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20475" windowHeight="15165" tabRatio="707"/>
  </bookViews>
  <sheets>
    <sheet name="Einnahmen und Ausgaben" sheetId="2" r:id="rId1"/>
    <sheet name="Konsolidierte" sheetId="3" r:id="rId2"/>
    <sheet name="Struktur Ausgaben" sheetId="4" r:id="rId3"/>
    <sheet name="Reinvermögen" sheetId="5" r:id="rId4"/>
    <sheet name="Art Einnahmen" sheetId="6" r:id="rId5"/>
    <sheet name="Staatsquote" sheetId="1" r:id="rId6"/>
    <sheet name="Finanzierungssaldo" sheetId="8" r:id="rId7"/>
    <sheet name="Bruttoschuldenstand" sheetId="9" r:id="rId8"/>
  </sheets>
  <definedNames>
    <definedName name="_xlnm._FilterDatabase" localSheetId="5" hidden="1">Staatsquote!$A$3:$B$36</definedName>
  </definedNames>
  <calcPr calcId="145621"/>
</workbook>
</file>

<file path=xl/calcChain.xml><?xml version="1.0" encoding="utf-8"?>
<calcChain xmlns="http://schemas.openxmlformats.org/spreadsheetml/2006/main">
  <c r="F28" i="2" l="1"/>
  <c r="E29" i="2"/>
  <c r="E28" i="2"/>
  <c r="B28" i="2" l="1"/>
  <c r="D29" i="2"/>
  <c r="D28" i="2"/>
  <c r="B29" i="2" l="1"/>
  <c r="C29" i="2"/>
  <c r="F29" i="2"/>
  <c r="C28" i="2"/>
  <c r="H2" i="4" l="1"/>
  <c r="I2" i="4"/>
</calcChain>
</file>

<file path=xl/sharedStrings.xml><?xml version="1.0" encoding="utf-8"?>
<sst xmlns="http://schemas.openxmlformats.org/spreadsheetml/2006/main" count="161" uniqueCount="81">
  <si>
    <t>Ausgaben des Staates im europäischen Vergleich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</si>
  <si>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</si>
  <si>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</si>
  <si>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</si>
  <si>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</si>
  <si>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</si>
  <si>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</si>
  <si>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</si>
  <si>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</si>
  <si>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</si>
  <si>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</si>
  <si>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Kroatien</t>
  </si>
  <si>
    <t>Lettland</t>
  </si>
  <si>
    <t>Liechtenstein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</si>
  <si>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</si>
  <si>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</si>
  <si>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</si>
  <si>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</si>
  <si>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</si>
  <si>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</si>
  <si>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</si>
  <si>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</si>
  <si>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</si>
  <si>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Schweden</t>
  </si>
  <si>
    <t>Schweiz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</si>
  <si>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</si>
  <si>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</si>
  <si>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</si>
  <si>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</si>
  <si>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</si>
  <si>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</si>
  <si>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</si>
  <si>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Staatsquote</t>
  </si>
  <si>
    <t>Einnahmen</t>
  </si>
  <si>
    <t>Ausgaben</t>
  </si>
  <si>
    <t>Finanzierungssaldo (+ Überschuss)/(- Defizit)</t>
  </si>
  <si>
    <t>Total Ausgaben</t>
  </si>
  <si>
    <t>Allgemeine öffentliche Verwaltung</t>
  </si>
  <si>
    <t>Öffentliche Ordnung und Sicherheit</t>
  </si>
  <si>
    <t>Wirtschaftliche Angelegenheiten</t>
  </si>
  <si>
    <t>Umweltschutz</t>
  </si>
  <si>
    <t>Wohnungswesen und kommunale Einrichtungen</t>
  </si>
  <si>
    <t>Gesundheitswesen</t>
  </si>
  <si>
    <t>Freizeitgestaltung, Sport, Kultur und Religion</t>
  </si>
  <si>
    <t>Bildungswesen</t>
  </si>
  <si>
    <t>Soziale Sicherung</t>
  </si>
  <si>
    <t>Konsolidierte Einnahmen</t>
  </si>
  <si>
    <t>Konsolidierte Ausgaben</t>
  </si>
  <si>
    <t>Staat S.13</t>
  </si>
  <si>
    <t>S.1311</t>
  </si>
  <si>
    <t>S.1313</t>
  </si>
  <si>
    <t>S.1314</t>
  </si>
  <si>
    <t>Landesebene</t>
  </si>
  <si>
    <t>Gemeindeebene</t>
  </si>
  <si>
    <t>Sozialversicherungen</t>
  </si>
  <si>
    <t>Steuern</t>
  </si>
  <si>
    <t>Verkäufe</t>
  </si>
  <si>
    <t>Sonstige laufende Einnahmen</t>
  </si>
  <si>
    <t>Vermögenstransfereinnahmen</t>
  </si>
  <si>
    <t>Einnahmen in Mio. CHF</t>
  </si>
  <si>
    <t>Sozialbeiträge</t>
  </si>
  <si>
    <t>Total</t>
  </si>
  <si>
    <t>Europäische Union (EU-28)</t>
  </si>
  <si>
    <t>Defizit/Überschuss im europäischen Vergleich</t>
  </si>
  <si>
    <t>Finanzierungssaldo</t>
  </si>
  <si>
    <t>In Prozent des BIP</t>
  </si>
  <si>
    <t>Öffentlicher Bruttoschuldenstand</t>
  </si>
  <si>
    <t>in Mio. CHF</t>
  </si>
  <si>
    <t xml:space="preserve">Deutschland </t>
  </si>
  <si>
    <t>Island</t>
  </si>
  <si>
    <t>Europäische Union (28 Länder)</t>
  </si>
  <si>
    <t>Finanzierungssaldo (+ Überschuss)/ (- Defizit)</t>
  </si>
  <si>
    <t>Staatsquote - Ausgaben des Staates im europäischen Vergleich, 2015</t>
  </si>
  <si>
    <t>Nicht konsolidierte Einnahmen und Ausgaben, 2011 - 2015</t>
  </si>
  <si>
    <t>Staatsausgaben nach Funktion (COFOG), 2014-2015</t>
  </si>
  <si>
    <t>Reinvermögen Staat nach Teilsektor, 2011 - 2015</t>
  </si>
  <si>
    <t>Reinvermögen in Mio. CHF</t>
  </si>
  <si>
    <t>Staatseinnahmen nach Art, 2011 - 2015</t>
  </si>
  <si>
    <t>Finanzierungssaldo - Überschuss/Defizit in Prozent des BIP 2015</t>
  </si>
  <si>
    <t>Öffentlicher Bruttoschuldenstand in Prozent des BIP, 2015</t>
  </si>
  <si>
    <t>Konsolidierte Einnahmen und Ausgaben, 2011-2015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</si>
</sst>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 * #,##0;_ * \-#,##0;_ * &quot;-&quot;;_ @"/>
    <numFmt numFmtId="165" formatCode="0.0"/>
    <numFmt numFmtId="166" formatCode="_ [$€-2]\ * #,##0.00_ ;_ [$€-2]\ * \-#,##0.00_ ;_ [$€-2]\ * &quot;-&quot;??_ "/>
    <numFmt numFmtId="167" formatCode="_ * #,##0.0;_ * \-#,##0.0;_ * &quot;-&quot;;_ @"/>
    <numFmt numFmtId="168" formatCode="_ * ###0.0;_ * \-###0.0;_ * &quot;-&quot;;_ @"/>
    <numFmt numFmtId="169" formatCode="0.0%"/>
    <numFmt numFmtId="170" formatCode="0_ ;\-0\ 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</font>
    <font>
      <sz val="10"/>
      <color rgb="FF7030A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>
      <alignment horizontal="right" vertical="center"/>
    </xf>
    <xf numFmtId="166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1" fillId="0" borderId="0" xfId="0" applyFont="1"/>
    <xf numFmtId="165" fontId="1" fillId="0" borderId="0" xfId="1" applyNumberFormat="1" applyFont="1" applyFill="1" applyAlignment="1">
      <alignment horizontal="right" vertical="top"/>
    </xf>
    <xf numFmtId="165" fontId="1" fillId="0" borderId="0" xfId="0" applyNumberFormat="1" applyFont="1"/>
    <xf numFmtId="0" fontId="3" fillId="0" borderId="0" xfId="0" applyFont="1"/>
    <xf numFmtId="165" fontId="3" fillId="0" borderId="0" xfId="0" applyNumberFormat="1" applyFont="1"/>
    <xf numFmtId="165" fontId="4" fillId="0" borderId="0" xfId="0" applyNumberFormat="1" applyFont="1" applyFill="1"/>
    <xf numFmtId="43" fontId="1" fillId="0" borderId="0" xfId="0" applyNumberFormat="1" applyFont="1"/>
    <xf numFmtId="167" fontId="1" fillId="0" borderId="0" xfId="1" applyNumberFormat="1" applyFont="1" applyFill="1" applyAlignment="1">
      <alignment horizontal="right" vertical="top"/>
    </xf>
    <xf numFmtId="167" fontId="1" fillId="0" borderId="0" xfId="0" applyNumberFormat="1" applyFont="1"/>
    <xf numFmtId="0" fontId="3" fillId="0" borderId="0" xfId="0" applyFont="1" applyFill="1"/>
    <xf numFmtId="168" fontId="3" fillId="0" borderId="0" xfId="1" applyNumberFormat="1" applyFont="1" applyAlignment="1">
      <alignment horizontal="right" vertical="top"/>
    </xf>
    <xf numFmtId="168" fontId="1" fillId="0" borderId="0" xfId="1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/>
    <xf numFmtId="169" fontId="4" fillId="0" borderId="0" xfId="0" applyNumberFormat="1" applyFont="1"/>
    <xf numFmtId="9" fontId="6" fillId="0" borderId="0" xfId="0" applyNumberFormat="1" applyFont="1"/>
    <xf numFmtId="9" fontId="4" fillId="0" borderId="0" xfId="0" applyNumberFormat="1" applyFont="1"/>
    <xf numFmtId="0" fontId="7" fillId="0" borderId="0" xfId="0" applyFont="1"/>
    <xf numFmtId="169" fontId="8" fillId="0" borderId="0" xfId="0" applyNumberFormat="1" applyFont="1"/>
    <xf numFmtId="170" fontId="1" fillId="0" borderId="0" xfId="1" applyNumberFormat="1" applyFont="1" applyAlignment="1">
      <alignment horizontal="right" vertical="top"/>
    </xf>
    <xf numFmtId="0" fontId="9" fillId="0" borderId="0" xfId="0" applyFont="1" applyAlignment="1">
      <alignment vertical="center"/>
    </xf>
    <xf numFmtId="0" fontId="4" fillId="0" borderId="0" xfId="0" applyFont="1"/>
    <xf numFmtId="168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Fill="1"/>
    <xf numFmtId="165" fontId="1" fillId="0" borderId="0" xfId="0" applyNumberFormat="1" applyFont="1" applyFill="1"/>
    <xf numFmtId="43" fontId="0" fillId="0" borderId="0" xfId="0" applyNumberFormat="1"/>
    <xf numFmtId="169" fontId="10" fillId="0" borderId="0" xfId="0" applyNumberFormat="1" applyFont="1"/>
    <xf numFmtId="168" fontId="11" fillId="0" borderId="0" xfId="1" applyNumberFormat="1" applyFont="1" applyAlignment="1">
      <alignment horizontal="right" vertical="top"/>
    </xf>
    <xf numFmtId="165" fontId="1" fillId="0" borderId="0" xfId="1" applyNumberFormat="1" applyFont="1" applyAlignment="1">
      <alignment horizontal="right" vertical="top"/>
    </xf>
    <xf numFmtId="0" fontId="1" fillId="0" borderId="0" xfId="0" applyFont="1" applyAlignment="1"/>
  </cellXfs>
  <cellStyles count="4">
    <cellStyle name="AAA" xfId="1"/>
    <cellStyle name="Euro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45309323896704E-2"/>
          <c:y val="2.8252405949256341E-2"/>
          <c:w val="0.63918030146729177"/>
          <c:h val="0.89719889180519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'Einnahmen und Ausgaben'!$A$2</c:f>
              <c:strCache>
                <c:ptCount val="1"/>
                <c:pt idx="0">
                  <c:v>Einnahmen</c:v>
                </c:pt>
              </c:strCache>
            </c:strRef>
          </c:tx>
          <c:invertIfNegative val="0"/>
          <c:cat>
            <c:numRef>
              <c:f>'Einnahmen und Ausgaben'!$B$1:$F$1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'Einnahmen und Ausgaben'!$B$2:$F$2</c:f>
              <c:numCache>
                <c:formatCode>_ * #,##0.0;_ * \-#,##0.0;_ * "-";_ @</c:formatCode>
                <c:ptCount val="5"/>
                <c:pt idx="0">
                  <c:v>1723.9</c:v>
                </c:pt>
                <c:pt idx="1">
                  <c:v>1759</c:v>
                </c:pt>
                <c:pt idx="2">
                  <c:v>1539.4</c:v>
                </c:pt>
                <c:pt idx="3">
                  <c:v>1634</c:v>
                </c:pt>
                <c:pt idx="4">
                  <c:v>1692.6</c:v>
                </c:pt>
              </c:numCache>
            </c:numRef>
          </c:val>
        </c:ser>
        <c:ser>
          <c:idx val="1"/>
          <c:order val="1"/>
          <c:tx>
            <c:strRef>
              <c:f>'Einnahmen und Ausgaben'!$A$3</c:f>
              <c:strCache>
                <c:ptCount val="1"/>
                <c:pt idx="0">
                  <c:v>Ausgaben</c:v>
                </c:pt>
              </c:strCache>
            </c:strRef>
          </c:tx>
          <c:invertIfNegative val="0"/>
          <c:cat>
            <c:numRef>
              <c:f>'Einnahmen und Ausgaben'!$B$1:$F$1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'Einnahmen und Ausgaben'!$B$3:$F$3</c:f>
              <c:numCache>
                <c:formatCode>_ * #,##0.0;_ * \-#,##0.0;_ * "-";_ @</c:formatCode>
                <c:ptCount val="5"/>
                <c:pt idx="0">
                  <c:v>1602.9</c:v>
                </c:pt>
                <c:pt idx="1">
                  <c:v>1883.9</c:v>
                </c:pt>
                <c:pt idx="2">
                  <c:v>1599.2</c:v>
                </c:pt>
                <c:pt idx="3">
                  <c:v>1491.9</c:v>
                </c:pt>
                <c:pt idx="4">
                  <c:v>1465.3</c:v>
                </c:pt>
              </c:numCache>
            </c:numRef>
          </c:val>
        </c:ser>
        <c:ser>
          <c:idx val="2"/>
          <c:order val="2"/>
          <c:tx>
            <c:strRef>
              <c:f>'Einnahmen und Ausgaben'!$A$4</c:f>
              <c:strCache>
                <c:ptCount val="1"/>
                <c:pt idx="0">
                  <c:v>Finanzierungssaldo (+ Überschuss)/(- Defizit)</c:v>
                </c:pt>
              </c:strCache>
            </c:strRef>
          </c:tx>
          <c:invertIfNegative val="0"/>
          <c:cat>
            <c:numRef>
              <c:f>'Einnahmen und Ausgaben'!$B$1:$F$1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'Einnahmen und Ausgaben'!$B$4:$F$4</c:f>
              <c:numCache>
                <c:formatCode>_ * #,##0.0;_ * \-#,##0.0;_ * "-";_ @</c:formatCode>
                <c:ptCount val="5"/>
                <c:pt idx="0">
                  <c:v>121.1</c:v>
                </c:pt>
                <c:pt idx="1">
                  <c:v>-124.9</c:v>
                </c:pt>
                <c:pt idx="2">
                  <c:v>-59.8</c:v>
                </c:pt>
                <c:pt idx="3">
                  <c:v>142.1</c:v>
                </c:pt>
                <c:pt idx="4">
                  <c:v>227.3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48928"/>
        <c:axId val="229150720"/>
      </c:barChart>
      <c:catAx>
        <c:axId val="2291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9150720"/>
        <c:crosses val="autoZero"/>
        <c:auto val="1"/>
        <c:lblAlgn val="ctr"/>
        <c:lblOffset val="100"/>
        <c:noMultiLvlLbl val="0"/>
      </c:catAx>
      <c:valAx>
        <c:axId val="229150720"/>
        <c:scaling>
          <c:orientation val="minMax"/>
          <c:max val="2000"/>
          <c:min val="-2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29148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Konsolidierte!$A$2</c:f>
              <c:strCache>
                <c:ptCount val="1"/>
                <c:pt idx="0">
                  <c:v>Konsolidierte Einnahmen</c:v>
                </c:pt>
              </c:strCache>
            </c:strRef>
          </c:tx>
          <c:invertIfNegative val="0"/>
          <c:cat>
            <c:numRef>
              <c:f>Konsolidierte!$B$1:$F$1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Konsolidierte!$B$2:$F$2</c:f>
              <c:numCache>
                <c:formatCode>0.0</c:formatCode>
                <c:ptCount val="5"/>
                <c:pt idx="0">
                  <c:v>1452.4</c:v>
                </c:pt>
                <c:pt idx="1">
                  <c:v>1488.5</c:v>
                </c:pt>
                <c:pt idx="2">
                  <c:v>1266.7</c:v>
                </c:pt>
                <c:pt idx="3">
                  <c:v>1410</c:v>
                </c:pt>
                <c:pt idx="4">
                  <c:v>1477.6</c:v>
                </c:pt>
              </c:numCache>
            </c:numRef>
          </c:val>
        </c:ser>
        <c:ser>
          <c:idx val="1"/>
          <c:order val="1"/>
          <c:tx>
            <c:strRef>
              <c:f>Konsolidierte!$A$3</c:f>
              <c:strCache>
                <c:ptCount val="1"/>
                <c:pt idx="0">
                  <c:v>Konsolidierte Ausgaben</c:v>
                </c:pt>
              </c:strCache>
            </c:strRef>
          </c:tx>
          <c:invertIfNegative val="0"/>
          <c:cat>
            <c:numRef>
              <c:f>Konsolidierte!$B$1:$F$1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Konsolidierte!$B$3:$F$3</c:f>
              <c:numCache>
                <c:formatCode>0.0</c:formatCode>
                <c:ptCount val="5"/>
                <c:pt idx="0">
                  <c:v>1331.3</c:v>
                </c:pt>
                <c:pt idx="1">
                  <c:v>1613.4</c:v>
                </c:pt>
                <c:pt idx="2">
                  <c:v>1326.5</c:v>
                </c:pt>
                <c:pt idx="3">
                  <c:v>1267.9000000000001</c:v>
                </c:pt>
                <c:pt idx="4">
                  <c:v>1250.3</c:v>
                </c:pt>
              </c:numCache>
            </c:numRef>
          </c:val>
        </c:ser>
        <c:ser>
          <c:idx val="2"/>
          <c:order val="2"/>
          <c:tx>
            <c:strRef>
              <c:f>Konsolidierte!$A$4</c:f>
              <c:strCache>
                <c:ptCount val="1"/>
                <c:pt idx="0">
                  <c:v>Finanzierungssaldo (+ Überschuss)/ (- Defizit)</c:v>
                </c:pt>
              </c:strCache>
            </c:strRef>
          </c:tx>
          <c:invertIfNegative val="0"/>
          <c:cat>
            <c:numRef>
              <c:f>Konsolidierte!$B$1:$F$1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Konsolidierte!$B$4:$F$4</c:f>
              <c:numCache>
                <c:formatCode>0.0</c:formatCode>
                <c:ptCount val="5"/>
                <c:pt idx="0">
                  <c:v>121.1</c:v>
                </c:pt>
                <c:pt idx="1">
                  <c:v>-124.9</c:v>
                </c:pt>
                <c:pt idx="2">
                  <c:v>-59.8</c:v>
                </c:pt>
                <c:pt idx="3">
                  <c:v>142.1</c:v>
                </c:pt>
                <c:pt idx="4">
                  <c:v>227.3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99840"/>
        <c:axId val="230501376"/>
      </c:barChart>
      <c:catAx>
        <c:axId val="23049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501376"/>
        <c:crosses val="autoZero"/>
        <c:auto val="1"/>
        <c:lblAlgn val="ctr"/>
        <c:lblOffset val="100"/>
        <c:noMultiLvlLbl val="0"/>
      </c:catAx>
      <c:valAx>
        <c:axId val="230501376"/>
        <c:scaling>
          <c:orientation val="minMax"/>
          <c:max val="1800"/>
          <c:min val="-2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30499840"/>
        <c:crosses val="autoZero"/>
        <c:crossBetween val="between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2014</a:t>
            </a:r>
          </a:p>
        </c:rich>
      </c:tx>
      <c:layout>
        <c:manualLayout>
          <c:xMode val="edge"/>
          <c:yMode val="edge"/>
          <c:x val="0.62430555555555556"/>
          <c:y val="0.12037037037037036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'Struktur Ausgaben'!$B$2</c:f>
              <c:strCache>
                <c:ptCount val="1"/>
                <c:pt idx="0">
                  <c:v>2014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'Struktur Ausgaben'!$A$3:$A$11</c:f>
              <c:strCache>
                <c:ptCount val="9"/>
                <c:pt idx="0">
                  <c:v>Allgemeine öffentliche Verwaltung</c:v>
                </c:pt>
                <c:pt idx="1">
                  <c:v>Öffentliche Ordnung und Sicherheit</c:v>
                </c:pt>
                <c:pt idx="2">
                  <c:v>Wirtschaftliche Angelegenheiten</c:v>
                </c:pt>
                <c:pt idx="3">
                  <c:v>Umweltschutz</c:v>
                </c:pt>
                <c:pt idx="4">
                  <c:v>Wohnungswesen und kommunale Einrichtungen</c:v>
                </c:pt>
                <c:pt idx="5">
                  <c:v>Gesundheitswesen</c:v>
                </c:pt>
                <c:pt idx="6">
                  <c:v>Freizeitgestaltung, Sport, Kultur und Religion</c:v>
                </c:pt>
                <c:pt idx="7">
                  <c:v>Bildungswesen</c:v>
                </c:pt>
                <c:pt idx="8">
                  <c:v>Soziale Sicherung</c:v>
                </c:pt>
              </c:strCache>
            </c:strRef>
          </c:cat>
          <c:val>
            <c:numRef>
              <c:f>'Struktur Ausgaben'!$B$3:$B$11</c:f>
              <c:numCache>
                <c:formatCode>0.0%</c:formatCode>
                <c:ptCount val="9"/>
                <c:pt idx="0">
                  <c:v>0.17599999999999999</c:v>
                </c:pt>
                <c:pt idx="1">
                  <c:v>3.9E-2</c:v>
                </c:pt>
                <c:pt idx="2">
                  <c:v>0.105</c:v>
                </c:pt>
                <c:pt idx="3">
                  <c:v>3.6999999999999998E-2</c:v>
                </c:pt>
                <c:pt idx="4">
                  <c:v>4.0000000000000001E-3</c:v>
                </c:pt>
                <c:pt idx="5">
                  <c:v>2.1000000000000001E-2</c:v>
                </c:pt>
                <c:pt idx="6">
                  <c:v>5.1999999999999998E-2</c:v>
                </c:pt>
                <c:pt idx="7">
                  <c:v>0.155</c:v>
                </c:pt>
                <c:pt idx="8">
                  <c:v>0.41099999999999998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1.6666666666666666E-2"/>
          <c:y val="5.5701370662000586E-2"/>
          <c:w val="0.43055555555555558"/>
          <c:h val="0.9162594779819189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575242814005084"/>
          <c:y val="9.7222222222222224E-2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'Struktur Ausgaben'!$C$2</c:f>
              <c:strCache>
                <c:ptCount val="1"/>
                <c:pt idx="0">
                  <c:v>2015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'Struktur Ausgaben'!$A$3:$A$11</c:f>
              <c:strCache>
                <c:ptCount val="9"/>
                <c:pt idx="0">
                  <c:v>Allgemeine öffentliche Verwaltung</c:v>
                </c:pt>
                <c:pt idx="1">
                  <c:v>Öffentliche Ordnung und Sicherheit</c:v>
                </c:pt>
                <c:pt idx="2">
                  <c:v>Wirtschaftliche Angelegenheiten</c:v>
                </c:pt>
                <c:pt idx="3">
                  <c:v>Umweltschutz</c:v>
                </c:pt>
                <c:pt idx="4">
                  <c:v>Wohnungswesen und kommunale Einrichtungen</c:v>
                </c:pt>
                <c:pt idx="5">
                  <c:v>Gesundheitswesen</c:v>
                </c:pt>
                <c:pt idx="6">
                  <c:v>Freizeitgestaltung, Sport, Kultur und Religion</c:v>
                </c:pt>
                <c:pt idx="7">
                  <c:v>Bildungswesen</c:v>
                </c:pt>
                <c:pt idx="8">
                  <c:v>Soziale Sicherung</c:v>
                </c:pt>
              </c:strCache>
            </c:strRef>
          </c:cat>
          <c:val>
            <c:numRef>
              <c:f>'Struktur Ausgaben'!$C$3:$C$11</c:f>
              <c:numCache>
                <c:formatCode>0.0%</c:formatCode>
                <c:ptCount val="9"/>
                <c:pt idx="0">
                  <c:v>0.184</c:v>
                </c:pt>
                <c:pt idx="1">
                  <c:v>3.9E-2</c:v>
                </c:pt>
                <c:pt idx="2">
                  <c:v>9.1999999999999998E-2</c:v>
                </c:pt>
                <c:pt idx="3">
                  <c:v>3.5000000000000003E-2</c:v>
                </c:pt>
                <c:pt idx="4">
                  <c:v>4.0000000000000001E-3</c:v>
                </c:pt>
                <c:pt idx="5">
                  <c:v>2.1000000000000001E-2</c:v>
                </c:pt>
                <c:pt idx="6">
                  <c:v>0.05</c:v>
                </c:pt>
                <c:pt idx="7">
                  <c:v>0.16400000000000001</c:v>
                </c:pt>
                <c:pt idx="8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Reinvermögen!$C$2</c:f>
              <c:strCache>
                <c:ptCount val="1"/>
                <c:pt idx="0">
                  <c:v>Landesebene</c:v>
                </c:pt>
              </c:strCache>
            </c:strRef>
          </c:tx>
          <c:invertIfNegative val="0"/>
          <c:cat>
            <c:numRef>
              <c:f>Reinvermögen!$A$3:$A$7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Reinvermögen!$C$3:$C$7</c:f>
              <c:numCache>
                <c:formatCode>0_ ;\-0\ </c:formatCode>
                <c:ptCount val="5"/>
                <c:pt idx="0">
                  <c:v>2499</c:v>
                </c:pt>
                <c:pt idx="1">
                  <c:v>2389</c:v>
                </c:pt>
                <c:pt idx="2">
                  <c:v>2304</c:v>
                </c:pt>
                <c:pt idx="3">
                  <c:v>2369</c:v>
                </c:pt>
                <c:pt idx="4">
                  <c:v>2408</c:v>
                </c:pt>
              </c:numCache>
            </c:numRef>
          </c:val>
        </c:ser>
        <c:ser>
          <c:idx val="1"/>
          <c:order val="1"/>
          <c:tx>
            <c:strRef>
              <c:f>Reinvermögen!$D$2</c:f>
              <c:strCache>
                <c:ptCount val="1"/>
                <c:pt idx="0">
                  <c:v>Gemeindeebene</c:v>
                </c:pt>
              </c:strCache>
            </c:strRef>
          </c:tx>
          <c:invertIfNegative val="0"/>
          <c:cat>
            <c:numRef>
              <c:f>Reinvermögen!$A$3:$A$7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Reinvermögen!$D$3:$D$7</c:f>
              <c:numCache>
                <c:formatCode>0_ ;\-0\ </c:formatCode>
                <c:ptCount val="5"/>
                <c:pt idx="0">
                  <c:v>1124</c:v>
                </c:pt>
                <c:pt idx="1">
                  <c:v>1143</c:v>
                </c:pt>
                <c:pt idx="2">
                  <c:v>1159</c:v>
                </c:pt>
                <c:pt idx="3">
                  <c:v>1223</c:v>
                </c:pt>
                <c:pt idx="4">
                  <c:v>1280</c:v>
                </c:pt>
              </c:numCache>
            </c:numRef>
          </c:val>
        </c:ser>
        <c:ser>
          <c:idx val="2"/>
          <c:order val="2"/>
          <c:tx>
            <c:strRef>
              <c:f>Reinvermögen!$E$2</c:f>
              <c:strCache>
                <c:ptCount val="1"/>
                <c:pt idx="0">
                  <c:v>Sozialversicherungen</c:v>
                </c:pt>
              </c:strCache>
            </c:strRef>
          </c:tx>
          <c:invertIfNegative val="0"/>
          <c:cat>
            <c:numRef>
              <c:f>Reinvermögen!$A$3:$A$7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Reinvermögen!$E$3:$E$7</c:f>
              <c:numCache>
                <c:formatCode>0_ ;\-0\ </c:formatCode>
                <c:ptCount val="5"/>
                <c:pt idx="0">
                  <c:v>2566</c:v>
                </c:pt>
                <c:pt idx="1">
                  <c:v>2754</c:v>
                </c:pt>
                <c:pt idx="2">
                  <c:v>2925</c:v>
                </c:pt>
                <c:pt idx="3">
                  <c:v>3144</c:v>
                </c:pt>
                <c:pt idx="4">
                  <c:v>3131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49216"/>
        <c:axId val="230655104"/>
      </c:barChart>
      <c:catAx>
        <c:axId val="23064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655104"/>
        <c:crosses val="autoZero"/>
        <c:auto val="1"/>
        <c:lblAlgn val="ctr"/>
        <c:lblOffset val="100"/>
        <c:noMultiLvlLbl val="0"/>
      </c:catAx>
      <c:valAx>
        <c:axId val="230655104"/>
        <c:scaling>
          <c:orientation val="minMax"/>
        </c:scaling>
        <c:delete val="0"/>
        <c:axPos val="l"/>
        <c:majorGridlines/>
        <c:numFmt formatCode="0_ ;\-0\ " sourceLinked="1"/>
        <c:majorTickMark val="out"/>
        <c:minorTickMark val="none"/>
        <c:tickLblPos val="nextTo"/>
        <c:crossAx val="230649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'Art Einnahmen'!$A$3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cat>
            <c:numRef>
              <c:f>'Art Einnahmen'!$B$2:$F$2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'Art Einnahmen'!$B$3:$F$3</c:f>
              <c:numCache>
                <c:formatCode>0.0%</c:formatCode>
                <c:ptCount val="5"/>
                <c:pt idx="0">
                  <c:v>0.48</c:v>
                </c:pt>
                <c:pt idx="1">
                  <c:v>0.51800000000000002</c:v>
                </c:pt>
                <c:pt idx="2">
                  <c:v>0.435</c:v>
                </c:pt>
                <c:pt idx="3">
                  <c:v>0.48399999999999999</c:v>
                </c:pt>
                <c:pt idx="4">
                  <c:v>0.51900000000000002</c:v>
                </c:pt>
              </c:numCache>
            </c:numRef>
          </c:val>
        </c:ser>
        <c:ser>
          <c:idx val="1"/>
          <c:order val="1"/>
          <c:tx>
            <c:strRef>
              <c:f>'Art Einnahmen'!$A$4</c:f>
              <c:strCache>
                <c:ptCount val="1"/>
                <c:pt idx="0">
                  <c:v>Sozialbeiträge</c:v>
                </c:pt>
              </c:strCache>
            </c:strRef>
          </c:tx>
          <c:invertIfNegative val="0"/>
          <c:cat>
            <c:numRef>
              <c:f>'Art Einnahmen'!$B$2:$F$2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'Art Einnahmen'!$B$4:$F$4</c:f>
              <c:numCache>
                <c:formatCode>0.0%</c:formatCode>
                <c:ptCount val="5"/>
                <c:pt idx="0">
                  <c:v>0.191</c:v>
                </c:pt>
                <c:pt idx="1">
                  <c:v>0.193</c:v>
                </c:pt>
                <c:pt idx="2">
                  <c:v>0.22800000000000001</c:v>
                </c:pt>
                <c:pt idx="3">
                  <c:v>0.222</c:v>
                </c:pt>
                <c:pt idx="4">
                  <c:v>0.216</c:v>
                </c:pt>
              </c:numCache>
            </c:numRef>
          </c:val>
        </c:ser>
        <c:ser>
          <c:idx val="2"/>
          <c:order val="2"/>
          <c:tx>
            <c:strRef>
              <c:f>'Art Einnahmen'!$A$5</c:f>
              <c:strCache>
                <c:ptCount val="1"/>
                <c:pt idx="0">
                  <c:v>Verkäufe</c:v>
                </c:pt>
              </c:strCache>
            </c:strRef>
          </c:tx>
          <c:invertIfNegative val="0"/>
          <c:cat>
            <c:numRef>
              <c:f>'Art Einnahmen'!$B$2:$F$2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'Art Einnahmen'!$B$5:$F$5</c:f>
              <c:numCache>
                <c:formatCode>0.0%</c:formatCode>
                <c:ptCount val="5"/>
                <c:pt idx="0">
                  <c:v>6.6000000000000003E-2</c:v>
                </c:pt>
                <c:pt idx="1">
                  <c:v>6.6000000000000003E-2</c:v>
                </c:pt>
                <c:pt idx="2">
                  <c:v>7.4999999999999997E-2</c:v>
                </c:pt>
                <c:pt idx="3">
                  <c:v>7.3999999999999996E-2</c:v>
                </c:pt>
                <c:pt idx="4">
                  <c:v>6.9000000000000006E-2</c:v>
                </c:pt>
              </c:numCache>
            </c:numRef>
          </c:val>
        </c:ser>
        <c:ser>
          <c:idx val="3"/>
          <c:order val="3"/>
          <c:tx>
            <c:strRef>
              <c:f>'Art Einnahmen'!$A$6</c:f>
              <c:strCache>
                <c:ptCount val="1"/>
                <c:pt idx="0">
                  <c:v>Sonstige laufende Einnahmen</c:v>
                </c:pt>
              </c:strCache>
            </c:strRef>
          </c:tx>
          <c:invertIfNegative val="0"/>
          <c:cat>
            <c:numRef>
              <c:f>'Art Einnahmen'!$B$2:$F$2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'Art Einnahmen'!$B$6:$F$6</c:f>
              <c:numCache>
                <c:formatCode>0.0%</c:formatCode>
                <c:ptCount val="5"/>
                <c:pt idx="0">
                  <c:v>0.26100000000000001</c:v>
                </c:pt>
                <c:pt idx="1">
                  <c:v>0.221</c:v>
                </c:pt>
                <c:pt idx="2">
                  <c:v>0.26100000000000001</c:v>
                </c:pt>
                <c:pt idx="3">
                  <c:v>0.219</c:v>
                </c:pt>
                <c:pt idx="4">
                  <c:v>0.19500000000000001</c:v>
                </c:pt>
              </c:numCache>
            </c:numRef>
          </c:val>
        </c:ser>
        <c:ser>
          <c:idx val="4"/>
          <c:order val="4"/>
          <c:tx>
            <c:strRef>
              <c:f>'Art Einnahmen'!$A$7</c:f>
              <c:strCache>
                <c:ptCount val="1"/>
                <c:pt idx="0">
                  <c:v>Vermögenstransfereinnahmen</c:v>
                </c:pt>
              </c:strCache>
            </c:strRef>
          </c:tx>
          <c:invertIfNegative val="0"/>
          <c:cat>
            <c:numRef>
              <c:f>'Art Einnahmen'!$B$2:$F$2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'Art Einnahmen'!$B$7:$F$7</c:f>
              <c:numCache>
                <c:formatCode>0.0%</c:formatCode>
                <c:ptCount val="5"/>
                <c:pt idx="0">
                  <c:v>2E-3</c:v>
                </c:pt>
                <c:pt idx="1">
                  <c:v>2E-3</c:v>
                </c:pt>
                <c:pt idx="2">
                  <c:v>1E-3</c:v>
                </c:pt>
                <c:pt idx="3">
                  <c:v>2E-3</c:v>
                </c:pt>
                <c:pt idx="4">
                  <c:v>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289792"/>
        <c:axId val="230291328"/>
      </c:barChart>
      <c:catAx>
        <c:axId val="2302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291328"/>
        <c:crosses val="autoZero"/>
        <c:auto val="1"/>
        <c:lblAlgn val="ctr"/>
        <c:lblOffset val="100"/>
        <c:noMultiLvlLbl val="0"/>
      </c:catAx>
      <c:valAx>
        <c:axId val="230291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0289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722222222222221"/>
          <c:y val="0.15085848643919511"/>
          <c:w val="0.39166666666666666"/>
          <c:h val="0.6982830271216098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Staatsquote!$A$4:$A$36</c:f>
              <c:strCache>
                <c:ptCount val="33"/>
                <c:pt idx="0">
                  <c:v>Finnland</c:v>
                </c:pt>
                <c:pt idx="1">
                  <c:v>Frankreich</c:v>
                </c:pt>
                <c:pt idx="2">
                  <c:v>Griechenland</c:v>
                </c:pt>
                <c:pt idx="3">
                  <c:v>Dänemark</c:v>
                </c:pt>
                <c:pt idx="4">
                  <c:v>Belgien</c:v>
                </c:pt>
                <c:pt idx="5">
                  <c:v>Österreich</c:v>
                </c:pt>
                <c:pt idx="6">
                  <c:v>Italien</c:v>
                </c:pt>
                <c:pt idx="7">
                  <c:v>Schweden</c:v>
                </c:pt>
                <c:pt idx="8">
                  <c:v>Ungarn</c:v>
                </c:pt>
                <c:pt idx="9">
                  <c:v>Norwegen</c:v>
                </c:pt>
                <c:pt idx="10">
                  <c:v>Portugal</c:v>
                </c:pt>
                <c:pt idx="11">
                  <c:v>Slowenien</c:v>
                </c:pt>
                <c:pt idx="12">
                  <c:v>Europäische Union (EU-28)</c:v>
                </c:pt>
                <c:pt idx="13">
                  <c:v>Kroatien</c:v>
                </c:pt>
                <c:pt idx="14">
                  <c:v>Slowakei</c:v>
                </c:pt>
                <c:pt idx="15">
                  <c:v>Niederlande</c:v>
                </c:pt>
                <c:pt idx="16">
                  <c:v>Deutschland </c:v>
                </c:pt>
                <c:pt idx="17">
                  <c:v>Spanien</c:v>
                </c:pt>
                <c:pt idx="18">
                  <c:v>Island</c:v>
                </c:pt>
                <c:pt idx="19">
                  <c:v>Vereinigtes Königreich</c:v>
                </c:pt>
                <c:pt idx="20">
                  <c:v>Luxemburg</c:v>
                </c:pt>
                <c:pt idx="21">
                  <c:v>Tschechien</c:v>
                </c:pt>
                <c:pt idx="22">
                  <c:v>Polen</c:v>
                </c:pt>
                <c:pt idx="23">
                  <c:v>Malta</c:v>
                </c:pt>
                <c:pt idx="24">
                  <c:v>Bulgarien</c:v>
                </c:pt>
                <c:pt idx="25">
                  <c:v>Estland</c:v>
                </c:pt>
                <c:pt idx="26">
                  <c:v>Zypern</c:v>
                </c:pt>
                <c:pt idx="27">
                  <c:v>Lettland</c:v>
                </c:pt>
                <c:pt idx="28">
                  <c:v>Rumänien</c:v>
                </c:pt>
                <c:pt idx="29">
                  <c:v>Litauen</c:v>
                </c:pt>
                <c:pt idx="30">
                  <c:v>Schweiz</c:v>
                </c:pt>
                <c:pt idx="31">
                  <c:v>Irland</c:v>
                </c:pt>
                <c:pt idx="32">
                  <c:v>Liechtenstein</c:v>
                </c:pt>
              </c:strCache>
            </c:strRef>
          </c:cat>
          <c:val>
            <c:numRef>
              <c:f>Staatsquote!$B$4:$B$36</c:f>
              <c:numCache>
                <c:formatCode>0.0</c:formatCode>
                <c:ptCount val="33"/>
                <c:pt idx="0">
                  <c:v>57</c:v>
                </c:pt>
                <c:pt idx="1">
                  <c:v>57</c:v>
                </c:pt>
                <c:pt idx="2">
                  <c:v>55.4</c:v>
                </c:pt>
                <c:pt idx="3">
                  <c:v>54.8</c:v>
                </c:pt>
                <c:pt idx="4">
                  <c:v>53.9</c:v>
                </c:pt>
                <c:pt idx="5">
                  <c:v>51.6</c:v>
                </c:pt>
                <c:pt idx="6">
                  <c:v>50.4</c:v>
                </c:pt>
                <c:pt idx="7">
                  <c:v>50.2</c:v>
                </c:pt>
                <c:pt idx="8">
                  <c:v>50</c:v>
                </c:pt>
                <c:pt idx="9">
                  <c:v>48.8</c:v>
                </c:pt>
                <c:pt idx="10">
                  <c:v>48.4</c:v>
                </c:pt>
                <c:pt idx="11">
                  <c:v>47.8</c:v>
                </c:pt>
                <c:pt idx="12">
                  <c:v>47.3</c:v>
                </c:pt>
                <c:pt idx="13">
                  <c:v>46.9</c:v>
                </c:pt>
                <c:pt idx="14">
                  <c:v>45.6</c:v>
                </c:pt>
                <c:pt idx="15">
                  <c:v>45.1</c:v>
                </c:pt>
                <c:pt idx="16">
                  <c:v>44</c:v>
                </c:pt>
                <c:pt idx="17">
                  <c:v>43.8</c:v>
                </c:pt>
                <c:pt idx="18">
                  <c:v>42.9</c:v>
                </c:pt>
                <c:pt idx="19">
                  <c:v>42.9</c:v>
                </c:pt>
                <c:pt idx="20">
                  <c:v>42.1</c:v>
                </c:pt>
                <c:pt idx="21">
                  <c:v>42</c:v>
                </c:pt>
                <c:pt idx="22">
                  <c:v>41.5</c:v>
                </c:pt>
                <c:pt idx="23">
                  <c:v>41.2</c:v>
                </c:pt>
                <c:pt idx="24">
                  <c:v>40.700000000000003</c:v>
                </c:pt>
                <c:pt idx="25">
                  <c:v>40.299999999999997</c:v>
                </c:pt>
                <c:pt idx="26">
                  <c:v>40.1</c:v>
                </c:pt>
                <c:pt idx="27">
                  <c:v>37.1</c:v>
                </c:pt>
                <c:pt idx="28">
                  <c:v>35.700000000000003</c:v>
                </c:pt>
                <c:pt idx="29">
                  <c:v>35.1</c:v>
                </c:pt>
                <c:pt idx="30">
                  <c:v>34</c:v>
                </c:pt>
                <c:pt idx="31">
                  <c:v>29.4</c:v>
                </c:pt>
                <c:pt idx="32">
                  <c:v>20.9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585408"/>
        <c:axId val="228410496"/>
      </c:barChart>
      <c:catAx>
        <c:axId val="22758540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28410496"/>
        <c:crosses val="autoZero"/>
        <c:auto val="1"/>
        <c:lblAlgn val="ctr"/>
        <c:lblOffset val="100"/>
        <c:tickLblSkip val="1"/>
        <c:noMultiLvlLbl val="0"/>
      </c:catAx>
      <c:valAx>
        <c:axId val="228410496"/>
        <c:scaling>
          <c:orientation val="minMax"/>
          <c:max val="6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22758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Finanzierungssaldo!$A$4:$A$36</c:f>
              <c:strCache>
                <c:ptCount val="33"/>
                <c:pt idx="0">
                  <c:v>Griechenland</c:v>
                </c:pt>
                <c:pt idx="1">
                  <c:v>Spanien</c:v>
                </c:pt>
                <c:pt idx="2">
                  <c:v>Portugal</c:v>
                </c:pt>
                <c:pt idx="3">
                  <c:v>Vereinigtes Königreich</c:v>
                </c:pt>
                <c:pt idx="4">
                  <c:v>Frankreich</c:v>
                </c:pt>
                <c:pt idx="5">
                  <c:v>Island</c:v>
                </c:pt>
                <c:pt idx="6">
                  <c:v>Kroatien</c:v>
                </c:pt>
                <c:pt idx="7">
                  <c:v>Finnland</c:v>
                </c:pt>
                <c:pt idx="8">
                  <c:v>Slowakei</c:v>
                </c:pt>
                <c:pt idx="9">
                  <c:v>Slowenien</c:v>
                </c:pt>
                <c:pt idx="10">
                  <c:v>Italien</c:v>
                </c:pt>
                <c:pt idx="11">
                  <c:v>Polen</c:v>
                </c:pt>
                <c:pt idx="12">
                  <c:v>Belgien</c:v>
                </c:pt>
                <c:pt idx="13">
                  <c:v>Europäische Union (28 Länder)</c:v>
                </c:pt>
                <c:pt idx="14">
                  <c:v>Irland</c:v>
                </c:pt>
                <c:pt idx="15">
                  <c:v>Niederlande</c:v>
                </c:pt>
                <c:pt idx="16">
                  <c:v>Bulgarien</c:v>
                </c:pt>
                <c:pt idx="17">
                  <c:v>Dänemark</c:v>
                </c:pt>
                <c:pt idx="18">
                  <c:v>Ungarn</c:v>
                </c:pt>
                <c:pt idx="19">
                  <c:v>Norwegen</c:v>
                </c:pt>
                <c:pt idx="20">
                  <c:v>Malta</c:v>
                </c:pt>
                <c:pt idx="21">
                  <c:v>Lettland</c:v>
                </c:pt>
                <c:pt idx="22">
                  <c:v>Zypern</c:v>
                </c:pt>
                <c:pt idx="23">
                  <c:v>Österreich</c:v>
                </c:pt>
                <c:pt idx="24">
                  <c:v>Rumänien</c:v>
                </c:pt>
                <c:pt idx="25">
                  <c:v>Tschechien</c:v>
                </c:pt>
                <c:pt idx="26">
                  <c:v>Litauen</c:v>
                </c:pt>
                <c:pt idx="27">
                  <c:v>Estland</c:v>
                </c:pt>
                <c:pt idx="28">
                  <c:v>Schweiz</c:v>
                </c:pt>
                <c:pt idx="29">
                  <c:v>Schweden</c:v>
                </c:pt>
                <c:pt idx="30">
                  <c:v>Deutschland</c:v>
                </c:pt>
                <c:pt idx="31">
                  <c:v>Luxemburg</c:v>
                </c:pt>
                <c:pt idx="32">
                  <c:v>Liechtenstein</c:v>
                </c:pt>
              </c:strCache>
            </c:strRef>
          </c:cat>
          <c:val>
            <c:numRef>
              <c:f>Finanzierungssaldo!$B$4:$B$36</c:f>
              <c:numCache>
                <c:formatCode>0.0</c:formatCode>
                <c:ptCount val="33"/>
                <c:pt idx="0">
                  <c:v>-7.5</c:v>
                </c:pt>
                <c:pt idx="1">
                  <c:v>-5.0999999999999996</c:v>
                </c:pt>
                <c:pt idx="2">
                  <c:v>-4.4000000000000004</c:v>
                </c:pt>
                <c:pt idx="3">
                  <c:v>-4.3</c:v>
                </c:pt>
                <c:pt idx="4">
                  <c:v>-3.5</c:v>
                </c:pt>
                <c:pt idx="5">
                  <c:v>-3.5</c:v>
                </c:pt>
                <c:pt idx="6">
                  <c:v>-3.3</c:v>
                </c:pt>
                <c:pt idx="7">
                  <c:v>-2.8</c:v>
                </c:pt>
                <c:pt idx="8">
                  <c:v>-2.7</c:v>
                </c:pt>
                <c:pt idx="9">
                  <c:v>-2.7</c:v>
                </c:pt>
                <c:pt idx="10">
                  <c:v>-2.6</c:v>
                </c:pt>
                <c:pt idx="11">
                  <c:v>-2.6</c:v>
                </c:pt>
                <c:pt idx="12">
                  <c:v>-2.5</c:v>
                </c:pt>
                <c:pt idx="13">
                  <c:v>-2.4</c:v>
                </c:pt>
                <c:pt idx="14">
                  <c:v>-1.9</c:v>
                </c:pt>
                <c:pt idx="15">
                  <c:v>-1.9</c:v>
                </c:pt>
                <c:pt idx="16">
                  <c:v>-1.7</c:v>
                </c:pt>
                <c:pt idx="17">
                  <c:v>-1.7</c:v>
                </c:pt>
                <c:pt idx="18">
                  <c:v>-1.6</c:v>
                </c:pt>
                <c:pt idx="19">
                  <c:v>-1.5</c:v>
                </c:pt>
                <c:pt idx="20">
                  <c:v>-1.4</c:v>
                </c:pt>
                <c:pt idx="21">
                  <c:v>-1.3</c:v>
                </c:pt>
                <c:pt idx="22">
                  <c:v>-1.1000000000000001</c:v>
                </c:pt>
                <c:pt idx="23">
                  <c:v>-1</c:v>
                </c:pt>
                <c:pt idx="24">
                  <c:v>-0.8</c:v>
                </c:pt>
                <c:pt idx="25">
                  <c:v>-0.6</c:v>
                </c:pt>
                <c:pt idx="26">
                  <c:v>-0.2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0.7</c:v>
                </c:pt>
                <c:pt idx="31">
                  <c:v>1.6</c:v>
                </c:pt>
                <c:pt idx="32">
                  <c:v>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47136"/>
        <c:axId val="230348672"/>
      </c:barChart>
      <c:catAx>
        <c:axId val="230347136"/>
        <c:scaling>
          <c:orientation val="minMax"/>
        </c:scaling>
        <c:delete val="0"/>
        <c:axPos val="l"/>
        <c:majorTickMark val="out"/>
        <c:minorTickMark val="none"/>
        <c:tickLblPos val="nextTo"/>
        <c:crossAx val="230348672"/>
        <c:crosses val="autoZero"/>
        <c:auto val="1"/>
        <c:lblAlgn val="ctr"/>
        <c:lblOffset val="100"/>
        <c:noMultiLvlLbl val="0"/>
      </c:catAx>
      <c:valAx>
        <c:axId val="230348672"/>
        <c:scaling>
          <c:orientation val="minMax"/>
          <c:max val="10"/>
          <c:min val="-1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23034713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22615923009624"/>
          <c:y val="3.553555297995286E-2"/>
          <c:w val="0.60120450568678918"/>
          <c:h val="0.921168025432159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Bruttoschuldenstand!$A$4:$A$34</c:f>
              <c:strCache>
                <c:ptCount val="31"/>
                <c:pt idx="0">
                  <c:v>Griechenland</c:v>
                </c:pt>
                <c:pt idx="1">
                  <c:v>Italien</c:v>
                </c:pt>
                <c:pt idx="2">
                  <c:v>Portugal</c:v>
                </c:pt>
                <c:pt idx="3">
                  <c:v>Zypern</c:v>
                </c:pt>
                <c:pt idx="4">
                  <c:v>Belgien</c:v>
                </c:pt>
                <c:pt idx="5">
                  <c:v>Spanien</c:v>
                </c:pt>
                <c:pt idx="6">
                  <c:v>Frankreich</c:v>
                </c:pt>
                <c:pt idx="7">
                  <c:v>Vereinigtes Königreich</c:v>
                </c:pt>
                <c:pt idx="8">
                  <c:v>Kroatien</c:v>
                </c:pt>
                <c:pt idx="9">
                  <c:v>Österreich</c:v>
                </c:pt>
                <c:pt idx="10">
                  <c:v>Europäische Union (EU-28)</c:v>
                </c:pt>
                <c:pt idx="11">
                  <c:v>Slowenien</c:v>
                </c:pt>
                <c:pt idx="12">
                  <c:v>Irland</c:v>
                </c:pt>
                <c:pt idx="13">
                  <c:v>Ungarn</c:v>
                </c:pt>
                <c:pt idx="14">
                  <c:v>Deutschland</c:v>
                </c:pt>
                <c:pt idx="15">
                  <c:v>Niederlande</c:v>
                </c:pt>
                <c:pt idx="16">
                  <c:v>Malta</c:v>
                </c:pt>
                <c:pt idx="17">
                  <c:v>Finnland</c:v>
                </c:pt>
                <c:pt idx="18">
                  <c:v>Slowakei</c:v>
                </c:pt>
                <c:pt idx="19">
                  <c:v>Polen</c:v>
                </c:pt>
                <c:pt idx="20">
                  <c:v>Schweden</c:v>
                </c:pt>
                <c:pt idx="21">
                  <c:v>Litauen</c:v>
                </c:pt>
                <c:pt idx="22">
                  <c:v>Dänemark</c:v>
                </c:pt>
                <c:pt idx="23">
                  <c:v>Tschechien</c:v>
                </c:pt>
                <c:pt idx="24">
                  <c:v>Rumänien</c:v>
                </c:pt>
                <c:pt idx="25">
                  <c:v>Lettland</c:v>
                </c:pt>
                <c:pt idx="26">
                  <c:v>Schweiz</c:v>
                </c:pt>
                <c:pt idx="27">
                  <c:v>Bulgarien</c:v>
                </c:pt>
                <c:pt idx="28">
                  <c:v>Luxemburg</c:v>
                </c:pt>
                <c:pt idx="29">
                  <c:v>Estland</c:v>
                </c:pt>
                <c:pt idx="30">
                  <c:v>Liechtenstein</c:v>
                </c:pt>
              </c:strCache>
            </c:strRef>
          </c:cat>
          <c:val>
            <c:numRef>
              <c:f>Bruttoschuldenstand!$B$4:$B$34</c:f>
              <c:numCache>
                <c:formatCode>_ * ###0.0;_ * \-###0.0;_ * "-";_ @</c:formatCode>
                <c:ptCount val="31"/>
                <c:pt idx="0">
                  <c:v>177.4</c:v>
                </c:pt>
                <c:pt idx="1">
                  <c:v>132.30000000000001</c:v>
                </c:pt>
                <c:pt idx="2">
                  <c:v>129</c:v>
                </c:pt>
                <c:pt idx="3">
                  <c:v>107.5</c:v>
                </c:pt>
                <c:pt idx="4">
                  <c:v>105.8</c:v>
                </c:pt>
                <c:pt idx="5">
                  <c:v>99.8</c:v>
                </c:pt>
                <c:pt idx="6">
                  <c:v>96.2</c:v>
                </c:pt>
                <c:pt idx="7">
                  <c:v>89.1</c:v>
                </c:pt>
                <c:pt idx="8">
                  <c:v>86.7</c:v>
                </c:pt>
                <c:pt idx="9">
                  <c:v>85.5</c:v>
                </c:pt>
                <c:pt idx="10">
                  <c:v>85</c:v>
                </c:pt>
                <c:pt idx="11">
                  <c:v>83.1</c:v>
                </c:pt>
                <c:pt idx="12">
                  <c:v>78.599999999999994</c:v>
                </c:pt>
                <c:pt idx="13">
                  <c:v>74.7</c:v>
                </c:pt>
                <c:pt idx="14">
                  <c:v>71.2</c:v>
                </c:pt>
                <c:pt idx="15">
                  <c:v>65.099999999999994</c:v>
                </c:pt>
                <c:pt idx="16">
                  <c:v>64</c:v>
                </c:pt>
                <c:pt idx="17">
                  <c:v>63.6</c:v>
                </c:pt>
                <c:pt idx="18">
                  <c:v>52.5</c:v>
                </c:pt>
                <c:pt idx="19">
                  <c:v>51.1</c:v>
                </c:pt>
                <c:pt idx="20">
                  <c:v>43.9</c:v>
                </c:pt>
                <c:pt idx="21">
                  <c:v>42.7</c:v>
                </c:pt>
                <c:pt idx="22">
                  <c:v>40.4</c:v>
                </c:pt>
                <c:pt idx="23">
                  <c:v>40.299999999999997</c:v>
                </c:pt>
                <c:pt idx="24">
                  <c:v>37.9</c:v>
                </c:pt>
                <c:pt idx="25">
                  <c:v>36.299999999999997</c:v>
                </c:pt>
                <c:pt idx="26">
                  <c:v>34</c:v>
                </c:pt>
                <c:pt idx="27">
                  <c:v>26</c:v>
                </c:pt>
                <c:pt idx="28">
                  <c:v>22.1</c:v>
                </c:pt>
                <c:pt idx="29">
                  <c:v>10.1</c:v>
                </c:pt>
                <c:pt idx="3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63360"/>
        <c:axId val="230464896"/>
      </c:barChart>
      <c:catAx>
        <c:axId val="230463360"/>
        <c:scaling>
          <c:orientation val="minMax"/>
        </c:scaling>
        <c:delete val="0"/>
        <c:axPos val="l"/>
        <c:majorTickMark val="out"/>
        <c:minorTickMark val="none"/>
        <c:tickLblPos val="nextTo"/>
        <c:crossAx val="230464896"/>
        <c:crosses val="autoZero"/>
        <c:auto val="1"/>
        <c:lblAlgn val="ctr"/>
        <c:lblOffset val="100"/>
        <c:noMultiLvlLbl val="0"/>
      </c:catAx>
      <c:valAx>
        <c:axId val="2304648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3046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419100</xdr:colOff>
      <xdr:row>22</xdr:row>
      <xdr:rowOff>76200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33337</xdr:rowOff>
    </xdr:from>
    <xdr:to>
      <xdr:col>6</xdr:col>
      <xdr:colOff>47625</xdr:colOff>
      <xdr:row>22</xdr:row>
      <xdr:rowOff>109537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14287</xdr:rowOff>
    </xdr:from>
    <xdr:to>
      <xdr:col>4</xdr:col>
      <xdr:colOff>200025</xdr:colOff>
      <xdr:row>28</xdr:row>
      <xdr:rowOff>90487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219076</xdr:colOff>
      <xdr:row>14</xdr:row>
      <xdr:rowOff>14287</xdr:rowOff>
    </xdr:from>
    <xdr:to>
      <xdr:col>9</xdr:col>
      <xdr:colOff>228600</xdr:colOff>
      <xdr:row>28</xdr:row>
      <xdr:rowOff>90487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9525</xdr:rowOff>
    </xdr:from>
    <xdr:to>
      <xdr:col>4</xdr:col>
      <xdr:colOff>1104900</xdr:colOff>
      <xdr:row>25</xdr:row>
      <xdr:rowOff>85725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11724</xdr:colOff>
      <xdr:row>12</xdr:row>
      <xdr:rowOff>45792</xdr:rowOff>
    </xdr:from>
    <xdr:to>
      <xdr:col>6</xdr:col>
      <xdr:colOff>290147</xdr:colOff>
      <xdr:row>26</xdr:row>
      <xdr:rowOff>121992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</xdr:colOff>
      <xdr:row>3</xdr:row>
      <xdr:rowOff>38100</xdr:rowOff>
    </xdr:from>
    <xdr:to>
      <xdr:col>9</xdr:col>
      <xdr:colOff>223837</xdr:colOff>
      <xdr:row>36</xdr:row>
      <xdr:rowOff>66675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19050</xdr:rowOff>
    </xdr:from>
    <xdr:to>
      <xdr:col>9</xdr:col>
      <xdr:colOff>47625</xdr:colOff>
      <xdr:row>39</xdr:row>
      <xdr:rowOff>57150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47625</xdr:rowOff>
    </xdr:from>
    <xdr:to>
      <xdr:col>9</xdr:col>
      <xdr:colOff>0</xdr:colOff>
      <xdr:row>35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/>
  </sheetViews>
  <sheetFormatPr baseColWidth="10" defaultRowHeight="15" x14ac:dyDescent="0.25"/>
  <cols>
    <col min="1" max="1" width="41.28515625" style="1" bestFit="1" customWidth="1"/>
    <col min="2" max="3" width="8.140625" style="1" bestFit="1" customWidth="1"/>
    <col min="4" max="7" width="7.42578125" style="1" customWidth="1"/>
    <col min="8" max="16384" width="11.42578125" style="1"/>
  </cols>
  <sheetData>
    <row r="1" spans="1:8" s="4" customFormat="1" x14ac:dyDescent="0.25">
      <c r="B1" s="10">
        <v>2011</v>
      </c>
      <c r="C1" s="10">
        <v>2012</v>
      </c>
      <c r="D1" s="4">
        <v>2013</v>
      </c>
      <c r="E1" s="4">
        <v>2014</v>
      </c>
      <c r="F1" s="4">
        <v>2015</v>
      </c>
    </row>
    <row r="2" spans="1:8" x14ac:dyDescent="0.25">
      <c r="A2" s="1" t="s">
        <v>33</v>
      </c>
      <c r="B2" s="8">
        <v>1723.9</v>
      </c>
      <c r="C2" s="8">
        <v>1759</v>
      </c>
      <c r="D2" s="8">
        <v>1539.4</v>
      </c>
      <c r="E2" s="8">
        <v>1634</v>
      </c>
      <c r="F2" s="8">
        <v>1692.6</v>
      </c>
      <c r="H2" s="7"/>
    </row>
    <row r="3" spans="1:8" x14ac:dyDescent="0.25">
      <c r="A3" s="1" t="s">
        <v>34</v>
      </c>
      <c r="B3" s="8">
        <v>1602.9</v>
      </c>
      <c r="C3" s="8">
        <v>1883.9</v>
      </c>
      <c r="D3" s="8">
        <v>1599.2</v>
      </c>
      <c r="E3" s="8">
        <v>1491.9</v>
      </c>
      <c r="F3" s="8">
        <v>1465.3</v>
      </c>
      <c r="H3" s="7"/>
    </row>
    <row r="4" spans="1:8" x14ac:dyDescent="0.25">
      <c r="A4" s="1" t="s">
        <v>35</v>
      </c>
      <c r="B4" s="8">
        <v>121.1</v>
      </c>
      <c r="C4" s="8">
        <v>-124.9</v>
      </c>
      <c r="D4" s="8">
        <v>-59.8</v>
      </c>
      <c r="E4" s="8">
        <v>142.1</v>
      </c>
      <c r="F4" s="8">
        <v>227.3</v>
      </c>
    </row>
    <row r="5" spans="1:8" x14ac:dyDescent="0.25">
      <c r="C5" s="7"/>
    </row>
    <row r="8" spans="1:8" x14ac:dyDescent="0.25">
      <c r="A8" s="4" t="s">
        <v>73</v>
      </c>
    </row>
    <row r="25" spans="1:6" x14ac:dyDescent="0.25">
      <c r="A25" s="1" t="s">
        <v>46</v>
      </c>
      <c r="B25" s="8">
        <v>1452.4</v>
      </c>
      <c r="C25" s="8">
        <v>1488.5</v>
      </c>
      <c r="D25" s="8">
        <v>1266.7</v>
      </c>
      <c r="E25" s="8">
        <v>1410</v>
      </c>
      <c r="F25" s="8">
        <v>1477.6</v>
      </c>
    </row>
    <row r="26" spans="1:6" x14ac:dyDescent="0.25">
      <c r="A26" s="1" t="s">
        <v>47</v>
      </c>
      <c r="B26" s="8">
        <v>1331.3</v>
      </c>
      <c r="C26" s="8">
        <v>1613.4</v>
      </c>
      <c r="D26" s="8">
        <v>1326.5</v>
      </c>
      <c r="E26" s="8">
        <v>1267.9000000000001</v>
      </c>
      <c r="F26" s="8">
        <v>1250.3</v>
      </c>
    </row>
    <row r="27" spans="1:6" x14ac:dyDescent="0.25">
      <c r="B27" s="8"/>
      <c r="C27" s="8"/>
      <c r="D27" s="8"/>
      <c r="E27" s="8"/>
      <c r="F27" s="8"/>
    </row>
    <row r="28" spans="1:6" x14ac:dyDescent="0.25">
      <c r="B28" s="8">
        <f>B2-B25</f>
        <v>271.5</v>
      </c>
      <c r="C28" s="8">
        <f t="shared" ref="C28:F29" si="0">C2-C25</f>
        <v>270.5</v>
      </c>
      <c r="D28" s="8">
        <f t="shared" ref="D28:E28" si="1">D2-D25</f>
        <v>272.70000000000005</v>
      </c>
      <c r="E28" s="8">
        <f t="shared" si="1"/>
        <v>224</v>
      </c>
      <c r="F28" s="8">
        <f>F2-F25</f>
        <v>215</v>
      </c>
    </row>
    <row r="29" spans="1:6" x14ac:dyDescent="0.25">
      <c r="B29" s="8">
        <f>B3-B26</f>
        <v>271.60000000000014</v>
      </c>
      <c r="C29" s="8">
        <f t="shared" si="0"/>
        <v>270.5</v>
      </c>
      <c r="D29" s="8">
        <f t="shared" ref="D29:E29" si="2">D3-D26</f>
        <v>272.70000000000005</v>
      </c>
      <c r="E29" s="8">
        <f t="shared" si="2"/>
        <v>224</v>
      </c>
      <c r="F29" s="8">
        <f t="shared" si="0"/>
        <v>215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baseColWidth="10" defaultRowHeight="15" x14ac:dyDescent="0.25"/>
  <cols>
    <col min="1" max="1" width="28.85546875" style="1" bestFit="1" customWidth="1"/>
    <col min="2" max="3" width="8.140625" style="1" bestFit="1" customWidth="1"/>
    <col min="4" max="4" width="8.140625" style="1" customWidth="1"/>
    <col min="5" max="8" width="7.42578125" style="1" customWidth="1"/>
    <col min="9" max="16384" width="11.42578125" style="1"/>
  </cols>
  <sheetData>
    <row r="1" spans="1:8" s="4" customFormat="1" x14ac:dyDescent="0.25">
      <c r="B1" s="10">
        <v>2011</v>
      </c>
      <c r="C1" s="10">
        <v>2012</v>
      </c>
      <c r="D1" s="4">
        <v>2013</v>
      </c>
      <c r="E1" s="4">
        <v>2014</v>
      </c>
      <c r="F1" s="4">
        <v>2015</v>
      </c>
    </row>
    <row r="2" spans="1:8" x14ac:dyDescent="0.25">
      <c r="A2" s="1" t="s">
        <v>46</v>
      </c>
      <c r="B2" s="2">
        <v>1452.4</v>
      </c>
      <c r="C2" s="2">
        <v>1488.5</v>
      </c>
      <c r="D2" s="30">
        <v>1266.7</v>
      </c>
      <c r="E2" s="30">
        <v>1410</v>
      </c>
      <c r="F2" s="30">
        <v>1477.6</v>
      </c>
    </row>
    <row r="3" spans="1:8" x14ac:dyDescent="0.25">
      <c r="A3" s="1" t="s">
        <v>47</v>
      </c>
      <c r="B3" s="2">
        <v>1331.3</v>
      </c>
      <c r="C3" s="2">
        <v>1613.4</v>
      </c>
      <c r="D3" s="30">
        <v>1326.5</v>
      </c>
      <c r="E3" s="30">
        <v>1267.9000000000001</v>
      </c>
      <c r="F3" s="30">
        <v>1250.3</v>
      </c>
    </row>
    <row r="4" spans="1:8" x14ac:dyDescent="0.25">
      <c r="A4" s="1" t="s">
        <v>71</v>
      </c>
      <c r="B4" s="2">
        <v>121.1</v>
      </c>
      <c r="C4" s="2">
        <v>-124.9</v>
      </c>
      <c r="D4" s="2">
        <v>-59.8</v>
      </c>
      <c r="E4" s="2">
        <v>142.1</v>
      </c>
      <c r="F4" s="2">
        <v>227.3</v>
      </c>
      <c r="H4" s="9"/>
    </row>
    <row r="8" spans="1:8" x14ac:dyDescent="0.25">
      <c r="A8" s="4" t="s">
        <v>80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/>
  </sheetViews>
  <sheetFormatPr baseColWidth="10" defaultRowHeight="15" x14ac:dyDescent="0.25"/>
  <cols>
    <col min="1" max="1" width="44.7109375" bestFit="1" customWidth="1"/>
    <col min="2" max="4" width="7.140625" bestFit="1" customWidth="1"/>
    <col min="5" max="7" width="7" bestFit="1" customWidth="1"/>
    <col min="8" max="10" width="7.140625" bestFit="1" customWidth="1"/>
    <col min="11" max="11" width="3" bestFit="1" customWidth="1"/>
    <col min="12" max="12" width="44.7109375" bestFit="1" customWidth="1"/>
  </cols>
  <sheetData>
    <row r="1" spans="1:13" x14ac:dyDescent="0.25">
      <c r="B1" s="18"/>
      <c r="C1" s="18"/>
      <c r="D1" s="18"/>
      <c r="E1" s="13">
        <v>2014</v>
      </c>
      <c r="F1" s="13">
        <v>2015</v>
      </c>
      <c r="G1" s="13"/>
      <c r="H1" s="14">
        <v>2014</v>
      </c>
      <c r="I1" s="14">
        <v>2015</v>
      </c>
      <c r="J1" s="14"/>
    </row>
    <row r="2" spans="1:13" x14ac:dyDescent="0.25">
      <c r="A2" s="4"/>
      <c r="B2" s="4">
        <v>2014</v>
      </c>
      <c r="C2" s="4">
        <v>2015</v>
      </c>
      <c r="D2" s="4"/>
      <c r="E2" s="11">
        <v>1491.9455335</v>
      </c>
      <c r="F2" s="11">
        <v>1465.3263213</v>
      </c>
      <c r="G2" s="11"/>
      <c r="H2" s="16">
        <f>SUM(H3:H11)</f>
        <v>1</v>
      </c>
      <c r="I2" s="16">
        <f t="shared" ref="I2" si="0">SUM(I3:I11)</f>
        <v>0.99</v>
      </c>
      <c r="J2" s="16"/>
      <c r="K2" s="4"/>
      <c r="L2" s="4" t="s">
        <v>36</v>
      </c>
    </row>
    <row r="3" spans="1:13" x14ac:dyDescent="0.25">
      <c r="A3" s="1" t="s">
        <v>37</v>
      </c>
      <c r="B3" s="19">
        <v>0.17599999999999999</v>
      </c>
      <c r="C3" s="19">
        <v>0.184</v>
      </c>
      <c r="D3" s="19"/>
      <c r="E3" s="12">
        <v>262.89999999999998</v>
      </c>
      <c r="F3" s="12">
        <v>269.5</v>
      </c>
      <c r="G3" s="12"/>
      <c r="H3" s="17">
        <v>0.18</v>
      </c>
      <c r="I3" s="17">
        <v>0.18</v>
      </c>
      <c r="J3" s="17"/>
      <c r="K3" s="1">
        <v>1</v>
      </c>
      <c r="L3" s="1" t="s">
        <v>37</v>
      </c>
      <c r="M3" s="27"/>
    </row>
    <row r="4" spans="1:13" x14ac:dyDescent="0.25">
      <c r="A4" s="1" t="s">
        <v>38</v>
      </c>
      <c r="B4" s="19">
        <v>3.9E-2</v>
      </c>
      <c r="C4" s="19">
        <v>3.9E-2</v>
      </c>
      <c r="D4" s="19"/>
      <c r="E4" s="12">
        <v>57.6</v>
      </c>
      <c r="F4" s="12">
        <v>57.3</v>
      </c>
      <c r="G4" s="12"/>
      <c r="H4" s="17">
        <v>0.04</v>
      </c>
      <c r="I4" s="17">
        <v>0.04</v>
      </c>
      <c r="J4" s="17"/>
      <c r="K4" s="1">
        <v>3</v>
      </c>
      <c r="L4" s="1" t="s">
        <v>38</v>
      </c>
    </row>
    <row r="5" spans="1:13" x14ac:dyDescent="0.25">
      <c r="A5" s="1" t="s">
        <v>39</v>
      </c>
      <c r="B5" s="19">
        <v>0.105</v>
      </c>
      <c r="C5" s="19">
        <v>9.1999999999999998E-2</v>
      </c>
      <c r="D5" s="19"/>
      <c r="E5" s="12">
        <v>156.1</v>
      </c>
      <c r="F5" s="12">
        <v>135.19999999999999</v>
      </c>
      <c r="G5" s="12"/>
      <c r="H5" s="17">
        <v>0.1</v>
      </c>
      <c r="I5" s="17">
        <v>0.09</v>
      </c>
      <c r="J5" s="17"/>
      <c r="K5" s="1">
        <v>4</v>
      </c>
      <c r="L5" s="1" t="s">
        <v>39</v>
      </c>
    </row>
    <row r="6" spans="1:13" x14ac:dyDescent="0.25">
      <c r="A6" s="1" t="s">
        <v>40</v>
      </c>
      <c r="B6" s="19">
        <v>3.6999999999999998E-2</v>
      </c>
      <c r="C6" s="19">
        <v>3.5000000000000003E-2</v>
      </c>
      <c r="D6" s="19"/>
      <c r="E6" s="12">
        <v>55.9</v>
      </c>
      <c r="F6" s="12">
        <v>51.9</v>
      </c>
      <c r="G6" s="12"/>
      <c r="H6" s="17">
        <v>0.04</v>
      </c>
      <c r="I6" s="17">
        <v>0.04</v>
      </c>
      <c r="J6" s="17"/>
      <c r="K6" s="1">
        <v>5</v>
      </c>
      <c r="L6" s="1" t="s">
        <v>40</v>
      </c>
    </row>
    <row r="7" spans="1:13" x14ac:dyDescent="0.25">
      <c r="A7" s="1" t="s">
        <v>41</v>
      </c>
      <c r="B7" s="19">
        <v>4.0000000000000001E-3</v>
      </c>
      <c r="C7" s="19">
        <v>4.0000000000000001E-3</v>
      </c>
      <c r="D7" s="19"/>
      <c r="E7" s="12">
        <v>5.8</v>
      </c>
      <c r="F7" s="12">
        <v>5.9</v>
      </c>
      <c r="G7" s="12"/>
      <c r="H7" s="17">
        <v>0</v>
      </c>
      <c r="I7" s="17">
        <v>0</v>
      </c>
      <c r="J7" s="17"/>
      <c r="K7" s="1">
        <v>6</v>
      </c>
      <c r="L7" s="1" t="s">
        <v>41</v>
      </c>
    </row>
    <row r="8" spans="1:13" x14ac:dyDescent="0.25">
      <c r="A8" s="1" t="s">
        <v>42</v>
      </c>
      <c r="B8" s="19">
        <v>2.1000000000000001E-2</v>
      </c>
      <c r="C8" s="19">
        <v>2.1000000000000001E-2</v>
      </c>
      <c r="D8" s="19"/>
      <c r="E8" s="12">
        <v>30.7</v>
      </c>
      <c r="F8" s="12">
        <v>31.3</v>
      </c>
      <c r="G8" s="12"/>
      <c r="H8" s="17">
        <v>0.02</v>
      </c>
      <c r="I8" s="17">
        <v>0.02</v>
      </c>
      <c r="J8" s="17"/>
      <c r="K8" s="1">
        <v>7</v>
      </c>
      <c r="L8" s="1" t="s">
        <v>42</v>
      </c>
    </row>
    <row r="9" spans="1:13" x14ac:dyDescent="0.25">
      <c r="A9" s="1" t="s">
        <v>43</v>
      </c>
      <c r="B9" s="19">
        <v>5.1999999999999998E-2</v>
      </c>
      <c r="C9" s="19">
        <v>0.05</v>
      </c>
      <c r="D9" s="19"/>
      <c r="E9" s="12">
        <v>78.2</v>
      </c>
      <c r="F9" s="12">
        <v>72.7</v>
      </c>
      <c r="G9" s="12"/>
      <c r="H9" s="17">
        <v>0.05</v>
      </c>
      <c r="I9" s="17">
        <v>0.05</v>
      </c>
      <c r="J9" s="17"/>
      <c r="K9" s="1">
        <v>8</v>
      </c>
      <c r="L9" s="1" t="s">
        <v>43</v>
      </c>
    </row>
    <row r="10" spans="1:13" x14ac:dyDescent="0.25">
      <c r="A10" s="1" t="s">
        <v>44</v>
      </c>
      <c r="B10" s="19">
        <v>0.155</v>
      </c>
      <c r="C10" s="19">
        <v>0.16400000000000001</v>
      </c>
      <c r="D10" s="19"/>
      <c r="E10" s="12">
        <v>231.6</v>
      </c>
      <c r="F10" s="12">
        <v>240.3</v>
      </c>
      <c r="G10" s="12"/>
      <c r="H10" s="17">
        <v>0.16</v>
      </c>
      <c r="I10" s="17">
        <v>0.16</v>
      </c>
      <c r="J10" s="17"/>
      <c r="K10" s="1">
        <v>9</v>
      </c>
      <c r="L10" s="1" t="s">
        <v>44</v>
      </c>
    </row>
    <row r="11" spans="1:13" x14ac:dyDescent="0.25">
      <c r="A11" s="1" t="s">
        <v>45</v>
      </c>
      <c r="B11" s="19">
        <v>0.41099999999999998</v>
      </c>
      <c r="C11" s="19">
        <v>0.41</v>
      </c>
      <c r="D11" s="19"/>
      <c r="E11" s="12">
        <v>613.1</v>
      </c>
      <c r="F11" s="12">
        <v>601.29999999999995</v>
      </c>
      <c r="G11" s="12"/>
      <c r="H11" s="17">
        <v>0.41</v>
      </c>
      <c r="I11" s="17">
        <v>0.41</v>
      </c>
      <c r="J11" s="17"/>
      <c r="K11" s="1">
        <v>10</v>
      </c>
      <c r="L11" s="1" t="s">
        <v>45</v>
      </c>
    </row>
    <row r="14" spans="1:13" x14ac:dyDescent="0.25">
      <c r="A14" s="4" t="s">
        <v>74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/>
  </sheetViews>
  <sheetFormatPr baseColWidth="10" defaultRowHeight="15" x14ac:dyDescent="0.25"/>
  <cols>
    <col min="1" max="1" width="14" bestFit="1" customWidth="1"/>
    <col min="2" max="2" width="9.42578125" bestFit="1" customWidth="1"/>
    <col min="3" max="3" width="12.85546875" bestFit="1" customWidth="1"/>
    <col min="4" max="4" width="16.140625" bestFit="1" customWidth="1"/>
    <col min="5" max="5" width="20" bestFit="1" customWidth="1"/>
    <col min="7" max="7" width="12.85546875" bestFit="1" customWidth="1"/>
    <col min="8" max="8" width="16.140625" bestFit="1" customWidth="1"/>
    <col min="9" max="9" width="20" bestFit="1" customWidth="1"/>
  </cols>
  <sheetData>
    <row r="1" spans="1:9" s="1" customFormat="1" x14ac:dyDescent="0.25">
      <c r="A1" s="1" t="s">
        <v>76</v>
      </c>
      <c r="B1" s="1" t="s">
        <v>48</v>
      </c>
      <c r="C1" s="1" t="s">
        <v>49</v>
      </c>
      <c r="D1" s="1" t="s">
        <v>50</v>
      </c>
      <c r="E1" s="1" t="s">
        <v>51</v>
      </c>
      <c r="F1" s="1" t="s">
        <v>48</v>
      </c>
      <c r="G1" s="1" t="s">
        <v>49</v>
      </c>
      <c r="H1" s="1" t="s">
        <v>50</v>
      </c>
      <c r="I1" s="1" t="s">
        <v>51</v>
      </c>
    </row>
    <row r="2" spans="1:9" s="1" customFormat="1" x14ac:dyDescent="0.25">
      <c r="A2"/>
      <c r="C2" s="1" t="s">
        <v>52</v>
      </c>
      <c r="D2" s="1" t="s">
        <v>53</v>
      </c>
      <c r="E2" s="1" t="s">
        <v>54</v>
      </c>
      <c r="G2" s="1" t="s">
        <v>52</v>
      </c>
      <c r="H2" s="1" t="s">
        <v>53</v>
      </c>
      <c r="I2" s="1" t="s">
        <v>54</v>
      </c>
    </row>
    <row r="3" spans="1:9" x14ac:dyDescent="0.25">
      <c r="A3">
        <v>2011</v>
      </c>
      <c r="B3" s="12">
        <v>6189.2</v>
      </c>
      <c r="C3" s="20">
        <v>2499</v>
      </c>
      <c r="D3" s="20">
        <v>1124</v>
      </c>
      <c r="E3" s="20">
        <v>2566</v>
      </c>
      <c r="F3" s="15">
        <v>1</v>
      </c>
      <c r="G3" s="15">
        <v>0.40400000000000003</v>
      </c>
      <c r="H3" s="15">
        <v>0.182</v>
      </c>
      <c r="I3" s="15">
        <v>0.41499999999999998</v>
      </c>
    </row>
    <row r="4" spans="1:9" x14ac:dyDescent="0.25">
      <c r="A4">
        <v>2012</v>
      </c>
      <c r="B4" s="12">
        <v>6286.4</v>
      </c>
      <c r="C4" s="20">
        <v>2389</v>
      </c>
      <c r="D4" s="20">
        <v>1143</v>
      </c>
      <c r="E4" s="20">
        <v>2754</v>
      </c>
      <c r="F4" s="15">
        <v>1</v>
      </c>
      <c r="G4" s="15">
        <v>0.38</v>
      </c>
      <c r="H4" s="15">
        <v>0.182</v>
      </c>
      <c r="I4" s="15">
        <v>0.438</v>
      </c>
    </row>
    <row r="5" spans="1:9" x14ac:dyDescent="0.25">
      <c r="A5">
        <v>2013</v>
      </c>
      <c r="B5" s="12">
        <v>6387.7</v>
      </c>
      <c r="C5" s="20">
        <v>2304</v>
      </c>
      <c r="D5" s="20">
        <v>1159</v>
      </c>
      <c r="E5" s="20">
        <v>2925</v>
      </c>
      <c r="F5" s="15">
        <v>1</v>
      </c>
      <c r="G5" s="15">
        <v>0.36099999999999999</v>
      </c>
      <c r="H5" s="15">
        <v>0.182</v>
      </c>
      <c r="I5" s="15">
        <v>0.45800000000000002</v>
      </c>
    </row>
    <row r="6" spans="1:9" x14ac:dyDescent="0.25">
      <c r="A6">
        <v>2014</v>
      </c>
      <c r="B6" s="12">
        <v>6735.3</v>
      </c>
      <c r="C6" s="20">
        <v>2369</v>
      </c>
      <c r="D6" s="20">
        <v>1223</v>
      </c>
      <c r="E6" s="20">
        <v>3144</v>
      </c>
      <c r="F6" s="15">
        <v>1</v>
      </c>
      <c r="G6" s="15">
        <v>0.35199999999999998</v>
      </c>
      <c r="H6" s="15">
        <v>0.182</v>
      </c>
      <c r="I6" s="15">
        <v>0.46700000000000003</v>
      </c>
    </row>
    <row r="7" spans="1:9" x14ac:dyDescent="0.25">
      <c r="A7">
        <v>2015</v>
      </c>
      <c r="B7" s="12">
        <v>6818.3</v>
      </c>
      <c r="C7" s="20">
        <v>2408</v>
      </c>
      <c r="D7" s="20">
        <v>1280</v>
      </c>
      <c r="E7" s="20">
        <v>3131</v>
      </c>
      <c r="F7" s="15">
        <v>1</v>
      </c>
      <c r="G7" s="15">
        <v>0.35299999999999998</v>
      </c>
      <c r="H7" s="15">
        <v>0.188</v>
      </c>
      <c r="I7" s="15">
        <v>0.45900000000000002</v>
      </c>
    </row>
    <row r="10" spans="1:9" ht="15.75" x14ac:dyDescent="0.25">
      <c r="A10" s="21" t="s">
        <v>75</v>
      </c>
    </row>
    <row r="11" spans="1:9" ht="15.75" x14ac:dyDescent="0.25">
      <c r="A11" s="21" t="s">
        <v>67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/>
  </sheetViews>
  <sheetFormatPr baseColWidth="10" defaultRowHeight="15" x14ac:dyDescent="0.25"/>
  <cols>
    <col min="1" max="1" width="28.7109375" bestFit="1" customWidth="1"/>
    <col min="2" max="3" width="7.140625" bestFit="1" customWidth="1"/>
    <col min="4" max="5" width="7.140625" customWidth="1"/>
    <col min="6" max="6" width="7.140625" bestFit="1" customWidth="1"/>
    <col min="7" max="8" width="7" bestFit="1" customWidth="1"/>
    <col min="9" max="10" width="7" customWidth="1"/>
    <col min="11" max="11" width="7" bestFit="1" customWidth="1"/>
  </cols>
  <sheetData>
    <row r="1" spans="1:14" x14ac:dyDescent="0.25">
      <c r="A1" s="1"/>
      <c r="B1" s="1"/>
      <c r="C1" s="1"/>
      <c r="D1" s="1"/>
      <c r="E1" s="1"/>
      <c r="F1" s="1"/>
      <c r="G1" s="1" t="s">
        <v>59</v>
      </c>
      <c r="H1" s="1"/>
      <c r="I1" s="1"/>
      <c r="J1" s="1"/>
      <c r="K1" s="1"/>
    </row>
    <row r="2" spans="1:14" x14ac:dyDescent="0.25">
      <c r="A2" s="1"/>
      <c r="B2" s="4">
        <v>2011</v>
      </c>
      <c r="C2" s="4">
        <v>2012</v>
      </c>
      <c r="D2" s="4">
        <v>2013</v>
      </c>
      <c r="E2" s="4">
        <v>2014</v>
      </c>
      <c r="F2" s="4">
        <v>2015</v>
      </c>
      <c r="G2" s="4">
        <v>2011</v>
      </c>
      <c r="H2" s="4">
        <v>2012</v>
      </c>
      <c r="I2" s="4">
        <v>2013</v>
      </c>
      <c r="J2" s="4">
        <v>2014</v>
      </c>
      <c r="K2" s="4">
        <v>2015</v>
      </c>
    </row>
    <row r="3" spans="1:14" x14ac:dyDescent="0.25">
      <c r="A3" s="1" t="s">
        <v>55</v>
      </c>
      <c r="B3" s="15">
        <v>0.48</v>
      </c>
      <c r="C3" s="15">
        <v>0.51800000000000002</v>
      </c>
      <c r="D3" s="15">
        <v>0.435</v>
      </c>
      <c r="E3" s="15">
        <v>0.48399999999999999</v>
      </c>
      <c r="F3" s="15">
        <v>0.51900000000000002</v>
      </c>
      <c r="G3" s="12">
        <v>827.3</v>
      </c>
      <c r="H3" s="12">
        <v>910.5</v>
      </c>
      <c r="I3" s="12">
        <v>669.5</v>
      </c>
      <c r="J3" s="12">
        <v>791.2</v>
      </c>
      <c r="K3" s="12">
        <v>878.3</v>
      </c>
      <c r="M3" s="23"/>
      <c r="N3" s="23"/>
    </row>
    <row r="4" spans="1:14" x14ac:dyDescent="0.25">
      <c r="A4" s="1" t="s">
        <v>60</v>
      </c>
      <c r="B4" s="15">
        <v>0.191</v>
      </c>
      <c r="C4" s="15">
        <v>0.193</v>
      </c>
      <c r="D4" s="15">
        <v>0.22800000000000001</v>
      </c>
      <c r="E4" s="15">
        <v>0.222</v>
      </c>
      <c r="F4" s="15">
        <v>0.216</v>
      </c>
      <c r="G4" s="12">
        <v>328.6</v>
      </c>
      <c r="H4" s="12">
        <v>340.2</v>
      </c>
      <c r="I4" s="12">
        <v>350.3</v>
      </c>
      <c r="J4" s="12">
        <v>363</v>
      </c>
      <c r="K4" s="12">
        <v>364.9</v>
      </c>
    </row>
    <row r="5" spans="1:14" x14ac:dyDescent="0.25">
      <c r="A5" s="1" t="s">
        <v>56</v>
      </c>
      <c r="B5" s="15">
        <v>6.6000000000000003E-2</v>
      </c>
      <c r="C5" s="15">
        <v>6.6000000000000003E-2</v>
      </c>
      <c r="D5" s="15">
        <v>7.4999999999999997E-2</v>
      </c>
      <c r="E5" s="15">
        <v>7.3999999999999996E-2</v>
      </c>
      <c r="F5" s="15">
        <v>6.9000000000000006E-2</v>
      </c>
      <c r="G5" s="12">
        <v>113.8</v>
      </c>
      <c r="H5" s="12">
        <v>115.5</v>
      </c>
      <c r="I5" s="12">
        <v>116.1</v>
      </c>
      <c r="J5" s="12">
        <v>120.2</v>
      </c>
      <c r="K5" s="12">
        <v>117.6</v>
      </c>
    </row>
    <row r="6" spans="1:14" x14ac:dyDescent="0.25">
      <c r="A6" s="1" t="s">
        <v>57</v>
      </c>
      <c r="B6" s="15">
        <v>0.26100000000000001</v>
      </c>
      <c r="C6" s="15">
        <v>0.221</v>
      </c>
      <c r="D6" s="15">
        <v>0.26100000000000001</v>
      </c>
      <c r="E6" s="15">
        <v>0.219</v>
      </c>
      <c r="F6" s="15">
        <v>0.19500000000000001</v>
      </c>
      <c r="G6" s="12">
        <v>450.4</v>
      </c>
      <c r="H6" s="12">
        <v>389</v>
      </c>
      <c r="I6" s="12">
        <v>401.7</v>
      </c>
      <c r="J6" s="12">
        <v>357.1</v>
      </c>
      <c r="K6" s="12">
        <v>329.7</v>
      </c>
    </row>
    <row r="7" spans="1:14" x14ac:dyDescent="0.25">
      <c r="A7" s="1" t="s">
        <v>58</v>
      </c>
      <c r="B7" s="15">
        <v>2E-3</v>
      </c>
      <c r="C7" s="15">
        <v>2E-3</v>
      </c>
      <c r="D7" s="15">
        <v>1E-3</v>
      </c>
      <c r="E7" s="15">
        <v>2E-3</v>
      </c>
      <c r="F7" s="15">
        <v>1E-3</v>
      </c>
      <c r="G7" s="12">
        <v>3.8</v>
      </c>
      <c r="H7" s="12">
        <v>3.8</v>
      </c>
      <c r="I7" s="12">
        <v>1.8</v>
      </c>
      <c r="J7" s="12">
        <v>2.5</v>
      </c>
      <c r="K7" s="12">
        <v>2.2000000000000002</v>
      </c>
    </row>
    <row r="8" spans="1:14" x14ac:dyDescent="0.25">
      <c r="B8" s="15"/>
      <c r="C8" s="22"/>
      <c r="D8" s="22"/>
      <c r="E8" s="22"/>
      <c r="F8" s="22"/>
    </row>
    <row r="9" spans="1:14" x14ac:dyDescent="0.25">
      <c r="A9" s="4" t="s">
        <v>61</v>
      </c>
      <c r="B9" s="28">
        <v>1</v>
      </c>
      <c r="C9" s="28">
        <v>1</v>
      </c>
      <c r="D9" s="28">
        <v>1</v>
      </c>
      <c r="E9" s="28">
        <v>1</v>
      </c>
      <c r="F9" s="28">
        <v>1</v>
      </c>
      <c r="G9" s="29">
        <v>1723.9</v>
      </c>
      <c r="H9" s="29">
        <v>1759</v>
      </c>
      <c r="I9" s="29">
        <v>1539.4</v>
      </c>
      <c r="J9" s="29">
        <v>1634</v>
      </c>
      <c r="K9" s="29">
        <v>1692.6</v>
      </c>
    </row>
    <row r="12" spans="1:14" x14ac:dyDescent="0.25">
      <c r="A12" s="13" t="s">
        <v>77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/>
  </sheetViews>
  <sheetFormatPr baseColWidth="10" defaultRowHeight="15" x14ac:dyDescent="0.25"/>
  <cols>
    <col min="1" max="1" width="26.140625" style="1" customWidth="1"/>
    <col min="2" max="4" width="8.28515625" style="1" customWidth="1"/>
    <col min="5" max="16384" width="11.42578125" style="1"/>
  </cols>
  <sheetData>
    <row r="1" spans="1:4" x14ac:dyDescent="0.25">
      <c r="A1" s="1" t="s">
        <v>0</v>
      </c>
    </row>
    <row r="3" spans="1:4" x14ac:dyDescent="0.25">
      <c r="A3" s="4" t="s">
        <v>32</v>
      </c>
      <c r="B3" s="4">
        <v>2015</v>
      </c>
      <c r="D3" s="4" t="s">
        <v>72</v>
      </c>
    </row>
    <row r="4" spans="1:4" x14ac:dyDescent="0.25">
      <c r="A4" s="1" t="s">
        <v>6</v>
      </c>
      <c r="B4" s="3">
        <v>57</v>
      </c>
    </row>
    <row r="5" spans="1:4" x14ac:dyDescent="0.25">
      <c r="A5" s="1" t="s">
        <v>7</v>
      </c>
      <c r="B5" s="3">
        <v>57</v>
      </c>
    </row>
    <row r="6" spans="1:4" x14ac:dyDescent="0.25">
      <c r="A6" s="1" t="s">
        <v>8</v>
      </c>
      <c r="B6" s="3">
        <v>55.4</v>
      </c>
    </row>
    <row r="7" spans="1:4" x14ac:dyDescent="0.25">
      <c r="A7" s="1" t="s">
        <v>3</v>
      </c>
      <c r="B7" s="3">
        <v>54.8</v>
      </c>
    </row>
    <row r="8" spans="1:4" x14ac:dyDescent="0.25">
      <c r="A8" s="1" t="s">
        <v>1</v>
      </c>
      <c r="B8" s="3">
        <v>53.9</v>
      </c>
    </row>
    <row r="9" spans="1:4" x14ac:dyDescent="0.25">
      <c r="A9" s="1" t="s">
        <v>19</v>
      </c>
      <c r="B9" s="2">
        <v>51.6</v>
      </c>
    </row>
    <row r="10" spans="1:4" x14ac:dyDescent="0.25">
      <c r="A10" s="1" t="s">
        <v>10</v>
      </c>
      <c r="B10" s="3">
        <v>50.4</v>
      </c>
    </row>
    <row r="11" spans="1:4" x14ac:dyDescent="0.25">
      <c r="A11" s="1" t="s">
        <v>23</v>
      </c>
      <c r="B11" s="3">
        <v>50.2</v>
      </c>
    </row>
    <row r="12" spans="1:4" x14ac:dyDescent="0.25">
      <c r="A12" s="1" t="s">
        <v>29</v>
      </c>
      <c r="B12" s="3">
        <v>50</v>
      </c>
    </row>
    <row r="13" spans="1:4" x14ac:dyDescent="0.25">
      <c r="A13" s="1" t="s">
        <v>18</v>
      </c>
      <c r="B13" s="3">
        <v>48.8</v>
      </c>
    </row>
    <row r="14" spans="1:4" x14ac:dyDescent="0.25">
      <c r="A14" s="1" t="s">
        <v>21</v>
      </c>
      <c r="B14" s="3">
        <v>48.4</v>
      </c>
    </row>
    <row r="15" spans="1:4" x14ac:dyDescent="0.25">
      <c r="A15" s="1" t="s">
        <v>26</v>
      </c>
      <c r="B15" s="3">
        <v>47.8</v>
      </c>
    </row>
    <row r="16" spans="1:4" x14ac:dyDescent="0.25">
      <c r="A16" s="1" t="s">
        <v>62</v>
      </c>
      <c r="B16" s="3">
        <v>47.3</v>
      </c>
    </row>
    <row r="17" spans="1:2" x14ac:dyDescent="0.25">
      <c r="A17" s="1" t="s">
        <v>11</v>
      </c>
      <c r="B17" s="3">
        <v>46.9</v>
      </c>
    </row>
    <row r="18" spans="1:2" x14ac:dyDescent="0.25">
      <c r="A18" s="1" t="s">
        <v>25</v>
      </c>
      <c r="B18" s="3">
        <v>45.6</v>
      </c>
    </row>
    <row r="19" spans="1:2" x14ac:dyDescent="0.25">
      <c r="A19" s="1" t="s">
        <v>17</v>
      </c>
      <c r="B19" s="3">
        <v>45.1</v>
      </c>
    </row>
    <row r="20" spans="1:2" x14ac:dyDescent="0.25">
      <c r="A20" s="1" t="s">
        <v>68</v>
      </c>
      <c r="B20" s="3">
        <v>44</v>
      </c>
    </row>
    <row r="21" spans="1:2" x14ac:dyDescent="0.25">
      <c r="A21" s="1" t="s">
        <v>27</v>
      </c>
      <c r="B21" s="3">
        <v>43.8</v>
      </c>
    </row>
    <row r="22" spans="1:2" x14ac:dyDescent="0.25">
      <c r="A22" s="1" t="s">
        <v>69</v>
      </c>
      <c r="B22" s="3">
        <v>42.9</v>
      </c>
    </row>
    <row r="23" spans="1:2" x14ac:dyDescent="0.25">
      <c r="A23" s="1" t="s">
        <v>30</v>
      </c>
      <c r="B23" s="3">
        <v>42.9</v>
      </c>
    </row>
    <row r="24" spans="1:2" x14ac:dyDescent="0.25">
      <c r="A24" s="1" t="s">
        <v>15</v>
      </c>
      <c r="B24" s="3">
        <v>42.1</v>
      </c>
    </row>
    <row r="25" spans="1:2" x14ac:dyDescent="0.25">
      <c r="A25" s="1" t="s">
        <v>28</v>
      </c>
      <c r="B25" s="3">
        <v>42</v>
      </c>
    </row>
    <row r="26" spans="1:2" x14ac:dyDescent="0.25">
      <c r="A26" s="1" t="s">
        <v>20</v>
      </c>
      <c r="B26" s="3">
        <v>41.5</v>
      </c>
    </row>
    <row r="27" spans="1:2" x14ac:dyDescent="0.25">
      <c r="A27" s="1" t="s">
        <v>16</v>
      </c>
      <c r="B27" s="3">
        <v>41.2</v>
      </c>
    </row>
    <row r="28" spans="1:2" x14ac:dyDescent="0.25">
      <c r="A28" s="1" t="s">
        <v>2</v>
      </c>
      <c r="B28" s="3">
        <v>40.700000000000003</v>
      </c>
    </row>
    <row r="29" spans="1:2" x14ac:dyDescent="0.25">
      <c r="A29" s="1" t="s">
        <v>5</v>
      </c>
      <c r="B29" s="3">
        <v>40.299999999999997</v>
      </c>
    </row>
    <row r="30" spans="1:2" x14ac:dyDescent="0.25">
      <c r="A30" s="1" t="s">
        <v>31</v>
      </c>
      <c r="B30" s="2">
        <v>40.1</v>
      </c>
    </row>
    <row r="31" spans="1:2" x14ac:dyDescent="0.25">
      <c r="A31" s="1" t="s">
        <v>12</v>
      </c>
      <c r="B31" s="3">
        <v>37.1</v>
      </c>
    </row>
    <row r="32" spans="1:2" x14ac:dyDescent="0.25">
      <c r="A32" s="1" t="s">
        <v>22</v>
      </c>
      <c r="B32" s="3">
        <v>35.700000000000003</v>
      </c>
    </row>
    <row r="33" spans="1:2" x14ac:dyDescent="0.25">
      <c r="A33" s="1" t="s">
        <v>14</v>
      </c>
      <c r="B33" s="3">
        <v>35.1</v>
      </c>
    </row>
    <row r="34" spans="1:2" x14ac:dyDescent="0.25">
      <c r="A34" s="1" t="s">
        <v>24</v>
      </c>
      <c r="B34" s="3">
        <v>34</v>
      </c>
    </row>
    <row r="35" spans="1:2" x14ac:dyDescent="0.25">
      <c r="A35" s="1" t="s">
        <v>9</v>
      </c>
      <c r="B35" s="6">
        <v>29.4</v>
      </c>
    </row>
    <row r="36" spans="1:2" x14ac:dyDescent="0.25">
      <c r="A36" s="4" t="s">
        <v>13</v>
      </c>
      <c r="B36" s="5">
        <v>20.9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/>
  </sheetViews>
  <sheetFormatPr baseColWidth="10" defaultRowHeight="15" x14ac:dyDescent="0.25"/>
  <cols>
    <col min="1" max="1" width="42.5703125" bestFit="1" customWidth="1"/>
  </cols>
  <sheetData>
    <row r="1" spans="1:4" x14ac:dyDescent="0.25">
      <c r="A1" s="1" t="s">
        <v>63</v>
      </c>
      <c r="B1" s="1"/>
    </row>
    <row r="2" spans="1:4" x14ac:dyDescent="0.25">
      <c r="A2" s="1"/>
      <c r="B2" s="1"/>
    </row>
    <row r="3" spans="1:4" s="13" customFormat="1" x14ac:dyDescent="0.25">
      <c r="A3" s="4" t="s">
        <v>64</v>
      </c>
      <c r="B3" s="4">
        <v>2015</v>
      </c>
      <c r="D3" s="13" t="s">
        <v>78</v>
      </c>
    </row>
    <row r="4" spans="1:4" x14ac:dyDescent="0.25">
      <c r="A4" s="1" t="s">
        <v>8</v>
      </c>
      <c r="B4" s="3">
        <v>-7.5</v>
      </c>
    </row>
    <row r="5" spans="1:4" x14ac:dyDescent="0.25">
      <c r="A5" s="1" t="s">
        <v>27</v>
      </c>
      <c r="B5" s="3">
        <v>-5.0999999999999996</v>
      </c>
    </row>
    <row r="6" spans="1:4" x14ac:dyDescent="0.25">
      <c r="A6" s="1" t="s">
        <v>21</v>
      </c>
      <c r="B6" s="3">
        <v>-4.4000000000000004</v>
      </c>
    </row>
    <row r="7" spans="1:4" x14ac:dyDescent="0.25">
      <c r="A7" s="1" t="s">
        <v>30</v>
      </c>
      <c r="B7" s="3">
        <v>-4.3</v>
      </c>
    </row>
    <row r="8" spans="1:4" x14ac:dyDescent="0.25">
      <c r="A8" s="1" t="s">
        <v>7</v>
      </c>
      <c r="B8" s="3">
        <v>-3.5</v>
      </c>
    </row>
    <row r="9" spans="1:4" x14ac:dyDescent="0.25">
      <c r="A9" s="1" t="s">
        <v>69</v>
      </c>
      <c r="B9" s="3">
        <v>-3.5</v>
      </c>
    </row>
    <row r="10" spans="1:4" x14ac:dyDescent="0.25">
      <c r="A10" s="1" t="s">
        <v>11</v>
      </c>
      <c r="B10" s="3">
        <v>-3.3</v>
      </c>
    </row>
    <row r="11" spans="1:4" x14ac:dyDescent="0.25">
      <c r="A11" s="1" t="s">
        <v>6</v>
      </c>
      <c r="B11" s="3">
        <v>-2.8</v>
      </c>
    </row>
    <row r="12" spans="1:4" x14ac:dyDescent="0.25">
      <c r="A12" s="1" t="s">
        <v>25</v>
      </c>
      <c r="B12" s="3">
        <v>-2.7</v>
      </c>
    </row>
    <row r="13" spans="1:4" x14ac:dyDescent="0.25">
      <c r="A13" s="1" t="s">
        <v>26</v>
      </c>
      <c r="B13" s="3">
        <v>-2.7</v>
      </c>
    </row>
    <row r="14" spans="1:4" x14ac:dyDescent="0.25">
      <c r="A14" s="1" t="s">
        <v>10</v>
      </c>
      <c r="B14" s="3">
        <v>-2.6</v>
      </c>
    </row>
    <row r="15" spans="1:4" x14ac:dyDescent="0.25">
      <c r="A15" s="1" t="s">
        <v>20</v>
      </c>
      <c r="B15" s="2">
        <v>-2.6</v>
      </c>
    </row>
    <row r="16" spans="1:4" x14ac:dyDescent="0.25">
      <c r="A16" s="1" t="s">
        <v>1</v>
      </c>
      <c r="B16" s="3">
        <v>-2.5</v>
      </c>
    </row>
    <row r="17" spans="1:2" x14ac:dyDescent="0.25">
      <c r="A17" s="1" t="s">
        <v>70</v>
      </c>
      <c r="B17" s="3">
        <v>-2.4</v>
      </c>
    </row>
    <row r="18" spans="1:2" x14ac:dyDescent="0.25">
      <c r="A18" s="1" t="s">
        <v>9</v>
      </c>
      <c r="B18" s="3">
        <v>-1.9</v>
      </c>
    </row>
    <row r="19" spans="1:2" x14ac:dyDescent="0.25">
      <c r="A19" s="1" t="s">
        <v>17</v>
      </c>
      <c r="B19" s="3">
        <v>-1.9</v>
      </c>
    </row>
    <row r="20" spans="1:2" x14ac:dyDescent="0.25">
      <c r="A20" s="1" t="s">
        <v>2</v>
      </c>
      <c r="B20" s="3">
        <v>-1.7</v>
      </c>
    </row>
    <row r="21" spans="1:2" x14ac:dyDescent="0.25">
      <c r="A21" s="1" t="s">
        <v>3</v>
      </c>
      <c r="B21" s="3">
        <v>-1.7</v>
      </c>
    </row>
    <row r="22" spans="1:2" x14ac:dyDescent="0.25">
      <c r="A22" s="1" t="s">
        <v>29</v>
      </c>
      <c r="B22" s="3">
        <v>-1.6</v>
      </c>
    </row>
    <row r="23" spans="1:2" x14ac:dyDescent="0.25">
      <c r="A23" s="1" t="s">
        <v>18</v>
      </c>
      <c r="B23" s="3">
        <v>-1.5</v>
      </c>
    </row>
    <row r="24" spans="1:2" x14ac:dyDescent="0.25">
      <c r="A24" s="1" t="s">
        <v>16</v>
      </c>
      <c r="B24" s="3">
        <v>-1.4</v>
      </c>
    </row>
    <row r="25" spans="1:2" x14ac:dyDescent="0.25">
      <c r="A25" s="1" t="s">
        <v>12</v>
      </c>
      <c r="B25" s="3">
        <v>-1.3</v>
      </c>
    </row>
    <row r="26" spans="1:2" x14ac:dyDescent="0.25">
      <c r="A26" s="1" t="s">
        <v>31</v>
      </c>
      <c r="B26" s="3">
        <v>-1.1000000000000001</v>
      </c>
    </row>
    <row r="27" spans="1:2" x14ac:dyDescent="0.25">
      <c r="A27" s="25" t="s">
        <v>19</v>
      </c>
      <c r="B27" s="26">
        <v>-1</v>
      </c>
    </row>
    <row r="28" spans="1:2" x14ac:dyDescent="0.25">
      <c r="A28" s="25" t="s">
        <v>22</v>
      </c>
      <c r="B28" s="2">
        <v>-0.8</v>
      </c>
    </row>
    <row r="29" spans="1:2" x14ac:dyDescent="0.25">
      <c r="A29" s="25" t="s">
        <v>28</v>
      </c>
      <c r="B29" s="26">
        <v>-0.6</v>
      </c>
    </row>
    <row r="30" spans="1:2" x14ac:dyDescent="0.25">
      <c r="A30" s="25" t="s">
        <v>14</v>
      </c>
      <c r="B30" s="26">
        <v>-0.2</v>
      </c>
    </row>
    <row r="31" spans="1:2" x14ac:dyDescent="0.25">
      <c r="A31" s="1" t="s">
        <v>5</v>
      </c>
      <c r="B31" s="3">
        <v>0.1</v>
      </c>
    </row>
    <row r="32" spans="1:2" x14ac:dyDescent="0.25">
      <c r="A32" s="1" t="s">
        <v>24</v>
      </c>
      <c r="B32" s="3">
        <v>0.1</v>
      </c>
    </row>
    <row r="33" spans="1:2" x14ac:dyDescent="0.25">
      <c r="A33" s="1" t="s">
        <v>23</v>
      </c>
      <c r="B33" s="3">
        <v>0.2</v>
      </c>
    </row>
    <row r="34" spans="1:2" x14ac:dyDescent="0.25">
      <c r="A34" s="1" t="s">
        <v>4</v>
      </c>
      <c r="B34" s="3">
        <v>0.7</v>
      </c>
    </row>
    <row r="35" spans="1:2" x14ac:dyDescent="0.25">
      <c r="A35" s="1" t="s">
        <v>15</v>
      </c>
      <c r="B35" s="3">
        <v>1.6</v>
      </c>
    </row>
    <row r="36" spans="1:2" x14ac:dyDescent="0.25">
      <c r="A36" s="4" t="s">
        <v>13</v>
      </c>
      <c r="B36" s="5">
        <v>3.8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/>
  </sheetViews>
  <sheetFormatPr baseColWidth="10" defaultRowHeight="15" x14ac:dyDescent="0.25"/>
  <cols>
    <col min="1" max="1" width="24.5703125" bestFit="1" customWidth="1"/>
  </cols>
  <sheetData>
    <row r="1" spans="1:6" x14ac:dyDescent="0.25">
      <c r="A1" s="31" t="s">
        <v>66</v>
      </c>
      <c r="B1" s="31"/>
      <c r="C1" s="31"/>
    </row>
    <row r="2" spans="1:6" x14ac:dyDescent="0.25">
      <c r="A2" s="24"/>
      <c r="B2" s="24"/>
      <c r="C2" s="24"/>
    </row>
    <row r="3" spans="1:6" x14ac:dyDescent="0.25">
      <c r="A3" s="4" t="s">
        <v>65</v>
      </c>
      <c r="B3" s="4">
        <v>2015</v>
      </c>
      <c r="C3" s="1"/>
      <c r="D3" s="13" t="s">
        <v>79</v>
      </c>
      <c r="E3" s="13"/>
      <c r="F3" s="13"/>
    </row>
    <row r="4" spans="1:6" x14ac:dyDescent="0.25">
      <c r="A4" s="1" t="s">
        <v>8</v>
      </c>
      <c r="B4" s="12">
        <v>177.4</v>
      </c>
      <c r="C4" s="1"/>
    </row>
    <row r="5" spans="1:6" x14ac:dyDescent="0.25">
      <c r="A5" s="1" t="s">
        <v>10</v>
      </c>
      <c r="B5" s="12">
        <v>132.30000000000001</v>
      </c>
      <c r="C5" s="1"/>
    </row>
    <row r="6" spans="1:6" x14ac:dyDescent="0.25">
      <c r="A6" s="1" t="s">
        <v>21</v>
      </c>
      <c r="B6" s="12">
        <v>129</v>
      </c>
      <c r="C6" s="1"/>
    </row>
    <row r="7" spans="1:6" x14ac:dyDescent="0.25">
      <c r="A7" s="1" t="s">
        <v>31</v>
      </c>
      <c r="B7" s="12">
        <v>107.5</v>
      </c>
      <c r="C7" s="1"/>
    </row>
    <row r="8" spans="1:6" x14ac:dyDescent="0.25">
      <c r="A8" s="1" t="s">
        <v>1</v>
      </c>
      <c r="B8" s="12">
        <v>105.8</v>
      </c>
      <c r="C8" s="1"/>
    </row>
    <row r="9" spans="1:6" x14ac:dyDescent="0.25">
      <c r="A9" s="1" t="s">
        <v>27</v>
      </c>
      <c r="B9" s="12">
        <v>99.8</v>
      </c>
      <c r="C9" s="1"/>
    </row>
    <row r="10" spans="1:6" x14ac:dyDescent="0.25">
      <c r="A10" s="1" t="s">
        <v>7</v>
      </c>
      <c r="B10" s="12">
        <v>96.2</v>
      </c>
      <c r="C10" s="1"/>
    </row>
    <row r="11" spans="1:6" x14ac:dyDescent="0.25">
      <c r="A11" s="1" t="s">
        <v>30</v>
      </c>
      <c r="B11" s="12">
        <v>89.1</v>
      </c>
      <c r="C11" s="1"/>
    </row>
    <row r="12" spans="1:6" x14ac:dyDescent="0.25">
      <c r="A12" s="1" t="s">
        <v>11</v>
      </c>
      <c r="B12" s="12">
        <v>86.7</v>
      </c>
      <c r="C12" s="1"/>
    </row>
    <row r="13" spans="1:6" x14ac:dyDescent="0.25">
      <c r="A13" s="1" t="s">
        <v>19</v>
      </c>
      <c r="B13" s="12">
        <v>85.5</v>
      </c>
      <c r="C13" s="1"/>
    </row>
    <row r="14" spans="1:6" x14ac:dyDescent="0.25">
      <c r="A14" s="1" t="s">
        <v>62</v>
      </c>
      <c r="B14" s="12">
        <v>85</v>
      </c>
      <c r="C14" s="1"/>
    </row>
    <row r="15" spans="1:6" x14ac:dyDescent="0.25">
      <c r="A15" s="1" t="s">
        <v>26</v>
      </c>
      <c r="B15" s="12">
        <v>83.1</v>
      </c>
      <c r="C15" s="1"/>
    </row>
    <row r="16" spans="1:6" x14ac:dyDescent="0.25">
      <c r="A16" s="1" t="s">
        <v>9</v>
      </c>
      <c r="B16" s="12">
        <v>78.599999999999994</v>
      </c>
      <c r="C16" s="1"/>
    </row>
    <row r="17" spans="1:3" x14ac:dyDescent="0.25">
      <c r="A17" s="1" t="s">
        <v>29</v>
      </c>
      <c r="B17" s="12">
        <v>74.7</v>
      </c>
      <c r="C17" s="1"/>
    </row>
    <row r="18" spans="1:3" x14ac:dyDescent="0.25">
      <c r="A18" s="1" t="s">
        <v>4</v>
      </c>
      <c r="B18" s="12">
        <v>71.2</v>
      </c>
      <c r="C18" s="1"/>
    </row>
    <row r="19" spans="1:3" x14ac:dyDescent="0.25">
      <c r="A19" s="1" t="s">
        <v>17</v>
      </c>
      <c r="B19" s="12">
        <v>65.099999999999994</v>
      </c>
      <c r="C19" s="1"/>
    </row>
    <row r="20" spans="1:3" x14ac:dyDescent="0.25">
      <c r="A20" s="1" t="s">
        <v>16</v>
      </c>
      <c r="B20" s="12">
        <v>64</v>
      </c>
      <c r="C20" s="1"/>
    </row>
    <row r="21" spans="1:3" x14ac:dyDescent="0.25">
      <c r="A21" s="1" t="s">
        <v>6</v>
      </c>
      <c r="B21" s="12">
        <v>63.6</v>
      </c>
      <c r="C21" s="1"/>
    </row>
    <row r="22" spans="1:3" x14ac:dyDescent="0.25">
      <c r="A22" s="1" t="s">
        <v>25</v>
      </c>
      <c r="B22" s="12">
        <v>52.5</v>
      </c>
      <c r="C22" s="1"/>
    </row>
    <row r="23" spans="1:3" x14ac:dyDescent="0.25">
      <c r="A23" s="1" t="s">
        <v>20</v>
      </c>
      <c r="B23" s="12">
        <v>51.1</v>
      </c>
      <c r="C23" s="1"/>
    </row>
    <row r="24" spans="1:3" x14ac:dyDescent="0.25">
      <c r="A24" s="1" t="s">
        <v>23</v>
      </c>
      <c r="B24" s="12">
        <v>43.9</v>
      </c>
      <c r="C24" s="1"/>
    </row>
    <row r="25" spans="1:3" x14ac:dyDescent="0.25">
      <c r="A25" s="1" t="s">
        <v>14</v>
      </c>
      <c r="B25" s="12">
        <v>42.7</v>
      </c>
      <c r="C25" s="1"/>
    </row>
    <row r="26" spans="1:3" x14ac:dyDescent="0.25">
      <c r="A26" s="1" t="s">
        <v>3</v>
      </c>
      <c r="B26" s="12">
        <v>40.4</v>
      </c>
      <c r="C26" s="1"/>
    </row>
    <row r="27" spans="1:3" x14ac:dyDescent="0.25">
      <c r="A27" s="1" t="s">
        <v>28</v>
      </c>
      <c r="B27" s="12">
        <v>40.299999999999997</v>
      </c>
      <c r="C27" s="1"/>
    </row>
    <row r="28" spans="1:3" x14ac:dyDescent="0.25">
      <c r="A28" s="1" t="s">
        <v>22</v>
      </c>
      <c r="B28" s="12">
        <v>37.9</v>
      </c>
      <c r="C28" s="1"/>
    </row>
    <row r="29" spans="1:3" x14ac:dyDescent="0.25">
      <c r="A29" s="1" t="s">
        <v>12</v>
      </c>
      <c r="B29" s="12">
        <v>36.299999999999997</v>
      </c>
      <c r="C29" s="1"/>
    </row>
    <row r="30" spans="1:3" x14ac:dyDescent="0.25">
      <c r="A30" s="1" t="s">
        <v>24</v>
      </c>
      <c r="B30" s="12">
        <v>34</v>
      </c>
      <c r="C30" s="1"/>
    </row>
    <row r="31" spans="1:3" x14ac:dyDescent="0.25">
      <c r="A31" s="1" t="s">
        <v>2</v>
      </c>
      <c r="B31" s="12">
        <v>26</v>
      </c>
      <c r="C31" s="1"/>
    </row>
    <row r="32" spans="1:3" x14ac:dyDescent="0.25">
      <c r="A32" s="1" t="s">
        <v>15</v>
      </c>
      <c r="B32" s="12">
        <v>22.1</v>
      </c>
      <c r="C32" s="1"/>
    </row>
    <row r="33" spans="1:3" x14ac:dyDescent="0.25">
      <c r="A33" s="1" t="s">
        <v>5</v>
      </c>
      <c r="B33" s="12">
        <v>10.1</v>
      </c>
      <c r="C33" s="1"/>
    </row>
    <row r="34" spans="1:3" x14ac:dyDescent="0.25">
      <c r="A34" s="4" t="s">
        <v>13</v>
      </c>
      <c r="B34" s="12">
        <v>0.5</v>
      </c>
      <c r="C34" s="1"/>
    </row>
    <row r="35" spans="1:3" x14ac:dyDescent="0.25">
      <c r="C35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Einnahmen und Ausgaben</vt:lpstr>
      <vt:lpstr>Konsolidierte</vt:lpstr>
      <vt:lpstr>Struktur Ausgaben</vt:lpstr>
      <vt:lpstr>Reinvermögen</vt:lpstr>
      <vt:lpstr>Art Einnahmen</vt:lpstr>
      <vt:lpstr>Staatsquote</vt:lpstr>
      <vt:lpstr>Finanzierungssaldo</vt:lpstr>
      <vt:lpstr>Bruttoschuldenstand</vt:lpstr>
    </vt:vector>
  </TitlesOfParts>
  <Company>Landesverwaltung Liechtenstein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Schädler Mario</dc:creator>
  <cp:lastModifiedBy>Schädler Mario</cp:lastModifiedBy>
  <dcterms:created xsi:type="dcterms:W3CDTF">2015-04-09T12:07:43Z</dcterms:created>
  <dcterms:modified xsi:type="dcterms:W3CDTF">2017-05-04T13:44:58Z</dcterms:modified>
</cp:coreProperties>
</file>