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government\Internet\8 Bildung und Wissenschaft\Bildung\2021\"/>
    </mc:Choice>
  </mc:AlternateContent>
  <xr:revisionPtr revIDLastSave="0" documentId="13_ncr:1_{8E3E655F-9A4A-41DA-BC1D-BF2080747F01}" xr6:coauthVersionLast="36" xr6:coauthVersionMax="36" xr10:uidLastSave="{00000000-0000-0000-0000-000000000000}"/>
  <bookViews>
    <workbookView xWindow="14490" yWindow="60" windowWidth="14265" windowHeight="10590" xr2:uid="{00000000-000D-0000-FFFF-FFFF00000000}"/>
  </bookViews>
  <sheets>
    <sheet name="Titel " sheetId="6" r:id="rId1"/>
    <sheet name="Tab_8_1_1" sheetId="1" r:id="rId2"/>
    <sheet name="Tab_8_1_2" sheetId="2" r:id="rId3"/>
    <sheet name="Tab_8_1_3" sheetId="3" r:id="rId4"/>
    <sheet name="Tab_8_2_1" sheetId="4" r:id="rId5"/>
  </sheets>
  <definedNames>
    <definedName name="_xlnm.Print_Area" localSheetId="1">Tab_8_1_1!$A$1:$G$50</definedName>
    <definedName name="_xlnm.Print_Area" localSheetId="2">Tab_8_1_2!$A$1:$G$27</definedName>
    <definedName name="_xlnm.Print_Area" localSheetId="3">Tab_8_1_3!$A$1:$G$36</definedName>
    <definedName name="_xlnm.Print_Area" localSheetId="4">Tab_8_2_1!$A$1:$H$23</definedName>
    <definedName name="_xlnm.Print_Titles" localSheetId="1">Tab_8_1_1!$5:$6</definedName>
  </definedNames>
  <calcPr calcId="191029"/>
</workbook>
</file>

<file path=xl/calcChain.xml><?xml version="1.0" encoding="utf-8"?>
<calcChain xmlns="http://schemas.openxmlformats.org/spreadsheetml/2006/main">
  <c r="C44" i="1" l="1"/>
  <c r="D44" i="1"/>
  <c r="E44" i="1"/>
  <c r="F44" i="1"/>
  <c r="G44" i="1"/>
  <c r="B44" i="1"/>
  <c r="C40" i="1"/>
  <c r="D40" i="1"/>
  <c r="E40" i="1"/>
  <c r="F40" i="1"/>
  <c r="G40" i="1"/>
  <c r="B40" i="1"/>
  <c r="C11" i="1"/>
  <c r="D11" i="1"/>
  <c r="E11" i="1"/>
  <c r="F11" i="1"/>
  <c r="G11" i="1"/>
  <c r="B11" i="1"/>
</calcChain>
</file>

<file path=xl/sharedStrings.xml><?xml version="1.0" encoding="utf-8"?>
<sst xmlns="http://schemas.openxmlformats.org/spreadsheetml/2006/main" count="176" uniqueCount="88">
  <si>
    <t>Bildungsstufe</t>
  </si>
  <si>
    <t>Sekundarstufe I</t>
  </si>
  <si>
    <t>Sekundarstufe II</t>
  </si>
  <si>
    <t>Total</t>
  </si>
  <si>
    <t>Gesamt</t>
  </si>
  <si>
    <t>Land</t>
  </si>
  <si>
    <t>Gemeinden</t>
  </si>
  <si>
    <t>Laufende Ausgaben</t>
  </si>
  <si>
    <t>Lehrkräfte</t>
  </si>
  <si>
    <t>Sachaufwand</t>
  </si>
  <si>
    <t>Übrige laufende Aufwendungen</t>
  </si>
  <si>
    <t>Investitionsausgaben</t>
  </si>
  <si>
    <t>Personalaufwand</t>
  </si>
  <si>
    <t>Mobilien, Maschinen, Fahrzeuge</t>
  </si>
  <si>
    <t>8. Finanzen</t>
  </si>
  <si>
    <t>8.1 Öffentliche Ausgaben für Bildung</t>
  </si>
  <si>
    <t>Bildungsausgaben Total</t>
  </si>
  <si>
    <t>Öffentliche Ausgaben nach Ausgabenart und staatlicher Ebene</t>
  </si>
  <si>
    <t>Laufende Ausgaben nach Schulstufe und Ausgabenart</t>
  </si>
  <si>
    <t>Aufteilbare Ausgaben</t>
  </si>
  <si>
    <t>Aufteilbare laufende Ausgaben</t>
  </si>
  <si>
    <t>Nicht aufteilbare laufende Ausgaben</t>
  </si>
  <si>
    <t>Liechtensteinische Musikschule</t>
  </si>
  <si>
    <t>Liechtensteinische Kunstschule</t>
  </si>
  <si>
    <t>Erwachsenenbildung</t>
  </si>
  <si>
    <t>Stipendien</t>
  </si>
  <si>
    <t>Internationale Programme</t>
  </si>
  <si>
    <t>Grundlagenforschung</t>
  </si>
  <si>
    <t>Nicht aufteilbare Ausgaben</t>
  </si>
  <si>
    <t>Freiwilliges 10. Schuljahr</t>
  </si>
  <si>
    <t>Time-Out Schule</t>
  </si>
  <si>
    <t>Studiendarlehen</t>
  </si>
  <si>
    <t>Beiträge an private Institutionen</t>
  </si>
  <si>
    <t>Dienstleistungen Dritter für baulichen Unterhalt</t>
  </si>
  <si>
    <t>Mieten</t>
  </si>
  <si>
    <t>Beiträge an private Haushalte</t>
  </si>
  <si>
    <t>Interne Verrechnung</t>
  </si>
  <si>
    <t>Oberschule</t>
  </si>
  <si>
    <t>Realschule</t>
  </si>
  <si>
    <t>Berufliche Grundbildung</t>
  </si>
  <si>
    <t>Beiträge an eigene Anstalten</t>
  </si>
  <si>
    <t>Restlicher Sachaufwand</t>
  </si>
  <si>
    <t>Beiträge an Fachhochschulen</t>
  </si>
  <si>
    <t>Beiträge ans NTB</t>
  </si>
  <si>
    <t>Höhere Berufsbildung</t>
  </si>
  <si>
    <t>Beiträge an Universitäten im Ausl.</t>
  </si>
  <si>
    <t>Sonderschule (inkl. PTM)</t>
  </si>
  <si>
    <t>Tabelle 8.1.1</t>
  </si>
  <si>
    <t>Tabelle 8.1.2</t>
  </si>
  <si>
    <t>Tabelle 8.1.3</t>
  </si>
  <si>
    <t>Liechtenstein-Institut</t>
  </si>
  <si>
    <t>Tabelle 8.2.1</t>
  </si>
  <si>
    <t>Liecht. Gymnasium (1.-4. Klasse)</t>
  </si>
  <si>
    <t>Liecht. Gymnasium (5.-7. Klasse)</t>
  </si>
  <si>
    <t>Sach-
aufwand</t>
  </si>
  <si>
    <t>Total laufende Ausgaben</t>
  </si>
  <si>
    <t>Weitere Beiträge an Schulen im Ausland</t>
  </si>
  <si>
    <t>in CHF</t>
  </si>
  <si>
    <t>in %</t>
  </si>
  <si>
    <t xml:space="preserve"> in CHF</t>
  </si>
  <si>
    <t>Tagesschule/Tagesstruktur</t>
  </si>
  <si>
    <t>Schulstufe</t>
  </si>
  <si>
    <t>Ausgabenart</t>
  </si>
  <si>
    <t>Büro-, Schulmaterial, Drucksachen</t>
  </si>
  <si>
    <t>Beiträge an gemischtwirtschaftliche Unternehmungen</t>
  </si>
  <si>
    <t>Beiträge an Universitäten im Ausland</t>
  </si>
  <si>
    <t>Beiträge an Univ. im Ausland</t>
  </si>
  <si>
    <t>Öffentliche Ausgaben nach Schulstufe und staatlicher Ebene</t>
  </si>
  <si>
    <t>Universtität Liechtenstein</t>
  </si>
  <si>
    <t>Universität Liechtenstein</t>
  </si>
  <si>
    <t>Primarschule (inkl. Kindergarten)</t>
  </si>
  <si>
    <t>8.2 Öffentliche Ausgaben pro Schulkind</t>
  </si>
  <si>
    <t>Laufende Ausgaben pro Schulkind an öffentlichen Schulen nach Schulstufe und Ausgabenart</t>
  </si>
  <si>
    <t>Anzahl
Schulkinder</t>
  </si>
  <si>
    <t>übriger Personalaufwand</t>
  </si>
  <si>
    <t>Berufsmaturitätsschule Liecht.</t>
  </si>
  <si>
    <t>Übrige laufende
Aufwendungen</t>
  </si>
  <si>
    <t>Übriger Personalaufwand</t>
  </si>
  <si>
    <t>Sonderschule</t>
  </si>
  <si>
    <t>Erläuterung zur Tabelle:</t>
  </si>
  <si>
    <t>Rechnungsjahr 2020</t>
  </si>
  <si>
    <t>Schuljahr 2020/21 und Rechnungsjahr 2020</t>
  </si>
  <si>
    <t xml:space="preserve">Invesitionsausgaben sind in dieser Tabelle nicht berücksichtigt. </t>
  </si>
  <si>
    <t>Tab_8_1_1</t>
  </si>
  <si>
    <t>Tab_8_1_2</t>
  </si>
  <si>
    <t>Tab_8_1_3</t>
  </si>
  <si>
    <t>Tab_8_2_1</t>
  </si>
  <si>
    <t>© Amt für Statistik am 3. März 2022 / Bildungsstatistik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</si>
</sst>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5" formatCode="_ * #,##0.0_ ;_ * \-#,##0.0_ ;_ * &quot;-&quot;??_ ;_ @_ "/>
    <numFmt numFmtId="166" formatCode="0_ ;\-0\ "/>
    <numFmt numFmtId="167" formatCode="0.000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Century Gothic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9"/>
      <color theme="3" tint="0.39997558519241921"/>
      <name val="Calibri"/>
      <family val="2"/>
      <scheme val="minor"/>
    </font>
    <font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5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8" fillId="0" borderId="0"/>
    <xf numFmtId="0" fontId="16" fillId="0" borderId="0" applyNumberForma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3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1" fontId="4" fillId="0" borderId="0" xfId="2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 indent="1"/>
    </xf>
    <xf numFmtId="1" fontId="4" fillId="0" borderId="0" xfId="0" applyNumberFormat="1" applyFont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 indent="2"/>
    </xf>
    <xf numFmtId="0" fontId="3" fillId="0" borderId="1" xfId="0" applyFont="1" applyFill="1" applyBorder="1"/>
    <xf numFmtId="0" fontId="4" fillId="0" borderId="3" xfId="0" applyFont="1" applyBorder="1" applyAlignment="1">
      <alignment horizontal="left" wrapText="1" indent="2"/>
    </xf>
    <xf numFmtId="0" fontId="4" fillId="0" borderId="0" xfId="0" applyFont="1" applyAlignment="1">
      <alignment horizontal="left" wrapText="1" indent="2"/>
    </xf>
    <xf numFmtId="0" fontId="3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left" wrapText="1" indent="1"/>
    </xf>
    <xf numFmtId="1" fontId="4" fillId="0" borderId="0" xfId="0" applyNumberFormat="1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wrapText="1" indent="1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 indent="1"/>
    </xf>
    <xf numFmtId="0" fontId="1" fillId="0" borderId="0" xfId="0" applyFont="1"/>
    <xf numFmtId="0" fontId="10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5" xfId="0" applyFont="1" applyBorder="1" applyAlignment="1">
      <alignment wrapText="1"/>
    </xf>
    <xf numFmtId="164" fontId="11" fillId="0" borderId="5" xfId="0" applyNumberFormat="1" applyFont="1" applyFill="1" applyBorder="1" applyAlignment="1"/>
    <xf numFmtId="0" fontId="12" fillId="0" borderId="2" xfId="0" applyFont="1" applyBorder="1"/>
    <xf numFmtId="0" fontId="12" fillId="0" borderId="3" xfId="0" applyFont="1" applyBorder="1" applyAlignment="1">
      <alignment horizontal="left" indent="1"/>
    </xf>
    <xf numFmtId="0" fontId="12" fillId="0" borderId="0" xfId="0" applyFont="1" applyBorder="1" applyAlignment="1">
      <alignment horizontal="left" wrapText="1" indent="2"/>
    </xf>
    <xf numFmtId="0" fontId="12" fillId="0" borderId="0" xfId="0" applyFont="1" applyBorder="1" applyAlignment="1">
      <alignment horizontal="left" indent="1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 wrapText="1" indent="2"/>
    </xf>
    <xf numFmtId="0" fontId="12" fillId="0" borderId="1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left" wrapText="1" indent="1"/>
    </xf>
    <xf numFmtId="164" fontId="3" fillId="0" borderId="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 indent="1"/>
    </xf>
    <xf numFmtId="164" fontId="12" fillId="0" borderId="0" xfId="2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wrapText="1" indent="2"/>
    </xf>
    <xf numFmtId="165" fontId="1" fillId="0" borderId="0" xfId="0" applyNumberFormat="1" applyFont="1" applyFill="1" applyBorder="1" applyAlignment="1">
      <alignment horizontal="right" wrapText="1"/>
    </xf>
    <xf numFmtId="164" fontId="12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0" fontId="3" fillId="0" borderId="6" xfId="0" applyFont="1" applyFill="1" applyBorder="1" applyAlignment="1">
      <alignment horizontal="left" wrapText="1"/>
    </xf>
    <xf numFmtId="3" fontId="4" fillId="0" borderId="0" xfId="2" applyNumberFormat="1" applyFont="1" applyFill="1" applyBorder="1" applyAlignment="1">
      <alignment horizontal="right"/>
    </xf>
    <xf numFmtId="3" fontId="1" fillId="0" borderId="0" xfId="2" applyNumberFormat="1" applyFont="1" applyFill="1" applyBorder="1" applyAlignment="1">
      <alignment horizontal="right"/>
    </xf>
    <xf numFmtId="41" fontId="1" fillId="0" borderId="0" xfId="2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" fontId="1" fillId="0" borderId="0" xfId="2" applyNumberFormat="1" applyFont="1" applyFill="1" applyBorder="1" applyAlignment="1">
      <alignment horizontal="right"/>
    </xf>
    <xf numFmtId="1" fontId="4" fillId="2" borderId="0" xfId="2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 indent="1"/>
    </xf>
    <xf numFmtId="41" fontId="4" fillId="2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1" fontId="4" fillId="0" borderId="1" xfId="2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 wrapText="1"/>
    </xf>
    <xf numFmtId="1" fontId="11" fillId="2" borderId="5" xfId="0" applyNumberFormat="1" applyFont="1" applyFill="1" applyBorder="1" applyAlignment="1"/>
    <xf numFmtId="1" fontId="12" fillId="2" borderId="3" xfId="0" applyNumberFormat="1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right"/>
    </xf>
    <xf numFmtId="1" fontId="11" fillId="0" borderId="5" xfId="2" applyNumberFormat="1" applyFont="1" applyFill="1" applyBorder="1" applyAlignment="1"/>
    <xf numFmtId="1" fontId="12" fillId="0" borderId="2" xfId="2" applyNumberFormat="1" applyFont="1" applyFill="1" applyBorder="1" applyAlignment="1">
      <alignment horizontal="right"/>
    </xf>
    <xf numFmtId="1" fontId="12" fillId="0" borderId="0" xfId="2" applyNumberFormat="1" applyFont="1" applyFill="1" applyBorder="1" applyAlignment="1">
      <alignment horizontal="right"/>
    </xf>
    <xf numFmtId="1" fontId="12" fillId="0" borderId="1" xfId="2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 wrapText="1"/>
    </xf>
    <xf numFmtId="0" fontId="4" fillId="0" borderId="0" xfId="2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wrapText="1"/>
    </xf>
    <xf numFmtId="1" fontId="0" fillId="0" borderId="0" xfId="0" applyNumberFormat="1"/>
    <xf numFmtId="0" fontId="0" fillId="0" borderId="0" xfId="0" applyFill="1"/>
    <xf numFmtId="164" fontId="1" fillId="0" borderId="0" xfId="0" applyNumberFormat="1" applyFont="1" applyFill="1" applyBorder="1" applyAlignment="1">
      <alignment horizontal="right" wrapText="1"/>
    </xf>
    <xf numFmtId="1" fontId="1" fillId="2" borderId="6" xfId="2" applyNumberFormat="1" applyFont="1" applyFill="1" applyBorder="1" applyAlignment="1">
      <alignment horizontal="right"/>
    </xf>
    <xf numFmtId="1" fontId="1" fillId="0" borderId="6" xfId="2" applyNumberFormat="1" applyFont="1" applyFill="1" applyBorder="1" applyAlignment="1">
      <alignment horizontal="right"/>
    </xf>
    <xf numFmtId="3" fontId="1" fillId="0" borderId="6" xfId="2" applyNumberFormat="1" applyFont="1" applyFill="1" applyBorder="1" applyAlignment="1">
      <alignment horizontal="right"/>
    </xf>
    <xf numFmtId="1" fontId="1" fillId="0" borderId="6" xfId="0" applyNumberFormat="1" applyFont="1" applyBorder="1" applyAlignment="1">
      <alignment wrapText="1"/>
    </xf>
    <xf numFmtId="167" fontId="0" fillId="0" borderId="0" xfId="0" applyNumberFormat="1"/>
    <xf numFmtId="0" fontId="12" fillId="0" borderId="0" xfId="0" applyFont="1" applyFill="1" applyBorder="1" applyAlignment="1">
      <alignment horizontal="left" wrapText="1" indent="2"/>
    </xf>
    <xf numFmtId="0" fontId="12" fillId="0" borderId="0" xfId="0" applyFont="1" applyFill="1" applyAlignment="1">
      <alignment horizontal="left" wrapText="1" indent="2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3" fillId="0" borderId="4" xfId="0" applyFont="1" applyBorder="1" applyAlignment="1">
      <alignment horizontal="left" indent="2"/>
    </xf>
    <xf numFmtId="0" fontId="9" fillId="0" borderId="0" xfId="0" applyFont="1" applyAlignment="1">
      <alignment horizontal="right"/>
    </xf>
    <xf numFmtId="0" fontId="10" fillId="0" borderId="0" xfId="0" applyFont="1" applyAlignment="1"/>
    <xf numFmtId="0" fontId="11" fillId="0" borderId="4" xfId="0" applyFont="1" applyBorder="1" applyAlignment="1">
      <alignment horizontal="left" indent="2"/>
    </xf>
    <xf numFmtId="0" fontId="3" fillId="0" borderId="4" xfId="0" applyFont="1" applyBorder="1" applyAlignment="1">
      <alignment horizontal="left" indent="5"/>
    </xf>
    <xf numFmtId="0" fontId="0" fillId="0" borderId="0" xfId="0" applyFill="1" applyAlignment="1">
      <alignment horizontal="left"/>
    </xf>
    <xf numFmtId="0" fontId="3" fillId="0" borderId="7" xfId="0" applyFont="1" applyBorder="1" applyAlignment="1"/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left" indent="3"/>
    </xf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left"/>
    </xf>
    <xf numFmtId="0" fontId="15" fillId="0" borderId="0" xfId="0" applyFont="1"/>
    <xf numFmtId="0" fontId="17" fillId="0" borderId="0" xfId="3" applyFont="1" applyAlignment="1">
      <alignment horizontal="right"/>
    </xf>
    <xf numFmtId="0" fontId="2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">
    <cellStyle name="Link 2" xfId="3" xr:uid="{969EDFDC-C44A-4F43-BD5E-72203FD27B52}"/>
    <cellStyle name="Standard" xfId="0" builtinId="0"/>
    <cellStyle name="Standard 2" xfId="1" xr:uid="{00000000-0005-0000-0000-000001000000}"/>
    <cellStyle name="Standard_T1 Versicherte und Finanzen OKP Endversion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ite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ite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ite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ite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695325</xdr:colOff>
      <xdr:row>1</xdr:row>
      <xdr:rowOff>190500</xdr:rowOff>
    </xdr:from>
    <xdr:to>
      <xdr:col>7</xdr:col>
      <xdr:colOff>7284</xdr:colOff>
      <xdr:row>3</xdr:row>
      <xdr:rowOff>1681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7CC744-0BDA-4848-B3D3-0664B8631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390525"/>
          <a:ext cx="188259" cy="17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1</xdr:row>
      <xdr:rowOff>0</xdr:rowOff>
    </xdr:from>
    <xdr:to>
      <xdr:col>7</xdr:col>
      <xdr:colOff>26334</xdr:colOff>
      <xdr:row>2</xdr:row>
      <xdr:rowOff>11206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994FEB-68AD-4EBC-97AC-7E46C1544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200025"/>
          <a:ext cx="188259" cy="17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933450</xdr:colOff>
      <xdr:row>1</xdr:row>
      <xdr:rowOff>0</xdr:rowOff>
    </xdr:from>
    <xdr:to>
      <xdr:col>7</xdr:col>
      <xdr:colOff>7284</xdr:colOff>
      <xdr:row>2</xdr:row>
      <xdr:rowOff>11206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41597-26C9-47F7-B67D-03D3D9AC8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200025"/>
          <a:ext cx="188259" cy="17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885825</xdr:colOff>
      <xdr:row>1</xdr:row>
      <xdr:rowOff>409575</xdr:rowOff>
    </xdr:from>
    <xdr:to>
      <xdr:col>7</xdr:col>
      <xdr:colOff>1074084</xdr:colOff>
      <xdr:row>3</xdr:row>
      <xdr:rowOff>1681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FD376D-2804-498C-9DFC-2F2699534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609600"/>
          <a:ext cx="188259" cy="17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81313-487B-4488-868C-AD01116BAAAE}">
  <sheetPr>
    <tabColor theme="0" tint="-0.249977111117893"/>
    <pageSetUpPr fitToPage="1"/>
  </sheetPr>
  <dimension ref="A1:B10"/>
  <sheetViews>
    <sheetView tabSelected="1" zoomScale="110" zoomScaleNormal="110" workbookViewId="0">
      <selection activeCell="A47" sqref="A47"/>
    </sheetView>
  </sheetViews>
  <sheetFormatPr baseColWidth="10" defaultRowHeight="12.75" x14ac:dyDescent="0.2"/>
  <cols>
    <col min="1" max="1" width="65.85546875" customWidth="1"/>
    <col min="257" max="257" width="65.85546875" customWidth="1"/>
    <col min="513" max="513" width="65.85546875" customWidth="1"/>
    <col min="769" max="769" width="65.85546875" customWidth="1"/>
    <col min="1025" max="1025" width="65.85546875" customWidth="1"/>
    <col min="1281" max="1281" width="65.85546875" customWidth="1"/>
    <col min="1537" max="1537" width="65.85546875" customWidth="1"/>
    <col min="1793" max="1793" width="65.85546875" customWidth="1"/>
    <col min="2049" max="2049" width="65.85546875" customWidth="1"/>
    <col min="2305" max="2305" width="65.85546875" customWidth="1"/>
    <col min="2561" max="2561" width="65.85546875" customWidth="1"/>
    <col min="2817" max="2817" width="65.85546875" customWidth="1"/>
    <col min="3073" max="3073" width="65.85546875" customWidth="1"/>
    <col min="3329" max="3329" width="65.85546875" customWidth="1"/>
    <col min="3585" max="3585" width="65.85546875" customWidth="1"/>
    <col min="3841" max="3841" width="65.85546875" customWidth="1"/>
    <col min="4097" max="4097" width="65.85546875" customWidth="1"/>
    <col min="4353" max="4353" width="65.85546875" customWidth="1"/>
    <col min="4609" max="4609" width="65.85546875" customWidth="1"/>
    <col min="4865" max="4865" width="65.85546875" customWidth="1"/>
    <col min="5121" max="5121" width="65.85546875" customWidth="1"/>
    <col min="5377" max="5377" width="65.85546875" customWidth="1"/>
    <col min="5633" max="5633" width="65.85546875" customWidth="1"/>
    <col min="5889" max="5889" width="65.85546875" customWidth="1"/>
    <col min="6145" max="6145" width="65.85546875" customWidth="1"/>
    <col min="6401" max="6401" width="65.85546875" customWidth="1"/>
    <col min="6657" max="6657" width="65.85546875" customWidth="1"/>
    <col min="6913" max="6913" width="65.85546875" customWidth="1"/>
    <col min="7169" max="7169" width="65.85546875" customWidth="1"/>
    <col min="7425" max="7425" width="65.85546875" customWidth="1"/>
    <col min="7681" max="7681" width="65.85546875" customWidth="1"/>
    <col min="7937" max="7937" width="65.85546875" customWidth="1"/>
    <col min="8193" max="8193" width="65.85546875" customWidth="1"/>
    <col min="8449" max="8449" width="65.85546875" customWidth="1"/>
    <col min="8705" max="8705" width="65.85546875" customWidth="1"/>
    <col min="8961" max="8961" width="65.85546875" customWidth="1"/>
    <col min="9217" max="9217" width="65.85546875" customWidth="1"/>
    <col min="9473" max="9473" width="65.85546875" customWidth="1"/>
    <col min="9729" max="9729" width="65.85546875" customWidth="1"/>
    <col min="9985" max="9985" width="65.85546875" customWidth="1"/>
    <col min="10241" max="10241" width="65.85546875" customWidth="1"/>
    <col min="10497" max="10497" width="65.85546875" customWidth="1"/>
    <col min="10753" max="10753" width="65.85546875" customWidth="1"/>
    <col min="11009" max="11009" width="65.85546875" customWidth="1"/>
    <col min="11265" max="11265" width="65.85546875" customWidth="1"/>
    <col min="11521" max="11521" width="65.85546875" customWidth="1"/>
    <col min="11777" max="11777" width="65.85546875" customWidth="1"/>
    <col min="12033" max="12033" width="65.85546875" customWidth="1"/>
    <col min="12289" max="12289" width="65.85546875" customWidth="1"/>
    <col min="12545" max="12545" width="65.85546875" customWidth="1"/>
    <col min="12801" max="12801" width="65.85546875" customWidth="1"/>
    <col min="13057" max="13057" width="65.85546875" customWidth="1"/>
    <col min="13313" max="13313" width="65.85546875" customWidth="1"/>
    <col min="13569" max="13569" width="65.85546875" customWidth="1"/>
    <col min="13825" max="13825" width="65.85546875" customWidth="1"/>
    <col min="14081" max="14081" width="65.85546875" customWidth="1"/>
    <col min="14337" max="14337" width="65.85546875" customWidth="1"/>
    <col min="14593" max="14593" width="65.85546875" customWidth="1"/>
    <col min="14849" max="14849" width="65.85546875" customWidth="1"/>
    <col min="15105" max="15105" width="65.85546875" customWidth="1"/>
    <col min="15361" max="15361" width="65.85546875" customWidth="1"/>
    <col min="15617" max="15617" width="65.85546875" customWidth="1"/>
    <col min="15873" max="15873" width="65.85546875" customWidth="1"/>
    <col min="16129" max="16129" width="65.85546875" customWidth="1"/>
  </cols>
  <sheetData>
    <row r="1" spans="1:2" ht="26.25" x14ac:dyDescent="0.4">
      <c r="A1" s="3" t="s">
        <v>14</v>
      </c>
    </row>
    <row r="4" spans="1:2" x14ac:dyDescent="0.2">
      <c r="A4" s="127" t="s">
        <v>15</v>
      </c>
      <c r="B4" s="128"/>
    </row>
    <row r="5" spans="1:2" x14ac:dyDescent="0.2">
      <c r="A5" s="129" t="s">
        <v>67</v>
      </c>
      <c r="B5" s="128" t="s">
        <v>83</v>
      </c>
    </row>
    <row r="6" spans="1:2" x14ac:dyDescent="0.2">
      <c r="A6" s="129" t="s">
        <v>17</v>
      </c>
      <c r="B6" s="128" t="s">
        <v>84</v>
      </c>
    </row>
    <row r="7" spans="1:2" x14ac:dyDescent="0.2">
      <c r="A7" s="129" t="s">
        <v>18</v>
      </c>
      <c r="B7" s="128" t="s">
        <v>85</v>
      </c>
    </row>
    <row r="8" spans="1:2" x14ac:dyDescent="0.2">
      <c r="A8" s="129"/>
      <c r="B8" s="128"/>
    </row>
    <row r="9" spans="1:2" x14ac:dyDescent="0.2">
      <c r="A9" s="127" t="s">
        <v>71</v>
      </c>
      <c r="B9" s="128"/>
    </row>
    <row r="10" spans="1:2" x14ac:dyDescent="0.2">
      <c r="A10" s="129" t="s">
        <v>72</v>
      </c>
      <c r="B10" s="128" t="s">
        <v>86</v>
      </c>
    </row>
  </sheetData>
  <hyperlinks>
    <hyperlink ref="B5" location="Tab_8_1_1!A1" display="Tab_8_1_1" xr:uid="{AD27C779-33C7-4273-BEDE-DCCF58D8DCD1}"/>
    <hyperlink ref="B6" location="Tab_8_1_2!A1" display="Tab_8_1_2" xr:uid="{EDB47A51-389D-46E7-A1E0-DD9A04443017}"/>
    <hyperlink ref="B7" location="Tab_8_1_3!A1" display="Tab_8_1_3" xr:uid="{4B4F3F96-008E-41A3-B5B7-72B9A99A62C0}"/>
    <hyperlink ref="B10" location="Tab_8_2_1!A1" display="Tab_8_2_1" xr:uid="{5F26F058-4383-496A-9830-D7A8902A1AD1}"/>
  </hyperlinks>
  <pageMargins left="0.78740157499999996" right="0.78740157499999996" top="0.984251969" bottom="0.984251969" header="0.4921259845" footer="0.492125984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  <pageSetUpPr fitToPage="1"/>
  </sheetPr>
  <dimension ref="A1:G121"/>
  <sheetViews>
    <sheetView zoomScaleNormal="100" workbookViewId="0">
      <selection activeCell="A82" sqref="A82"/>
    </sheetView>
  </sheetViews>
  <sheetFormatPr baseColWidth="10" defaultRowHeight="12.75" x14ac:dyDescent="0.2"/>
  <cols>
    <col min="1" max="1" width="38.140625" customWidth="1"/>
    <col min="2" max="7" width="13.140625" customWidth="1"/>
  </cols>
  <sheetData>
    <row r="1" spans="1:7" ht="15.75" x14ac:dyDescent="0.25">
      <c r="A1" s="110" t="s">
        <v>15</v>
      </c>
      <c r="B1" s="110"/>
      <c r="C1" s="110"/>
      <c r="D1" s="110"/>
      <c r="E1" s="110"/>
      <c r="F1" s="110"/>
      <c r="G1" s="110"/>
    </row>
    <row r="2" spans="1:7" ht="15.75" x14ac:dyDescent="0.25">
      <c r="A2" s="111" t="s">
        <v>67</v>
      </c>
      <c r="B2" s="109"/>
      <c r="C2" s="109"/>
      <c r="D2" s="109"/>
      <c r="E2" s="109"/>
      <c r="F2" s="109"/>
      <c r="G2" s="109"/>
    </row>
    <row r="3" spans="1:7" x14ac:dyDescent="0.2">
      <c r="A3" s="108" t="s">
        <v>80</v>
      </c>
      <c r="B3" s="109"/>
      <c r="C3" s="109"/>
      <c r="D3" s="109"/>
      <c r="E3" s="109"/>
      <c r="F3" s="109"/>
      <c r="G3" s="109"/>
    </row>
    <row r="4" spans="1:7" x14ac:dyDescent="0.2">
      <c r="A4" s="2"/>
      <c r="B4" s="2"/>
      <c r="C4" s="2"/>
      <c r="D4" s="2"/>
      <c r="E4" s="2"/>
      <c r="F4" s="106" t="s">
        <v>47</v>
      </c>
      <c r="G4" s="107"/>
    </row>
    <row r="5" spans="1:7" x14ac:dyDescent="0.2">
      <c r="A5" s="21"/>
      <c r="B5" s="112" t="s">
        <v>4</v>
      </c>
      <c r="C5" s="112"/>
      <c r="D5" s="112" t="s">
        <v>5</v>
      </c>
      <c r="E5" s="112"/>
      <c r="F5" s="112" t="s">
        <v>6</v>
      </c>
      <c r="G5" s="112"/>
    </row>
    <row r="6" spans="1:7" x14ac:dyDescent="0.2">
      <c r="A6" s="42" t="s">
        <v>61</v>
      </c>
      <c r="B6" s="19" t="s">
        <v>57</v>
      </c>
      <c r="C6" s="19" t="s">
        <v>58</v>
      </c>
      <c r="D6" s="19" t="s">
        <v>57</v>
      </c>
      <c r="E6" s="19" t="s">
        <v>58</v>
      </c>
      <c r="F6" s="19" t="s">
        <v>59</v>
      </c>
      <c r="G6" s="19" t="s">
        <v>58</v>
      </c>
    </row>
    <row r="7" spans="1:7" ht="19.5" customHeight="1" x14ac:dyDescent="0.2">
      <c r="A7" s="4" t="s">
        <v>16</v>
      </c>
      <c r="B7" s="71">
        <v>202167879</v>
      </c>
      <c r="C7" s="45">
        <v>100</v>
      </c>
      <c r="D7" s="75">
        <v>154631789</v>
      </c>
      <c r="E7" s="45">
        <v>100</v>
      </c>
      <c r="F7" s="75">
        <v>47536090</v>
      </c>
      <c r="G7" s="45">
        <v>100</v>
      </c>
    </row>
    <row r="8" spans="1:7" ht="16.5" customHeight="1" x14ac:dyDescent="0.2">
      <c r="A8" s="9" t="s">
        <v>7</v>
      </c>
      <c r="B8" s="72">
        <v>187934089</v>
      </c>
      <c r="C8" s="46">
        <v>92.96</v>
      </c>
      <c r="D8" s="76">
        <v>150448875</v>
      </c>
      <c r="E8" s="46">
        <v>97.29</v>
      </c>
      <c r="F8" s="76">
        <v>37485214</v>
      </c>
      <c r="G8" s="46">
        <v>78.86</v>
      </c>
    </row>
    <row r="9" spans="1:7" ht="16.5" customHeight="1" x14ac:dyDescent="0.2">
      <c r="A9" s="63" t="s">
        <v>20</v>
      </c>
      <c r="B9" s="72">
        <v>147348532</v>
      </c>
      <c r="C9" s="46">
        <v>72.88</v>
      </c>
      <c r="D9" s="76">
        <v>112579596</v>
      </c>
      <c r="E9" s="46">
        <v>72.8</v>
      </c>
      <c r="F9" s="76">
        <v>34768937</v>
      </c>
      <c r="G9" s="46">
        <v>73.14</v>
      </c>
    </row>
    <row r="10" spans="1:7" x14ac:dyDescent="0.2">
      <c r="A10" s="50" t="s">
        <v>70</v>
      </c>
      <c r="B10" s="73">
        <v>59558051</v>
      </c>
      <c r="C10" s="23">
        <v>29.46</v>
      </c>
      <c r="D10" s="6">
        <v>24988209</v>
      </c>
      <c r="E10" s="23">
        <v>16.16</v>
      </c>
      <c r="F10" s="6">
        <v>34569842</v>
      </c>
      <c r="G10" s="23">
        <v>72.72</v>
      </c>
    </row>
    <row r="11" spans="1:7" x14ac:dyDescent="0.2">
      <c r="A11" s="22" t="s">
        <v>1</v>
      </c>
      <c r="B11" s="73">
        <f>B12+B13+B14</f>
        <v>46063297</v>
      </c>
      <c r="C11" s="23">
        <f t="shared" ref="C11:G11" si="0">C12+C13+C14</f>
        <v>22.79</v>
      </c>
      <c r="D11" s="62">
        <f t="shared" si="0"/>
        <v>45865597</v>
      </c>
      <c r="E11" s="23">
        <f t="shared" si="0"/>
        <v>29.66</v>
      </c>
      <c r="F11" s="62">
        <f t="shared" si="0"/>
        <v>197700</v>
      </c>
      <c r="G11" s="23">
        <f t="shared" si="0"/>
        <v>0.42</v>
      </c>
    </row>
    <row r="12" spans="1:7" x14ac:dyDescent="0.2">
      <c r="A12" s="11" t="s">
        <v>37</v>
      </c>
      <c r="B12" s="73">
        <v>15569014</v>
      </c>
      <c r="C12" s="55">
        <v>7.7</v>
      </c>
      <c r="D12" s="62">
        <v>15375217</v>
      </c>
      <c r="E12" s="55">
        <v>9.94</v>
      </c>
      <c r="F12" s="79">
        <v>193797</v>
      </c>
      <c r="G12" s="55">
        <v>0.41</v>
      </c>
    </row>
    <row r="13" spans="1:7" x14ac:dyDescent="0.2">
      <c r="A13" s="11" t="s">
        <v>38</v>
      </c>
      <c r="B13" s="73">
        <v>19096469</v>
      </c>
      <c r="C13" s="55">
        <v>9.4499999999999993</v>
      </c>
      <c r="D13" s="62">
        <v>19093949</v>
      </c>
      <c r="E13" s="55">
        <v>12.35</v>
      </c>
      <c r="F13" s="62">
        <v>2520</v>
      </c>
      <c r="G13" s="55">
        <v>0.01</v>
      </c>
    </row>
    <row r="14" spans="1:7" x14ac:dyDescent="0.2">
      <c r="A14" s="11" t="s">
        <v>52</v>
      </c>
      <c r="B14" s="73">
        <v>11397814</v>
      </c>
      <c r="C14" s="55">
        <v>5.64</v>
      </c>
      <c r="D14" s="62">
        <v>11396431</v>
      </c>
      <c r="E14" s="55">
        <v>7.37</v>
      </c>
      <c r="F14" s="62">
        <v>1383</v>
      </c>
      <c r="G14" s="55">
        <v>0</v>
      </c>
    </row>
    <row r="15" spans="1:7" x14ac:dyDescent="0.2">
      <c r="A15" s="22" t="s">
        <v>2</v>
      </c>
      <c r="B15" s="73">
        <v>26927184</v>
      </c>
      <c r="C15" s="23">
        <v>13.329999999999998</v>
      </c>
      <c r="D15" s="62">
        <v>26925789</v>
      </c>
      <c r="E15" s="23">
        <v>17.41</v>
      </c>
      <c r="F15" s="62">
        <v>1395</v>
      </c>
      <c r="G15" s="23">
        <v>0</v>
      </c>
    </row>
    <row r="16" spans="1:7" x14ac:dyDescent="0.2">
      <c r="A16" s="11" t="s">
        <v>29</v>
      </c>
      <c r="B16" s="73">
        <v>2216800</v>
      </c>
      <c r="C16" s="55">
        <v>1.1000000000000001</v>
      </c>
      <c r="D16" s="62">
        <v>2216592</v>
      </c>
      <c r="E16" s="55">
        <v>1.43</v>
      </c>
      <c r="F16" s="70">
        <v>208</v>
      </c>
      <c r="G16" s="55">
        <v>0</v>
      </c>
    </row>
    <row r="17" spans="1:7" x14ac:dyDescent="0.2">
      <c r="A17" s="11" t="s">
        <v>53</v>
      </c>
      <c r="B17" s="73">
        <v>10281577</v>
      </c>
      <c r="C17" s="55">
        <v>5.09</v>
      </c>
      <c r="D17" s="62">
        <v>10280390</v>
      </c>
      <c r="E17" s="55">
        <v>6.65</v>
      </c>
      <c r="F17" s="62">
        <v>1187</v>
      </c>
      <c r="G17" s="55">
        <v>0</v>
      </c>
    </row>
    <row r="18" spans="1:7" x14ac:dyDescent="0.2">
      <c r="A18" s="54" t="s">
        <v>75</v>
      </c>
      <c r="B18" s="73">
        <v>2873702</v>
      </c>
      <c r="C18" s="23">
        <v>1.42</v>
      </c>
      <c r="D18" s="6">
        <v>2873702</v>
      </c>
      <c r="E18" s="23">
        <v>1.86</v>
      </c>
      <c r="F18" s="70">
        <v>0</v>
      </c>
      <c r="G18" s="55">
        <v>0</v>
      </c>
    </row>
    <row r="19" spans="1:7" x14ac:dyDescent="0.2">
      <c r="A19" s="11" t="s">
        <v>39</v>
      </c>
      <c r="B19" s="73">
        <v>11555105</v>
      </c>
      <c r="C19" s="23">
        <v>5.72</v>
      </c>
      <c r="D19" s="6">
        <v>11555105</v>
      </c>
      <c r="E19" s="23">
        <v>7.47</v>
      </c>
      <c r="F19" s="70">
        <v>0</v>
      </c>
      <c r="G19" s="55">
        <v>0</v>
      </c>
    </row>
    <row r="20" spans="1:7" x14ac:dyDescent="0.2">
      <c r="A20" s="50" t="s">
        <v>68</v>
      </c>
      <c r="B20" s="73">
        <v>14800000</v>
      </c>
      <c r="C20" s="49">
        <v>7.32</v>
      </c>
      <c r="D20" s="6">
        <v>14800000</v>
      </c>
      <c r="E20" s="49">
        <v>9.57</v>
      </c>
      <c r="F20" s="70">
        <v>0</v>
      </c>
      <c r="G20" s="55">
        <v>0</v>
      </c>
    </row>
    <row r="21" spans="1:7" ht="16.5" customHeight="1" x14ac:dyDescent="0.2">
      <c r="A21" s="64" t="s">
        <v>21</v>
      </c>
      <c r="B21" s="74">
        <v>40585557</v>
      </c>
      <c r="C21" s="48">
        <v>20.079999999999998</v>
      </c>
      <c r="D21" s="77">
        <v>37869279</v>
      </c>
      <c r="E21" s="48">
        <v>24.49</v>
      </c>
      <c r="F21" s="77">
        <v>2716277</v>
      </c>
      <c r="G21" s="48">
        <v>5.71</v>
      </c>
    </row>
    <row r="22" spans="1:7" x14ac:dyDescent="0.2">
      <c r="A22" s="11" t="s">
        <v>46</v>
      </c>
      <c r="B22" s="73">
        <v>6838400</v>
      </c>
      <c r="C22" s="23">
        <v>3.38</v>
      </c>
      <c r="D22" s="6">
        <v>5197976</v>
      </c>
      <c r="E22" s="23">
        <v>3.36</v>
      </c>
      <c r="F22" s="6">
        <v>1640424</v>
      </c>
      <c r="G22" s="23">
        <v>3.45</v>
      </c>
    </row>
    <row r="23" spans="1:7" x14ac:dyDescent="0.2">
      <c r="A23" s="11" t="s">
        <v>30</v>
      </c>
      <c r="B23" s="73">
        <v>270382</v>
      </c>
      <c r="C23" s="23">
        <v>0.13</v>
      </c>
      <c r="D23" s="6">
        <v>270382</v>
      </c>
      <c r="E23" s="49">
        <v>0.17</v>
      </c>
      <c r="F23" s="70">
        <v>0</v>
      </c>
      <c r="G23" s="55">
        <v>0</v>
      </c>
    </row>
    <row r="24" spans="1:7" x14ac:dyDescent="0.2">
      <c r="A24" s="11" t="s">
        <v>60</v>
      </c>
      <c r="B24" s="73">
        <v>649826</v>
      </c>
      <c r="C24" s="23">
        <v>0.32</v>
      </c>
      <c r="D24" s="70">
        <v>0</v>
      </c>
      <c r="E24" s="70">
        <v>0</v>
      </c>
      <c r="F24" s="6">
        <v>649826</v>
      </c>
      <c r="G24" s="23">
        <v>1.37</v>
      </c>
    </row>
    <row r="25" spans="1:7" x14ac:dyDescent="0.2">
      <c r="A25" s="11" t="s">
        <v>22</v>
      </c>
      <c r="B25" s="73">
        <v>6243531</v>
      </c>
      <c r="C25" s="23">
        <v>3.09</v>
      </c>
      <c r="D25" s="6">
        <v>6170858</v>
      </c>
      <c r="E25" s="23">
        <v>3.99</v>
      </c>
      <c r="F25" s="6">
        <v>72672</v>
      </c>
      <c r="G25" s="23">
        <v>0.15</v>
      </c>
    </row>
    <row r="26" spans="1:7" x14ac:dyDescent="0.2">
      <c r="A26" s="11" t="s">
        <v>23</v>
      </c>
      <c r="B26" s="73">
        <v>598000</v>
      </c>
      <c r="C26" s="23">
        <v>0.3</v>
      </c>
      <c r="D26" s="6">
        <v>598000</v>
      </c>
      <c r="E26" s="49">
        <v>0.39</v>
      </c>
      <c r="F26" s="70">
        <v>0</v>
      </c>
      <c r="G26" s="55">
        <v>0</v>
      </c>
    </row>
    <row r="27" spans="1:7" x14ac:dyDescent="0.2">
      <c r="A27" s="11" t="s">
        <v>32</v>
      </c>
      <c r="B27" s="73">
        <v>777804</v>
      </c>
      <c r="C27" s="23">
        <v>0.38</v>
      </c>
      <c r="D27" s="6">
        <v>460699</v>
      </c>
      <c r="E27" s="23">
        <v>0.3</v>
      </c>
      <c r="F27" s="6">
        <v>317105</v>
      </c>
      <c r="G27" s="23">
        <v>0.67</v>
      </c>
    </row>
    <row r="28" spans="1:7" x14ac:dyDescent="0.2">
      <c r="A28" s="11" t="s">
        <v>42</v>
      </c>
      <c r="B28" s="73">
        <v>4967947</v>
      </c>
      <c r="C28" s="23">
        <v>2.46</v>
      </c>
      <c r="D28" s="6">
        <v>4967947</v>
      </c>
      <c r="E28" s="49">
        <v>3.21</v>
      </c>
      <c r="F28" s="70">
        <v>0</v>
      </c>
      <c r="G28" s="55">
        <v>0</v>
      </c>
    </row>
    <row r="29" spans="1:7" x14ac:dyDescent="0.2">
      <c r="A29" s="11" t="s">
        <v>45</v>
      </c>
      <c r="B29" s="73">
        <v>5259353</v>
      </c>
      <c r="C29" s="23">
        <v>2.6</v>
      </c>
      <c r="D29" s="6">
        <v>5259353</v>
      </c>
      <c r="E29" s="49">
        <v>3.4</v>
      </c>
      <c r="F29" s="70">
        <v>0</v>
      </c>
      <c r="G29" s="55">
        <v>0</v>
      </c>
    </row>
    <row r="30" spans="1:7" x14ac:dyDescent="0.2">
      <c r="A30" s="11" t="s">
        <v>43</v>
      </c>
      <c r="B30" s="73">
        <v>922327</v>
      </c>
      <c r="C30" s="23">
        <v>0.46</v>
      </c>
      <c r="D30" s="6">
        <v>922327</v>
      </c>
      <c r="E30" s="49">
        <v>0.6</v>
      </c>
      <c r="F30" s="70">
        <v>0</v>
      </c>
      <c r="G30" s="55">
        <v>0</v>
      </c>
    </row>
    <row r="31" spans="1:7" ht="12.75" customHeight="1" x14ac:dyDescent="0.2">
      <c r="A31" s="11" t="s">
        <v>56</v>
      </c>
      <c r="B31" s="73">
        <v>1678196</v>
      </c>
      <c r="C31" s="23">
        <v>0.83</v>
      </c>
      <c r="D31" s="6">
        <v>1673696</v>
      </c>
      <c r="E31" s="49">
        <v>1.08</v>
      </c>
      <c r="F31" s="79">
        <v>4500</v>
      </c>
      <c r="G31" s="55">
        <v>0.01</v>
      </c>
    </row>
    <row r="32" spans="1:7" x14ac:dyDescent="0.2">
      <c r="A32" s="11" t="s">
        <v>26</v>
      </c>
      <c r="B32" s="73">
        <v>1081671</v>
      </c>
      <c r="C32" s="23">
        <v>0.54</v>
      </c>
      <c r="D32" s="6">
        <v>1081671</v>
      </c>
      <c r="E32" s="49">
        <v>0.7</v>
      </c>
      <c r="F32" s="70">
        <v>0</v>
      </c>
      <c r="G32" s="55">
        <v>0</v>
      </c>
    </row>
    <row r="33" spans="1:7" x14ac:dyDescent="0.2">
      <c r="A33" s="11" t="s">
        <v>50</v>
      </c>
      <c r="B33" s="73">
        <v>1458000</v>
      </c>
      <c r="C33" s="23">
        <v>0.72</v>
      </c>
      <c r="D33" s="6">
        <v>1428000</v>
      </c>
      <c r="E33" s="23">
        <v>0.92</v>
      </c>
      <c r="F33" s="6">
        <v>30000</v>
      </c>
      <c r="G33" s="55">
        <v>0.06</v>
      </c>
    </row>
    <row r="34" spans="1:7" x14ac:dyDescent="0.2">
      <c r="A34" s="11" t="s">
        <v>27</v>
      </c>
      <c r="B34" s="73">
        <v>2540038</v>
      </c>
      <c r="C34" s="23">
        <v>1.26</v>
      </c>
      <c r="D34" s="6">
        <v>2540038</v>
      </c>
      <c r="E34" s="49">
        <v>1.64</v>
      </c>
      <c r="F34" s="70">
        <v>0</v>
      </c>
      <c r="G34" s="55">
        <v>0</v>
      </c>
    </row>
    <row r="35" spans="1:7" x14ac:dyDescent="0.2">
      <c r="A35" s="11" t="s">
        <v>24</v>
      </c>
      <c r="B35" s="73">
        <v>1577750</v>
      </c>
      <c r="C35" s="23">
        <v>0.78</v>
      </c>
      <c r="D35" s="6">
        <v>1576000</v>
      </c>
      <c r="E35" s="49">
        <v>1.02</v>
      </c>
      <c r="F35" s="92">
        <v>1750</v>
      </c>
      <c r="G35" s="55">
        <v>0</v>
      </c>
    </row>
    <row r="36" spans="1:7" x14ac:dyDescent="0.2">
      <c r="A36" s="11" t="s">
        <v>44</v>
      </c>
      <c r="B36" s="73">
        <v>2758143</v>
      </c>
      <c r="C36" s="23">
        <v>1.36</v>
      </c>
      <c r="D36" s="6">
        <v>2758143</v>
      </c>
      <c r="E36" s="49">
        <v>1.78</v>
      </c>
      <c r="F36" s="70">
        <v>0</v>
      </c>
      <c r="G36" s="55">
        <v>0</v>
      </c>
    </row>
    <row r="37" spans="1:7" x14ac:dyDescent="0.2">
      <c r="A37" s="11" t="s">
        <v>25</v>
      </c>
      <c r="B37" s="73">
        <v>2964188</v>
      </c>
      <c r="C37" s="23">
        <v>1.47</v>
      </c>
      <c r="D37" s="6">
        <v>2964188</v>
      </c>
      <c r="E37" s="49">
        <v>1.92</v>
      </c>
      <c r="F37" s="70">
        <v>0</v>
      </c>
      <c r="G37" s="55">
        <v>0</v>
      </c>
    </row>
    <row r="38" spans="1:7" ht="16.5" customHeight="1" x14ac:dyDescent="0.2">
      <c r="A38" s="10" t="s">
        <v>11</v>
      </c>
      <c r="B38" s="74">
        <v>14233790</v>
      </c>
      <c r="C38" s="48">
        <v>7.04</v>
      </c>
      <c r="D38" s="78">
        <v>4182913</v>
      </c>
      <c r="E38" s="48">
        <v>2.71</v>
      </c>
      <c r="F38" s="78">
        <v>10050876</v>
      </c>
      <c r="G38" s="48">
        <v>21.14</v>
      </c>
    </row>
    <row r="39" spans="1:7" x14ac:dyDescent="0.2">
      <c r="A39" s="53" t="s">
        <v>70</v>
      </c>
      <c r="B39" s="73">
        <v>10050876</v>
      </c>
      <c r="C39" s="23">
        <v>4.97</v>
      </c>
      <c r="D39" s="55">
        <v>0</v>
      </c>
      <c r="E39" s="55">
        <v>0</v>
      </c>
      <c r="F39" s="6">
        <v>10050876</v>
      </c>
      <c r="G39" s="23">
        <v>21.14</v>
      </c>
    </row>
    <row r="40" spans="1:7" x14ac:dyDescent="0.2">
      <c r="A40" s="22" t="s">
        <v>1</v>
      </c>
      <c r="B40" s="73">
        <f>B41+B42+B43</f>
        <v>278400</v>
      </c>
      <c r="C40" s="55">
        <f t="shared" ref="C40:G40" si="1">C41+C42+C43</f>
        <v>0.14000000000000001</v>
      </c>
      <c r="D40" s="62">
        <f t="shared" si="1"/>
        <v>278400</v>
      </c>
      <c r="E40" s="95">
        <f t="shared" si="1"/>
        <v>0.17</v>
      </c>
      <c r="F40" s="70">
        <f t="shared" si="1"/>
        <v>0</v>
      </c>
      <c r="G40" s="55">
        <f t="shared" si="1"/>
        <v>0</v>
      </c>
    </row>
    <row r="41" spans="1:7" x14ac:dyDescent="0.2">
      <c r="A41" s="11" t="s">
        <v>37</v>
      </c>
      <c r="B41" s="73">
        <v>22583</v>
      </c>
      <c r="C41" s="95">
        <v>0.01</v>
      </c>
      <c r="D41" s="89">
        <v>22583</v>
      </c>
      <c r="E41" s="95">
        <v>0.01</v>
      </c>
      <c r="F41" s="70">
        <v>0</v>
      </c>
      <c r="G41" s="55">
        <v>0</v>
      </c>
    </row>
    <row r="42" spans="1:7" x14ac:dyDescent="0.2">
      <c r="A42" s="11" t="s">
        <v>38</v>
      </c>
      <c r="B42" s="73">
        <v>33949</v>
      </c>
      <c r="C42" s="95">
        <v>0.02</v>
      </c>
      <c r="D42" s="89">
        <v>33949</v>
      </c>
      <c r="E42" s="55">
        <v>0.02</v>
      </c>
      <c r="F42" s="70">
        <v>0</v>
      </c>
      <c r="G42" s="55">
        <v>0</v>
      </c>
    </row>
    <row r="43" spans="1:7" x14ac:dyDescent="0.2">
      <c r="A43" s="54" t="s">
        <v>52</v>
      </c>
      <c r="B43" s="73">
        <v>221868</v>
      </c>
      <c r="C43" s="55">
        <v>0.11</v>
      </c>
      <c r="D43" s="89">
        <v>221868</v>
      </c>
      <c r="E43" s="55">
        <v>0.14000000000000001</v>
      </c>
      <c r="F43" s="70">
        <v>0</v>
      </c>
      <c r="G43" s="55">
        <v>0</v>
      </c>
    </row>
    <row r="44" spans="1:7" x14ac:dyDescent="0.2">
      <c r="A44" s="24" t="s">
        <v>2</v>
      </c>
      <c r="B44" s="73">
        <f>B46+B47</f>
        <v>279876</v>
      </c>
      <c r="C44" s="55">
        <f t="shared" ref="C44:G44" si="2">C46+C47</f>
        <v>0.14000000000000001</v>
      </c>
      <c r="D44" s="62">
        <f t="shared" si="2"/>
        <v>279876</v>
      </c>
      <c r="E44" s="55">
        <f t="shared" si="2"/>
        <v>0.18</v>
      </c>
      <c r="F44" s="55">
        <f t="shared" si="2"/>
        <v>0</v>
      </c>
      <c r="G44" s="55">
        <f t="shared" si="2"/>
        <v>0</v>
      </c>
    </row>
    <row r="45" spans="1:7" x14ac:dyDescent="0.2">
      <c r="A45" s="11" t="s">
        <v>29</v>
      </c>
      <c r="B45" s="68">
        <v>0</v>
      </c>
      <c r="C45" s="55">
        <v>0</v>
      </c>
      <c r="D45" s="69">
        <v>0</v>
      </c>
      <c r="E45" s="55">
        <v>0</v>
      </c>
      <c r="F45" s="70">
        <v>0</v>
      </c>
      <c r="G45" s="55">
        <v>0</v>
      </c>
    </row>
    <row r="46" spans="1:7" x14ac:dyDescent="0.2">
      <c r="A46" s="11" t="s">
        <v>53</v>
      </c>
      <c r="B46" s="73">
        <v>200937</v>
      </c>
      <c r="C46" s="55">
        <v>0.1</v>
      </c>
      <c r="D46" s="89">
        <v>200937</v>
      </c>
      <c r="E46" s="55">
        <v>0.13</v>
      </c>
      <c r="F46" s="70">
        <v>0</v>
      </c>
      <c r="G46" s="55">
        <v>0</v>
      </c>
    </row>
    <row r="47" spans="1:7" x14ac:dyDescent="0.2">
      <c r="A47" s="54" t="s">
        <v>75</v>
      </c>
      <c r="B47" s="73">
        <v>78939</v>
      </c>
      <c r="C47" s="55">
        <v>0.04</v>
      </c>
      <c r="D47" s="89">
        <v>78939</v>
      </c>
      <c r="E47" s="55">
        <v>0.05</v>
      </c>
      <c r="F47" s="70">
        <v>0</v>
      </c>
      <c r="G47" s="55">
        <v>0</v>
      </c>
    </row>
    <row r="48" spans="1:7" x14ac:dyDescent="0.2">
      <c r="A48" s="24" t="s">
        <v>39</v>
      </c>
      <c r="B48" s="68">
        <v>0</v>
      </c>
      <c r="C48" s="55">
        <v>0</v>
      </c>
      <c r="D48" s="55">
        <v>0</v>
      </c>
      <c r="E48" s="55">
        <v>0</v>
      </c>
      <c r="F48" s="70">
        <v>0</v>
      </c>
      <c r="G48" s="55">
        <v>0</v>
      </c>
    </row>
    <row r="49" spans="1:7" x14ac:dyDescent="0.2">
      <c r="A49" s="24" t="s">
        <v>31</v>
      </c>
      <c r="B49" s="73">
        <v>1769583</v>
      </c>
      <c r="C49" s="23">
        <v>0.88</v>
      </c>
      <c r="D49" s="6">
        <v>1769583</v>
      </c>
      <c r="E49" s="49">
        <v>1.1399999999999999</v>
      </c>
      <c r="F49" s="70">
        <v>0</v>
      </c>
      <c r="G49" s="55">
        <v>0</v>
      </c>
    </row>
    <row r="50" spans="1:7" x14ac:dyDescent="0.2">
      <c r="A50" s="67" t="s">
        <v>27</v>
      </c>
      <c r="B50" s="73">
        <v>1855054</v>
      </c>
      <c r="C50" s="55">
        <v>0.92</v>
      </c>
      <c r="D50" s="91">
        <v>1855054</v>
      </c>
      <c r="E50" s="49">
        <v>1.2</v>
      </c>
      <c r="F50" s="70">
        <v>0</v>
      </c>
      <c r="G50" s="55">
        <v>0</v>
      </c>
    </row>
    <row r="51" spans="1:7" x14ac:dyDescent="0.2">
      <c r="A51" s="130" t="s">
        <v>87</v>
      </c>
      <c r="B51" s="130"/>
      <c r="C51" s="130"/>
      <c r="D51" s="130"/>
      <c r="E51" s="130"/>
      <c r="F51" s="130"/>
      <c r="G51" s="130"/>
    </row>
    <row r="53" spans="1:7" x14ac:dyDescent="0.2">
      <c r="B53" s="93"/>
    </row>
    <row r="55" spans="1:7" x14ac:dyDescent="0.2">
      <c r="B55" s="93"/>
      <c r="C55" s="93"/>
      <c r="D55" s="93"/>
      <c r="E55" s="93"/>
      <c r="F55" s="93"/>
      <c r="G55" s="93"/>
    </row>
    <row r="81" spans="1:7" x14ac:dyDescent="0.2">
      <c r="A81" s="105"/>
      <c r="B81" s="103"/>
      <c r="C81" s="103"/>
      <c r="D81" s="103"/>
      <c r="E81" s="103"/>
      <c r="F81" s="103"/>
      <c r="G81" s="103"/>
    </row>
    <row r="82" spans="1:7" x14ac:dyDescent="0.2">
      <c r="A82" s="105"/>
      <c r="B82" s="103"/>
      <c r="C82" s="103"/>
      <c r="D82" s="103"/>
      <c r="E82" s="103"/>
      <c r="F82" s="103"/>
      <c r="G82" s="103"/>
    </row>
    <row r="83" spans="1:7" x14ac:dyDescent="0.2">
      <c r="A83" s="105"/>
      <c r="B83" s="103"/>
      <c r="C83" s="103"/>
      <c r="D83" s="103"/>
      <c r="E83" s="103"/>
      <c r="F83" s="103"/>
      <c r="G83" s="103"/>
    </row>
    <row r="84" spans="1:7" x14ac:dyDescent="0.2">
      <c r="A84" s="104"/>
      <c r="B84" s="103"/>
      <c r="C84" s="103"/>
      <c r="D84" s="103"/>
      <c r="E84" s="103"/>
      <c r="F84" s="103"/>
      <c r="G84" s="103"/>
    </row>
    <row r="85" spans="1:7" x14ac:dyDescent="0.2">
      <c r="A85" s="104"/>
      <c r="B85" s="103"/>
      <c r="C85" s="103"/>
      <c r="D85" s="103"/>
      <c r="E85" s="103"/>
      <c r="F85" s="103"/>
      <c r="G85" s="103"/>
    </row>
    <row r="86" spans="1:7" x14ac:dyDescent="0.2">
      <c r="A86" s="104"/>
      <c r="B86" s="103"/>
      <c r="C86" s="103"/>
      <c r="D86" s="103"/>
      <c r="E86" s="103"/>
      <c r="F86" s="103"/>
      <c r="G86" s="103"/>
    </row>
    <row r="87" spans="1:7" x14ac:dyDescent="0.2">
      <c r="A87" s="104"/>
      <c r="B87" s="103"/>
      <c r="C87" s="103"/>
      <c r="D87" s="103"/>
      <c r="E87" s="103"/>
      <c r="F87" s="103"/>
      <c r="G87" s="103"/>
    </row>
    <row r="88" spans="1:7" x14ac:dyDescent="0.2">
      <c r="A88" s="104"/>
      <c r="B88" s="103"/>
      <c r="C88" s="103"/>
      <c r="D88" s="103"/>
      <c r="E88" s="103"/>
      <c r="F88" s="103"/>
      <c r="G88" s="103"/>
    </row>
    <row r="89" spans="1:7" x14ac:dyDescent="0.2">
      <c r="A89" s="104"/>
      <c r="B89" s="103"/>
      <c r="C89" s="103"/>
      <c r="D89" s="103"/>
      <c r="E89" s="103"/>
      <c r="F89" s="103"/>
      <c r="G89" s="103"/>
    </row>
    <row r="90" spans="1:7" x14ac:dyDescent="0.2">
      <c r="A90" s="104"/>
      <c r="B90" s="103"/>
      <c r="C90" s="103"/>
      <c r="D90" s="103"/>
      <c r="E90" s="103"/>
      <c r="F90" s="103"/>
      <c r="G90" s="103"/>
    </row>
    <row r="91" spans="1:7" x14ac:dyDescent="0.2">
      <c r="A91" s="104"/>
      <c r="B91" s="103"/>
      <c r="C91" s="103"/>
      <c r="D91" s="103"/>
      <c r="E91" s="103"/>
      <c r="F91" s="103"/>
      <c r="G91" s="103"/>
    </row>
    <row r="92" spans="1:7" x14ac:dyDescent="0.2">
      <c r="A92" s="104"/>
      <c r="B92" s="103"/>
      <c r="C92" s="103"/>
      <c r="D92" s="103"/>
      <c r="E92" s="103"/>
      <c r="F92" s="103"/>
      <c r="G92" s="103"/>
    </row>
    <row r="93" spans="1:7" x14ac:dyDescent="0.2">
      <c r="A93" s="105"/>
      <c r="B93" s="103"/>
      <c r="C93" s="103"/>
      <c r="D93" s="103"/>
      <c r="E93" s="103"/>
      <c r="F93" s="103"/>
      <c r="G93" s="103"/>
    </row>
    <row r="94" spans="1:7" x14ac:dyDescent="0.2">
      <c r="A94" s="104"/>
      <c r="B94" s="103"/>
      <c r="C94" s="103"/>
      <c r="D94" s="103"/>
      <c r="E94" s="103"/>
      <c r="F94" s="103"/>
      <c r="G94" s="103"/>
    </row>
    <row r="95" spans="1:7" x14ac:dyDescent="0.2">
      <c r="A95" s="104"/>
      <c r="B95" s="103"/>
      <c r="C95" s="103"/>
      <c r="D95" s="103"/>
      <c r="E95" s="103"/>
      <c r="F95" s="103"/>
      <c r="G95" s="103"/>
    </row>
    <row r="96" spans="1:7" x14ac:dyDescent="0.2">
      <c r="A96" s="104"/>
      <c r="B96" s="103"/>
      <c r="C96" s="103"/>
      <c r="D96" s="103"/>
      <c r="E96" s="103"/>
      <c r="F96" s="103"/>
      <c r="G96" s="103"/>
    </row>
    <row r="97" spans="1:7" x14ac:dyDescent="0.2">
      <c r="A97" s="104"/>
      <c r="B97" s="103"/>
      <c r="C97" s="103"/>
      <c r="D97" s="103"/>
      <c r="E97" s="103"/>
      <c r="F97" s="103"/>
      <c r="G97" s="103"/>
    </row>
    <row r="98" spans="1:7" x14ac:dyDescent="0.2">
      <c r="A98" s="104"/>
      <c r="B98" s="103"/>
      <c r="C98" s="103"/>
      <c r="D98" s="103"/>
      <c r="E98" s="103"/>
      <c r="F98" s="103"/>
      <c r="G98" s="103"/>
    </row>
    <row r="99" spans="1:7" x14ac:dyDescent="0.2">
      <c r="A99" s="104"/>
      <c r="B99" s="103"/>
      <c r="C99" s="103"/>
      <c r="D99" s="103"/>
      <c r="E99" s="103"/>
      <c r="F99" s="103"/>
      <c r="G99" s="103"/>
    </row>
    <row r="100" spans="1:7" x14ac:dyDescent="0.2">
      <c r="A100" s="104"/>
      <c r="B100" s="103"/>
      <c r="C100" s="103"/>
      <c r="D100" s="103"/>
      <c r="E100" s="103"/>
      <c r="F100" s="103"/>
      <c r="G100" s="103"/>
    </row>
    <row r="101" spans="1:7" x14ac:dyDescent="0.2">
      <c r="A101" s="104"/>
      <c r="B101" s="103"/>
      <c r="C101" s="103"/>
      <c r="D101" s="103"/>
      <c r="E101" s="103"/>
      <c r="F101" s="103"/>
      <c r="G101" s="103"/>
    </row>
    <row r="102" spans="1:7" x14ac:dyDescent="0.2">
      <c r="A102" s="104"/>
      <c r="B102" s="103"/>
      <c r="C102" s="103"/>
      <c r="D102" s="103"/>
      <c r="E102" s="103"/>
      <c r="F102" s="103"/>
      <c r="G102" s="103"/>
    </row>
    <row r="103" spans="1:7" x14ac:dyDescent="0.2">
      <c r="A103" s="104"/>
      <c r="B103" s="103"/>
      <c r="C103" s="103"/>
      <c r="D103" s="103"/>
      <c r="E103" s="103"/>
      <c r="F103" s="103"/>
      <c r="G103" s="103"/>
    </row>
    <row r="104" spans="1:7" x14ac:dyDescent="0.2">
      <c r="A104" s="104"/>
      <c r="B104" s="103"/>
      <c r="C104" s="103"/>
      <c r="D104" s="103"/>
      <c r="E104" s="103"/>
      <c r="F104" s="103"/>
      <c r="G104" s="103"/>
    </row>
    <row r="105" spans="1:7" x14ac:dyDescent="0.2">
      <c r="A105" s="104"/>
      <c r="B105" s="103"/>
      <c r="C105" s="103"/>
      <c r="D105" s="103"/>
      <c r="E105" s="103"/>
      <c r="F105" s="103"/>
      <c r="G105" s="103"/>
    </row>
    <row r="106" spans="1:7" x14ac:dyDescent="0.2">
      <c r="A106" s="104"/>
      <c r="B106" s="103"/>
      <c r="C106" s="103"/>
      <c r="D106" s="103"/>
      <c r="E106" s="103"/>
      <c r="F106" s="103"/>
      <c r="G106" s="103"/>
    </row>
    <row r="107" spans="1:7" x14ac:dyDescent="0.2">
      <c r="A107" s="104"/>
      <c r="B107" s="103"/>
      <c r="C107" s="103"/>
      <c r="D107" s="103"/>
      <c r="E107" s="103"/>
      <c r="F107" s="103"/>
      <c r="G107" s="103"/>
    </row>
    <row r="108" spans="1:7" x14ac:dyDescent="0.2">
      <c r="A108" s="104"/>
      <c r="B108" s="103"/>
      <c r="C108" s="103"/>
      <c r="D108" s="103"/>
      <c r="E108" s="103"/>
      <c r="F108" s="103"/>
      <c r="G108" s="103"/>
    </row>
    <row r="109" spans="1:7" x14ac:dyDescent="0.2">
      <c r="A109" s="104"/>
      <c r="B109" s="103"/>
      <c r="C109" s="103"/>
      <c r="D109" s="103"/>
      <c r="E109" s="103"/>
      <c r="F109" s="103"/>
      <c r="G109" s="103"/>
    </row>
    <row r="110" spans="1:7" x14ac:dyDescent="0.2">
      <c r="A110" s="104"/>
      <c r="B110" s="103"/>
      <c r="C110" s="103"/>
      <c r="D110" s="103"/>
      <c r="E110" s="103"/>
      <c r="F110" s="103"/>
      <c r="G110" s="103"/>
    </row>
    <row r="111" spans="1:7" x14ac:dyDescent="0.2">
      <c r="A111" s="105"/>
      <c r="B111" s="103"/>
      <c r="C111" s="103"/>
      <c r="D111" s="103"/>
      <c r="E111" s="103"/>
      <c r="F111" s="103"/>
      <c r="G111" s="103"/>
    </row>
    <row r="112" spans="1:7" x14ac:dyDescent="0.2">
      <c r="A112" s="105"/>
      <c r="B112" s="103"/>
      <c r="C112" s="103"/>
      <c r="D112" s="103"/>
      <c r="E112" s="103"/>
      <c r="F112" s="103"/>
      <c r="G112" s="103"/>
    </row>
    <row r="113" spans="1:7" x14ac:dyDescent="0.2">
      <c r="A113" s="104"/>
      <c r="B113" s="103"/>
      <c r="C113" s="103"/>
      <c r="D113" s="103"/>
      <c r="E113" s="103"/>
      <c r="F113" s="103"/>
      <c r="G113" s="103"/>
    </row>
    <row r="114" spans="1:7" x14ac:dyDescent="0.2">
      <c r="A114" s="104"/>
      <c r="B114" s="103"/>
      <c r="C114" s="103"/>
      <c r="D114" s="103"/>
      <c r="E114" s="103"/>
      <c r="F114" s="103"/>
      <c r="G114" s="103"/>
    </row>
    <row r="115" spans="1:7" x14ac:dyDescent="0.2">
      <c r="A115" s="104"/>
      <c r="B115" s="103"/>
      <c r="C115" s="103"/>
      <c r="D115" s="103"/>
      <c r="E115" s="103"/>
      <c r="F115" s="103"/>
      <c r="G115" s="103"/>
    </row>
    <row r="116" spans="1:7" x14ac:dyDescent="0.2">
      <c r="A116" s="104"/>
      <c r="B116" s="103"/>
      <c r="C116" s="103"/>
      <c r="D116" s="103"/>
      <c r="E116" s="103"/>
      <c r="F116" s="103"/>
      <c r="G116" s="103"/>
    </row>
    <row r="117" spans="1:7" x14ac:dyDescent="0.2">
      <c r="A117" s="104"/>
      <c r="B117" s="103"/>
      <c r="C117" s="103"/>
      <c r="D117" s="103"/>
      <c r="E117" s="103"/>
      <c r="F117" s="103"/>
      <c r="G117" s="103"/>
    </row>
    <row r="118" spans="1:7" x14ac:dyDescent="0.2">
      <c r="A118" s="104"/>
      <c r="B118" s="103"/>
      <c r="C118" s="103"/>
      <c r="D118" s="103"/>
      <c r="E118" s="103"/>
      <c r="F118" s="103"/>
      <c r="G118" s="103"/>
    </row>
    <row r="119" spans="1:7" x14ac:dyDescent="0.2">
      <c r="A119" s="105"/>
      <c r="B119" s="103"/>
      <c r="C119" s="103"/>
      <c r="D119" s="103"/>
      <c r="E119" s="103"/>
      <c r="F119" s="103"/>
      <c r="G119" s="103"/>
    </row>
    <row r="120" spans="1:7" x14ac:dyDescent="0.2">
      <c r="A120" s="104"/>
      <c r="B120" s="103"/>
      <c r="C120" s="103"/>
      <c r="D120" s="103"/>
      <c r="E120" s="103"/>
      <c r="F120" s="103"/>
      <c r="G120" s="103"/>
    </row>
    <row r="121" spans="1:7" x14ac:dyDescent="0.2">
      <c r="A121" s="104"/>
      <c r="B121" s="103"/>
      <c r="C121" s="103"/>
      <c r="D121" s="103"/>
      <c r="E121" s="103"/>
      <c r="F121" s="103"/>
      <c r="G121" s="103"/>
    </row>
  </sheetData>
  <mergeCells count="8">
    <mergeCell ref="A51:G51"/>
    <mergeCell ref="F4:G4"/>
    <mergeCell ref="A3:G3"/>
    <mergeCell ref="A1:G1"/>
    <mergeCell ref="A2:G2"/>
    <mergeCell ref="B5:C5"/>
    <mergeCell ref="F5:G5"/>
    <mergeCell ref="D5:E5"/>
  </mergeCells>
  <phoneticPr fontId="2" type="noConversion"/>
  <pageMargins left="0.78740157499999996" right="0.78740157499999996" top="0.984251969" bottom="0.984251969" header="0.4921259845" footer="0.4921259845"/>
  <pageSetup paperSize="9" scale="74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1:G29"/>
  <sheetViews>
    <sheetView zoomScaleNormal="100" workbookViewId="0">
      <selection activeCell="A42" sqref="A42"/>
    </sheetView>
  </sheetViews>
  <sheetFormatPr baseColWidth="10" defaultRowHeight="12.75" x14ac:dyDescent="0.2"/>
  <cols>
    <col min="1" max="1" width="60.42578125" customWidth="1"/>
    <col min="2" max="7" width="12.140625" customWidth="1"/>
  </cols>
  <sheetData>
    <row r="1" spans="1:7" ht="15.75" x14ac:dyDescent="0.25">
      <c r="A1" s="110" t="s">
        <v>17</v>
      </c>
      <c r="B1" s="110"/>
      <c r="C1" s="110"/>
      <c r="D1" s="110"/>
      <c r="E1" s="110"/>
      <c r="F1" s="110"/>
      <c r="G1" s="110"/>
    </row>
    <row r="2" spans="1:7" x14ac:dyDescent="0.2">
      <c r="A2" s="108" t="s">
        <v>80</v>
      </c>
      <c r="B2" s="108"/>
      <c r="C2" s="108"/>
      <c r="D2" s="108"/>
      <c r="E2" s="108"/>
      <c r="F2" s="108"/>
      <c r="G2" s="108"/>
    </row>
    <row r="3" spans="1:7" x14ac:dyDescent="0.2">
      <c r="A3" s="25"/>
      <c r="B3" s="25"/>
      <c r="C3" s="25"/>
      <c r="D3" s="25"/>
      <c r="E3" s="25"/>
      <c r="F3" s="113" t="s">
        <v>48</v>
      </c>
      <c r="G3" s="114"/>
    </row>
    <row r="4" spans="1:7" x14ac:dyDescent="0.2">
      <c r="A4" s="26"/>
      <c r="B4" s="115" t="s">
        <v>4</v>
      </c>
      <c r="C4" s="115"/>
      <c r="D4" s="115" t="s">
        <v>5</v>
      </c>
      <c r="E4" s="115"/>
      <c r="F4" s="115" t="s">
        <v>6</v>
      </c>
      <c r="G4" s="115"/>
    </row>
    <row r="5" spans="1:7" x14ac:dyDescent="0.2">
      <c r="A5" s="27" t="s">
        <v>62</v>
      </c>
      <c r="B5" s="28" t="s">
        <v>57</v>
      </c>
      <c r="C5" s="28" t="s">
        <v>58</v>
      </c>
      <c r="D5" s="28" t="s">
        <v>57</v>
      </c>
      <c r="E5" s="28" t="s">
        <v>58</v>
      </c>
      <c r="F5" s="28" t="s">
        <v>57</v>
      </c>
      <c r="G5" s="29" t="s">
        <v>58</v>
      </c>
    </row>
    <row r="6" spans="1:7" ht="19.5" customHeight="1" x14ac:dyDescent="0.2">
      <c r="A6" s="30" t="s">
        <v>16</v>
      </c>
      <c r="B6" s="80">
        <v>202167879</v>
      </c>
      <c r="C6" s="31">
        <v>100</v>
      </c>
      <c r="D6" s="84">
        <v>154631789</v>
      </c>
      <c r="E6" s="31">
        <v>100</v>
      </c>
      <c r="F6" s="84">
        <v>47536090</v>
      </c>
      <c r="G6" s="31">
        <v>100</v>
      </c>
    </row>
    <row r="7" spans="1:7" ht="16.5" customHeight="1" x14ac:dyDescent="0.2">
      <c r="A7" s="32" t="s">
        <v>7</v>
      </c>
      <c r="B7" s="81">
        <v>187934089</v>
      </c>
      <c r="C7" s="56">
        <v>92.960000000000008</v>
      </c>
      <c r="D7" s="85">
        <v>150448875</v>
      </c>
      <c r="E7" s="56">
        <v>97.289999999999992</v>
      </c>
      <c r="F7" s="85">
        <v>37485214</v>
      </c>
      <c r="G7" s="56">
        <v>78.859999999999985</v>
      </c>
    </row>
    <row r="8" spans="1:7" x14ac:dyDescent="0.2">
      <c r="A8" s="33" t="s">
        <v>12</v>
      </c>
      <c r="B8" s="81">
        <v>94079012</v>
      </c>
      <c r="C8" s="36">
        <v>46.54</v>
      </c>
      <c r="D8" s="86">
        <v>69854433</v>
      </c>
      <c r="E8" s="36">
        <v>45.17</v>
      </c>
      <c r="F8" s="86">
        <v>24224579</v>
      </c>
      <c r="G8" s="36">
        <v>50.96</v>
      </c>
    </row>
    <row r="9" spans="1:7" x14ac:dyDescent="0.2">
      <c r="A9" s="34" t="s">
        <v>8</v>
      </c>
      <c r="B9" s="82">
        <v>79205809</v>
      </c>
      <c r="C9" s="36">
        <v>39.18</v>
      </c>
      <c r="D9" s="86">
        <v>60240745</v>
      </c>
      <c r="E9" s="36">
        <v>38.96</v>
      </c>
      <c r="F9" s="86">
        <v>18965063</v>
      </c>
      <c r="G9" s="36">
        <v>39.9</v>
      </c>
    </row>
    <row r="10" spans="1:7" x14ac:dyDescent="0.2">
      <c r="A10" s="54" t="s">
        <v>74</v>
      </c>
      <c r="B10" s="82">
        <v>14873203</v>
      </c>
      <c r="C10" s="36">
        <v>7.36</v>
      </c>
      <c r="D10" s="86">
        <v>9613688</v>
      </c>
      <c r="E10" s="36">
        <v>6.22</v>
      </c>
      <c r="F10" s="86">
        <v>5259515</v>
      </c>
      <c r="G10" s="36">
        <v>11.07</v>
      </c>
    </row>
    <row r="11" spans="1:7" x14ac:dyDescent="0.2">
      <c r="A11" s="35" t="s">
        <v>9</v>
      </c>
      <c r="B11" s="82">
        <v>28085046</v>
      </c>
      <c r="C11" s="36">
        <v>13.89</v>
      </c>
      <c r="D11" s="86">
        <v>16875719</v>
      </c>
      <c r="E11" s="36">
        <v>10.91</v>
      </c>
      <c r="F11" s="86">
        <v>11209327</v>
      </c>
      <c r="G11" s="36">
        <v>23.58</v>
      </c>
    </row>
    <row r="12" spans="1:7" x14ac:dyDescent="0.2">
      <c r="A12" s="34" t="s">
        <v>63</v>
      </c>
      <c r="B12" s="82">
        <v>3933576</v>
      </c>
      <c r="C12" s="36">
        <v>1.95</v>
      </c>
      <c r="D12" s="86">
        <v>2683761</v>
      </c>
      <c r="E12" s="36">
        <v>1.74</v>
      </c>
      <c r="F12" s="86">
        <v>1249815</v>
      </c>
      <c r="G12" s="36">
        <v>2.63</v>
      </c>
    </row>
    <row r="13" spans="1:7" x14ac:dyDescent="0.2">
      <c r="A13" s="34" t="s">
        <v>13</v>
      </c>
      <c r="B13" s="82">
        <v>7312943</v>
      </c>
      <c r="C13" s="36">
        <v>3.62</v>
      </c>
      <c r="D13" s="65">
        <v>6254840</v>
      </c>
      <c r="E13" s="47">
        <v>4.04</v>
      </c>
      <c r="F13" s="86">
        <v>1058103</v>
      </c>
      <c r="G13" s="51">
        <v>2.23</v>
      </c>
    </row>
    <row r="14" spans="1:7" x14ac:dyDescent="0.2">
      <c r="A14" s="34" t="s">
        <v>33</v>
      </c>
      <c r="B14" s="82">
        <v>7712089</v>
      </c>
      <c r="C14" s="36">
        <v>3.81</v>
      </c>
      <c r="D14" s="86">
        <v>3304225</v>
      </c>
      <c r="E14" s="36">
        <v>2.14</v>
      </c>
      <c r="F14" s="86">
        <v>4407864</v>
      </c>
      <c r="G14" s="36">
        <v>9.27</v>
      </c>
    </row>
    <row r="15" spans="1:7" x14ac:dyDescent="0.2">
      <c r="A15" s="34" t="s">
        <v>34</v>
      </c>
      <c r="B15" s="82">
        <v>1100194</v>
      </c>
      <c r="C15" s="36">
        <v>0.54</v>
      </c>
      <c r="D15" s="86">
        <v>1005995</v>
      </c>
      <c r="E15" s="36">
        <v>0.65</v>
      </c>
      <c r="F15" s="86">
        <v>94199</v>
      </c>
      <c r="G15" s="36">
        <v>0.2</v>
      </c>
    </row>
    <row r="16" spans="1:7" x14ac:dyDescent="0.2">
      <c r="A16" s="34" t="s">
        <v>41</v>
      </c>
      <c r="B16" s="82">
        <v>8026243</v>
      </c>
      <c r="C16" s="36">
        <v>3.97</v>
      </c>
      <c r="D16" s="86">
        <v>3626898</v>
      </c>
      <c r="E16" s="36">
        <v>2.35</v>
      </c>
      <c r="F16" s="86">
        <v>4399346</v>
      </c>
      <c r="G16" s="36">
        <v>9.25</v>
      </c>
    </row>
    <row r="17" spans="1:7" x14ac:dyDescent="0.2">
      <c r="A17" s="35" t="s">
        <v>10</v>
      </c>
      <c r="B17" s="82">
        <v>65770031</v>
      </c>
      <c r="C17" s="36">
        <v>32.53</v>
      </c>
      <c r="D17" s="86">
        <v>63718723</v>
      </c>
      <c r="E17" s="36">
        <v>41.21</v>
      </c>
      <c r="F17" s="86">
        <v>2051308</v>
      </c>
      <c r="G17" s="36">
        <v>4.32</v>
      </c>
    </row>
    <row r="18" spans="1:7" x14ac:dyDescent="0.2">
      <c r="A18" s="34" t="s">
        <v>40</v>
      </c>
      <c r="B18" s="82">
        <v>909000</v>
      </c>
      <c r="C18" s="36">
        <v>0.45</v>
      </c>
      <c r="D18" s="86">
        <v>909000</v>
      </c>
      <c r="E18" s="36">
        <v>0.59</v>
      </c>
      <c r="F18" s="70">
        <v>0</v>
      </c>
      <c r="G18" s="55">
        <v>0</v>
      </c>
    </row>
    <row r="19" spans="1:7" x14ac:dyDescent="0.2">
      <c r="A19" s="34" t="s">
        <v>64</v>
      </c>
      <c r="B19" s="82">
        <v>21561159</v>
      </c>
      <c r="C19" s="36">
        <v>10.66</v>
      </c>
      <c r="D19" s="86">
        <v>21561159</v>
      </c>
      <c r="E19" s="36">
        <v>13.94</v>
      </c>
      <c r="F19" s="70">
        <v>0</v>
      </c>
      <c r="G19" s="55">
        <v>0</v>
      </c>
    </row>
    <row r="20" spans="1:7" ht="12" customHeight="1" x14ac:dyDescent="0.2">
      <c r="A20" s="34" t="s">
        <v>32</v>
      </c>
      <c r="B20" s="82">
        <v>10162186</v>
      </c>
      <c r="C20" s="36">
        <v>5.03</v>
      </c>
      <c r="D20" s="86">
        <v>8580074</v>
      </c>
      <c r="E20" s="36">
        <v>5.55</v>
      </c>
      <c r="F20" s="86">
        <v>1582112</v>
      </c>
      <c r="G20" s="36">
        <v>3.33</v>
      </c>
    </row>
    <row r="21" spans="1:7" x14ac:dyDescent="0.2">
      <c r="A21" s="34" t="s">
        <v>35</v>
      </c>
      <c r="B21" s="82">
        <v>6612512</v>
      </c>
      <c r="C21" s="36">
        <v>3.27</v>
      </c>
      <c r="D21" s="86">
        <v>6374604</v>
      </c>
      <c r="E21" s="36">
        <v>4.12</v>
      </c>
      <c r="F21" s="86">
        <v>237908</v>
      </c>
      <c r="G21" s="36">
        <v>0.5</v>
      </c>
    </row>
    <row r="22" spans="1:7" x14ac:dyDescent="0.2">
      <c r="A22" s="101" t="s">
        <v>42</v>
      </c>
      <c r="B22" s="82">
        <v>16006459</v>
      </c>
      <c r="C22" s="36">
        <v>7.92</v>
      </c>
      <c r="D22" s="86">
        <v>16001959</v>
      </c>
      <c r="E22" s="51">
        <v>10.35</v>
      </c>
      <c r="F22" s="86">
        <v>4500</v>
      </c>
      <c r="G22" s="55">
        <v>0.01</v>
      </c>
    </row>
    <row r="23" spans="1:7" x14ac:dyDescent="0.2">
      <c r="A23" s="102" t="s">
        <v>65</v>
      </c>
      <c r="B23" s="82">
        <v>4717093</v>
      </c>
      <c r="C23" s="36">
        <v>2.33</v>
      </c>
      <c r="D23" s="86">
        <v>4717093</v>
      </c>
      <c r="E23" s="51">
        <v>3.05</v>
      </c>
      <c r="F23" s="55">
        <v>0</v>
      </c>
      <c r="G23" s="55">
        <v>0</v>
      </c>
    </row>
    <row r="24" spans="1:7" x14ac:dyDescent="0.2">
      <c r="A24" s="102" t="s">
        <v>43</v>
      </c>
      <c r="B24" s="82">
        <v>5259353</v>
      </c>
      <c r="C24" s="36">
        <v>2.6</v>
      </c>
      <c r="D24" s="86">
        <v>5259353</v>
      </c>
      <c r="E24" s="36">
        <v>3.4</v>
      </c>
      <c r="F24" s="55">
        <v>0</v>
      </c>
      <c r="G24" s="55">
        <v>0</v>
      </c>
    </row>
    <row r="25" spans="1:7" x14ac:dyDescent="0.2">
      <c r="A25" s="102" t="s">
        <v>56</v>
      </c>
      <c r="B25" s="82">
        <v>922327</v>
      </c>
      <c r="C25" s="36">
        <v>0.46</v>
      </c>
      <c r="D25" s="86">
        <v>922327</v>
      </c>
      <c r="E25" s="51">
        <v>0.6</v>
      </c>
      <c r="F25" s="55">
        <v>0</v>
      </c>
      <c r="G25" s="55">
        <v>0</v>
      </c>
    </row>
    <row r="26" spans="1:7" x14ac:dyDescent="0.2">
      <c r="A26" s="37" t="s">
        <v>36</v>
      </c>
      <c r="B26" s="82">
        <v>-380058</v>
      </c>
      <c r="C26" s="36">
        <v>-0.19</v>
      </c>
      <c r="D26" s="86">
        <v>-606847</v>
      </c>
      <c r="E26" s="36">
        <v>-0.39</v>
      </c>
      <c r="F26" s="86">
        <v>226789</v>
      </c>
      <c r="G26" s="36">
        <v>0.48</v>
      </c>
    </row>
    <row r="27" spans="1:7" ht="16.5" customHeight="1" x14ac:dyDescent="0.2">
      <c r="A27" s="38" t="s">
        <v>11</v>
      </c>
      <c r="B27" s="83">
        <v>14233790</v>
      </c>
      <c r="C27" s="52">
        <v>7.04</v>
      </c>
      <c r="D27" s="87">
        <v>4182913</v>
      </c>
      <c r="E27" s="52">
        <v>2.71</v>
      </c>
      <c r="F27" s="87">
        <v>10050876</v>
      </c>
      <c r="G27" s="52">
        <v>21.14</v>
      </c>
    </row>
    <row r="28" spans="1:7" x14ac:dyDescent="0.2">
      <c r="A28" s="130" t="s">
        <v>87</v>
      </c>
      <c r="B28" s="130"/>
      <c r="C28" s="130"/>
      <c r="D28" s="130"/>
      <c r="E28" s="130"/>
      <c r="F28" s="130"/>
      <c r="G28" s="130"/>
    </row>
    <row r="29" spans="1:7" x14ac:dyDescent="0.2">
      <c r="C29" s="100"/>
    </row>
  </sheetData>
  <mergeCells count="7">
    <mergeCell ref="A28:G28"/>
    <mergeCell ref="A1:G1"/>
    <mergeCell ref="F3:G3"/>
    <mergeCell ref="B4:C4"/>
    <mergeCell ref="F4:G4"/>
    <mergeCell ref="D4:E4"/>
    <mergeCell ref="A2:G2"/>
  </mergeCells>
  <phoneticPr fontId="2" type="noConversion"/>
  <pageMargins left="0.78740157499999996" right="0.78740157499999996" top="0.984251969" bottom="0.984251969" header="0.4921259845" footer="0.4921259845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79998168889431442"/>
    <pageSetUpPr fitToPage="1"/>
  </sheetPr>
  <dimension ref="A1:G36"/>
  <sheetViews>
    <sheetView zoomScaleNormal="100" workbookViewId="0">
      <selection activeCell="A62" sqref="A62"/>
    </sheetView>
  </sheetViews>
  <sheetFormatPr baseColWidth="10" defaultRowHeight="12.75" x14ac:dyDescent="0.2"/>
  <cols>
    <col min="1" max="1" width="38.7109375" bestFit="1" customWidth="1"/>
    <col min="2" max="2" width="10.85546875" bestFit="1" customWidth="1"/>
    <col min="3" max="7" width="16.7109375" customWidth="1"/>
  </cols>
  <sheetData>
    <row r="1" spans="1:7" ht="15.75" x14ac:dyDescent="0.25">
      <c r="A1" s="111" t="s">
        <v>18</v>
      </c>
      <c r="B1" s="109"/>
      <c r="C1" s="109"/>
      <c r="D1" s="109"/>
      <c r="E1" s="109"/>
      <c r="F1" s="109"/>
      <c r="G1" s="109"/>
    </row>
    <row r="2" spans="1:7" x14ac:dyDescent="0.2">
      <c r="A2" s="108" t="s">
        <v>80</v>
      </c>
      <c r="B2" s="109"/>
      <c r="C2" s="109"/>
      <c r="D2" s="109"/>
      <c r="E2" s="109"/>
      <c r="F2" s="109"/>
      <c r="G2" s="109"/>
    </row>
    <row r="3" spans="1:7" x14ac:dyDescent="0.2">
      <c r="A3" s="2"/>
      <c r="B3" s="2"/>
      <c r="C3" s="2"/>
      <c r="D3" s="2"/>
      <c r="E3" s="2"/>
      <c r="F3" s="106" t="s">
        <v>49</v>
      </c>
      <c r="G3" s="107"/>
    </row>
    <row r="4" spans="1:7" ht="25.5" x14ac:dyDescent="0.2">
      <c r="A4" s="2"/>
      <c r="B4" s="18" t="s">
        <v>3</v>
      </c>
      <c r="C4" s="116" t="s">
        <v>12</v>
      </c>
      <c r="D4" s="116"/>
      <c r="E4" s="116"/>
      <c r="F4" s="18" t="s">
        <v>54</v>
      </c>
      <c r="G4" s="18" t="s">
        <v>76</v>
      </c>
    </row>
    <row r="5" spans="1:7" ht="38.25" x14ac:dyDescent="0.2">
      <c r="A5" s="1" t="s">
        <v>61</v>
      </c>
      <c r="B5" s="2"/>
      <c r="C5" s="15" t="s">
        <v>4</v>
      </c>
      <c r="D5" s="15" t="s">
        <v>8</v>
      </c>
      <c r="E5" s="41" t="s">
        <v>77</v>
      </c>
      <c r="F5" s="1"/>
      <c r="G5" s="1"/>
    </row>
    <row r="6" spans="1:7" ht="19.5" customHeight="1" x14ac:dyDescent="0.2">
      <c r="A6" s="12" t="s">
        <v>55</v>
      </c>
      <c r="B6" s="71">
        <v>187934089</v>
      </c>
      <c r="C6" s="75">
        <v>94079012</v>
      </c>
      <c r="D6" s="75">
        <v>79205809</v>
      </c>
      <c r="E6" s="75">
        <v>14873203</v>
      </c>
      <c r="F6" s="75">
        <v>28085046</v>
      </c>
      <c r="G6" s="75">
        <v>65770031</v>
      </c>
    </row>
    <row r="7" spans="1:7" ht="16.5" customHeight="1" x14ac:dyDescent="0.2">
      <c r="A7" s="57" t="s">
        <v>19</v>
      </c>
      <c r="B7" s="74">
        <v>147348532</v>
      </c>
      <c r="C7" s="78">
        <v>92258252</v>
      </c>
      <c r="D7" s="78">
        <v>78547770</v>
      </c>
      <c r="E7" s="78">
        <v>13710482</v>
      </c>
      <c r="F7" s="78">
        <v>27840937</v>
      </c>
      <c r="G7" s="78">
        <v>27249343</v>
      </c>
    </row>
    <row r="8" spans="1:7" x14ac:dyDescent="0.2">
      <c r="A8" s="44" t="s">
        <v>70</v>
      </c>
      <c r="B8" s="73">
        <v>59558051</v>
      </c>
      <c r="C8" s="6">
        <v>45147842</v>
      </c>
      <c r="D8" s="6">
        <v>37599239</v>
      </c>
      <c r="E8" s="6">
        <v>7548603</v>
      </c>
      <c r="F8" s="6">
        <v>14212159</v>
      </c>
      <c r="G8" s="6">
        <v>198050</v>
      </c>
    </row>
    <row r="9" spans="1:7" x14ac:dyDescent="0.2">
      <c r="A9" s="24" t="s">
        <v>1</v>
      </c>
      <c r="B9" s="73">
        <v>46063297</v>
      </c>
      <c r="C9" s="88">
        <v>34250301</v>
      </c>
      <c r="D9" s="88">
        <v>29938948</v>
      </c>
      <c r="E9" s="88">
        <v>4311353</v>
      </c>
      <c r="F9" s="88">
        <v>10690971</v>
      </c>
      <c r="G9" s="88">
        <v>1122025</v>
      </c>
    </row>
    <row r="10" spans="1:7" x14ac:dyDescent="0.2">
      <c r="A10" s="14" t="s">
        <v>37</v>
      </c>
      <c r="B10" s="73">
        <v>15569014</v>
      </c>
      <c r="C10" s="6">
        <v>12193905</v>
      </c>
      <c r="D10" s="62">
        <v>10903763</v>
      </c>
      <c r="E10" s="62">
        <v>1290142</v>
      </c>
      <c r="F10" s="62">
        <v>3073720</v>
      </c>
      <c r="G10" s="62">
        <v>301389</v>
      </c>
    </row>
    <row r="11" spans="1:7" x14ac:dyDescent="0.2">
      <c r="A11" s="14" t="s">
        <v>38</v>
      </c>
      <c r="B11" s="73">
        <v>19096469</v>
      </c>
      <c r="C11" s="6">
        <v>13666251</v>
      </c>
      <c r="D11" s="62">
        <v>11746905</v>
      </c>
      <c r="E11" s="62">
        <v>1919346</v>
      </c>
      <c r="F11" s="62">
        <v>4926148</v>
      </c>
      <c r="G11" s="62">
        <v>504070</v>
      </c>
    </row>
    <row r="12" spans="1:7" x14ac:dyDescent="0.2">
      <c r="A12" s="14" t="s">
        <v>52</v>
      </c>
      <c r="B12" s="73">
        <v>11397814</v>
      </c>
      <c r="C12" s="6">
        <v>8390145</v>
      </c>
      <c r="D12" s="62">
        <v>7288280</v>
      </c>
      <c r="E12" s="62">
        <v>1101865</v>
      </c>
      <c r="F12" s="62">
        <v>2691103</v>
      </c>
      <c r="G12" s="62">
        <v>316566</v>
      </c>
    </row>
    <row r="13" spans="1:7" x14ac:dyDescent="0.2">
      <c r="A13" s="24" t="s">
        <v>2</v>
      </c>
      <c r="B13" s="73">
        <v>26927184</v>
      </c>
      <c r="C13" s="62">
        <v>12860110</v>
      </c>
      <c r="D13" s="62">
        <v>11009584</v>
      </c>
      <c r="E13" s="62">
        <v>1850526</v>
      </c>
      <c r="F13" s="62">
        <v>2937806</v>
      </c>
      <c r="G13" s="62">
        <v>11129268</v>
      </c>
    </row>
    <row r="14" spans="1:7" x14ac:dyDescent="0.2">
      <c r="A14" s="14" t="s">
        <v>29</v>
      </c>
      <c r="B14" s="73">
        <v>2216800</v>
      </c>
      <c r="C14" s="62">
        <v>1747041</v>
      </c>
      <c r="D14" s="62">
        <v>1593793</v>
      </c>
      <c r="E14" s="62">
        <v>153248</v>
      </c>
      <c r="F14" s="62">
        <v>427348</v>
      </c>
      <c r="G14" s="62">
        <v>42412</v>
      </c>
    </row>
    <row r="15" spans="1:7" x14ac:dyDescent="0.2">
      <c r="A15" s="14" t="s">
        <v>53</v>
      </c>
      <c r="B15" s="73">
        <v>10281577</v>
      </c>
      <c r="C15" s="6">
        <v>7598621</v>
      </c>
      <c r="D15" s="62">
        <v>6600706</v>
      </c>
      <c r="E15" s="62">
        <v>997915</v>
      </c>
      <c r="F15" s="62">
        <v>2409741</v>
      </c>
      <c r="G15" s="88">
        <v>273214</v>
      </c>
    </row>
    <row r="16" spans="1:7" x14ac:dyDescent="0.2">
      <c r="A16" s="14" t="s">
        <v>75</v>
      </c>
      <c r="B16" s="73">
        <v>2873702</v>
      </c>
      <c r="C16" s="6">
        <v>2815085</v>
      </c>
      <c r="D16" s="62">
        <v>2815085</v>
      </c>
      <c r="E16" s="55">
        <v>0</v>
      </c>
      <c r="F16" s="62">
        <v>58617</v>
      </c>
      <c r="G16" s="55">
        <v>0</v>
      </c>
    </row>
    <row r="17" spans="1:7" x14ac:dyDescent="0.2">
      <c r="A17" s="14" t="s">
        <v>39</v>
      </c>
      <c r="B17" s="73">
        <v>11555105</v>
      </c>
      <c r="C17" s="6">
        <v>699363</v>
      </c>
      <c r="D17" s="55">
        <v>0</v>
      </c>
      <c r="E17" s="6">
        <v>699363</v>
      </c>
      <c r="F17" s="6">
        <v>42100</v>
      </c>
      <c r="G17" s="6">
        <v>10813642</v>
      </c>
    </row>
    <row r="18" spans="1:7" x14ac:dyDescent="0.2">
      <c r="A18" s="44" t="s">
        <v>69</v>
      </c>
      <c r="B18" s="73">
        <v>14800000</v>
      </c>
      <c r="C18" s="55">
        <v>0</v>
      </c>
      <c r="D18" s="55">
        <v>0</v>
      </c>
      <c r="E18" s="55">
        <v>0</v>
      </c>
      <c r="F18" s="55">
        <v>0</v>
      </c>
      <c r="G18" s="6">
        <v>14800000</v>
      </c>
    </row>
    <row r="19" spans="1:7" ht="16.5" customHeight="1" x14ac:dyDescent="0.2">
      <c r="A19" s="5" t="s">
        <v>28</v>
      </c>
      <c r="B19" s="74">
        <v>40585557</v>
      </c>
      <c r="C19" s="78">
        <v>1820760</v>
      </c>
      <c r="D19" s="78">
        <v>658039</v>
      </c>
      <c r="E19" s="78">
        <v>1162721</v>
      </c>
      <c r="F19" s="78">
        <v>244109</v>
      </c>
      <c r="G19" s="78">
        <v>38520689</v>
      </c>
    </row>
    <row r="20" spans="1:7" x14ac:dyDescent="0.2">
      <c r="A20" s="13" t="s">
        <v>46</v>
      </c>
      <c r="B20" s="73">
        <v>6838400</v>
      </c>
      <c r="C20" s="90">
        <v>412189</v>
      </c>
      <c r="D20" s="90">
        <v>412189</v>
      </c>
      <c r="E20" s="55">
        <v>0</v>
      </c>
      <c r="F20" s="55">
        <v>0</v>
      </c>
      <c r="G20" s="6">
        <v>6426211</v>
      </c>
    </row>
    <row r="21" spans="1:7" x14ac:dyDescent="0.2">
      <c r="A21" s="14" t="s">
        <v>30</v>
      </c>
      <c r="B21" s="73">
        <v>270382</v>
      </c>
      <c r="C21" s="65">
        <v>245850</v>
      </c>
      <c r="D21" s="65">
        <v>245850</v>
      </c>
      <c r="E21" s="55">
        <v>0</v>
      </c>
      <c r="F21" s="6">
        <v>18893</v>
      </c>
      <c r="G21" s="6">
        <v>5640</v>
      </c>
    </row>
    <row r="22" spans="1:7" x14ac:dyDescent="0.2">
      <c r="A22" s="14" t="s">
        <v>60</v>
      </c>
      <c r="B22" s="73">
        <v>649826</v>
      </c>
      <c r="C22" s="6">
        <v>439108</v>
      </c>
      <c r="D22" s="55">
        <v>0</v>
      </c>
      <c r="E22" s="6">
        <v>439108</v>
      </c>
      <c r="F22" s="6">
        <v>157593</v>
      </c>
      <c r="G22" s="6">
        <v>53125</v>
      </c>
    </row>
    <row r="23" spans="1:7" x14ac:dyDescent="0.2">
      <c r="A23" s="14" t="s">
        <v>22</v>
      </c>
      <c r="B23" s="73">
        <v>6243531</v>
      </c>
      <c r="C23" s="6">
        <v>27019</v>
      </c>
      <c r="D23" s="55">
        <v>0</v>
      </c>
      <c r="E23" s="6">
        <v>27019</v>
      </c>
      <c r="F23" s="6">
        <v>45653</v>
      </c>
      <c r="G23" s="6">
        <v>6170858</v>
      </c>
    </row>
    <row r="24" spans="1:7" x14ac:dyDescent="0.2">
      <c r="A24" s="14" t="s">
        <v>23</v>
      </c>
      <c r="B24" s="73">
        <v>598000</v>
      </c>
      <c r="C24" s="55">
        <v>0</v>
      </c>
      <c r="D24" s="55">
        <v>0</v>
      </c>
      <c r="E24" s="55">
        <v>0</v>
      </c>
      <c r="F24" s="55">
        <v>0</v>
      </c>
      <c r="G24" s="6">
        <v>598000</v>
      </c>
    </row>
    <row r="25" spans="1:7" x14ac:dyDescent="0.2">
      <c r="A25" s="14" t="s">
        <v>32</v>
      </c>
      <c r="B25" s="73">
        <v>777804</v>
      </c>
      <c r="C25" s="55">
        <v>0</v>
      </c>
      <c r="D25" s="55">
        <v>0</v>
      </c>
      <c r="E25" s="55">
        <v>0</v>
      </c>
      <c r="F25" s="55">
        <v>0</v>
      </c>
      <c r="G25" s="6">
        <v>777804</v>
      </c>
    </row>
    <row r="26" spans="1:7" x14ac:dyDescent="0.2">
      <c r="A26" s="14" t="s">
        <v>42</v>
      </c>
      <c r="B26" s="73">
        <v>4967947</v>
      </c>
      <c r="C26" s="55">
        <v>0</v>
      </c>
      <c r="D26" s="55">
        <v>0</v>
      </c>
      <c r="E26" s="55">
        <v>0</v>
      </c>
      <c r="F26" s="55">
        <v>0</v>
      </c>
      <c r="G26" s="6">
        <v>4967947</v>
      </c>
    </row>
    <row r="27" spans="1:7" x14ac:dyDescent="0.2">
      <c r="A27" s="14" t="s">
        <v>66</v>
      </c>
      <c r="B27" s="73">
        <v>5259353</v>
      </c>
      <c r="C27" s="55">
        <v>0</v>
      </c>
      <c r="D27" s="55">
        <v>0</v>
      </c>
      <c r="E27" s="55">
        <v>0</v>
      </c>
      <c r="F27" s="55">
        <v>0</v>
      </c>
      <c r="G27" s="6">
        <v>5259353</v>
      </c>
    </row>
    <row r="28" spans="1:7" x14ac:dyDescent="0.2">
      <c r="A28" s="14" t="s">
        <v>43</v>
      </c>
      <c r="B28" s="73">
        <v>922327</v>
      </c>
      <c r="C28" s="55">
        <v>0</v>
      </c>
      <c r="D28" s="55">
        <v>0</v>
      </c>
      <c r="E28" s="55">
        <v>0</v>
      </c>
      <c r="F28" s="55">
        <v>0</v>
      </c>
      <c r="G28" s="6">
        <v>922327</v>
      </c>
    </row>
    <row r="29" spans="1:7" x14ac:dyDescent="0.2">
      <c r="A29" s="14" t="s">
        <v>56</v>
      </c>
      <c r="B29" s="73">
        <v>1678196</v>
      </c>
      <c r="C29" s="55">
        <v>0</v>
      </c>
      <c r="D29" s="55">
        <v>0</v>
      </c>
      <c r="E29" s="55">
        <v>0</v>
      </c>
      <c r="F29" s="55">
        <v>0</v>
      </c>
      <c r="G29" s="6">
        <v>1678196</v>
      </c>
    </row>
    <row r="30" spans="1:7" x14ac:dyDescent="0.2">
      <c r="A30" s="14" t="s">
        <v>50</v>
      </c>
      <c r="B30" s="73">
        <v>1458000</v>
      </c>
      <c r="C30" s="55">
        <v>0</v>
      </c>
      <c r="D30" s="55">
        <v>0</v>
      </c>
      <c r="E30" s="55">
        <v>0</v>
      </c>
      <c r="F30" s="55">
        <v>0</v>
      </c>
      <c r="G30" s="6">
        <v>1458000</v>
      </c>
    </row>
    <row r="31" spans="1:7" x14ac:dyDescent="0.2">
      <c r="A31" s="14" t="s">
        <v>26</v>
      </c>
      <c r="B31" s="73">
        <v>1081671</v>
      </c>
      <c r="C31" s="55">
        <v>0</v>
      </c>
      <c r="D31" s="55">
        <v>0</v>
      </c>
      <c r="E31" s="55">
        <v>0</v>
      </c>
      <c r="F31" s="55">
        <v>0</v>
      </c>
      <c r="G31" s="6">
        <v>1081671</v>
      </c>
    </row>
    <row r="32" spans="1:7" x14ac:dyDescent="0.2">
      <c r="A32" s="14" t="s">
        <v>27</v>
      </c>
      <c r="B32" s="73">
        <v>2540038</v>
      </c>
      <c r="C32" s="55">
        <v>0</v>
      </c>
      <c r="D32" s="55">
        <v>0</v>
      </c>
      <c r="E32" s="55">
        <v>0</v>
      </c>
      <c r="F32" s="55">
        <v>0</v>
      </c>
      <c r="G32" s="6">
        <v>2540038</v>
      </c>
    </row>
    <row r="33" spans="1:7" x14ac:dyDescent="0.2">
      <c r="A33" s="14" t="s">
        <v>24</v>
      </c>
      <c r="B33" s="73">
        <v>1577750</v>
      </c>
      <c r="C33" s="55">
        <v>0</v>
      </c>
      <c r="D33" s="55">
        <v>0</v>
      </c>
      <c r="E33" s="55">
        <v>0</v>
      </c>
      <c r="F33" s="55">
        <v>0</v>
      </c>
      <c r="G33" s="6">
        <v>1577750</v>
      </c>
    </row>
    <row r="34" spans="1:7" x14ac:dyDescent="0.2">
      <c r="A34" s="14" t="s">
        <v>44</v>
      </c>
      <c r="B34" s="73">
        <v>2758143</v>
      </c>
      <c r="C34" s="6">
        <v>696593</v>
      </c>
      <c r="D34" s="55">
        <v>0</v>
      </c>
      <c r="E34" s="62">
        <v>696593</v>
      </c>
      <c r="F34" s="6">
        <v>21970</v>
      </c>
      <c r="G34" s="6">
        <v>2039580</v>
      </c>
    </row>
    <row r="35" spans="1:7" x14ac:dyDescent="0.2">
      <c r="A35" s="14" t="s">
        <v>25</v>
      </c>
      <c r="B35" s="73">
        <v>2964188</v>
      </c>
      <c r="C35" s="55">
        <v>0</v>
      </c>
      <c r="D35" s="55">
        <v>0</v>
      </c>
      <c r="E35" s="55">
        <v>0</v>
      </c>
      <c r="F35" s="55">
        <v>0</v>
      </c>
      <c r="G35" s="6">
        <v>2964188</v>
      </c>
    </row>
    <row r="36" spans="1:7" x14ac:dyDescent="0.2">
      <c r="A36" s="130" t="s">
        <v>87</v>
      </c>
      <c r="B36" s="130"/>
      <c r="C36" s="130"/>
      <c r="D36" s="130"/>
      <c r="E36" s="130"/>
      <c r="F36" s="130"/>
      <c r="G36" s="130"/>
    </row>
  </sheetData>
  <mergeCells count="5">
    <mergeCell ref="A1:G1"/>
    <mergeCell ref="C4:E4"/>
    <mergeCell ref="F3:G3"/>
    <mergeCell ref="A2:G2"/>
    <mergeCell ref="A36:G36"/>
  </mergeCells>
  <phoneticPr fontId="2" type="noConversion"/>
  <pageMargins left="0.78740157499999996" right="0.78740157499999996" top="0.984251969" bottom="0.984251969" header="0.4921259845" footer="0.4921259845"/>
  <pageSetup paperSize="9" scale="65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  <pageSetUpPr fitToPage="1"/>
  </sheetPr>
  <dimension ref="A1:H23"/>
  <sheetViews>
    <sheetView zoomScaleNormal="100" workbookViewId="0">
      <selection activeCell="A57" sqref="A57"/>
    </sheetView>
  </sheetViews>
  <sheetFormatPr baseColWidth="10" defaultRowHeight="12.75" x14ac:dyDescent="0.2"/>
  <cols>
    <col min="1" max="1" width="31" bestFit="1" customWidth="1"/>
    <col min="2" max="4" width="12.7109375" customWidth="1"/>
    <col min="5" max="5" width="17.5703125" customWidth="1"/>
    <col min="6" max="6" width="12.7109375" customWidth="1"/>
    <col min="7" max="7" width="17.85546875" customWidth="1"/>
    <col min="8" max="8" width="16.140625" customWidth="1"/>
  </cols>
  <sheetData>
    <row r="1" spans="1:8" ht="15.75" x14ac:dyDescent="0.25">
      <c r="A1" s="110" t="s">
        <v>71</v>
      </c>
      <c r="B1" s="110"/>
      <c r="C1" s="110"/>
      <c r="D1" s="110"/>
      <c r="E1" s="110"/>
      <c r="F1" s="110"/>
      <c r="G1" s="110"/>
      <c r="H1" s="110"/>
    </row>
    <row r="2" spans="1:8" ht="33" customHeight="1" x14ac:dyDescent="0.25">
      <c r="A2" s="121" t="s">
        <v>72</v>
      </c>
      <c r="B2" s="122"/>
      <c r="C2" s="122"/>
      <c r="D2" s="122"/>
      <c r="E2" s="122"/>
      <c r="F2" s="122"/>
      <c r="G2" s="122"/>
      <c r="H2" s="109"/>
    </row>
    <row r="3" spans="1:8" x14ac:dyDescent="0.2">
      <c r="A3" s="125" t="s">
        <v>81</v>
      </c>
      <c r="B3" s="122"/>
      <c r="C3" s="122"/>
      <c r="D3" s="122"/>
      <c r="E3" s="122"/>
      <c r="F3" s="109"/>
      <c r="G3" s="109"/>
      <c r="H3" s="109"/>
    </row>
    <row r="4" spans="1:8" x14ac:dyDescent="0.2">
      <c r="A4" s="20"/>
      <c r="B4" s="20"/>
      <c r="C4" s="20"/>
      <c r="D4" s="2"/>
      <c r="E4" s="2"/>
      <c r="F4" s="2"/>
      <c r="G4" s="106" t="s">
        <v>51</v>
      </c>
      <c r="H4" s="124"/>
    </row>
    <row r="5" spans="1:8" ht="25.5" x14ac:dyDescent="0.2">
      <c r="A5" s="2"/>
      <c r="B5" s="19" t="s">
        <v>3</v>
      </c>
      <c r="C5" s="123" t="s">
        <v>12</v>
      </c>
      <c r="D5" s="123"/>
      <c r="E5" s="123"/>
      <c r="F5" s="18" t="s">
        <v>54</v>
      </c>
      <c r="G5" s="18" t="s">
        <v>10</v>
      </c>
      <c r="H5" s="18" t="s">
        <v>73</v>
      </c>
    </row>
    <row r="6" spans="1:8" ht="25.5" x14ac:dyDescent="0.2">
      <c r="A6" s="119" t="s">
        <v>0</v>
      </c>
      <c r="B6" s="39"/>
      <c r="C6" s="18" t="s">
        <v>4</v>
      </c>
      <c r="D6" s="18" t="s">
        <v>8</v>
      </c>
      <c r="E6" s="18" t="s">
        <v>77</v>
      </c>
      <c r="F6" s="19"/>
      <c r="G6" s="40"/>
      <c r="H6" s="40"/>
    </row>
    <row r="7" spans="1:8" x14ac:dyDescent="0.2">
      <c r="A7" s="120"/>
      <c r="B7" s="118" t="s">
        <v>57</v>
      </c>
      <c r="C7" s="118"/>
      <c r="D7" s="118"/>
      <c r="E7" s="118"/>
      <c r="F7" s="118"/>
      <c r="G7" s="118"/>
      <c r="H7" s="118"/>
    </row>
    <row r="8" spans="1:8" ht="19.5" customHeight="1" x14ac:dyDescent="0.2">
      <c r="A8" s="58" t="s">
        <v>70</v>
      </c>
      <c r="B8" s="96">
        <v>22930</v>
      </c>
      <c r="C8" s="97">
        <v>17432</v>
      </c>
      <c r="D8" s="97">
        <v>14517</v>
      </c>
      <c r="E8" s="97">
        <v>2915</v>
      </c>
      <c r="F8" s="97">
        <v>5451</v>
      </c>
      <c r="G8" s="98">
        <v>47</v>
      </c>
      <c r="H8" s="99">
        <v>2590</v>
      </c>
    </row>
    <row r="9" spans="1:8" ht="19.5" customHeight="1" x14ac:dyDescent="0.2">
      <c r="A9" s="43" t="s">
        <v>1</v>
      </c>
      <c r="B9" s="66"/>
      <c r="C9" s="6"/>
      <c r="D9" s="6"/>
      <c r="E9" s="6"/>
      <c r="F9" s="6"/>
      <c r="G9" s="59"/>
      <c r="H9" s="17"/>
    </row>
    <row r="10" spans="1:8" x14ac:dyDescent="0.2">
      <c r="A10" s="16" t="s">
        <v>37</v>
      </c>
      <c r="B10" s="66">
        <v>38629</v>
      </c>
      <c r="C10" s="6">
        <v>30715</v>
      </c>
      <c r="D10" s="6">
        <v>27465</v>
      </c>
      <c r="E10" s="6">
        <v>3250</v>
      </c>
      <c r="F10" s="6">
        <v>7195</v>
      </c>
      <c r="G10" s="59">
        <v>719</v>
      </c>
      <c r="H10" s="17">
        <v>397</v>
      </c>
    </row>
    <row r="11" spans="1:8" x14ac:dyDescent="0.2">
      <c r="A11" s="7" t="s">
        <v>38</v>
      </c>
      <c r="B11" s="66">
        <v>27662</v>
      </c>
      <c r="C11" s="6">
        <v>20216</v>
      </c>
      <c r="D11" s="6">
        <v>17377</v>
      </c>
      <c r="E11" s="6">
        <v>2839</v>
      </c>
      <c r="F11" s="6">
        <v>6740</v>
      </c>
      <c r="G11" s="59">
        <v>706</v>
      </c>
      <c r="H11" s="8">
        <v>676</v>
      </c>
    </row>
    <row r="12" spans="1:8" x14ac:dyDescent="0.2">
      <c r="A12" s="16" t="s">
        <v>52</v>
      </c>
      <c r="B12" s="66">
        <v>30134</v>
      </c>
      <c r="C12" s="6">
        <v>22615</v>
      </c>
      <c r="D12" s="6">
        <v>19645</v>
      </c>
      <c r="E12" s="6">
        <v>2970</v>
      </c>
      <c r="F12" s="6">
        <v>6706</v>
      </c>
      <c r="G12" s="59">
        <v>813</v>
      </c>
      <c r="H12" s="17">
        <v>371</v>
      </c>
    </row>
    <row r="13" spans="1:8" ht="19.5" customHeight="1" x14ac:dyDescent="0.2">
      <c r="A13" s="43" t="s">
        <v>2</v>
      </c>
      <c r="B13" s="66"/>
      <c r="C13" s="6"/>
      <c r="D13" s="6"/>
      <c r="E13" s="6"/>
      <c r="F13" s="6"/>
      <c r="G13" s="59"/>
      <c r="H13" s="6"/>
    </row>
    <row r="14" spans="1:8" ht="19.5" customHeight="1" x14ac:dyDescent="0.2">
      <c r="A14" s="16" t="s">
        <v>29</v>
      </c>
      <c r="B14" s="66">
        <v>37025</v>
      </c>
      <c r="C14" s="6">
        <v>29610</v>
      </c>
      <c r="D14" s="6">
        <v>27013</v>
      </c>
      <c r="E14" s="6">
        <v>2597</v>
      </c>
      <c r="F14" s="6">
        <v>6696</v>
      </c>
      <c r="G14" s="59">
        <v>719</v>
      </c>
      <c r="H14" s="17">
        <v>59</v>
      </c>
    </row>
    <row r="15" spans="1:8" x14ac:dyDescent="0.2">
      <c r="A15" s="16" t="s">
        <v>53</v>
      </c>
      <c r="B15" s="66">
        <v>30053</v>
      </c>
      <c r="C15" s="6">
        <v>22615</v>
      </c>
      <c r="D15" s="6">
        <v>19645</v>
      </c>
      <c r="E15" s="6">
        <v>2970</v>
      </c>
      <c r="F15" s="6">
        <v>6625</v>
      </c>
      <c r="G15" s="60">
        <v>813</v>
      </c>
      <c r="H15" s="17">
        <v>336</v>
      </c>
    </row>
    <row r="16" spans="1:8" x14ac:dyDescent="0.2">
      <c r="A16" s="67" t="s">
        <v>75</v>
      </c>
      <c r="B16" s="66">
        <v>21770</v>
      </c>
      <c r="C16" s="6">
        <v>21326</v>
      </c>
      <c r="D16" s="6">
        <v>21326</v>
      </c>
      <c r="E16" s="61">
        <v>0</v>
      </c>
      <c r="F16" s="6">
        <v>444</v>
      </c>
      <c r="G16" s="61">
        <v>0</v>
      </c>
      <c r="H16" s="8">
        <v>132</v>
      </c>
    </row>
    <row r="17" spans="1:8" x14ac:dyDescent="0.2">
      <c r="A17" s="7" t="s">
        <v>39</v>
      </c>
      <c r="B17" s="66">
        <v>10514</v>
      </c>
      <c r="C17" s="59">
        <v>636</v>
      </c>
      <c r="D17" s="61">
        <v>0</v>
      </c>
      <c r="E17" s="59">
        <v>636</v>
      </c>
      <c r="F17" s="59">
        <v>38</v>
      </c>
      <c r="G17" s="6">
        <v>9840</v>
      </c>
      <c r="H17" s="8">
        <v>1099</v>
      </c>
    </row>
    <row r="18" spans="1:8" ht="5.25" customHeight="1" x14ac:dyDescent="0.2">
      <c r="A18" s="2"/>
      <c r="B18" s="2"/>
      <c r="C18" s="2"/>
      <c r="D18" s="2"/>
      <c r="E18" s="2"/>
      <c r="F18" s="2"/>
      <c r="G18" s="2"/>
      <c r="H18" s="2"/>
    </row>
    <row r="19" spans="1:8" x14ac:dyDescent="0.2">
      <c r="A19" s="67" t="s">
        <v>78</v>
      </c>
      <c r="B19" s="66">
        <v>71234</v>
      </c>
      <c r="C19" s="94">
        <v>4294</v>
      </c>
      <c r="D19" s="94">
        <v>4294</v>
      </c>
      <c r="E19" s="61">
        <v>0</v>
      </c>
      <c r="F19" s="61">
        <v>0</v>
      </c>
      <c r="G19" s="94">
        <v>66940</v>
      </c>
      <c r="H19" s="94">
        <v>96</v>
      </c>
    </row>
    <row r="20" spans="1:8" x14ac:dyDescent="0.2">
      <c r="A20" s="130" t="s">
        <v>87</v>
      </c>
      <c r="B20" s="130"/>
      <c r="C20" s="130"/>
      <c r="D20" s="130"/>
      <c r="E20" s="130"/>
      <c r="F20" s="130"/>
      <c r="G20" s="130"/>
      <c r="H20" s="130"/>
    </row>
    <row r="21" spans="1:8" x14ac:dyDescent="0.2">
      <c r="A21" s="131"/>
      <c r="B21" s="131"/>
      <c r="C21" s="131"/>
      <c r="D21" s="131"/>
      <c r="E21" s="131"/>
      <c r="F21" s="131"/>
      <c r="G21" s="131"/>
      <c r="H21" s="131"/>
    </row>
    <row r="22" spans="1:8" x14ac:dyDescent="0.2">
      <c r="A22" s="126" t="s">
        <v>79</v>
      </c>
      <c r="B22" s="126"/>
      <c r="C22" s="126"/>
      <c r="D22" s="126"/>
      <c r="E22" s="126"/>
      <c r="F22" s="126"/>
      <c r="G22" s="126"/>
      <c r="H22" s="126"/>
    </row>
    <row r="23" spans="1:8" x14ac:dyDescent="0.2">
      <c r="A23" s="117" t="s">
        <v>82</v>
      </c>
      <c r="B23" s="117"/>
      <c r="C23" s="117"/>
      <c r="D23" s="117"/>
      <c r="E23" s="117"/>
      <c r="F23" s="117"/>
      <c r="G23" s="117"/>
      <c r="H23" s="117"/>
    </row>
  </sheetData>
  <mergeCells count="10">
    <mergeCell ref="A23:H23"/>
    <mergeCell ref="B7:H7"/>
    <mergeCell ref="A6:A7"/>
    <mergeCell ref="A1:H1"/>
    <mergeCell ref="A2:H2"/>
    <mergeCell ref="C5:E5"/>
    <mergeCell ref="G4:H4"/>
    <mergeCell ref="A3:H3"/>
    <mergeCell ref="A22:H22"/>
    <mergeCell ref="A20:H20"/>
  </mergeCells>
  <phoneticPr fontId="2" type="noConversion"/>
  <pageMargins left="0.78740157499999996" right="0.78740157499999996" top="0.984251969" bottom="0.984251969" header="0.4921259845" footer="0.4921259845"/>
  <pageSetup paperSize="9" scale="6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Titel </vt:lpstr>
      <vt:lpstr>Tab_8_1_1</vt:lpstr>
      <vt:lpstr>Tab_8_1_2</vt:lpstr>
      <vt:lpstr>Tab_8_1_3</vt:lpstr>
      <vt:lpstr>Tab_8_2_1</vt:lpstr>
      <vt:lpstr>Tab_8_1_1!Druckbereich</vt:lpstr>
      <vt:lpstr>Tab_8_1_2!Druckbereich</vt:lpstr>
      <vt:lpstr>Tab_8_1_3!Druckbereich</vt:lpstr>
      <vt:lpstr>Tab_8_2_1!Druckbereich</vt:lpstr>
      <vt:lpstr>Tab_8_1_1!Drucktitel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frfr</dc:creator>
  <cp:lastModifiedBy>Beusch Florian</cp:lastModifiedBy>
  <cp:lastPrinted>2021-09-28T08:14:10Z</cp:lastPrinted>
  <dcterms:created xsi:type="dcterms:W3CDTF">2010-04-29T13:21:55Z</dcterms:created>
  <dcterms:modified xsi:type="dcterms:W3CDTF">2022-02-25T14:58:12Z</dcterms:modified>
</cp:coreProperties>
</file>