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Bildungsstatistik\Archiv\Publikation\2019-20\Publikation\konvertiert_20230825\"/>
    </mc:Choice>
  </mc:AlternateContent>
  <xr:revisionPtr revIDLastSave="0" documentId="8_{B3B32EF2-40D0-4A84-B85F-B3F21C12FE3B}" xr6:coauthVersionLast="36" xr6:coauthVersionMax="36" xr10:uidLastSave="{00000000-0000-0000-0000-000000000000}"/>
  <bookViews>
    <workbookView xWindow="816" yWindow="300" windowWidth="18648" windowHeight="6672" tabRatio="858" activeTab="2"/>
  </bookViews>
  <sheets>
    <sheet name="Titel" sheetId="4" r:id="rId1"/>
    <sheet name="Tab_7_1_1" sheetId="10" r:id="rId2"/>
    <sheet name="Tab_7_1_1a" sheetId="1" r:id="rId3"/>
    <sheet name="Tab_7_1_2" sheetId="5" r:id="rId4"/>
    <sheet name="Tab_7_1_2a" sheetId="11" r:id="rId5"/>
    <sheet name="Tab_7_1_3" sheetId="7" r:id="rId6"/>
    <sheet name="Tab_7_1_4" sheetId="12" r:id="rId7"/>
    <sheet name="Tab_7_1_5" sheetId="13" r:id="rId8"/>
    <sheet name="Tab_7_1_6" sheetId="14" r:id="rId9"/>
    <sheet name="Tab_7_2_1" sheetId="2" r:id="rId10"/>
    <sheet name="Tab_7_2_2" sheetId="3" r:id="rId11"/>
    <sheet name="Tab_7_2_3" sheetId="6" r:id="rId12"/>
  </sheets>
  <definedNames>
    <definedName name="_xlnm.Print_Area" localSheetId="1">Tab_7_1_1!$A$1:$G$33</definedName>
    <definedName name="_xlnm.Print_Area" localSheetId="2">Tab_7_1_1a!$A$1:$G$65</definedName>
    <definedName name="_xlnm.Print_Area" localSheetId="3">Tab_7_1_2!$A$1:$M$32</definedName>
    <definedName name="_xlnm.Print_Area" localSheetId="4">Tab_7_1_2a!$A$1:$M$62</definedName>
    <definedName name="_xlnm.Print_Area" localSheetId="5">Tab_7_1_3!$A$1:$E$36</definedName>
    <definedName name="_xlnm.Print_Area" localSheetId="6">Tab_7_1_4!$A$1:$D$45</definedName>
    <definedName name="_xlnm.Print_Area" localSheetId="7">Tab_7_1_5!$A$1:$M$31</definedName>
    <definedName name="_xlnm.Print_Area" localSheetId="8">Tab_7_1_6!$A$1:$E$128</definedName>
    <definedName name="_xlnm.Print_Area" localSheetId="9">Tab_7_2_1!$A$1:$L$53</definedName>
    <definedName name="_xlnm.Print_Area" localSheetId="10">Tab_7_2_2!$A$1:$F$6</definedName>
    <definedName name="_xlnm.Print_Area" localSheetId="11">Tab_7_2_3!$A$1:$E$6</definedName>
    <definedName name="_xlnm.Print_Titles" localSheetId="1">Tab_7_1_1!$A:$A,Tab_7_1_1!$5:$6</definedName>
    <definedName name="_xlnm.Print_Titles" localSheetId="2">Tab_7_1_1a!$A:$A,Tab_7_1_1a!$4:$5</definedName>
    <definedName name="_xlnm.Print_Titles" localSheetId="3">Tab_7_1_2!$A:$A,Tab_7_1_2!$4:$5</definedName>
    <definedName name="_xlnm.Print_Titles" localSheetId="4">Tab_7_1_2a!$A:$A,Tab_7_1_2a!$4:$5</definedName>
    <definedName name="_xlnm.Print_Titles" localSheetId="8">Tab_7_1_6!$4:$5</definedName>
    <definedName name="_xlnm.Print_Titles" localSheetId="9">Tab_7_2_1!$5:$7</definedName>
  </definedNames>
  <calcPr calcId="191029" fullCalcOnLoad="1"/>
</workbook>
</file>

<file path=xl/calcChain.xml><?xml version="1.0" encoding="utf-8"?>
<calcChain xmlns="http://schemas.openxmlformats.org/spreadsheetml/2006/main">
  <c r="E108" i="14" l="1"/>
  <c r="D108" i="14"/>
  <c r="C108" i="14"/>
  <c r="B108" i="14"/>
  <c r="E80" i="14"/>
  <c r="D80" i="14"/>
  <c r="C80" i="14"/>
  <c r="B80" i="14"/>
  <c r="E29" i="14"/>
  <c r="D29" i="14"/>
  <c r="C29" i="14"/>
  <c r="B29" i="14"/>
  <c r="E6" i="14"/>
  <c r="D6" i="14"/>
  <c r="C6" i="14"/>
  <c r="B6" i="14"/>
  <c r="B25" i="13"/>
  <c r="B24" i="13"/>
  <c r="B23" i="13"/>
  <c r="B21" i="13"/>
  <c r="B20" i="13"/>
  <c r="B19" i="13"/>
  <c r="B18" i="13"/>
  <c r="B16" i="13"/>
  <c r="B15" i="13"/>
  <c r="B14" i="13"/>
  <c r="B13" i="13"/>
  <c r="B11" i="13"/>
  <c r="B10" i="13"/>
  <c r="B9" i="13"/>
  <c r="B8" i="13"/>
  <c r="B7" i="13"/>
</calcChain>
</file>

<file path=xl/sharedStrings.xml><?xml version="1.0" encoding="utf-8"?>
<sst xmlns="http://schemas.openxmlformats.org/spreadsheetml/2006/main" count="778" uniqueCount="199">
  <si>
    <t>Gesamt</t>
  </si>
  <si>
    <t>Männer</t>
  </si>
  <si>
    <t>Frauen</t>
  </si>
  <si>
    <t>VZÄ</t>
  </si>
  <si>
    <t>LI</t>
  </si>
  <si>
    <t>CH</t>
  </si>
  <si>
    <t>Primarschule</t>
  </si>
  <si>
    <t>Oberschule</t>
  </si>
  <si>
    <t>Realschule</t>
  </si>
  <si>
    <t>Freiwilliges 10. Schuljahr</t>
  </si>
  <si>
    <t>Übrige</t>
  </si>
  <si>
    <t>Professoren</t>
  </si>
  <si>
    <t>Administratives und technisches Personal</t>
  </si>
  <si>
    <t>Total</t>
  </si>
  <si>
    <t>M</t>
  </si>
  <si>
    <t>F</t>
  </si>
  <si>
    <t>Gymnasium</t>
  </si>
  <si>
    <t>7.1 Schulpersonal bis Sekundarstufe II</t>
  </si>
  <si>
    <t>7.2 Schulpersonal an Universitäten und weiteren Schulen</t>
  </si>
  <si>
    <t>Schulpersonal an der Liechtensteinischen Kunstschule</t>
  </si>
  <si>
    <t>Schulpersonal an der Liechtensteinischen Musikschule</t>
  </si>
  <si>
    <t>Alter</t>
  </si>
  <si>
    <t>Übrige Dozierende</t>
  </si>
  <si>
    <t>Öffentliche Schulen</t>
  </si>
  <si>
    <t>Private Schulen</t>
  </si>
  <si>
    <t>Vaduz</t>
  </si>
  <si>
    <t>Triesen</t>
  </si>
  <si>
    <t>Balzers</t>
  </si>
  <si>
    <t>Schaan</t>
  </si>
  <si>
    <t>Sprachen</t>
  </si>
  <si>
    <t>Gestalten, Musik und Sport</t>
  </si>
  <si>
    <t>Mathematik</t>
  </si>
  <si>
    <t>Pflicht</t>
  </si>
  <si>
    <t>Lingua</t>
  </si>
  <si>
    <t>Neue Sprachen</t>
  </si>
  <si>
    <t>Wirtschaft und Recht</t>
  </si>
  <si>
    <t>Kunst, Musik und Pädagogik</t>
  </si>
  <si>
    <t>Profilfächer</t>
  </si>
  <si>
    <t>Informatik</t>
  </si>
  <si>
    <t>Sport</t>
  </si>
  <si>
    <t>Eschen</t>
  </si>
  <si>
    <t>Gamprin</t>
  </si>
  <si>
    <t>Mauren</t>
  </si>
  <si>
    <t>Nendeln</t>
  </si>
  <si>
    <t>Planken</t>
  </si>
  <si>
    <t>Ruggell</t>
  </si>
  <si>
    <t>Triesenberg</t>
  </si>
  <si>
    <t>Schaanwald</t>
  </si>
  <si>
    <t>Schellenberg</t>
  </si>
  <si>
    <t>-</t>
  </si>
  <si>
    <t>VZÄ Schulleitung</t>
  </si>
  <si>
    <t>VZÄ Lehrpersonal</t>
  </si>
  <si>
    <t>VZÄ Übriges Personal</t>
  </si>
  <si>
    <t>VZÄ Schulpersonal</t>
  </si>
  <si>
    <t>Total Schulen</t>
  </si>
  <si>
    <t>1. Klasse</t>
  </si>
  <si>
    <t>2. Klasse</t>
  </si>
  <si>
    <t>3. Klasse</t>
  </si>
  <si>
    <t>4. Klasse</t>
  </si>
  <si>
    <t>5. Klasse</t>
  </si>
  <si>
    <t xml:space="preserve">4. Klasse </t>
  </si>
  <si>
    <t>Anzahl Lektionen Pflichtfach</t>
  </si>
  <si>
    <t>Profilbildung</t>
  </si>
  <si>
    <t>8/3</t>
  </si>
  <si>
    <t>6. Klasse</t>
  </si>
  <si>
    <t>7. Klasse</t>
  </si>
  <si>
    <t>Grundlagenfächer</t>
  </si>
  <si>
    <t>Deutsch</t>
  </si>
  <si>
    <t>Englisch</t>
  </si>
  <si>
    <t>Französisch</t>
  </si>
  <si>
    <t>Physik</t>
  </si>
  <si>
    <t>Biologie</t>
  </si>
  <si>
    <t>Chemie</t>
  </si>
  <si>
    <t>Geographie</t>
  </si>
  <si>
    <t>Wirtschaft/Recht</t>
  </si>
  <si>
    <t>Geschichte</t>
  </si>
  <si>
    <t>Kunsterziehung</t>
  </si>
  <si>
    <t>Musikerziehung</t>
  </si>
  <si>
    <t>Religion und Kultur oder kath./evang. Religionsunterricht</t>
  </si>
  <si>
    <t>Ethik</t>
  </si>
  <si>
    <t>Philosophie</t>
  </si>
  <si>
    <t>Italienisch</t>
  </si>
  <si>
    <t>Wahlpflichtkurse</t>
  </si>
  <si>
    <t>Kunst- oder Musikerziehung</t>
  </si>
  <si>
    <t>Latein oder Italienisch</t>
  </si>
  <si>
    <t>Chorgesang</t>
  </si>
  <si>
    <t>Pädagogik/Psychologie</t>
  </si>
  <si>
    <t>Statistik</t>
  </si>
  <si>
    <t>Rechnungswesen</t>
  </si>
  <si>
    <t>Mathematik und Naturwissenschaften</t>
  </si>
  <si>
    <t>Anzahl Wochenlektionen</t>
  </si>
  <si>
    <t>Anzahl Lektionen je Profil in der Oberstufe Gymnasium</t>
  </si>
  <si>
    <t>Staatsangehörigkeit</t>
  </si>
  <si>
    <t>Recht</t>
  </si>
  <si>
    <t>Zentrale Verwaltung</t>
  </si>
  <si>
    <t>Universität Liechtenstein</t>
  </si>
  <si>
    <t>Betriebswirtschaftslehre</t>
  </si>
  <si>
    <t>Volkswirtschaftslehre</t>
  </si>
  <si>
    <t>Dienstleistungen für Mitarbeitende und Studierende</t>
  </si>
  <si>
    <t>Primarschulen Schaan, Vaduz: Die Tagesschulen werden zu den regulären Primarschulen gezählt.</t>
  </si>
  <si>
    <t>Diese Tabelle steht im Internet zusätzlich mit der Auflistung nach Gemeinde zur Verfügung.</t>
  </si>
  <si>
    <t>Anzahl Lektionen nach Fachbereich bis Sekundarstufe I</t>
  </si>
  <si>
    <t>2/3</t>
  </si>
  <si>
    <t>0/3</t>
  </si>
  <si>
    <t>6/3</t>
  </si>
  <si>
    <t>6/2</t>
  </si>
  <si>
    <t>0/4</t>
  </si>
  <si>
    <t>Latein</t>
  </si>
  <si>
    <t>Spanisch</t>
  </si>
  <si>
    <t>Bildnerisches Gestalten und/oder Musizieren</t>
  </si>
  <si>
    <t>Integrationsfach Wirtschaft und Betriebswirtschaftslehre</t>
  </si>
  <si>
    <t>Schulpersonal an Universitäten nach Personalkategorie, Fachbereich und Staatsangehörigkeit</t>
  </si>
  <si>
    <t>Tab. 7.1.2a</t>
  </si>
  <si>
    <t>Sekundarstufe I</t>
  </si>
  <si>
    <t>Sekundarstufe II (Gymnasium)</t>
  </si>
  <si>
    <t>Kennwerte zu den Lektionen an öffentlichen Schulen nach Schulstufe und Schulort</t>
  </si>
  <si>
    <t>Kennwerte zu den Klassen nach Schulstufe und Schulort</t>
  </si>
  <si>
    <t>Private Universität im FL</t>
  </si>
  <si>
    <t>Sekundarstufe I (private)</t>
  </si>
  <si>
    <t>Sekundarstufe II (Gymnasium / Triesen)</t>
  </si>
  <si>
    <t>Sekundarstufe II (Gymnasium/Triesen)</t>
  </si>
  <si>
    <t>Liecht. Gymnasium</t>
  </si>
  <si>
    <t>Sonderschule</t>
  </si>
  <si>
    <t xml:space="preserve">Freiwilliges 10. Schuljahr </t>
  </si>
  <si>
    <t>Tabelle 7.1.1</t>
  </si>
  <si>
    <t>Tabelle 7.1.1a</t>
  </si>
  <si>
    <t>Erläuterung zur Tabelle:</t>
  </si>
  <si>
    <t>Tabelle 7.1.2</t>
  </si>
  <si>
    <t>Übriges Personal: In der Kategorie Übriges Personal werden die VZÄ der Sekretariate und der Schulsozialarbeit ausgewiesen.</t>
  </si>
  <si>
    <t>Tabelle 7.1.3</t>
  </si>
  <si>
    <t>Tabelle 7.1.5</t>
  </si>
  <si>
    <t>Anzahl Lektionen Wahlpflicht</t>
  </si>
  <si>
    <t>Wahlpflicht</t>
  </si>
  <si>
    <t>Gymnasium: Da die Ausrichtung der gymnasialen Profile bereits in der 4. Klasse beginnt, ist diese Stufe in der Tabelle 7.1.6 zu finden.</t>
  </si>
  <si>
    <t>Tabelle 7.1.6</t>
  </si>
  <si>
    <t>Tabelle 7.2.1</t>
  </si>
  <si>
    <t>Architektur</t>
  </si>
  <si>
    <t>Tabelle 7.2.2</t>
  </si>
  <si>
    <t>Tabelle 7.2.3</t>
  </si>
  <si>
    <t>Tabelle 7.1.4</t>
  </si>
  <si>
    <t>Hauptlehrer</t>
  </si>
  <si>
    <t>Teilzeitlehrer</t>
  </si>
  <si>
    <t>Lektionen
pro Woche</t>
  </si>
  <si>
    <t>Unterrichtslektionen
pro Woche</t>
  </si>
  <si>
    <t>Anteil Unterrichts-
lektionen in %</t>
  </si>
  <si>
    <t>Lektionen pro Woche
pro Klasse</t>
  </si>
  <si>
    <t>&gt;&gt;</t>
  </si>
  <si>
    <t>Mensch
und Umwelt</t>
  </si>
  <si>
    <t>AT</t>
  </si>
  <si>
    <t>Oberschule 4. Klasse 0/3, 6/3: Ohne/mit Fremdsprache (Wahlpflicht)</t>
  </si>
  <si>
    <t>Realschule 4. Klasse 0/4, 6/2: Ohne/mit Französisch (Wahlpflicht)</t>
  </si>
  <si>
    <t>Assistenten und wissenschaftliche Mitarbeiter</t>
  </si>
  <si>
    <t>Medizin und Pharmazie fächerüb./übrige</t>
  </si>
  <si>
    <t>Schulpersonal an Schulen bis Sekundarstufe II nach Schulstufe (in VZÄ)</t>
  </si>
  <si>
    <t>Schulpersonal an Schulen bis Sekundarstufe II nach Schulstufe, Schultyp und Personalkategorie (in VZÄ)</t>
  </si>
  <si>
    <t>Lehrpersonen (VZÄ)
pro Klasse</t>
  </si>
  <si>
    <t>Lehrpersonen (VZÄ) pro Klasse: Dieser Wert ist abhängig von der Anzahl der betreuten SiR-Schüler und kann dementsprechend stark schwanken.</t>
  </si>
  <si>
    <t>Liechtensteinische Musikschule</t>
  </si>
  <si>
    <t>Gesamt: Die Angaben zur Anzahl der Personen sind in der Tabelle 1.5.1 zu finden.</t>
  </si>
  <si>
    <t>VZÄ Schulpersonal (Gesamt)</t>
  </si>
  <si>
    <t>Oberschule und Realschule: Gestalten, Musik und Sport 2/3: Einer der Teilbereiche muss gewählt werden, wobei die Schule zwei oder drei Stunden pro Woche anbieten kann.</t>
  </si>
  <si>
    <t>1</t>
  </si>
  <si>
    <t>Lektionen pro Woche: Darin sind neben den Unterrichtslektionen bspw. auch Hausaufgabenhilfe, die Leitung musisch-kultureller Projekte oder die Klassenstunde enthalten.</t>
  </si>
  <si>
    <t>Sekundarstufe II/Gymnasium (Triesen)</t>
  </si>
  <si>
    <t>Interdisziplinäre / interfakultäre</t>
  </si>
  <si>
    <t>Aushilfen</t>
  </si>
  <si>
    <t>Primarschule (inkl. Kindergarten)</t>
  </si>
  <si>
    <t>Oberschule Triesen: Die IKDaZ Klasse wurde in der Oberschule Triesen mitberücksichtigt.</t>
  </si>
  <si>
    <t>7. Schulpersonal und -unterricht</t>
  </si>
  <si>
    <t>Liechtensteinische Kunstschule</t>
  </si>
  <si>
    <t>Schulkinder
pro Klasse</t>
  </si>
  <si>
    <t>Schulkinder
pro Lehrperson
(VZÄ)</t>
  </si>
  <si>
    <t>Primarschule
(inkl. Kindergarten)</t>
  </si>
  <si>
    <t>Internationale Akademie für Philosophie im FL</t>
  </si>
  <si>
    <t>Personal per 31.12.: Berücksichtigt werden alle Personen, die am 31.12. einen Arbeitsvertrag mit der Institution haben. Personen, die mehrere Anstellungen haben, werden auf Basis der höchsten Vollzeitäquivalente ausgewiesen.</t>
  </si>
  <si>
    <t>Technische Dienste und Logistik</t>
  </si>
  <si>
    <t>Zentrale Bibliotheken</t>
  </si>
  <si>
    <t>Personal</t>
  </si>
  <si>
    <t>Geschlecht</t>
  </si>
  <si>
    <t xml:space="preserve">Primarschulen Planken, Schaan, Schaanwald und Schellenberg: In diesen Gemeinden werden auch stufenübergreifende Klassen geführt, welche von mehreren Lehrpersonen betreut werden. Dadurch fällt die Anzahl Lektionen pro Woche pro Klasse höher aus. </t>
  </si>
  <si>
    <t xml:space="preserve">Berufsmaturitätsschule Liecht. </t>
  </si>
  <si>
    <t>Berufsmaturitätsschule Liecht.</t>
  </si>
  <si>
    <t xml:space="preserve">Schulpersonal an Schulen bis Sekundarstufe II nach Schulstufe und Schulort
 (in VZÄ) </t>
  </si>
  <si>
    <t>Schulpersonal an Schulen bis Sekundarstufe II nach Schulstufe, Schultyp, Schulort und Personalkategorie (in VZÄ)</t>
  </si>
  <si>
    <t xml:space="preserve">Frauen </t>
  </si>
  <si>
    <t>Oberschule: Die Lektionen und Klassen des IKDaZ wurden der Oberschule Triesen zugerechnet.</t>
  </si>
  <si>
    <t>Realschule: Die Lektionen und Klassen des IKDaZ wurden der Realschule Balzers zugerechnet.</t>
  </si>
  <si>
    <t>Realschule Balzers: Die IKDaZ Klasse wurde in der Realschule Balzers mitberücksichtigt.</t>
  </si>
  <si>
    <t>DE</t>
  </si>
  <si>
    <t>Oberschule: Bei den Oberschulen ist auch das Schulpersonal des IKDaZ und der Timeout 
Schule enthalten.</t>
  </si>
  <si>
    <t>Realschule: Bei den Realschulen ist auch das Schulpersonal des IKDaZ enthalten.</t>
  </si>
  <si>
    <t>Oberschule: Bei den Oberschulen ist auch das Schulpersonal des IKDaZ und der Timeout Schule enthalten.</t>
  </si>
  <si>
    <t>Oberschule: Bei den Oberschulen Triesen ist das Schulpersonal der IKDaZ und bei der Oberschule Eschen das der Time-Out Schule dabei.</t>
  </si>
  <si>
    <t>VZÄ: Die Vollzeitäquivalente beziehen sich auf das gesamte Kalenderjahr, d.h. 1 VZÄ entspricht einem zu 100% besetzten Arbeitsplatz im gesamten Kalenderjahr. Wechselt der Beschäftigungsgrad während des Jahres oder besteht am 31.12. kein Arbeitsvertrag, so wird der gewichtete Mittelwert verwendet.</t>
  </si>
  <si>
    <t>Total Lehrer</t>
  </si>
  <si>
    <t>Schuljahr 2019/20</t>
  </si>
  <si>
    <t>Studienjahr 2019/20</t>
  </si>
  <si>
    <t>Private Universität im FL: Seit dem Studienjahr 2019/2020 bietet die Private Universität im FL auch CAS-Studiengänge an. Durch das zusätzliche Personal haben sich die VZÄ im Vergleich zu den Vorjahren deutlich erhöht.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</si>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</sst>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75" formatCode="_ &quot;SFr.&quot;\ * #,##0.00_ ;_ &quot;SFr.&quot;\ * \-#,##0.00_ ;_ &quot;SFr.&quot;\ * &quot;-&quot;??_ ;_ @_ "/>
    <numFmt numFmtId="176" formatCode="0.0"/>
    <numFmt numFmtId="184" formatCode="#,##0_ ;_ * \-#,##0_ ;_ &quot;-&quot;_ ;"/>
    <numFmt numFmtId="193" formatCode="#,##0.0;\-#,##0.0;&quot;-&quot;"/>
    <numFmt numFmtId="194" formatCode="_ * ###0_ ;_ * \-###0_ ;_ * &quot;-&quot;_ ;_ @_ "/>
    <numFmt numFmtId="195" formatCode="0.0_ ;\-0.0\ "/>
    <numFmt numFmtId="198" formatCode="_(* #,##0.00_);_(* \(#,##0.00\);_(* &quot;-&quot;??_);_(@_)"/>
    <numFmt numFmtId="199" formatCode="_-* #,##0_-;\-* #,##0_-;_-* &quot;-&quot;_-;_-@_-"/>
    <numFmt numFmtId="200" formatCode="#,##0.0_ ;_ * \-#,##0.0_ ;_ &quot;-&quot;_ "/>
    <numFmt numFmtId="206" formatCode="_-* #,##0.00_-;\-* #,##0.00_-;_-* &quot;-&quot;??_-;_-@_-"/>
    <numFmt numFmtId="209" formatCode="_ * ###0.0_ ;_ * \-###0.0_ ;_ * &quot;-&quot;_ ;_ @_ "/>
  </numFmts>
  <fonts count="95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MS Sans Serif"/>
      <family val="2"/>
    </font>
    <font>
      <sz val="11"/>
      <color indexed="14"/>
      <name val="Calibri"/>
      <family val="2"/>
    </font>
    <font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2"/>
      <name val="MetaPlusNormal"/>
    </font>
    <font>
      <u/>
      <sz val="12"/>
      <color indexed="12"/>
      <name val="MetaPlusNormal"/>
    </font>
    <font>
      <sz val="10"/>
      <name val="Verdana"/>
      <family val="2"/>
    </font>
    <font>
      <sz val="8"/>
      <name val="Justus Pro Light"/>
    </font>
    <font>
      <sz val="8"/>
      <name val="Justus Pro Medium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D5B4"/>
        <bgColor indexed="64"/>
      </patternFill>
    </fill>
  </fills>
  <borders count="4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53"/>
      </top>
      <bottom/>
      <diagonal/>
    </border>
    <border>
      <left/>
      <right/>
      <top/>
      <bottom style="thin">
        <color indexed="53"/>
      </bottom>
      <diagonal/>
    </border>
    <border>
      <left/>
      <right/>
      <top style="medium">
        <color indexed="53"/>
      </top>
      <bottom/>
      <diagonal/>
    </border>
    <border>
      <left/>
      <right/>
      <top/>
      <bottom style="medium">
        <color indexed="5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8"/>
      </top>
      <bottom style="thin">
        <color indexed="53"/>
      </bottom>
      <diagonal/>
    </border>
    <border>
      <left/>
      <right/>
      <top style="thin">
        <color indexed="8"/>
      </top>
      <bottom style="medium">
        <color indexed="5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indexed="64"/>
      </top>
      <bottom style="medium">
        <color theme="9"/>
      </bottom>
      <diagonal/>
    </border>
    <border>
      <left/>
      <right/>
      <top style="thin">
        <color indexed="64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indexed="64"/>
      </top>
      <bottom style="thin">
        <color theme="9" tint="-0.249977111117893"/>
      </bottom>
      <diagonal/>
    </border>
    <border>
      <left/>
      <right/>
      <top style="thin">
        <color indexed="53"/>
      </top>
      <bottom style="thin">
        <color theme="9" tint="-0.249977111117893"/>
      </bottom>
      <diagonal/>
    </border>
  </borders>
  <cellStyleXfs count="343">
    <xf numFmtId="0" fontId="0" fillId="0" borderId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1" fillId="3" borderId="0" applyNumberFormat="0" applyBorder="0" applyAlignment="0" applyProtection="0"/>
    <xf numFmtId="0" fontId="71" fillId="36" borderId="0" applyNumberFormat="0" applyBorder="0" applyAlignment="0" applyProtection="0"/>
    <xf numFmtId="0" fontId="71" fillId="36" borderId="0" applyNumberFormat="0" applyBorder="0" applyAlignment="0" applyProtection="0"/>
    <xf numFmtId="0" fontId="1" fillId="3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1" fillId="3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1" fillId="3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1" fillId="8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1" fillId="8" borderId="0" applyNumberFormat="0" applyBorder="0" applyAlignment="0" applyProtection="0"/>
    <xf numFmtId="0" fontId="31" fillId="2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1" fillId="3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1" fillId="3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1" fillId="8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1" fillId="8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1" fillId="8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6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15" fillId="3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15" fillId="8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15" fillId="17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15" fillId="8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15" fillId="17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15" fillId="17" borderId="0" applyNumberFormat="0" applyBorder="0" applyAlignment="0" applyProtection="0"/>
    <xf numFmtId="0" fontId="36" fillId="16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9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4" borderId="0" applyNumberFormat="0" applyBorder="0" applyAlignment="0" applyProtection="0"/>
    <xf numFmtId="0" fontId="72" fillId="53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3" borderId="0" applyNumberFormat="0" applyBorder="0" applyAlignment="0" applyProtection="0"/>
    <xf numFmtId="0" fontId="72" fillId="55" borderId="0" applyNumberFormat="0" applyBorder="0" applyAlignment="0" applyProtection="0"/>
    <xf numFmtId="0" fontId="72" fillId="5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72" fillId="56" borderId="0" applyNumberFormat="0" applyBorder="0" applyAlignment="0" applyProtection="0"/>
    <xf numFmtId="0" fontId="72" fillId="57" borderId="0" applyNumberFormat="0" applyBorder="0" applyAlignment="0" applyProtection="0"/>
    <xf numFmtId="0" fontId="15" fillId="19" borderId="0" applyNumberFormat="0" applyBorder="0" applyAlignment="0" applyProtection="0"/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0" fontId="15" fillId="24" borderId="0" applyNumberFormat="0" applyBorder="0" applyAlignment="0" applyProtection="0"/>
    <xf numFmtId="0" fontId="72" fillId="58" borderId="0" applyNumberFormat="0" applyBorder="0" applyAlignment="0" applyProtection="0"/>
    <xf numFmtId="0" fontId="73" fillId="59" borderId="30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8" borderId="1" applyNumberFormat="0" applyAlignment="0" applyProtection="0"/>
    <xf numFmtId="0" fontId="73" fillId="59" borderId="30" applyNumberFormat="0" applyAlignment="0" applyProtection="0"/>
    <xf numFmtId="0" fontId="37" fillId="4" borderId="0" applyNumberFormat="0" applyBorder="0" applyAlignment="0" applyProtection="0"/>
    <xf numFmtId="0" fontId="74" fillId="59" borderId="31" applyNumberFormat="0" applyAlignment="0" applyProtection="0"/>
    <xf numFmtId="0" fontId="17" fillId="3" borderId="2" applyNumberFormat="0" applyAlignment="0" applyProtection="0"/>
    <xf numFmtId="0" fontId="17" fillId="3" borderId="2" applyNumberFormat="0" applyAlignment="0" applyProtection="0"/>
    <xf numFmtId="0" fontId="17" fillId="8" borderId="2" applyNumberFormat="0" applyAlignment="0" applyProtection="0"/>
    <xf numFmtId="0" fontId="74" fillId="59" borderId="31" applyNumberFormat="0" applyAlignment="0" applyProtection="0"/>
    <xf numFmtId="0" fontId="75" fillId="0" borderId="0" applyNumberFormat="0" applyFill="0" applyBorder="0" applyAlignment="0" applyProtection="0"/>
    <xf numFmtId="0" fontId="3" fillId="27" borderId="3"/>
    <xf numFmtId="0" fontId="3" fillId="27" borderId="3"/>
    <xf numFmtId="0" fontId="38" fillId="8" borderId="2" applyNumberFormat="0" applyAlignment="0" applyProtection="0"/>
    <xf numFmtId="0" fontId="3" fillId="0" borderId="4"/>
    <xf numFmtId="0" fontId="3" fillId="0" borderId="4"/>
    <xf numFmtId="0" fontId="39" fillId="17" borderId="5" applyNumberFormat="0" applyAlignment="0" applyProtection="0"/>
    <xf numFmtId="0" fontId="40" fillId="28" borderId="0">
      <alignment horizontal="center"/>
    </xf>
    <xf numFmtId="0" fontId="41" fillId="28" borderId="0">
      <alignment horizontal="center" vertical="center"/>
    </xf>
    <xf numFmtId="0" fontId="2" fillId="29" borderId="0">
      <alignment horizontal="center" wrapText="1"/>
    </xf>
    <xf numFmtId="0" fontId="42" fillId="28" borderId="0">
      <alignment horizontal="center"/>
    </xf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43" fillId="30" borderId="3" applyBorder="0">
      <protection locked="0"/>
    </xf>
    <xf numFmtId="206" fontId="71" fillId="0" borderId="0" applyFont="0" applyFill="0" applyBorder="0" applyAlignment="0" applyProtection="0"/>
    <xf numFmtId="206" fontId="71" fillId="0" borderId="0" applyFont="0" applyFill="0" applyBorder="0" applyAlignment="0" applyProtection="0"/>
    <xf numFmtId="0" fontId="76" fillId="60" borderId="31" applyNumberFormat="0" applyAlignment="0" applyProtection="0"/>
    <xf numFmtId="0" fontId="18" fillId="9" borderId="2" applyNumberFormat="0" applyAlignment="0" applyProtection="0"/>
    <xf numFmtId="0" fontId="76" fillId="60" borderId="31" applyNumberFormat="0" applyAlignment="0" applyProtection="0"/>
    <xf numFmtId="0" fontId="77" fillId="0" borderId="32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6" applyNumberFormat="0" applyFill="0" applyAlignment="0" applyProtection="0"/>
    <xf numFmtId="0" fontId="77" fillId="0" borderId="32" applyNumberFormat="0" applyFill="0" applyAlignment="0" applyProtection="0"/>
    <xf numFmtId="0" fontId="7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4" fillId="28" borderId="4">
      <alignment horizontal="left"/>
    </xf>
    <xf numFmtId="0" fontId="45" fillId="28" borderId="0">
      <alignment horizontal="left"/>
    </xf>
    <xf numFmtId="0" fontId="46" fillId="5" borderId="0" applyNumberFormat="0" applyBorder="0" applyAlignment="0" applyProtection="0"/>
    <xf numFmtId="0" fontId="47" fillId="31" borderId="0">
      <alignment horizontal="right" vertical="top" textRotation="90" wrapText="1"/>
    </xf>
    <xf numFmtId="0" fontId="79" fillId="61" borderId="0" applyNumberFormat="0" applyBorder="0" applyAlignment="0" applyProtection="0"/>
    <xf numFmtId="0" fontId="21" fillId="5" borderId="0" applyNumberFormat="0" applyBorder="0" applyAlignment="0" applyProtection="0"/>
    <xf numFmtId="0" fontId="79" fillId="61" borderId="0" applyNumberFormat="0" applyBorder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51" fillId="9" borderId="2" applyNumberFormat="0" applyAlignment="0" applyProtection="0"/>
    <xf numFmtId="0" fontId="6" fillId="29" borderId="0">
      <alignment horizontal="center"/>
    </xf>
    <xf numFmtId="43" fontId="2" fillId="0" borderId="0" applyFont="0" applyFill="0" applyBorder="0" applyAlignment="0" applyProtection="0"/>
    <xf numFmtId="0" fontId="3" fillId="28" borderId="11">
      <alignment wrapText="1"/>
    </xf>
    <xf numFmtId="0" fontId="3" fillId="28" borderId="11">
      <alignment wrapText="1"/>
    </xf>
    <xf numFmtId="0" fontId="52" fillId="28" borderId="12"/>
    <xf numFmtId="0" fontId="52" fillId="28" borderId="13"/>
    <xf numFmtId="0" fontId="3" fillId="28" borderId="14">
      <alignment horizontal="center" wrapText="1"/>
    </xf>
    <xf numFmtId="0" fontId="3" fillId="28" borderId="14">
      <alignment horizontal="center" wrapText="1"/>
    </xf>
    <xf numFmtId="0" fontId="53" fillId="0" borderId="15" applyNumberFormat="0" applyFill="0" applyAlignment="0" applyProtection="0"/>
    <xf numFmtId="199" fontId="2" fillId="0" borderId="0" applyFont="0" applyFill="0" applyBorder="0" applyAlignment="0" applyProtection="0"/>
    <xf numFmtId="0" fontId="80" fillId="62" borderId="0" applyNumberFormat="0" applyBorder="0" applyAlignment="0" applyProtection="0"/>
    <xf numFmtId="0" fontId="54" fillId="15" borderId="0" applyNumberFormat="0" applyBorder="0" applyAlignment="0" applyProtection="0"/>
    <xf numFmtId="0" fontId="22" fillId="15" borderId="0" applyNumberFormat="0" applyBorder="0" applyAlignment="0" applyProtection="0"/>
    <xf numFmtId="0" fontId="80" fillId="6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8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6" applyNumberFormat="0" applyFont="0" applyAlignment="0" applyProtection="0"/>
    <xf numFmtId="0" fontId="2" fillId="10" borderId="16" applyNumberFormat="0" applyFont="0" applyAlignment="0" applyProtection="0"/>
    <xf numFmtId="0" fontId="1" fillId="63" borderId="33" applyNumberFormat="0" applyFont="0" applyAlignment="0" applyProtection="0"/>
    <xf numFmtId="0" fontId="71" fillId="63" borderId="33" applyNumberFormat="0" applyFont="0" applyAlignment="0" applyProtection="0"/>
    <xf numFmtId="0" fontId="2" fillId="10" borderId="16" applyNumberFormat="0" applyFont="0" applyAlignment="0" applyProtection="0"/>
    <xf numFmtId="0" fontId="1" fillId="63" borderId="33" applyNumberFormat="0" applyFont="0" applyAlignment="0" applyProtection="0"/>
    <xf numFmtId="0" fontId="71" fillId="63" borderId="33" applyNumberFormat="0" applyFont="0" applyAlignment="0" applyProtection="0"/>
    <xf numFmtId="0" fontId="2" fillId="10" borderId="16" applyNumberFormat="0" applyFont="0" applyAlignment="0" applyProtection="0"/>
    <xf numFmtId="0" fontId="2" fillId="10" borderId="16" applyNumberFormat="0" applyFont="0" applyAlignment="0" applyProtection="0"/>
    <xf numFmtId="0" fontId="71" fillId="63" borderId="33" applyNumberFormat="0" applyFont="0" applyAlignment="0" applyProtection="0"/>
    <xf numFmtId="0" fontId="71" fillId="63" borderId="33" applyNumberFormat="0" applyFont="0" applyAlignment="0" applyProtection="0"/>
    <xf numFmtId="0" fontId="55" fillId="8" borderId="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8" borderId="4"/>
    <xf numFmtId="0" fontId="3" fillId="28" borderId="4"/>
    <xf numFmtId="0" fontId="41" fillId="28" borderId="0">
      <alignment horizontal="right"/>
    </xf>
    <xf numFmtId="0" fontId="56" fillId="32" borderId="0">
      <alignment horizontal="center"/>
    </xf>
    <xf numFmtId="0" fontId="57" fillId="29" borderId="0"/>
    <xf numFmtId="0" fontId="58" fillId="31" borderId="17">
      <alignment horizontal="left" vertical="top" wrapText="1"/>
    </xf>
    <xf numFmtId="0" fontId="58" fillId="31" borderId="18">
      <alignment horizontal="left" vertical="top"/>
    </xf>
    <xf numFmtId="0" fontId="82" fillId="6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23" fillId="4" borderId="0" applyNumberFormat="0" applyBorder="0" applyAlignment="0" applyProtection="0"/>
    <xf numFmtId="0" fontId="82" fillId="64" borderId="0" applyNumberFormat="0" applyBorder="0" applyAlignment="0" applyProtection="0"/>
    <xf numFmtId="0" fontId="71" fillId="0" borderId="0"/>
    <xf numFmtId="0" fontId="2" fillId="0" borderId="0"/>
    <xf numFmtId="0" fontId="71" fillId="0" borderId="0"/>
    <xf numFmtId="0" fontId="83" fillId="0" borderId="0"/>
    <xf numFmtId="0" fontId="66" fillId="0" borderId="0"/>
    <xf numFmtId="0" fontId="2" fillId="0" borderId="0"/>
    <xf numFmtId="0" fontId="71" fillId="0" borderId="0"/>
    <xf numFmtId="0" fontId="2" fillId="0" borderId="0"/>
    <xf numFmtId="0" fontId="68" fillId="0" borderId="0"/>
    <xf numFmtId="0" fontId="2" fillId="0" borderId="0"/>
    <xf numFmtId="0" fontId="71" fillId="0" borderId="0"/>
    <xf numFmtId="0" fontId="83" fillId="0" borderId="0"/>
    <xf numFmtId="0" fontId="83" fillId="0" borderId="0"/>
    <xf numFmtId="0" fontId="31" fillId="0" borderId="0">
      <alignment vertical="top"/>
    </xf>
    <xf numFmtId="0" fontId="2" fillId="0" borderId="0"/>
    <xf numFmtId="0" fontId="2" fillId="0" borderId="0"/>
    <xf numFmtId="0" fontId="71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2" fillId="0" borderId="0"/>
    <xf numFmtId="0" fontId="84" fillId="0" borderId="0"/>
    <xf numFmtId="0" fontId="2" fillId="0" borderId="0"/>
    <xf numFmtId="0" fontId="2" fillId="0" borderId="0"/>
    <xf numFmtId="0" fontId="1" fillId="0" borderId="0"/>
    <xf numFmtId="0" fontId="61" fillId="0" borderId="0"/>
    <xf numFmtId="0" fontId="85" fillId="0" borderId="0"/>
    <xf numFmtId="0" fontId="71" fillId="0" borderId="0"/>
    <xf numFmtId="0" fontId="59" fillId="0" borderId="0"/>
    <xf numFmtId="0" fontId="31" fillId="0" borderId="0">
      <alignment vertical="top"/>
    </xf>
    <xf numFmtId="0" fontId="2" fillId="0" borderId="0"/>
    <xf numFmtId="0" fontId="31" fillId="0" borderId="0">
      <alignment vertical="top"/>
    </xf>
    <xf numFmtId="0" fontId="2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85" fillId="0" borderId="0"/>
    <xf numFmtId="0" fontId="31" fillId="0" borderId="0">
      <alignment vertical="top"/>
    </xf>
    <xf numFmtId="0" fontId="31" fillId="0" borderId="0">
      <alignment vertical="top"/>
    </xf>
    <xf numFmtId="0" fontId="71" fillId="0" borderId="0"/>
    <xf numFmtId="0" fontId="2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83" fillId="0" borderId="0"/>
    <xf numFmtId="0" fontId="2" fillId="0" borderId="0"/>
    <xf numFmtId="0" fontId="86" fillId="0" borderId="0"/>
    <xf numFmtId="0" fontId="83" fillId="0" borderId="0"/>
    <xf numFmtId="0" fontId="2" fillId="0" borderId="0"/>
    <xf numFmtId="0" fontId="83" fillId="0" borderId="0"/>
    <xf numFmtId="0" fontId="83" fillId="0" borderId="0"/>
    <xf numFmtId="0" fontId="83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2" fillId="0" borderId="0"/>
    <xf numFmtId="0" fontId="2" fillId="0" borderId="0"/>
    <xf numFmtId="0" fontId="40" fillId="28" borderId="0">
      <alignment horizontal="center"/>
    </xf>
    <xf numFmtId="0" fontId="24" fillId="0" borderId="0" applyNumberFormat="0" applyFill="0" applyBorder="0" applyAlignment="0" applyProtection="0"/>
    <xf numFmtId="0" fontId="33" fillId="28" borderId="0"/>
    <xf numFmtId="0" fontId="35" fillId="0" borderId="6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34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25" fillId="0" borderId="8" applyNumberFormat="0" applyFill="0" applyAlignment="0" applyProtection="0"/>
    <xf numFmtId="0" fontId="88" fillId="0" borderId="34" applyNumberFormat="0" applyFill="0" applyAlignment="0" applyProtection="0"/>
    <xf numFmtId="0" fontId="89" fillId="0" borderId="35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26" fillId="0" borderId="9" applyNumberFormat="0" applyFill="0" applyAlignment="0" applyProtection="0"/>
    <xf numFmtId="0" fontId="89" fillId="0" borderId="35" applyNumberFormat="0" applyFill="0" applyAlignment="0" applyProtection="0"/>
    <xf numFmtId="0" fontId="90" fillId="0" borderId="36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27" fillId="0" borderId="10" applyNumberFormat="0" applyFill="0" applyAlignment="0" applyProtection="0"/>
    <xf numFmtId="0" fontId="90" fillId="0" borderId="36" applyNumberFormat="0" applyFill="0" applyAlignment="0" applyProtection="0"/>
    <xf numFmtId="0" fontId="9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91" fillId="0" borderId="37" applyNumberFormat="0" applyFill="0" applyAlignment="0" applyProtection="0"/>
    <xf numFmtId="0" fontId="28" fillId="0" borderId="15" applyNumberFormat="0" applyFill="0" applyAlignment="0" applyProtection="0"/>
    <xf numFmtId="0" fontId="91" fillId="0" borderId="37" applyNumberFormat="0" applyFill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3" fillId="65" borderId="38" applyNumberFormat="0" applyAlignment="0" applyProtection="0"/>
    <xf numFmtId="0" fontId="30" fillId="17" borderId="5" applyNumberFormat="0" applyAlignment="0" applyProtection="0"/>
    <xf numFmtId="0" fontId="93" fillId="65" borderId="38" applyNumberFormat="0" applyAlignment="0" applyProtection="0"/>
  </cellStyleXfs>
  <cellXfs count="357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21" xfId="0" quotePrefix="1" applyBorder="1"/>
    <xf numFmtId="0" fontId="0" fillId="0" borderId="21" xfId="0" applyBorder="1"/>
    <xf numFmtId="0" fontId="0" fillId="0" borderId="0" xfId="0" quotePrefix="1" applyBorder="1"/>
    <xf numFmtId="0" fontId="0" fillId="0" borderId="0" xfId="0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wrapText="1"/>
    </xf>
    <xf numFmtId="0" fontId="6" fillId="0" borderId="0" xfId="0" applyFont="1" applyBorder="1"/>
    <xf numFmtId="0" fontId="8" fillId="0" borderId="0" xfId="0" applyFo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176" fontId="8" fillId="33" borderId="0" xfId="0" applyNumberFormat="1" applyFont="1" applyFill="1"/>
    <xf numFmtId="176" fontId="8" fillId="0" borderId="0" xfId="0" applyNumberFormat="1" applyFont="1" applyBorder="1" applyAlignment="1">
      <alignment horizontal="right"/>
    </xf>
    <xf numFmtId="176" fontId="8" fillId="0" borderId="21" xfId="0" applyNumberFormat="1" applyFont="1" applyBorder="1" applyAlignment="1">
      <alignment horizontal="right"/>
    </xf>
    <xf numFmtId="176" fontId="8" fillId="33" borderId="21" xfId="0" applyNumberFormat="1" applyFont="1" applyFill="1" applyBorder="1"/>
    <xf numFmtId="176" fontId="8" fillId="33" borderId="0" xfId="0" applyNumberFormat="1" applyFont="1" applyFill="1" applyBorder="1"/>
    <xf numFmtId="176" fontId="0" fillId="0" borderId="0" xfId="0" applyNumberFormat="1"/>
    <xf numFmtId="176" fontId="8" fillId="0" borderId="21" xfId="0" applyNumberFormat="1" applyFont="1" applyBorder="1"/>
    <xf numFmtId="176" fontId="8" fillId="0" borderId="0" xfId="0" applyNumberFormat="1" applyFont="1" applyFill="1" applyBorder="1"/>
    <xf numFmtId="0" fontId="6" fillId="0" borderId="23" xfId="0" applyFont="1" applyBorder="1"/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Alignment="1">
      <alignment horizontal="right"/>
    </xf>
    <xf numFmtId="176" fontId="8" fillId="0" borderId="0" xfId="0" applyNumberFormat="1" applyFont="1"/>
    <xf numFmtId="176" fontId="8" fillId="0" borderId="0" xfId="0" applyNumberFormat="1" applyFont="1" applyFill="1" applyAlignment="1">
      <alignment horizontal="right"/>
    </xf>
    <xf numFmtId="176" fontId="8" fillId="0" borderId="21" xfId="0" applyNumberFormat="1" applyFont="1" applyFill="1" applyBorder="1"/>
    <xf numFmtId="0" fontId="6" fillId="0" borderId="24" xfId="0" applyFont="1" applyBorder="1"/>
    <xf numFmtId="0" fontId="6" fillId="0" borderId="25" xfId="0" applyFont="1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22" xfId="0" applyFont="1" applyBorder="1"/>
    <xf numFmtId="176" fontId="6" fillId="0" borderId="0" xfId="0" applyNumberFormat="1" applyFont="1" applyFill="1" applyBorder="1"/>
    <xf numFmtId="0" fontId="8" fillId="0" borderId="0" xfId="0" applyFont="1" applyFill="1" applyBorder="1"/>
    <xf numFmtId="176" fontId="6" fillId="0" borderId="22" xfId="0" applyNumberFormat="1" applyFont="1" applyBorder="1" applyAlignment="1">
      <alignment horizontal="right"/>
    </xf>
    <xf numFmtId="0" fontId="9" fillId="0" borderId="0" xfId="0" applyFont="1" applyFill="1" applyBorder="1"/>
    <xf numFmtId="176" fontId="6" fillId="33" borderId="0" xfId="0" applyNumberFormat="1" applyFont="1" applyFill="1"/>
    <xf numFmtId="0" fontId="8" fillId="0" borderId="21" xfId="0" applyFont="1" applyBorder="1"/>
    <xf numFmtId="0" fontId="8" fillId="0" borderId="0" xfId="0" applyFont="1" applyAlignment="1"/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76" fontId="6" fillId="0" borderId="0" xfId="0" applyNumberFormat="1" applyFont="1" applyFill="1"/>
    <xf numFmtId="0" fontId="6" fillId="0" borderId="0" xfId="0" applyFont="1" applyAlignment="1">
      <alignment horizontal="right" wrapText="1"/>
    </xf>
    <xf numFmtId="0" fontId="2" fillId="0" borderId="0" xfId="0" applyFont="1"/>
    <xf numFmtId="0" fontId="11" fillId="0" borderId="0" xfId="0" applyFont="1"/>
    <xf numFmtId="0" fontId="13" fillId="0" borderId="0" xfId="0" applyFont="1" applyBorder="1"/>
    <xf numFmtId="0" fontId="12" fillId="0" borderId="0" xfId="0" applyFont="1" applyAlignment="1">
      <alignment horizontal="right" wrapText="1"/>
    </xf>
    <xf numFmtId="0" fontId="12" fillId="0" borderId="22" xfId="0" applyFont="1" applyBorder="1"/>
    <xf numFmtId="176" fontId="13" fillId="33" borderId="26" xfId="0" applyNumberFormat="1" applyFont="1" applyFill="1" applyBorder="1" applyAlignment="1">
      <alignment horizontal="right"/>
    </xf>
    <xf numFmtId="176" fontId="13" fillId="0" borderId="26" xfId="0" applyNumberFormat="1" applyFont="1" applyFill="1" applyBorder="1" applyAlignment="1">
      <alignment horizontal="right"/>
    </xf>
    <xf numFmtId="0" fontId="13" fillId="0" borderId="0" xfId="0" applyFont="1"/>
    <xf numFmtId="176" fontId="13" fillId="0" borderId="0" xfId="0" applyNumberFormat="1" applyFont="1" applyFill="1" applyAlignment="1">
      <alignment horizontal="right"/>
    </xf>
    <xf numFmtId="0" fontId="13" fillId="0" borderId="0" xfId="0" applyFont="1" applyFill="1" applyBorder="1"/>
    <xf numFmtId="0" fontId="12" fillId="0" borderId="0" xfId="0" applyFont="1" applyBorder="1"/>
    <xf numFmtId="0" fontId="12" fillId="0" borderId="0" xfId="0" applyFont="1" applyFill="1" applyBorder="1"/>
    <xf numFmtId="176" fontId="13" fillId="0" borderId="0" xfId="0" applyNumberFormat="1" applyFont="1"/>
    <xf numFmtId="0" fontId="8" fillId="0" borderId="21" xfId="0" applyFont="1" applyBorder="1" applyAlignment="1">
      <alignment horizontal="left" indent="1"/>
    </xf>
    <xf numFmtId="0" fontId="8" fillId="0" borderId="0" xfId="0" applyFont="1" applyAlignment="1">
      <alignment horizontal="left" indent="1"/>
    </xf>
    <xf numFmtId="176" fontId="6" fillId="33" borderId="22" xfId="0" applyNumberFormat="1" applyFont="1" applyFill="1" applyBorder="1"/>
    <xf numFmtId="176" fontId="6" fillId="0" borderId="22" xfId="0" applyNumberFormat="1" applyFont="1" applyFill="1" applyBorder="1"/>
    <xf numFmtId="0" fontId="6" fillId="0" borderId="13" xfId="0" applyFont="1" applyBorder="1" applyAlignment="1">
      <alignment horizontal="right" wrapText="1"/>
    </xf>
    <xf numFmtId="176" fontId="8" fillId="0" borderId="21" xfId="0" applyNumberFormat="1" applyFont="1" applyFill="1" applyBorder="1" applyAlignment="1">
      <alignment horizontal="right"/>
    </xf>
    <xf numFmtId="0" fontId="8" fillId="0" borderId="25" xfId="0" applyFont="1" applyBorder="1"/>
    <xf numFmtId="0" fontId="8" fillId="33" borderId="0" xfId="0" applyFont="1" applyFill="1" applyBorder="1" applyAlignment="1">
      <alignment horizontal="right" vertical="center"/>
    </xf>
    <xf numFmtId="0" fontId="8" fillId="0" borderId="0" xfId="0" applyFont="1" applyBorder="1"/>
    <xf numFmtId="0" fontId="8" fillId="33" borderId="0" xfId="0" applyFont="1" applyFill="1" applyAlignment="1">
      <alignment horizontal="right" vertical="center" wrapText="1"/>
    </xf>
    <xf numFmtId="0" fontId="8" fillId="0" borderId="0" xfId="0" quotePrefix="1" applyFont="1" applyAlignment="1">
      <alignment horizontal="right"/>
    </xf>
    <xf numFmtId="16" fontId="8" fillId="0" borderId="0" xfId="0" quotePrefix="1" applyNumberFormat="1" applyFont="1" applyAlignment="1">
      <alignment horizontal="right"/>
    </xf>
    <xf numFmtId="17" fontId="8" fillId="0" borderId="0" xfId="0" quotePrefix="1" applyNumberFormat="1" applyFont="1" applyAlignment="1">
      <alignment horizontal="right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8" fillId="33" borderId="0" xfId="0" quotePrefix="1" applyFont="1" applyFill="1" applyBorder="1" applyAlignment="1">
      <alignment horizontal="right" vertical="center" wrapText="1"/>
    </xf>
    <xf numFmtId="0" fontId="8" fillId="33" borderId="0" xfId="0" quotePrefix="1" applyFont="1" applyFill="1" applyBorder="1" applyAlignment="1">
      <alignment horizontal="right" vertical="center"/>
    </xf>
    <xf numFmtId="0" fontId="8" fillId="33" borderId="0" xfId="0" applyFont="1" applyFill="1" applyBorder="1" applyAlignment="1"/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wrapText="1" indent="1"/>
    </xf>
    <xf numFmtId="0" fontId="8" fillId="0" borderId="2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6" fillId="0" borderId="13" xfId="0" applyFont="1" applyBorder="1" applyAlignment="1">
      <alignment horizontal="left" wrapText="1"/>
    </xf>
    <xf numFmtId="176" fontId="8" fillId="0" borderId="27" xfId="0" applyNumberFormat="1" applyFont="1" applyFill="1" applyBorder="1" applyAlignment="1">
      <alignment horizontal="right"/>
    </xf>
    <xf numFmtId="0" fontId="8" fillId="0" borderId="21" xfId="0" quotePrefix="1" applyFont="1" applyBorder="1" applyAlignment="1">
      <alignment horizontal="left" wrapText="1" indent="1"/>
    </xf>
    <xf numFmtId="0" fontId="8" fillId="0" borderId="0" xfId="0" applyFont="1" applyFill="1" applyAlignment="1">
      <alignment wrapText="1"/>
    </xf>
    <xf numFmtId="0" fontId="8" fillId="0" borderId="0" xfId="0" quotePrefix="1" applyFont="1" applyBorder="1" applyAlignment="1">
      <alignment horizontal="left" wrapText="1" indent="1"/>
    </xf>
    <xf numFmtId="0" fontId="12" fillId="0" borderId="0" xfId="0" applyFont="1" applyAlignment="1">
      <alignment horizontal="right"/>
    </xf>
    <xf numFmtId="0" fontId="13" fillId="0" borderId="0" xfId="0" applyFont="1" applyBorder="1" applyAlignment="1">
      <alignment horizontal="left" indent="1"/>
    </xf>
    <xf numFmtId="176" fontId="13" fillId="33" borderId="0" xfId="0" applyNumberFormat="1" applyFont="1" applyFill="1" applyBorder="1"/>
    <xf numFmtId="176" fontId="13" fillId="0" borderId="0" xfId="0" applyNumberFormat="1" applyFont="1" applyFill="1" applyBorder="1"/>
    <xf numFmtId="0" fontId="13" fillId="0" borderId="0" xfId="0" applyFont="1" applyAlignment="1">
      <alignment horizontal="left" indent="1"/>
    </xf>
    <xf numFmtId="176" fontId="13" fillId="33" borderId="0" xfId="0" applyNumberFormat="1" applyFont="1" applyFill="1"/>
    <xf numFmtId="176" fontId="13" fillId="0" borderId="0" xfId="0" applyNumberFormat="1" applyFont="1" applyFill="1"/>
    <xf numFmtId="0" fontId="13" fillId="0" borderId="0" xfId="0" applyFont="1" applyFill="1" applyBorder="1" applyAlignment="1">
      <alignment horizontal="left" indent="1"/>
    </xf>
    <xf numFmtId="176" fontId="13" fillId="33" borderId="0" xfId="0" quotePrefix="1" applyNumberFormat="1" applyFont="1" applyFill="1"/>
    <xf numFmtId="176" fontId="13" fillId="0" borderId="0" xfId="0" quotePrefix="1" applyNumberFormat="1" applyFont="1" applyFill="1" applyAlignment="1">
      <alignment horizontal="right"/>
    </xf>
    <xf numFmtId="176" fontId="13" fillId="0" borderId="0" xfId="0" quotePrefix="1" applyNumberFormat="1" applyFont="1" applyFill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6" fillId="0" borderId="11" xfId="0" applyFont="1" applyBorder="1" applyAlignment="1">
      <alignment horizontal="right" wrapText="1"/>
    </xf>
    <xf numFmtId="0" fontId="6" fillId="0" borderId="13" xfId="0" applyFont="1" applyBorder="1" applyAlignment="1">
      <alignment horizontal="right"/>
    </xf>
    <xf numFmtId="0" fontId="0" fillId="33" borderId="0" xfId="0" applyFill="1" applyBorder="1"/>
    <xf numFmtId="0" fontId="6" fillId="0" borderId="0" xfId="0" applyFont="1" applyAlignment="1"/>
    <xf numFmtId="0" fontId="6" fillId="0" borderId="0" xfId="0" applyFont="1" applyAlignment="1">
      <alignment horizontal="left" vertical="center" wrapText="1"/>
    </xf>
    <xf numFmtId="0" fontId="6" fillId="0" borderId="22" xfId="0" applyFont="1" applyBorder="1" applyAlignment="1"/>
    <xf numFmtId="0" fontId="8" fillId="0" borderId="22" xfId="0" applyFont="1" applyBorder="1" applyAlignment="1"/>
    <xf numFmtId="0" fontId="6" fillId="0" borderId="0" xfId="0" applyFont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176" fontId="2" fillId="0" borderId="21" xfId="0" applyNumberFormat="1" applyFont="1" applyFill="1" applyBorder="1" applyAlignment="1">
      <alignment horizontal="right"/>
    </xf>
    <xf numFmtId="0" fontId="8" fillId="34" borderId="0" xfId="0" applyFon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 indent="1"/>
    </xf>
    <xf numFmtId="176" fontId="2" fillId="33" borderId="0" xfId="0" applyNumberFormat="1" applyFont="1" applyFill="1" applyAlignment="1">
      <alignment horizontal="right"/>
    </xf>
    <xf numFmtId="176" fontId="2" fillId="33" borderId="21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21" xfId="0" quotePrefix="1" applyFont="1" applyBorder="1" applyAlignment="1">
      <alignment horizontal="left" wrapText="1" indent="1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Border="1" applyAlignment="1">
      <alignment horizontal="right"/>
    </xf>
    <xf numFmtId="0" fontId="2" fillId="0" borderId="21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27" xfId="0" applyFont="1" applyBorder="1"/>
    <xf numFmtId="0" fontId="0" fillId="0" borderId="39" xfId="0" applyBorder="1"/>
    <xf numFmtId="0" fontId="6" fillId="0" borderId="40" xfId="0" applyFont="1" applyBorder="1"/>
    <xf numFmtId="0" fontId="8" fillId="0" borderId="41" xfId="0" applyFont="1" applyBorder="1"/>
    <xf numFmtId="0" fontId="2" fillId="0" borderId="0" xfId="0" applyFont="1" applyBorder="1"/>
    <xf numFmtId="176" fontId="8" fillId="0" borderId="0" xfId="0" applyNumberFormat="1" applyFont="1" applyBorder="1" applyAlignment="1"/>
    <xf numFmtId="176" fontId="2" fillId="0" borderId="0" xfId="0" applyNumberFormat="1" applyFont="1" applyFill="1" applyBorder="1"/>
    <xf numFmtId="0" fontId="2" fillId="0" borderId="0" xfId="0" applyFont="1" applyAlignment="1">
      <alignment wrapText="1"/>
    </xf>
    <xf numFmtId="0" fontId="2" fillId="0" borderId="41" xfId="0" applyFont="1" applyBorder="1" applyAlignment="1">
      <alignment wrapText="1"/>
    </xf>
    <xf numFmtId="0" fontId="8" fillId="0" borderId="42" xfId="0" applyFont="1" applyBorder="1" applyAlignment="1">
      <alignment wrapText="1"/>
    </xf>
    <xf numFmtId="176" fontId="2" fillId="0" borderId="42" xfId="0" applyNumberFormat="1" applyFont="1" applyBorder="1" applyAlignment="1">
      <alignment horizontal="right"/>
    </xf>
    <xf numFmtId="184" fontId="8" fillId="33" borderId="0" xfId="0" applyNumberFormat="1" applyFont="1" applyFill="1" applyAlignment="1">
      <alignment horizontal="right"/>
    </xf>
    <xf numFmtId="184" fontId="8" fillId="0" borderId="0" xfId="0" applyNumberFormat="1" applyFont="1" applyAlignment="1">
      <alignment horizontal="right"/>
    </xf>
    <xf numFmtId="184" fontId="8" fillId="33" borderId="21" xfId="0" applyNumberFormat="1" applyFont="1" applyFill="1" applyBorder="1" applyAlignment="1">
      <alignment horizontal="right"/>
    </xf>
    <xf numFmtId="184" fontId="8" fillId="0" borderId="21" xfId="0" applyNumberFormat="1" applyFont="1" applyBorder="1" applyAlignment="1">
      <alignment horizontal="right"/>
    </xf>
    <xf numFmtId="184" fontId="8" fillId="33" borderId="42" xfId="0" applyNumberFormat="1" applyFont="1" applyFill="1" applyBorder="1" applyAlignment="1">
      <alignment horizontal="right"/>
    </xf>
    <xf numFmtId="184" fontId="6" fillId="33" borderId="22" xfId="0" applyNumberFormat="1" applyFont="1" applyFill="1" applyBorder="1" applyAlignment="1">
      <alignment horizontal="right"/>
    </xf>
    <xf numFmtId="184" fontId="6" fillId="0" borderId="22" xfId="0" applyNumberFormat="1" applyFont="1" applyBorder="1" applyAlignment="1">
      <alignment horizontal="right"/>
    </xf>
    <xf numFmtId="184" fontId="2" fillId="0" borderId="0" xfId="0" applyNumberFormat="1" applyFont="1" applyAlignment="1">
      <alignment horizontal="right"/>
    </xf>
    <xf numFmtId="184" fontId="8" fillId="33" borderId="0" xfId="0" applyNumberFormat="1" applyFont="1" applyFill="1" applyBorder="1" applyAlignment="1">
      <alignment horizontal="right"/>
    </xf>
    <xf numFmtId="184" fontId="8" fillId="0" borderId="0" xfId="0" applyNumberFormat="1" applyFont="1" applyBorder="1" applyAlignment="1">
      <alignment horizontal="right"/>
    </xf>
    <xf numFmtId="184" fontId="2" fillId="0" borderId="0" xfId="0" applyNumberFormat="1" applyFont="1" applyBorder="1" applyAlignment="1">
      <alignment horizontal="right"/>
    </xf>
    <xf numFmtId="184" fontId="2" fillId="33" borderId="0" xfId="0" applyNumberFormat="1" applyFont="1" applyFill="1" applyBorder="1" applyAlignment="1">
      <alignment horizontal="right"/>
    </xf>
    <xf numFmtId="184" fontId="8" fillId="0" borderId="21" xfId="0" applyNumberFormat="1" applyFont="1" applyFill="1" applyBorder="1" applyAlignment="1">
      <alignment horizontal="right"/>
    </xf>
    <xf numFmtId="184" fontId="2" fillId="33" borderId="0" xfId="0" applyNumberFormat="1" applyFont="1" applyFill="1" applyAlignment="1">
      <alignment horizontal="right"/>
    </xf>
    <xf numFmtId="184" fontId="2" fillId="0" borderId="41" xfId="0" applyNumberFormat="1" applyFont="1" applyFill="1" applyBorder="1" applyAlignment="1">
      <alignment horizontal="right"/>
    </xf>
    <xf numFmtId="184" fontId="2" fillId="0" borderId="0" xfId="0" applyNumberFormat="1" applyFont="1" applyFill="1" applyBorder="1" applyAlignment="1">
      <alignment horizontal="right"/>
    </xf>
    <xf numFmtId="184" fontId="2" fillId="33" borderId="41" xfId="0" applyNumberFormat="1" applyFont="1" applyFill="1" applyBorder="1" applyAlignment="1">
      <alignment horizontal="right"/>
    </xf>
    <xf numFmtId="0" fontId="2" fillId="0" borderId="41" xfId="0" quotePrefix="1" applyFont="1" applyFill="1" applyBorder="1" applyAlignment="1">
      <alignment horizontal="left" wrapText="1" indent="1"/>
    </xf>
    <xf numFmtId="184" fontId="6" fillId="0" borderId="26" xfId="0" applyNumberFormat="1" applyFont="1" applyFill="1" applyBorder="1" applyAlignment="1">
      <alignment horizontal="right"/>
    </xf>
    <xf numFmtId="184" fontId="8" fillId="0" borderId="0" xfId="0" applyNumberFormat="1" applyFont="1" applyFill="1" applyAlignment="1">
      <alignment horizontal="right"/>
    </xf>
    <xf numFmtId="184" fontId="8" fillId="0" borderId="0" xfId="0" applyNumberFormat="1" applyFont="1" applyFill="1" applyBorder="1" applyAlignment="1">
      <alignment horizontal="right"/>
    </xf>
    <xf numFmtId="184" fontId="8" fillId="0" borderId="42" xfId="0" applyNumberFormat="1" applyFont="1" applyFill="1" applyBorder="1" applyAlignment="1">
      <alignment horizontal="right"/>
    </xf>
    <xf numFmtId="184" fontId="6" fillId="0" borderId="22" xfId="0" applyNumberFormat="1" applyFont="1" applyFill="1" applyBorder="1" applyAlignment="1">
      <alignment horizontal="right"/>
    </xf>
    <xf numFmtId="184" fontId="2" fillId="0" borderId="0" xfId="0" applyNumberFormat="1" applyFont="1" applyFill="1" applyAlignment="1">
      <alignment horizontal="right"/>
    </xf>
    <xf numFmtId="176" fontId="6" fillId="33" borderId="28" xfId="0" applyNumberFormat="1" applyFont="1" applyFill="1" applyBorder="1"/>
    <xf numFmtId="193" fontId="13" fillId="33" borderId="0" xfId="0" applyNumberFormat="1" applyFont="1" applyFill="1" applyBorder="1" applyAlignment="1">
      <alignment horizontal="right"/>
    </xf>
    <xf numFmtId="193" fontId="13" fillId="0" borderId="0" xfId="0" applyNumberFormat="1" applyFont="1" applyFill="1" applyBorder="1" applyAlignment="1">
      <alignment horizontal="right"/>
    </xf>
    <xf numFmtId="193" fontId="13" fillId="33" borderId="41" xfId="0" applyNumberFormat="1" applyFont="1" applyFill="1" applyBorder="1" applyAlignment="1">
      <alignment horizontal="right"/>
    </xf>
    <xf numFmtId="193" fontId="13" fillId="0" borderId="41" xfId="0" applyNumberFormat="1" applyFont="1" applyFill="1" applyBorder="1" applyAlignment="1">
      <alignment horizontal="right"/>
    </xf>
    <xf numFmtId="193" fontId="13" fillId="33" borderId="40" xfId="0" applyNumberFormat="1" applyFont="1" applyFill="1" applyBorder="1" applyAlignment="1">
      <alignment horizontal="right"/>
    </xf>
    <xf numFmtId="193" fontId="13" fillId="0" borderId="40" xfId="0" applyNumberFormat="1" applyFont="1" applyFill="1" applyBorder="1" applyAlignment="1">
      <alignment horizontal="right"/>
    </xf>
    <xf numFmtId="0" fontId="6" fillId="0" borderId="43" xfId="0" applyFont="1" applyBorder="1"/>
    <xf numFmtId="0" fontId="2" fillId="0" borderId="40" xfId="0" applyFont="1" applyBorder="1"/>
    <xf numFmtId="0" fontId="6" fillId="0" borderId="26" xfId="0" applyFont="1" applyBorder="1" applyAlignment="1">
      <alignment horizontal="left"/>
    </xf>
    <xf numFmtId="176" fontId="6" fillId="33" borderId="26" xfId="0" applyNumberFormat="1" applyFont="1" applyFill="1" applyBorder="1"/>
    <xf numFmtId="176" fontId="6" fillId="0" borderId="26" xfId="0" applyNumberFormat="1" applyFont="1" applyFill="1" applyBorder="1"/>
    <xf numFmtId="194" fontId="2" fillId="66" borderId="0" xfId="0" applyNumberFormat="1" applyFont="1" applyFill="1" applyAlignment="1">
      <alignment horizontal="right"/>
    </xf>
    <xf numFmtId="194" fontId="2" fillId="0" borderId="0" xfId="0" applyNumberFormat="1" applyFont="1" applyFill="1" applyAlignment="1">
      <alignment horizontal="right"/>
    </xf>
    <xf numFmtId="194" fontId="2" fillId="66" borderId="41" xfId="0" applyNumberFormat="1" applyFont="1" applyFill="1" applyBorder="1" applyAlignment="1">
      <alignment horizontal="right"/>
    </xf>
    <xf numFmtId="194" fontId="2" fillId="0" borderId="41" xfId="0" applyNumberFormat="1" applyFont="1" applyFill="1" applyBorder="1" applyAlignment="1">
      <alignment horizontal="right"/>
    </xf>
    <xf numFmtId="176" fontId="2" fillId="0" borderId="41" xfId="0" applyNumberFormat="1" applyFont="1" applyFill="1" applyBorder="1" applyAlignment="1">
      <alignment horizontal="right"/>
    </xf>
    <xf numFmtId="194" fontId="2" fillId="0" borderId="0" xfId="0" applyNumberFormat="1" applyFont="1" applyFill="1" applyBorder="1" applyAlignment="1">
      <alignment horizontal="right"/>
    </xf>
    <xf numFmtId="194" fontId="2" fillId="0" borderId="42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 wrapText="1"/>
    </xf>
    <xf numFmtId="176" fontId="8" fillId="0" borderId="41" xfId="0" applyNumberFormat="1" applyFont="1" applyFill="1" applyBorder="1" applyAlignment="1">
      <alignment horizontal="right" wrapText="1"/>
    </xf>
    <xf numFmtId="176" fontId="8" fillId="0" borderId="41" xfId="0" applyNumberFormat="1" applyFont="1" applyFill="1" applyBorder="1" applyAlignment="1">
      <alignment horizontal="right"/>
    </xf>
    <xf numFmtId="176" fontId="8" fillId="0" borderId="22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/>
    <xf numFmtId="0" fontId="6" fillId="0" borderId="13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76" fontId="6" fillId="0" borderId="26" xfId="0" applyNumberFormat="1" applyFont="1" applyFill="1" applyBorder="1" applyAlignment="1">
      <alignment horizontal="right"/>
    </xf>
    <xf numFmtId="184" fontId="8" fillId="67" borderId="0" xfId="0" applyNumberFormat="1" applyFont="1" applyFill="1" applyBorder="1" applyAlignment="1">
      <alignment horizontal="right"/>
    </xf>
    <xf numFmtId="176" fontId="8" fillId="67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wrapText="1" indent="1"/>
    </xf>
    <xf numFmtId="195" fontId="2" fillId="66" borderId="0" xfId="0" applyNumberFormat="1" applyFont="1" applyFill="1" applyAlignment="1">
      <alignment horizontal="right"/>
    </xf>
    <xf numFmtId="195" fontId="2" fillId="66" borderId="4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176" fontId="6" fillId="0" borderId="0" xfId="0" applyNumberFormat="1" applyFont="1" applyBorder="1" applyAlignment="1">
      <alignment horizontal="right" wrapText="1"/>
    </xf>
    <xf numFmtId="176" fontId="6" fillId="0" borderId="0" xfId="0" applyNumberFormat="1" applyFont="1" applyFill="1" applyAlignment="1">
      <alignment horizontal="right"/>
    </xf>
    <xf numFmtId="194" fontId="2" fillId="0" borderId="44" xfId="0" applyNumberFormat="1" applyFont="1" applyFill="1" applyBorder="1" applyAlignment="1">
      <alignment horizontal="right"/>
    </xf>
    <xf numFmtId="194" fontId="2" fillId="66" borderId="0" xfId="0" applyNumberFormat="1" applyFont="1" applyFill="1" applyBorder="1" applyAlignment="1">
      <alignment horizontal="right"/>
    </xf>
    <xf numFmtId="195" fontId="2" fillId="66" borderId="45" xfId="0" applyNumberFormat="1" applyFont="1" applyFill="1" applyBorder="1" applyAlignment="1">
      <alignment horizontal="right"/>
    </xf>
    <xf numFmtId="195" fontId="6" fillId="66" borderId="0" xfId="0" applyNumberFormat="1" applyFont="1" applyFill="1" applyAlignment="1">
      <alignment horizontal="right"/>
    </xf>
    <xf numFmtId="195" fontId="2" fillId="67" borderId="0" xfId="0" applyNumberFormat="1" applyFont="1" applyFill="1" applyAlignment="1">
      <alignment horizontal="right"/>
    </xf>
    <xf numFmtId="0" fontId="6" fillId="0" borderId="0" xfId="0" applyFont="1" applyBorder="1" applyAlignment="1">
      <alignment horizontal="right" wrapText="1"/>
    </xf>
    <xf numFmtId="176" fontId="6" fillId="0" borderId="28" xfId="0" applyNumberFormat="1" applyFont="1" applyFill="1" applyBorder="1"/>
    <xf numFmtId="0" fontId="0" fillId="0" borderId="0" xfId="0" applyFill="1"/>
    <xf numFmtId="0" fontId="69" fillId="0" borderId="0" xfId="244" applyFont="1" applyFill="1" applyBorder="1" applyAlignment="1">
      <alignment vertical="center"/>
    </xf>
    <xf numFmtId="0" fontId="8" fillId="67" borderId="0" xfId="0" quotePrefix="1" applyFont="1" applyFill="1" applyBorder="1" applyAlignment="1">
      <alignment horizontal="left" wrapText="1" indent="1"/>
    </xf>
    <xf numFmtId="194" fontId="2" fillId="67" borderId="0" xfId="0" applyNumberFormat="1" applyFont="1" applyFill="1" applyAlignment="1">
      <alignment horizontal="right"/>
    </xf>
    <xf numFmtId="195" fontId="2" fillId="66" borderId="0" xfId="0" applyNumberFormat="1" applyFont="1" applyFill="1" applyBorder="1" applyAlignment="1">
      <alignment horizontal="right"/>
    </xf>
    <xf numFmtId="0" fontId="8" fillId="67" borderId="21" xfId="0" applyFont="1" applyFill="1" applyBorder="1" applyAlignment="1">
      <alignment horizontal="left" indent="1"/>
    </xf>
    <xf numFmtId="184" fontId="8" fillId="67" borderId="21" xfId="0" applyNumberFormat="1" applyFont="1" applyFill="1" applyBorder="1" applyAlignment="1">
      <alignment horizontal="right"/>
    </xf>
    <xf numFmtId="195" fontId="2" fillId="67" borderId="41" xfId="0" applyNumberFormat="1" applyFont="1" applyFill="1" applyBorder="1" applyAlignment="1">
      <alignment horizontal="right"/>
    </xf>
    <xf numFmtId="176" fontId="2" fillId="67" borderId="21" xfId="0" applyNumberFormat="1" applyFont="1" applyFill="1" applyBorder="1" applyAlignment="1">
      <alignment horizontal="right"/>
    </xf>
    <xf numFmtId="200" fontId="8" fillId="0" borderId="0" xfId="0" applyNumberFormat="1" applyFont="1" applyAlignment="1">
      <alignment horizontal="right"/>
    </xf>
    <xf numFmtId="200" fontId="2" fillId="0" borderId="22" xfId="0" applyNumberFormat="1" applyFont="1" applyFill="1" applyBorder="1" applyAlignment="1">
      <alignment horizontal="right"/>
    </xf>
    <xf numFmtId="200" fontId="2" fillId="0" borderId="0" xfId="0" applyNumberFormat="1" applyFont="1" applyFill="1" applyBorder="1" applyAlignment="1">
      <alignment horizontal="right"/>
    </xf>
    <xf numFmtId="209" fontId="2" fillId="0" borderId="41" xfId="0" applyNumberFormat="1" applyFont="1" applyFill="1" applyBorder="1" applyAlignment="1">
      <alignment horizontal="right"/>
    </xf>
    <xf numFmtId="209" fontId="2" fillId="0" borderId="0" xfId="0" applyNumberFormat="1" applyFont="1" applyFill="1" applyBorder="1" applyAlignment="1">
      <alignment horizontal="right"/>
    </xf>
    <xf numFmtId="200" fontId="2" fillId="0" borderId="27" xfId="0" applyNumberFormat="1" applyFont="1" applyFill="1" applyBorder="1" applyAlignment="1">
      <alignment horizontal="right"/>
    </xf>
    <xf numFmtId="200" fontId="8" fillId="0" borderId="0" xfId="0" applyNumberFormat="1" applyFont="1" applyBorder="1" applyAlignment="1">
      <alignment horizontal="right"/>
    </xf>
    <xf numFmtId="209" fontId="2" fillId="0" borderId="0" xfId="0" applyNumberFormat="1" applyFont="1" applyFill="1" applyAlignment="1">
      <alignment horizontal="right"/>
    </xf>
    <xf numFmtId="0" fontId="83" fillId="0" borderId="0" xfId="240" applyFont="1" applyAlignment="1">
      <alignment horizontal="center" vertical="top" wrapText="1"/>
    </xf>
    <xf numFmtId="2" fontId="0" fillId="0" borderId="0" xfId="0" applyNumberFormat="1"/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200" fontId="8" fillId="0" borderId="27" xfId="0" applyNumberFormat="1" applyFont="1" applyBorder="1" applyAlignment="1">
      <alignment horizontal="right"/>
    </xf>
    <xf numFmtId="209" fontId="2" fillId="67" borderId="0" xfId="0" applyNumberFormat="1" applyFont="1" applyFill="1" applyBorder="1" applyAlignment="1">
      <alignment horizontal="right"/>
    </xf>
    <xf numFmtId="0" fontId="94" fillId="0" borderId="0" xfId="0" applyFont="1" applyFill="1"/>
    <xf numFmtId="194" fontId="2" fillId="0" borderId="46" xfId="0" applyNumberFormat="1" applyFont="1" applyFill="1" applyBorder="1" applyAlignment="1">
      <alignment horizontal="right"/>
    </xf>
    <xf numFmtId="194" fontId="2" fillId="66" borderId="46" xfId="0" applyNumberFormat="1" applyFont="1" applyFill="1" applyBorder="1" applyAlignment="1">
      <alignment horizontal="right"/>
    </xf>
    <xf numFmtId="195" fontId="2" fillId="66" borderId="46" xfId="0" applyNumberFormat="1" applyFont="1" applyFill="1" applyBorder="1" applyAlignment="1">
      <alignment horizontal="right"/>
    </xf>
    <xf numFmtId="209" fontId="2" fillId="66" borderId="0" xfId="0" applyNumberFormat="1" applyFont="1" applyFill="1" applyAlignment="1">
      <alignment horizontal="right"/>
    </xf>
    <xf numFmtId="209" fontId="2" fillId="0" borderId="46" xfId="0" applyNumberFormat="1" applyFont="1" applyFill="1" applyBorder="1" applyAlignment="1">
      <alignment horizontal="right"/>
    </xf>
    <xf numFmtId="200" fontId="8" fillId="0" borderId="46" xfId="0" applyNumberFormat="1" applyFont="1" applyBorder="1" applyAlignment="1">
      <alignment horizontal="right"/>
    </xf>
    <xf numFmtId="200" fontId="6" fillId="0" borderId="47" xfId="0" applyNumberFormat="1" applyFont="1" applyBorder="1" applyAlignment="1">
      <alignment horizontal="right"/>
    </xf>
    <xf numFmtId="200" fontId="6" fillId="0" borderId="0" xfId="0" applyNumberFormat="1" applyFont="1" applyAlignment="1">
      <alignment horizontal="right"/>
    </xf>
    <xf numFmtId="0" fontId="2" fillId="0" borderId="0" xfId="0" applyFont="1" applyBorder="1" applyAlignment="1">
      <alignment wrapText="1"/>
    </xf>
    <xf numFmtId="209" fontId="2" fillId="0" borderId="48" xfId="0" applyNumberFormat="1" applyFont="1" applyFill="1" applyBorder="1" applyAlignment="1">
      <alignment horizontal="right"/>
    </xf>
    <xf numFmtId="209" fontId="6" fillId="0" borderId="0" xfId="0" applyNumberFormat="1" applyFont="1" applyFill="1" applyBorder="1" applyAlignment="1">
      <alignment horizontal="right"/>
    </xf>
    <xf numFmtId="194" fontId="2" fillId="66" borderId="47" xfId="0" applyNumberFormat="1" applyFont="1" applyFill="1" applyBorder="1" applyAlignment="1">
      <alignment horizontal="right"/>
    </xf>
    <xf numFmtId="0" fontId="6" fillId="0" borderId="13" xfId="0" applyFont="1" applyBorder="1" applyAlignment="1">
      <alignment horizontal="center" wrapText="1"/>
    </xf>
    <xf numFmtId="0" fontId="6" fillId="67" borderId="11" xfId="0" applyFont="1" applyFill="1" applyBorder="1"/>
    <xf numFmtId="0" fontId="6" fillId="67" borderId="11" xfId="0" applyFont="1" applyFill="1" applyBorder="1" applyAlignment="1">
      <alignment horizontal="center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0" fontId="83" fillId="0" borderId="0" xfId="240" applyFont="1" applyAlignment="1">
      <alignment vertical="top" wrapText="1"/>
    </xf>
    <xf numFmtId="209" fontId="8" fillId="0" borderId="0" xfId="0" applyNumberFormat="1" applyFont="1" applyFill="1" applyAlignment="1">
      <alignment horizontal="right"/>
    </xf>
    <xf numFmtId="209" fontId="8" fillId="33" borderId="0" xfId="0" applyNumberFormat="1" applyFont="1" applyFill="1"/>
    <xf numFmtId="209" fontId="8" fillId="0" borderId="0" xfId="0" applyNumberFormat="1" applyFont="1" applyFill="1"/>
    <xf numFmtId="209" fontId="8" fillId="33" borderId="21" xfId="0" applyNumberFormat="1" applyFont="1" applyFill="1" applyBorder="1"/>
    <xf numFmtId="209" fontId="8" fillId="0" borderId="21" xfId="0" applyNumberFormat="1" applyFont="1" applyFill="1" applyBorder="1"/>
    <xf numFmtId="209" fontId="8" fillId="33" borderId="0" xfId="0" applyNumberFormat="1" applyFont="1" applyFill="1" applyBorder="1"/>
    <xf numFmtId="209" fontId="8" fillId="0" borderId="0" xfId="0" applyNumberFormat="1" applyFont="1" applyFill="1" applyBorder="1"/>
    <xf numFmtId="209" fontId="8" fillId="0" borderId="21" xfId="0" applyNumberFormat="1" applyFont="1" applyFill="1" applyBorder="1" applyAlignment="1">
      <alignment horizontal="right"/>
    </xf>
    <xf numFmtId="209" fontId="8" fillId="0" borderId="0" xfId="0" applyNumberFormat="1" applyFont="1" applyFill="1" applyBorder="1" applyAlignment="1">
      <alignment horizontal="right"/>
    </xf>
    <xf numFmtId="209" fontId="0" fillId="0" borderId="29" xfId="0" applyNumberFormat="1" applyFill="1" applyBorder="1"/>
    <xf numFmtId="209" fontId="0" fillId="33" borderId="0" xfId="0" applyNumberFormat="1" applyFill="1"/>
    <xf numFmtId="209" fontId="0" fillId="0" borderId="0" xfId="0" applyNumberFormat="1" applyFill="1"/>
    <xf numFmtId="209" fontId="8" fillId="33" borderId="24" xfId="0" applyNumberFormat="1" applyFont="1" applyFill="1" applyBorder="1"/>
    <xf numFmtId="209" fontId="8" fillId="0" borderId="24" xfId="0" applyNumberFormat="1" applyFont="1" applyFill="1" applyBorder="1"/>
    <xf numFmtId="209" fontId="8" fillId="33" borderId="23" xfId="0" applyNumberFormat="1" applyFont="1" applyFill="1" applyBorder="1"/>
    <xf numFmtId="209" fontId="8" fillId="0" borderId="23" xfId="0" applyNumberFormat="1" applyFont="1" applyFill="1" applyBorder="1"/>
    <xf numFmtId="209" fontId="8" fillId="33" borderId="0" xfId="0" quotePrefix="1" applyNumberFormat="1" applyFont="1" applyFill="1"/>
    <xf numFmtId="209" fontId="8" fillId="0" borderId="0" xfId="0" quotePrefix="1" applyNumberFormat="1" applyFont="1" applyFill="1" applyAlignment="1">
      <alignment horizontal="right"/>
    </xf>
    <xf numFmtId="0" fontId="83" fillId="0" borderId="0" xfId="240" applyFont="1" applyAlignment="1">
      <alignment vertical="top" wrapText="1"/>
    </xf>
    <xf numFmtId="0" fontId="2" fillId="0" borderId="0" xfId="241"/>
    <xf numFmtId="176" fontId="2" fillId="0" borderId="0" xfId="241" applyNumberFormat="1"/>
    <xf numFmtId="0" fontId="70" fillId="0" borderId="0" xfId="244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200" fontId="8" fillId="0" borderId="42" xfId="0" applyNumberFormat="1" applyFont="1" applyFill="1" applyBorder="1" applyAlignment="1">
      <alignment horizontal="right"/>
    </xf>
    <xf numFmtId="200" fontId="8" fillId="0" borderId="46" xfId="0" applyNumberFormat="1" applyFont="1" applyFill="1" applyBorder="1" applyAlignment="1">
      <alignment horizontal="right"/>
    </xf>
    <xf numFmtId="0" fontId="8" fillId="0" borderId="0" xfId="0" applyFont="1" applyFill="1"/>
    <xf numFmtId="194" fontId="2" fillId="67" borderId="41" xfId="0" applyNumberFormat="1" applyFont="1" applyFill="1" applyBorder="1" applyAlignment="1">
      <alignment horizontal="right"/>
    </xf>
    <xf numFmtId="193" fontId="13" fillId="68" borderId="0" xfId="0" applyNumberFormat="1" applyFont="1" applyFill="1" applyBorder="1" applyAlignment="1">
      <alignment horizontal="right"/>
    </xf>
    <xf numFmtId="209" fontId="0" fillId="69" borderId="29" xfId="0" applyNumberFormat="1" applyFill="1" applyBorder="1"/>
    <xf numFmtId="0" fontId="7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4" fillId="0" borderId="0" xfId="0" applyFont="1" applyAlignment="1">
      <alignment horizontal="left" wrapText="1"/>
    </xf>
    <xf numFmtId="0" fontId="2" fillId="0" borderId="0" xfId="0" applyFont="1" applyAlignment="1"/>
    <xf numFmtId="0" fontId="2" fillId="67" borderId="0" xfId="0" applyFont="1" applyFill="1" applyAlignment="1">
      <alignment horizontal="left" vertical="top" wrapText="1"/>
    </xf>
    <xf numFmtId="0" fontId="2" fillId="67" borderId="0" xfId="0" applyFont="1" applyFill="1" applyAlignment="1">
      <alignment horizontal="left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13" fillId="67" borderId="0" xfId="0" applyFont="1" applyFill="1" applyAlignment="1">
      <alignment horizontal="left" wrapText="1"/>
    </xf>
    <xf numFmtId="0" fontId="12" fillId="0" borderId="13" xfId="0" applyFont="1" applyBorder="1" applyAlignment="1">
      <alignment horizontal="center" wrapText="1"/>
    </xf>
    <xf numFmtId="0" fontId="2" fillId="67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9" fillId="0" borderId="0" xfId="0" applyFont="1" applyFill="1" applyBorder="1" applyAlignment="1"/>
    <xf numFmtId="0" fontId="6" fillId="0" borderId="0" xfId="0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13" xfId="0" applyFont="1" applyBorder="1" applyAlignment="1">
      <alignment horizontal="left" wrapText="1" indent="2"/>
    </xf>
    <xf numFmtId="0" fontId="8" fillId="0" borderId="13" xfId="0" applyFont="1" applyBorder="1" applyAlignment="1">
      <alignment horizontal="left" indent="2"/>
    </xf>
    <xf numFmtId="0" fontId="8" fillId="0" borderId="13" xfId="0" applyFont="1" applyBorder="1" applyAlignment="1">
      <alignment horizontal="left" wrapText="1" indent="2"/>
    </xf>
    <xf numFmtId="0" fontId="6" fillId="0" borderId="13" xfId="0" applyFont="1" applyBorder="1" applyAlignment="1">
      <alignment horizontal="left" wrapText="1"/>
    </xf>
    <xf numFmtId="0" fontId="2" fillId="67" borderId="0" xfId="0" applyFont="1" applyFill="1" applyAlignment="1">
      <alignment horizontal="left"/>
    </xf>
    <xf numFmtId="0" fontId="2" fillId="0" borderId="0" xfId="241" applyFont="1" applyAlignment="1">
      <alignment horizontal="left" wrapText="1"/>
    </xf>
    <xf numFmtId="0" fontId="2" fillId="67" borderId="0" xfId="241" applyFont="1" applyFill="1" applyAlignment="1">
      <alignment wrapText="1"/>
    </xf>
    <xf numFmtId="0" fontId="2" fillId="67" borderId="0" xfId="241" applyFill="1" applyAlignment="1">
      <alignment wrapText="1"/>
    </xf>
    <xf numFmtId="0" fontId="4" fillId="0" borderId="0" xfId="0" applyFont="1" applyAlignment="1"/>
    <xf numFmtId="0" fontId="6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6" fillId="0" borderId="25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right"/>
    </xf>
    <xf numFmtId="0" fontId="0" fillId="0" borderId="13" xfId="0" applyFill="1" applyBorder="1" applyAlignment="1"/>
    <xf numFmtId="0" fontId="6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</cellXfs>
  <cellStyles count="343">
    <cellStyle name="20 % - Akzent1" xfId="1" builtinId="30" customBuiltin="1"/>
    <cellStyle name="20 % - Akzent1 2" xfId="2"/>
    <cellStyle name="20 % - Akzent1 2 2" xfId="3"/>
    <cellStyle name="20 % - Akzent2" xfId="4" builtinId="34" customBuiltin="1"/>
    <cellStyle name="20 % - Akzent2 2" xfId="5"/>
    <cellStyle name="20 % - Akzent2 2 2" xfId="6"/>
    <cellStyle name="20 % - Akzent3" xfId="7" builtinId="38" customBuiltin="1"/>
    <cellStyle name="20 % - Akzent3 2" xfId="8"/>
    <cellStyle name="20 % - Akzent3 2 2" xfId="9"/>
    <cellStyle name="20 % - Akzent4" xfId="10" builtinId="42" customBuiltin="1"/>
    <cellStyle name="20 % - Akzent4 2" xfId="11"/>
    <cellStyle name="20 % - Akzent4 2 2" xfId="12"/>
    <cellStyle name="20 % - Akzent5" xfId="13" builtinId="46" customBuiltin="1"/>
    <cellStyle name="20 % - Akzent5 2" xfId="14"/>
    <cellStyle name="20 % - Akzent5 2 2" xfId="15"/>
    <cellStyle name="20 % - Akzent6" xfId="16" builtinId="50" customBuiltin="1"/>
    <cellStyle name="20 % - Akzent6 2" xfId="17"/>
    <cellStyle name="20 % - Akzent6 2 2" xfId="18"/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Akzent1" xfId="25"/>
    <cellStyle name="20% - Akzent1 2" xfId="26"/>
    <cellStyle name="20% - Akzent2" xfId="27"/>
    <cellStyle name="20% - Akzent2 2" xfId="28"/>
    <cellStyle name="20% - Akzent3" xfId="29"/>
    <cellStyle name="20% - Akzent3 2" xfId="30"/>
    <cellStyle name="20% - Akzent4" xfId="31"/>
    <cellStyle name="20% - Akzent4 2" xfId="32"/>
    <cellStyle name="20% - Akzent5" xfId="33"/>
    <cellStyle name="20% - Akzent6" xfId="34"/>
    <cellStyle name="40 % - Akzent1" xfId="35" builtinId="31" customBuiltin="1"/>
    <cellStyle name="40 % - Akzent1 2" xfId="36"/>
    <cellStyle name="40 % - Akzent1 2 2" xfId="37"/>
    <cellStyle name="40 % - Akzent2" xfId="38" builtinId="35" customBuiltin="1"/>
    <cellStyle name="40 % - Akzent2 2" xfId="39"/>
    <cellStyle name="40 % - Akzent2 2 2" xfId="40"/>
    <cellStyle name="40 % - Akzent3" xfId="41" builtinId="39" customBuiltin="1"/>
    <cellStyle name="40 % - Akzent3 2" xfId="42"/>
    <cellStyle name="40 % - Akzent3 2 2" xfId="43"/>
    <cellStyle name="40 % - Akzent4" xfId="44" builtinId="43" customBuiltin="1"/>
    <cellStyle name="40 % - Akzent4 2" xfId="45"/>
    <cellStyle name="40 % - Akzent4 2 2" xfId="46"/>
    <cellStyle name="40 % - Akzent5" xfId="47" builtinId="47" customBuiltin="1"/>
    <cellStyle name="40 % - Akzent5 2" xfId="48"/>
    <cellStyle name="40 % - Akzent5 2 2" xfId="49"/>
    <cellStyle name="40 % - Akzent6" xfId="50" builtinId="51" customBuiltin="1"/>
    <cellStyle name="40 % - Akzent6 2" xfId="51"/>
    <cellStyle name="40 % - Akzent6 2 2" xfId="52"/>
    <cellStyle name="40% - Accent1" xfId="53"/>
    <cellStyle name="40% - Accent2" xfId="54"/>
    <cellStyle name="40% - Accent3" xfId="55"/>
    <cellStyle name="40% - Accent4" xfId="56"/>
    <cellStyle name="40% - Accent5" xfId="57"/>
    <cellStyle name="40% - Accent6" xfId="58"/>
    <cellStyle name="40% - Akzent1" xfId="59"/>
    <cellStyle name="40% - Akzent1 2" xfId="60"/>
    <cellStyle name="40% - Akzent2" xfId="61"/>
    <cellStyle name="40% - Akzent3" xfId="62"/>
    <cellStyle name="40% - Akzent3 2" xfId="63"/>
    <cellStyle name="40% - Akzent4" xfId="64"/>
    <cellStyle name="40% - Akzent4 2" xfId="65"/>
    <cellStyle name="40% - Akzent5" xfId="66"/>
    <cellStyle name="40% - Akzent6" xfId="67"/>
    <cellStyle name="40% - Akzent6 2" xfId="68"/>
    <cellStyle name="60 % - Akzent1" xfId="69" builtinId="32" customBuiltin="1"/>
    <cellStyle name="60 % - Akzent1 2" xfId="70"/>
    <cellStyle name="60 % - Akzent1 2 2" xfId="71"/>
    <cellStyle name="60 % - Akzent2" xfId="72" builtinId="36" customBuiltin="1"/>
    <cellStyle name="60 % - Akzent2 2" xfId="73"/>
    <cellStyle name="60 % - Akzent2 2 2" xfId="74"/>
    <cellStyle name="60 % - Akzent3" xfId="75" builtinId="40" customBuiltin="1"/>
    <cellStyle name="60 % - Akzent3 2" xfId="76"/>
    <cellStyle name="60 % - Akzent3 2 2" xfId="77"/>
    <cellStyle name="60 % - Akzent4" xfId="78" builtinId="44" customBuiltin="1"/>
    <cellStyle name="60 % - Akzent4 2" xfId="79"/>
    <cellStyle name="60 % - Akzent4 2 2" xfId="80"/>
    <cellStyle name="60 % - Akzent5" xfId="81" builtinId="48" customBuiltin="1"/>
    <cellStyle name="60 % - Akzent5 2" xfId="82"/>
    <cellStyle name="60 % - Akzent5 2 2" xfId="83"/>
    <cellStyle name="60 % - Akzent6" xfId="84" builtinId="52" customBuiltin="1"/>
    <cellStyle name="60 % - Akzent6 2" xfId="85"/>
    <cellStyle name="60 % - Akzent6 2 2" xfId="86"/>
    <cellStyle name="60% - Accent1" xfId="87"/>
    <cellStyle name="60% - Accent2" xfId="88"/>
    <cellStyle name="60% - Accent3" xfId="89"/>
    <cellStyle name="60% - Accent4" xfId="90"/>
    <cellStyle name="60% - Accent5" xfId="91"/>
    <cellStyle name="60% - Accent6" xfId="92"/>
    <cellStyle name="60% - Akzent1" xfId="93"/>
    <cellStyle name="60% - Akzent1 2" xfId="94"/>
    <cellStyle name="60% - Akzent2" xfId="95"/>
    <cellStyle name="60% - Akzent3" xfId="96"/>
    <cellStyle name="60% - Akzent3 2" xfId="97"/>
    <cellStyle name="60% - Akzent4" xfId="98"/>
    <cellStyle name="60% - Akzent4 2" xfId="99"/>
    <cellStyle name="60% - Akzent5" xfId="100"/>
    <cellStyle name="60% - Akzent6" xfId="101"/>
    <cellStyle name="60% - Akzent6 2" xfId="102"/>
    <cellStyle name="Accent1" xfId="103"/>
    <cellStyle name="Accent2" xfId="104"/>
    <cellStyle name="Accent3" xfId="105"/>
    <cellStyle name="Accent4" xfId="106"/>
    <cellStyle name="Accent5" xfId="107"/>
    <cellStyle name="Accent6" xfId="108"/>
    <cellStyle name="Akzent1" xfId="109" builtinId="29" customBuiltin="1"/>
    <cellStyle name="Akzent1 2" xfId="110"/>
    <cellStyle name="Akzent1 2 2" xfId="111"/>
    <cellStyle name="Akzent1 2 3" xfId="112"/>
    <cellStyle name="Akzent1 3" xfId="113"/>
    <cellStyle name="Akzent2" xfId="114" builtinId="33" customBuiltin="1"/>
    <cellStyle name="Akzent2 2" xfId="115"/>
    <cellStyle name="Akzent2 2 2" xfId="116"/>
    <cellStyle name="Akzent2 2 3" xfId="117"/>
    <cellStyle name="Akzent2 3" xfId="118"/>
    <cellStyle name="Akzent3" xfId="119" builtinId="37" customBuiltin="1"/>
    <cellStyle name="Akzent3 2" xfId="120"/>
    <cellStyle name="Akzent3 2 2" xfId="121"/>
    <cellStyle name="Akzent3 2 3" xfId="122"/>
    <cellStyle name="Akzent3 3" xfId="123"/>
    <cellStyle name="Akzent4" xfId="124" builtinId="41" customBuiltin="1"/>
    <cellStyle name="Akzent4 2" xfId="125"/>
    <cellStyle name="Akzent4 2 2" xfId="126"/>
    <cellStyle name="Akzent4 2 3" xfId="127"/>
    <cellStyle name="Akzent4 3" xfId="128"/>
    <cellStyle name="Akzent5" xfId="129" builtinId="45" customBuiltin="1"/>
    <cellStyle name="Akzent5 2" xfId="130"/>
    <cellStyle name="Akzent5 3" xfId="131"/>
    <cellStyle name="Akzent6" xfId="132" builtinId="49" customBuiltin="1"/>
    <cellStyle name="Akzent6 2" xfId="133"/>
    <cellStyle name="Akzent6 3" xfId="134"/>
    <cellStyle name="Ausgabe" xfId="135" builtinId="21" customBuiltin="1"/>
    <cellStyle name="Ausgabe 2" xfId="136"/>
    <cellStyle name="Ausgabe 2 2" xfId="137"/>
    <cellStyle name="Ausgabe 2 3" xfId="138"/>
    <cellStyle name="Ausgabe 3" xfId="139"/>
    <cellStyle name="Bad" xfId="140"/>
    <cellStyle name="Berechnung" xfId="141" builtinId="22" customBuiltin="1"/>
    <cellStyle name="Berechnung 2" xfId="142"/>
    <cellStyle name="Berechnung 2 2" xfId="143"/>
    <cellStyle name="Berechnung 2 3" xfId="144"/>
    <cellStyle name="Berechnung 3" xfId="145"/>
    <cellStyle name="Besuchter Hyperlink" xfId="146" builtinId="9" customBuiltin="1"/>
    <cellStyle name="bin" xfId="147"/>
    <cellStyle name="bin 2" xfId="148"/>
    <cellStyle name="Calculation" xfId="149"/>
    <cellStyle name="cell" xfId="150"/>
    <cellStyle name="cell 2" xfId="151"/>
    <cellStyle name="Check Cell" xfId="152"/>
    <cellStyle name="Col&amp;RowHeadings" xfId="153"/>
    <cellStyle name="ColCodes" xfId="154"/>
    <cellStyle name="ColTitles" xfId="155"/>
    <cellStyle name="column" xfId="156"/>
    <cellStyle name="Comma 2" xfId="157"/>
    <cellStyle name="Comma 2 2" xfId="158"/>
    <cellStyle name="DataEntryCells" xfId="159"/>
    <cellStyle name="Dezimal 2" xfId="160"/>
    <cellStyle name="Dezimal 2 2" xfId="161"/>
    <cellStyle name="Eingabe" xfId="162" builtinId="20" customBuiltin="1"/>
    <cellStyle name="Eingabe 2" xfId="163"/>
    <cellStyle name="Eingabe 3" xfId="164"/>
    <cellStyle name="Ergebnis" xfId="165" builtinId="25" customBuiltin="1"/>
    <cellStyle name="Ergebnis 2" xfId="166"/>
    <cellStyle name="Ergebnis 2 2" xfId="167"/>
    <cellStyle name="Ergebnis 2 3" xfId="168"/>
    <cellStyle name="Ergebnis 3" xfId="169"/>
    <cellStyle name="Erklärender Text" xfId="170" builtinId="53" customBuiltin="1"/>
    <cellStyle name="Erklärender Text 2" xfId="171"/>
    <cellStyle name="Erklärender Text 3" xfId="172"/>
    <cellStyle name="Explanatory Text" xfId="173"/>
    <cellStyle name="formula" xfId="174"/>
    <cellStyle name="gap" xfId="175"/>
    <cellStyle name="Good" xfId="176"/>
    <cellStyle name="GreyBackground" xfId="177"/>
    <cellStyle name="Gut" xfId="178" builtinId="26" customBuiltin="1"/>
    <cellStyle name="Gut 2" xfId="179"/>
    <cellStyle name="Gut 3" xfId="180"/>
    <cellStyle name="Heading 1" xfId="181"/>
    <cellStyle name="Heading 2" xfId="182"/>
    <cellStyle name="Heading 3" xfId="183"/>
    <cellStyle name="Heading 4" xfId="184"/>
    <cellStyle name="Hyperlink 2" xfId="185"/>
    <cellStyle name="Input" xfId="186"/>
    <cellStyle name="ISC" xfId="187"/>
    <cellStyle name="Komma 2" xfId="188"/>
    <cellStyle name="level1a" xfId="189"/>
    <cellStyle name="level1a 2" xfId="190"/>
    <cellStyle name="level2" xfId="191"/>
    <cellStyle name="level2a" xfId="192"/>
    <cellStyle name="level3" xfId="193"/>
    <cellStyle name="level3 2" xfId="194"/>
    <cellStyle name="Linked Cell" xfId="195"/>
    <cellStyle name="Migliaia (0)_conti99" xfId="196"/>
    <cellStyle name="Neutral" xfId="197" builtinId="28" customBuiltin="1"/>
    <cellStyle name="Neutral 2" xfId="198"/>
    <cellStyle name="Neutral 2 2" xfId="199"/>
    <cellStyle name="Neutral 3" xfId="200"/>
    <cellStyle name="Normal 2" xfId="201"/>
    <cellStyle name="Normal 2 2" xfId="202"/>
    <cellStyle name="Normal 2 2 2" xfId="203"/>
    <cellStyle name="Normal 2 3" xfId="204"/>
    <cellStyle name="Normal 2 4" xfId="205"/>
    <cellStyle name="Normal 2 5" xfId="206"/>
    <cellStyle name="Normal 2_AUG_TabChap2" xfId="207"/>
    <cellStyle name="Normal 3" xfId="208"/>
    <cellStyle name="Normal 3 2" xfId="209"/>
    <cellStyle name="Normal 4" xfId="210"/>
    <cellStyle name="Normal_C1.2" xfId="211"/>
    <cellStyle name="Note" xfId="212"/>
    <cellStyle name="Note 2" xfId="213"/>
    <cellStyle name="Notiz 2" xfId="214"/>
    <cellStyle name="Notiz 2 2" xfId="215"/>
    <cellStyle name="Notiz 2 2 2" xfId="216"/>
    <cellStyle name="Notiz 2 3" xfId="217"/>
    <cellStyle name="Notiz 3" xfId="218"/>
    <cellStyle name="Notiz 4" xfId="219"/>
    <cellStyle name="Notiz 4 2" xfId="220"/>
    <cellStyle name="Notiz 5" xfId="221"/>
    <cellStyle name="Notiz 6" xfId="222"/>
    <cellStyle name="Output" xfId="223"/>
    <cellStyle name="Prozent 2" xfId="224"/>
    <cellStyle name="Prozent 2 2" xfId="225"/>
    <cellStyle name="Prozent 3" xfId="226"/>
    <cellStyle name="Prozent 4" xfId="227"/>
    <cellStyle name="row" xfId="228"/>
    <cellStyle name="row 2" xfId="229"/>
    <cellStyle name="RowCodes" xfId="230"/>
    <cellStyle name="Row-Col Headings" xfId="231"/>
    <cellStyle name="RowTitles_CENTRAL_GOVT" xfId="232"/>
    <cellStyle name="RowTitles-Col2" xfId="233"/>
    <cellStyle name="RowTitles-Detail" xfId="234"/>
    <cellStyle name="Schlecht" xfId="235" builtinId="27" customBuiltin="1"/>
    <cellStyle name="Schlecht 2" xfId="236"/>
    <cellStyle name="Schlecht 2 2" xfId="237"/>
    <cellStyle name="Schlecht 2 3" xfId="238"/>
    <cellStyle name="Schlecht 3" xfId="239"/>
    <cellStyle name="Standard" xfId="0" builtinId="0"/>
    <cellStyle name="Standard 10" xfId="240"/>
    <cellStyle name="Standard 11" xfId="241"/>
    <cellStyle name="Standard 12" xfId="242"/>
    <cellStyle name="Standard 13" xfId="243"/>
    <cellStyle name="Standard 14" xfId="244"/>
    <cellStyle name="Standard 15" xfId="245"/>
    <cellStyle name="Standard 2" xfId="246"/>
    <cellStyle name="Standard 2 10" xfId="247"/>
    <cellStyle name="Standard 2 11" xfId="248"/>
    <cellStyle name="Standard 2 2" xfId="249"/>
    <cellStyle name="Standard 2 2 2" xfId="250"/>
    <cellStyle name="Standard 2 2 2 2" xfId="251"/>
    <cellStyle name="Standard 2 2 2 3" xfId="252"/>
    <cellStyle name="Standard 2 2 3" xfId="253"/>
    <cellStyle name="Standard 2 3" xfId="254"/>
    <cellStyle name="Standard 2 3 2" xfId="255"/>
    <cellStyle name="Standard 2 3 3" xfId="256"/>
    <cellStyle name="Standard 2 4" xfId="257"/>
    <cellStyle name="Standard 2 4 2" xfId="258"/>
    <cellStyle name="Standard 2 4 2 2" xfId="259"/>
    <cellStyle name="Standard 2 5" xfId="260"/>
    <cellStyle name="Standard 2 6" xfId="261"/>
    <cellStyle name="Standard 2 7" xfId="262"/>
    <cellStyle name="Standard 2 7 2" xfId="263"/>
    <cellStyle name="Standard 2 8" xfId="264"/>
    <cellStyle name="Standard 2 9" xfId="265"/>
    <cellStyle name="Standard 3" xfId="266"/>
    <cellStyle name="Standard 3 2" xfId="267"/>
    <cellStyle name="Standard 3 2 2" xfId="268"/>
    <cellStyle name="Standard 3 2 2 2" xfId="269"/>
    <cellStyle name="Standard 3 2 3" xfId="270"/>
    <cellStyle name="Standard 3 2 4" xfId="271"/>
    <cellStyle name="Standard 3 3" xfId="272"/>
    <cellStyle name="Standard 3 3 2" xfId="273"/>
    <cellStyle name="Standard 3 3 2 2" xfId="274"/>
    <cellStyle name="Standard 3 3 3" xfId="275"/>
    <cellStyle name="Standard 3 4" xfId="276"/>
    <cellStyle name="Standard 3 4 2" xfId="277"/>
    <cellStyle name="Standard 3 4 3" xfId="278"/>
    <cellStyle name="Standard 3 5" xfId="279"/>
    <cellStyle name="Standard 3 6" xfId="280"/>
    <cellStyle name="Standard 3 7" xfId="281"/>
    <cellStyle name="Standard 4" xfId="282"/>
    <cellStyle name="Standard 4 2" xfId="283"/>
    <cellStyle name="Standard 4 2 2" xfId="284"/>
    <cellStyle name="Standard 4 3" xfId="285"/>
    <cellStyle name="Standard 4 3 2" xfId="286"/>
    <cellStyle name="Standard 4 4" xfId="287"/>
    <cellStyle name="Standard 4 5" xfId="288"/>
    <cellStyle name="Standard 5" xfId="289"/>
    <cellStyle name="Standard 5 2" xfId="290"/>
    <cellStyle name="Standard 6" xfId="291"/>
    <cellStyle name="Standard 7" xfId="292"/>
    <cellStyle name="Standard 7 2" xfId="293"/>
    <cellStyle name="Standard 7 2 2" xfId="294"/>
    <cellStyle name="Standard 8" xfId="295"/>
    <cellStyle name="Standard 8 2" xfId="296"/>
    <cellStyle name="Standard 8 2 2" xfId="297"/>
    <cellStyle name="Standard 9" xfId="298"/>
    <cellStyle name="Standard 9 2" xfId="299"/>
    <cellStyle name="temp" xfId="300"/>
    <cellStyle name="Title" xfId="301"/>
    <cellStyle name="title1" xfId="302"/>
    <cellStyle name="Total" xfId="303"/>
    <cellStyle name="Überschrift" xfId="304" builtinId="15" customBuiltin="1"/>
    <cellStyle name="Überschrift 1" xfId="305" builtinId="16" customBuiltin="1"/>
    <cellStyle name="Überschrift 1 2" xfId="306"/>
    <cellStyle name="Überschrift 1 2 2" xfId="307"/>
    <cellStyle name="Überschrift 1 2 3" xfId="308"/>
    <cellStyle name="Überschrift 1 3" xfId="309"/>
    <cellStyle name="Überschrift 2" xfId="310" builtinId="17" customBuiltin="1"/>
    <cellStyle name="Überschrift 2 2" xfId="311"/>
    <cellStyle name="Überschrift 2 2 2" xfId="312"/>
    <cellStyle name="Überschrift 2 2 3" xfId="313"/>
    <cellStyle name="Überschrift 2 3" xfId="314"/>
    <cellStyle name="Überschrift 3" xfId="315" builtinId="18" customBuiltin="1"/>
    <cellStyle name="Überschrift 3 2" xfId="316"/>
    <cellStyle name="Überschrift 3 2 2" xfId="317"/>
    <cellStyle name="Überschrift 3 2 3" xfId="318"/>
    <cellStyle name="Überschrift 3 3" xfId="319"/>
    <cellStyle name="Überschrift 4" xfId="320" builtinId="19" customBuiltin="1"/>
    <cellStyle name="Überschrift 4 2" xfId="321"/>
    <cellStyle name="Überschrift 4 2 2" xfId="322"/>
    <cellStyle name="Überschrift 4 2 3" xfId="323"/>
    <cellStyle name="Überschrift 4 3" xfId="324"/>
    <cellStyle name="Überschrift 5" xfId="325"/>
    <cellStyle name="Überschrift 5 2" xfId="326"/>
    <cellStyle name="Überschrift 5 3" xfId="327"/>
    <cellStyle name="Überschrift 6" xfId="328"/>
    <cellStyle name="Verknüpfte Zelle" xfId="329" builtinId="24" customBuiltin="1"/>
    <cellStyle name="Verknüpfte Zelle 2" xfId="330"/>
    <cellStyle name="Verknüpfte Zelle 3" xfId="331"/>
    <cellStyle name="Währung 2" xfId="332"/>
    <cellStyle name="Währung 3" xfId="333"/>
    <cellStyle name="Währung 3 2" xfId="334"/>
    <cellStyle name="Warnender Text" xfId="335" builtinId="11" customBuiltin="1"/>
    <cellStyle name="Warnender Text 2" xfId="336"/>
    <cellStyle name="Warnender Text 3" xfId="337"/>
    <cellStyle name="Warning Text" xfId="338"/>
    <cellStyle name="Warning Text 2" xfId="339"/>
    <cellStyle name="Zelle überprüfen" xfId="340" builtinId="23" customBuiltin="1"/>
    <cellStyle name="Zelle überprüfen 2" xfId="341"/>
    <cellStyle name="Zelle überprüfen 3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D1"/>
  <sheetViews>
    <sheetView workbookViewId="0">
      <selection activeCell="A34" sqref="A34"/>
    </sheetView>
  </sheetViews>
  <sheetFormatPr baseColWidth="10" defaultRowHeight="13.2"/>
  <cols>
    <col min="1" max="1" width="33.6640625" bestFit="1" customWidth="1"/>
  </cols>
  <sheetData>
    <row r="1" spans="1:4" ht="24.6">
      <c r="A1" s="305" t="s">
        <v>168</v>
      </c>
      <c r="B1" s="306"/>
      <c r="C1" s="306"/>
      <c r="D1" s="306"/>
    </row>
  </sheetData>
  <mergeCells count="1">
    <mergeCell ref="A1:D1"/>
  </mergeCells>
  <phoneticPr fontId="3" type="noConversion"/>
  <pageMargins left="0.78740157499999996" right="0.78740157499999996" top="0.984251969" bottom="0.984251969" header="0.4921259845" footer="0.4921259845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zoomScale="85" zoomScaleNormal="85" workbookViewId="0">
      <selection activeCell="A4" sqref="A4:L4"/>
    </sheetView>
  </sheetViews>
  <sheetFormatPr baseColWidth="10" defaultRowHeight="13.2"/>
  <cols>
    <col min="1" max="1" width="45.5546875" bestFit="1" customWidth="1"/>
    <col min="2" max="2" width="8.5546875" customWidth="1"/>
    <col min="3" max="4" width="6" customWidth="1"/>
    <col min="5" max="5" width="5.6640625" customWidth="1"/>
    <col min="6" max="9" width="7" customWidth="1"/>
    <col min="10" max="10" width="7.33203125" customWidth="1"/>
    <col min="11" max="12" width="7.5546875" customWidth="1"/>
  </cols>
  <sheetData>
    <row r="1" spans="1:12" ht="15.6">
      <c r="A1" s="347" t="s">
        <v>18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ht="15.6">
      <c r="A2" s="347" t="s">
        <v>111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>
      <c r="A3" s="319" t="s">
        <v>196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1:12">
      <c r="A4" s="324" t="s">
        <v>135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</row>
    <row r="5" spans="1:12">
      <c r="A5" s="11"/>
      <c r="B5" s="348" t="s">
        <v>177</v>
      </c>
      <c r="C5" s="349"/>
      <c r="D5" s="349"/>
      <c r="E5" s="349"/>
      <c r="F5" s="349"/>
      <c r="G5" s="349"/>
      <c r="H5" s="349"/>
      <c r="I5" s="349"/>
      <c r="J5" s="350" t="s">
        <v>3</v>
      </c>
      <c r="K5" s="351"/>
      <c r="L5" s="351"/>
    </row>
    <row r="6" spans="1:12">
      <c r="A6" s="11"/>
      <c r="B6" s="353" t="s">
        <v>0</v>
      </c>
      <c r="C6" s="355" t="s">
        <v>178</v>
      </c>
      <c r="D6" s="356"/>
      <c r="E6" s="352" t="s">
        <v>92</v>
      </c>
      <c r="F6" s="352"/>
      <c r="G6" s="352"/>
      <c r="H6" s="352"/>
      <c r="I6" s="352"/>
      <c r="J6" s="353" t="s">
        <v>13</v>
      </c>
      <c r="K6" s="355" t="s">
        <v>178</v>
      </c>
      <c r="L6" s="356"/>
    </row>
    <row r="7" spans="1:12">
      <c r="A7" s="67"/>
      <c r="B7" s="354"/>
      <c r="C7" s="195" t="s">
        <v>15</v>
      </c>
      <c r="D7" s="195" t="s">
        <v>14</v>
      </c>
      <c r="E7" s="196" t="s">
        <v>4</v>
      </c>
      <c r="F7" s="196" t="s">
        <v>5</v>
      </c>
      <c r="G7" s="196" t="s">
        <v>148</v>
      </c>
      <c r="H7" s="196" t="s">
        <v>188</v>
      </c>
      <c r="I7" s="196" t="s">
        <v>10</v>
      </c>
      <c r="J7" s="354"/>
      <c r="K7" s="195" t="s">
        <v>15</v>
      </c>
      <c r="L7" s="247" t="s">
        <v>14</v>
      </c>
    </row>
    <row r="8" spans="1:12" ht="12.6" customHeight="1">
      <c r="A8" s="9" t="s">
        <v>173</v>
      </c>
      <c r="B8" s="248">
        <v>6</v>
      </c>
      <c r="C8" s="164">
        <v>1</v>
      </c>
      <c r="D8" s="164">
        <v>5</v>
      </c>
      <c r="E8" s="206">
        <v>1</v>
      </c>
      <c r="F8" s="206">
        <v>0</v>
      </c>
      <c r="G8" s="206">
        <v>2</v>
      </c>
      <c r="H8" s="206">
        <v>3</v>
      </c>
      <c r="I8" s="206">
        <v>0</v>
      </c>
      <c r="J8" s="209">
        <v>3.9</v>
      </c>
      <c r="K8" s="197">
        <v>0.1</v>
      </c>
      <c r="L8" s="243">
        <v>3.8</v>
      </c>
    </row>
    <row r="9" spans="1:12">
      <c r="A9" s="86" t="s">
        <v>11</v>
      </c>
      <c r="B9" s="182">
        <v>2</v>
      </c>
      <c r="C9" s="183">
        <v>0</v>
      </c>
      <c r="D9" s="183">
        <v>2</v>
      </c>
      <c r="E9" s="183" t="s">
        <v>198</v>
      </c>
      <c r="F9" s="183" t="s">
        <v>198</v>
      </c>
      <c r="G9" s="183" t="s">
        <v>198</v>
      </c>
      <c r="H9" s="183" t="s">
        <v>198</v>
      </c>
      <c r="I9" s="183" t="s">
        <v>198</v>
      </c>
      <c r="J9" s="208">
        <v>1.7</v>
      </c>
      <c r="K9" s="246">
        <v>0</v>
      </c>
      <c r="L9" s="229">
        <v>1.7</v>
      </c>
    </row>
    <row r="10" spans="1:12">
      <c r="A10" s="163" t="s">
        <v>80</v>
      </c>
      <c r="B10" s="184">
        <v>2</v>
      </c>
      <c r="C10" s="185">
        <v>0</v>
      </c>
      <c r="D10" s="185">
        <v>2</v>
      </c>
      <c r="E10" s="185" t="s">
        <v>198</v>
      </c>
      <c r="F10" s="185" t="s">
        <v>198</v>
      </c>
      <c r="G10" s="185" t="s">
        <v>198</v>
      </c>
      <c r="H10" s="185" t="s">
        <v>198</v>
      </c>
      <c r="I10" s="185" t="s">
        <v>198</v>
      </c>
      <c r="J10" s="201">
        <v>1.7</v>
      </c>
      <c r="K10" s="226">
        <v>0</v>
      </c>
      <c r="L10" s="225">
        <v>1.7</v>
      </c>
    </row>
    <row r="11" spans="1:12">
      <c r="A11" s="200" t="s">
        <v>94</v>
      </c>
      <c r="B11" s="182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2">
        <v>0</v>
      </c>
      <c r="K11" s="183">
        <v>0</v>
      </c>
      <c r="L11" s="183">
        <v>0</v>
      </c>
    </row>
    <row r="12" spans="1:12">
      <c r="A12" s="86" t="s">
        <v>151</v>
      </c>
      <c r="B12" s="182">
        <v>0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183">
        <v>0</v>
      </c>
      <c r="I12" s="188">
        <v>0</v>
      </c>
      <c r="J12" s="240">
        <v>0</v>
      </c>
      <c r="K12" s="241">
        <v>0</v>
      </c>
      <c r="L12" s="241">
        <v>0</v>
      </c>
    </row>
    <row r="13" spans="1:12">
      <c r="A13" s="163" t="s">
        <v>80</v>
      </c>
      <c r="B13" s="184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  <c r="H13" s="185">
        <v>0</v>
      </c>
      <c r="I13" s="185">
        <v>0</v>
      </c>
      <c r="J13" s="184">
        <v>0</v>
      </c>
      <c r="K13" s="165">
        <v>0</v>
      </c>
      <c r="L13" s="226">
        <v>0</v>
      </c>
    </row>
    <row r="14" spans="1:12">
      <c r="A14" s="60" t="s">
        <v>98</v>
      </c>
      <c r="B14" s="182">
        <v>0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82">
        <v>0</v>
      </c>
      <c r="K14" s="187">
        <v>0</v>
      </c>
      <c r="L14" s="187">
        <v>0</v>
      </c>
    </row>
    <row r="15" spans="1:12">
      <c r="A15" s="144" t="s">
        <v>12</v>
      </c>
      <c r="B15" s="238">
        <v>4</v>
      </c>
      <c r="C15" s="237">
        <v>1</v>
      </c>
      <c r="D15" s="237">
        <v>3</v>
      </c>
      <c r="E15" s="237">
        <v>1</v>
      </c>
      <c r="F15" s="237" t="s">
        <v>198</v>
      </c>
      <c r="G15" s="237" t="s">
        <v>198</v>
      </c>
      <c r="H15" s="237" t="s">
        <v>198</v>
      </c>
      <c r="I15" s="237" t="s">
        <v>198</v>
      </c>
      <c r="J15" s="239">
        <v>2.2000000000000002</v>
      </c>
      <c r="K15" s="299">
        <v>0.1</v>
      </c>
      <c r="L15" s="300">
        <v>2.1</v>
      </c>
    </row>
    <row r="16" spans="1:12">
      <c r="A16" s="245" t="s">
        <v>175</v>
      </c>
      <c r="B16" s="207">
        <v>1</v>
      </c>
      <c r="C16" s="187">
        <v>0</v>
      </c>
      <c r="D16" s="187">
        <v>1</v>
      </c>
      <c r="E16" s="187" t="s">
        <v>198</v>
      </c>
      <c r="F16" s="187" t="s">
        <v>198</v>
      </c>
      <c r="G16" s="187" t="s">
        <v>198</v>
      </c>
      <c r="H16" s="187" t="s">
        <v>198</v>
      </c>
      <c r="I16" s="187" t="s">
        <v>198</v>
      </c>
      <c r="J16" s="240">
        <v>0.8</v>
      </c>
      <c r="K16" s="228">
        <v>0</v>
      </c>
      <c r="L16" s="228">
        <v>0.8</v>
      </c>
    </row>
    <row r="17" spans="1:13">
      <c r="A17" s="91" t="s">
        <v>176</v>
      </c>
      <c r="B17" s="207">
        <v>1</v>
      </c>
      <c r="C17" s="187">
        <v>1</v>
      </c>
      <c r="D17" s="187">
        <v>0</v>
      </c>
      <c r="E17" s="187" t="s">
        <v>198</v>
      </c>
      <c r="F17" s="187" t="s">
        <v>198</v>
      </c>
      <c r="G17" s="187" t="s">
        <v>198</v>
      </c>
      <c r="H17" s="187" t="s">
        <v>198</v>
      </c>
      <c r="I17" s="187" t="s">
        <v>198</v>
      </c>
      <c r="J17" s="217">
        <v>0.1</v>
      </c>
      <c r="K17" s="222">
        <v>0.1</v>
      </c>
      <c r="L17" s="222">
        <v>0</v>
      </c>
    </row>
    <row r="18" spans="1:13">
      <c r="A18" s="84" t="s">
        <v>94</v>
      </c>
      <c r="B18" s="182">
        <v>2</v>
      </c>
      <c r="C18" s="183">
        <v>0</v>
      </c>
      <c r="D18" s="183">
        <v>2</v>
      </c>
      <c r="E18" s="183" t="s">
        <v>198</v>
      </c>
      <c r="F18" s="183" t="s">
        <v>198</v>
      </c>
      <c r="G18" s="183" t="s">
        <v>198</v>
      </c>
      <c r="H18" s="183" t="s">
        <v>198</v>
      </c>
      <c r="I18" s="187" t="s">
        <v>198</v>
      </c>
      <c r="J18" s="201">
        <v>1.3</v>
      </c>
      <c r="K18" s="222">
        <v>0</v>
      </c>
      <c r="L18" s="222">
        <v>1.3</v>
      </c>
    </row>
    <row r="19" spans="1:13" ht="19.5" customHeight="1">
      <c r="A19" s="9" t="s">
        <v>117</v>
      </c>
      <c r="B19" s="151">
        <v>15</v>
      </c>
      <c r="C19" s="168">
        <v>6</v>
      </c>
      <c r="D19" s="152">
        <v>9</v>
      </c>
      <c r="E19" s="152">
        <v>1</v>
      </c>
      <c r="F19" s="152">
        <v>2</v>
      </c>
      <c r="G19" s="152">
        <v>5</v>
      </c>
      <c r="H19" s="152">
        <v>3</v>
      </c>
      <c r="I19" s="152">
        <v>4</v>
      </c>
      <c r="J19" s="209">
        <v>7.19</v>
      </c>
      <c r="K19" s="35">
        <v>3.7</v>
      </c>
      <c r="L19" s="244">
        <v>3.5</v>
      </c>
    </row>
    <row r="20" spans="1:13" ht="16.5" customHeight="1">
      <c r="A20" s="86" t="s">
        <v>11</v>
      </c>
      <c r="B20" s="146">
        <v>6</v>
      </c>
      <c r="C20" s="165">
        <v>0</v>
      </c>
      <c r="D20" s="147">
        <v>6</v>
      </c>
      <c r="E20" s="147">
        <v>0</v>
      </c>
      <c r="F20" s="147">
        <v>0</v>
      </c>
      <c r="G20" s="147">
        <v>3</v>
      </c>
      <c r="H20" s="147">
        <v>2</v>
      </c>
      <c r="I20" s="147">
        <v>1</v>
      </c>
      <c r="J20" s="202">
        <v>1.1200000000000001</v>
      </c>
      <c r="K20" s="241">
        <v>0</v>
      </c>
      <c r="L20" s="227">
        <v>1.1200000000000001</v>
      </c>
    </row>
    <row r="21" spans="1:13">
      <c r="A21" s="89" t="s">
        <v>152</v>
      </c>
      <c r="B21" s="148">
        <v>3</v>
      </c>
      <c r="C21" s="158">
        <v>0</v>
      </c>
      <c r="D21" s="149">
        <v>3</v>
      </c>
      <c r="E21" s="185">
        <v>0</v>
      </c>
      <c r="F21" s="185">
        <v>0</v>
      </c>
      <c r="G21" s="185">
        <v>2</v>
      </c>
      <c r="H21" s="185">
        <v>0</v>
      </c>
      <c r="I21" s="185">
        <v>1</v>
      </c>
      <c r="J21" s="202">
        <v>0.52</v>
      </c>
      <c r="K21" s="226">
        <v>0</v>
      </c>
      <c r="L21" s="224">
        <v>0.52</v>
      </c>
    </row>
    <row r="22" spans="1:13">
      <c r="A22" s="84" t="s">
        <v>93</v>
      </c>
      <c r="B22" s="146">
        <v>3</v>
      </c>
      <c r="C22" s="165">
        <v>0</v>
      </c>
      <c r="D22" s="147">
        <v>3</v>
      </c>
      <c r="E22" s="183">
        <v>0</v>
      </c>
      <c r="F22" s="183">
        <v>0</v>
      </c>
      <c r="G22" s="183">
        <v>1</v>
      </c>
      <c r="H22" s="183">
        <v>2</v>
      </c>
      <c r="I22" s="183">
        <v>0</v>
      </c>
      <c r="J22" s="201">
        <v>0.6</v>
      </c>
      <c r="K22" s="226">
        <v>0</v>
      </c>
      <c r="L22" s="228">
        <v>0.6</v>
      </c>
    </row>
    <row r="23" spans="1:13">
      <c r="A23" s="142" t="s">
        <v>22</v>
      </c>
      <c r="B23" s="159">
        <v>1</v>
      </c>
      <c r="C23" s="169">
        <v>0</v>
      </c>
      <c r="D23" s="161">
        <v>1</v>
      </c>
      <c r="E23" s="183" t="s">
        <v>198</v>
      </c>
      <c r="F23" s="183" t="s">
        <v>198</v>
      </c>
      <c r="G23" s="183" t="s">
        <v>198</v>
      </c>
      <c r="H23" s="183" t="s">
        <v>198</v>
      </c>
      <c r="I23" s="183" t="s">
        <v>198</v>
      </c>
      <c r="J23" s="201">
        <v>0.61</v>
      </c>
      <c r="K23" s="23">
        <v>0.15</v>
      </c>
      <c r="L23" s="223">
        <v>0.46</v>
      </c>
    </row>
    <row r="24" spans="1:13">
      <c r="A24" s="89" t="s">
        <v>152</v>
      </c>
      <c r="B24" s="162">
        <v>0</v>
      </c>
      <c r="C24" s="160">
        <v>0</v>
      </c>
      <c r="D24" s="160">
        <v>0</v>
      </c>
      <c r="E24" s="185" t="s">
        <v>198</v>
      </c>
      <c r="F24" s="185" t="s">
        <v>198</v>
      </c>
      <c r="G24" s="185" t="s">
        <v>198</v>
      </c>
      <c r="H24" s="185" t="s">
        <v>198</v>
      </c>
      <c r="I24" s="185" t="s">
        <v>198</v>
      </c>
      <c r="J24" s="202">
        <v>0.3</v>
      </c>
      <c r="K24" s="192">
        <v>0.14000000000000001</v>
      </c>
      <c r="L24" s="224">
        <v>0.16</v>
      </c>
    </row>
    <row r="25" spans="1:13">
      <c r="A25" s="84" t="s">
        <v>93</v>
      </c>
      <c r="B25" s="157">
        <v>1</v>
      </c>
      <c r="C25" s="161">
        <v>0</v>
      </c>
      <c r="D25" s="161">
        <v>1</v>
      </c>
      <c r="E25" s="183" t="s">
        <v>198</v>
      </c>
      <c r="F25" s="183" t="s">
        <v>198</v>
      </c>
      <c r="G25" s="183" t="s">
        <v>198</v>
      </c>
      <c r="H25" s="183" t="s">
        <v>198</v>
      </c>
      <c r="I25" s="183" t="s">
        <v>198</v>
      </c>
      <c r="J25" s="201">
        <v>0.31</v>
      </c>
      <c r="K25" s="26">
        <v>0.01</v>
      </c>
      <c r="L25" s="222">
        <v>0.3</v>
      </c>
    </row>
    <row r="26" spans="1:13" ht="16.5" customHeight="1">
      <c r="A26" s="144" t="s">
        <v>12</v>
      </c>
      <c r="B26" s="150">
        <v>8</v>
      </c>
      <c r="C26" s="167">
        <v>6</v>
      </c>
      <c r="D26" s="147">
        <v>2</v>
      </c>
      <c r="E26" s="183" t="s">
        <v>198</v>
      </c>
      <c r="F26" s="183" t="s">
        <v>198</v>
      </c>
      <c r="G26" s="183" t="s">
        <v>198</v>
      </c>
      <c r="H26" s="183" t="s">
        <v>198</v>
      </c>
      <c r="I26" s="183" t="s">
        <v>198</v>
      </c>
      <c r="J26" s="201">
        <v>5.47</v>
      </c>
      <c r="K26" s="145">
        <v>3.55</v>
      </c>
      <c r="L26" s="242">
        <v>1.92</v>
      </c>
    </row>
    <row r="27" spans="1:13" ht="12.75" customHeight="1">
      <c r="A27" s="218" t="s">
        <v>175</v>
      </c>
      <c r="B27" s="219">
        <v>1</v>
      </c>
      <c r="C27" s="219">
        <v>1</v>
      </c>
      <c r="D27" s="219">
        <v>0</v>
      </c>
      <c r="E27" s="302" t="s">
        <v>198</v>
      </c>
      <c r="F27" s="302" t="s">
        <v>198</v>
      </c>
      <c r="G27" s="302" t="s">
        <v>198</v>
      </c>
      <c r="H27" s="302" t="s">
        <v>198</v>
      </c>
      <c r="I27" s="302" t="s">
        <v>198</v>
      </c>
      <c r="J27" s="220">
        <v>0.1</v>
      </c>
      <c r="K27" s="221">
        <v>0.1</v>
      </c>
      <c r="L27" s="235">
        <v>0</v>
      </c>
    </row>
    <row r="28" spans="1:13">
      <c r="A28" s="132" t="s">
        <v>94</v>
      </c>
      <c r="B28" s="154">
        <v>7</v>
      </c>
      <c r="C28" s="166">
        <v>5</v>
      </c>
      <c r="D28" s="155">
        <v>2</v>
      </c>
      <c r="E28" s="183" t="s">
        <v>198</v>
      </c>
      <c r="F28" s="183" t="s">
        <v>198</v>
      </c>
      <c r="G28" s="183" t="s">
        <v>198</v>
      </c>
      <c r="H28" s="183" t="s">
        <v>198</v>
      </c>
      <c r="I28" s="183" t="s">
        <v>198</v>
      </c>
      <c r="J28" s="217">
        <v>5.37</v>
      </c>
      <c r="K28" s="130">
        <v>3.45</v>
      </c>
      <c r="L28" s="226">
        <v>1.92</v>
      </c>
      <c r="M28" s="2"/>
    </row>
    <row r="29" spans="1:13" ht="19.5" customHeight="1">
      <c r="A29" s="9" t="s">
        <v>95</v>
      </c>
      <c r="B29" s="151">
        <v>211</v>
      </c>
      <c r="C29" s="168">
        <v>105</v>
      </c>
      <c r="D29" s="152">
        <v>106</v>
      </c>
      <c r="E29" s="152">
        <v>36</v>
      </c>
      <c r="F29" s="152">
        <v>21</v>
      </c>
      <c r="G29" s="152">
        <v>74</v>
      </c>
      <c r="H29" s="152">
        <v>56</v>
      </c>
      <c r="I29" s="152">
        <v>24</v>
      </c>
      <c r="J29" s="209">
        <v>133.4</v>
      </c>
      <c r="K29" s="35">
        <v>58.57</v>
      </c>
      <c r="L29" s="244">
        <v>74.77</v>
      </c>
    </row>
    <row r="30" spans="1:13" ht="16.5" customHeight="1">
      <c r="A30" s="86" t="s">
        <v>11</v>
      </c>
      <c r="B30" s="146">
        <v>14</v>
      </c>
      <c r="C30" s="165">
        <v>1</v>
      </c>
      <c r="D30" s="153">
        <v>13</v>
      </c>
      <c r="E30" s="147">
        <v>0</v>
      </c>
      <c r="F30" s="147">
        <v>2</v>
      </c>
      <c r="G30" s="147">
        <v>3</v>
      </c>
      <c r="H30" s="147">
        <v>8</v>
      </c>
      <c r="I30" s="147">
        <v>1</v>
      </c>
      <c r="J30" s="202">
        <v>12.17</v>
      </c>
      <c r="K30" s="24">
        <v>0.93</v>
      </c>
      <c r="L30" s="234">
        <v>11.23</v>
      </c>
    </row>
    <row r="31" spans="1:13">
      <c r="A31" s="128" t="s">
        <v>136</v>
      </c>
      <c r="B31" s="148">
        <v>3</v>
      </c>
      <c r="C31" s="158">
        <v>1</v>
      </c>
      <c r="D31" s="149">
        <v>2</v>
      </c>
      <c r="E31" s="149">
        <v>0</v>
      </c>
      <c r="F31" s="149">
        <v>1</v>
      </c>
      <c r="G31" s="149">
        <v>0</v>
      </c>
      <c r="H31" s="149">
        <v>2</v>
      </c>
      <c r="I31" s="149">
        <v>0</v>
      </c>
      <c r="J31" s="202">
        <v>1.7</v>
      </c>
      <c r="K31" s="16">
        <v>0.93</v>
      </c>
      <c r="L31" s="222">
        <v>0.77</v>
      </c>
    </row>
    <row r="32" spans="1:13">
      <c r="A32" s="84" t="s">
        <v>96</v>
      </c>
      <c r="B32" s="146">
        <v>11</v>
      </c>
      <c r="C32" s="165">
        <v>0</v>
      </c>
      <c r="D32" s="147">
        <v>11</v>
      </c>
      <c r="E32" s="147">
        <v>0</v>
      </c>
      <c r="F32" s="147">
        <v>1</v>
      </c>
      <c r="G32" s="147">
        <v>3</v>
      </c>
      <c r="H32" s="147">
        <v>6</v>
      </c>
      <c r="I32" s="147">
        <v>1</v>
      </c>
      <c r="J32" s="201">
        <v>10.47</v>
      </c>
      <c r="K32" s="24">
        <v>0</v>
      </c>
      <c r="L32" s="222">
        <v>10.47</v>
      </c>
    </row>
    <row r="33" spans="1:12" ht="16.5" customHeight="1">
      <c r="A33" s="90" t="s">
        <v>151</v>
      </c>
      <c r="B33" s="146">
        <v>63</v>
      </c>
      <c r="C33" s="165">
        <v>27</v>
      </c>
      <c r="D33" s="147">
        <v>36</v>
      </c>
      <c r="E33" s="147">
        <v>4</v>
      </c>
      <c r="F33" s="147">
        <v>2</v>
      </c>
      <c r="G33" s="147">
        <v>27</v>
      </c>
      <c r="H33" s="147">
        <v>23</v>
      </c>
      <c r="I33" s="147">
        <v>7</v>
      </c>
      <c r="J33" s="201">
        <v>27.56</v>
      </c>
      <c r="K33" s="129">
        <v>12.71</v>
      </c>
      <c r="L33" s="228">
        <v>14.86</v>
      </c>
    </row>
    <row r="34" spans="1:12">
      <c r="A34" s="128" t="s">
        <v>136</v>
      </c>
      <c r="B34" s="148">
        <v>13</v>
      </c>
      <c r="C34" s="158">
        <v>8</v>
      </c>
      <c r="D34" s="149">
        <v>5</v>
      </c>
      <c r="E34" s="185">
        <v>2</v>
      </c>
      <c r="F34" s="185">
        <v>1</v>
      </c>
      <c r="G34" s="185">
        <v>6</v>
      </c>
      <c r="H34" s="185">
        <v>3</v>
      </c>
      <c r="I34" s="185">
        <v>1</v>
      </c>
      <c r="J34" s="202">
        <v>6.86</v>
      </c>
      <c r="K34" s="16">
        <v>4.6900000000000004</v>
      </c>
      <c r="L34" s="225">
        <v>2.17</v>
      </c>
    </row>
    <row r="35" spans="1:12">
      <c r="A35" s="91" t="s">
        <v>96</v>
      </c>
      <c r="B35" s="154">
        <v>47</v>
      </c>
      <c r="C35" s="166">
        <v>18</v>
      </c>
      <c r="D35" s="155">
        <v>29</v>
      </c>
      <c r="E35" s="156">
        <v>1</v>
      </c>
      <c r="F35" s="155">
        <v>1</v>
      </c>
      <c r="G35" s="155">
        <v>20</v>
      </c>
      <c r="H35" s="155">
        <v>19</v>
      </c>
      <c r="I35" s="155">
        <v>6</v>
      </c>
      <c r="J35" s="201">
        <v>18.89</v>
      </c>
      <c r="K35" s="15">
        <v>7.24</v>
      </c>
      <c r="L35" s="226">
        <v>11.65</v>
      </c>
    </row>
    <row r="36" spans="1:12">
      <c r="A36" s="215" t="s">
        <v>164</v>
      </c>
      <c r="B36" s="198">
        <v>3</v>
      </c>
      <c r="C36" s="198">
        <v>1</v>
      </c>
      <c r="D36" s="198">
        <v>2</v>
      </c>
      <c r="E36" s="216">
        <v>1</v>
      </c>
      <c r="F36" s="216">
        <v>0</v>
      </c>
      <c r="G36" s="216">
        <v>1</v>
      </c>
      <c r="H36" s="216">
        <v>1</v>
      </c>
      <c r="I36" s="216">
        <v>0</v>
      </c>
      <c r="J36" s="210">
        <v>1.82</v>
      </c>
      <c r="K36" s="199">
        <v>0.77</v>
      </c>
      <c r="L36" s="235">
        <v>1.04</v>
      </c>
    </row>
    <row r="37" spans="1:12">
      <c r="A37" s="200" t="s">
        <v>94</v>
      </c>
      <c r="B37" s="182">
        <v>0</v>
      </c>
      <c r="C37" s="183">
        <v>0</v>
      </c>
      <c r="D37" s="183">
        <v>0</v>
      </c>
      <c r="E37" s="183">
        <v>0</v>
      </c>
      <c r="F37" s="183">
        <v>0</v>
      </c>
      <c r="G37" s="183">
        <v>0</v>
      </c>
      <c r="H37" s="183">
        <v>0</v>
      </c>
      <c r="I37" s="183">
        <v>0</v>
      </c>
      <c r="J37" s="182">
        <v>0</v>
      </c>
      <c r="K37" s="183">
        <v>0</v>
      </c>
      <c r="L37" s="183">
        <v>0</v>
      </c>
    </row>
    <row r="38" spans="1:12" ht="16.5" customHeight="1">
      <c r="A38" s="86" t="s">
        <v>22</v>
      </c>
      <c r="B38" s="146">
        <v>36</v>
      </c>
      <c r="C38" s="165">
        <v>11</v>
      </c>
      <c r="D38" s="147">
        <v>25</v>
      </c>
      <c r="E38" s="147">
        <v>2</v>
      </c>
      <c r="F38" s="147">
        <v>6</v>
      </c>
      <c r="G38" s="147">
        <v>13</v>
      </c>
      <c r="H38" s="147">
        <v>12</v>
      </c>
      <c r="I38" s="147">
        <v>3</v>
      </c>
      <c r="J38" s="201">
        <v>31.47</v>
      </c>
      <c r="K38" s="24">
        <v>9.18</v>
      </c>
      <c r="L38" s="228">
        <v>22.29</v>
      </c>
    </row>
    <row r="39" spans="1:12">
      <c r="A39" s="128" t="s">
        <v>136</v>
      </c>
      <c r="B39" s="148">
        <v>12</v>
      </c>
      <c r="C39" s="158">
        <v>4</v>
      </c>
      <c r="D39" s="149">
        <v>8</v>
      </c>
      <c r="E39" s="185">
        <v>0</v>
      </c>
      <c r="F39" s="185">
        <v>5</v>
      </c>
      <c r="G39" s="185">
        <v>6</v>
      </c>
      <c r="H39" s="185">
        <v>1</v>
      </c>
      <c r="I39" s="185">
        <v>0</v>
      </c>
      <c r="J39" s="202">
        <v>8.67</v>
      </c>
      <c r="K39" s="186">
        <v>3.37</v>
      </c>
      <c r="L39" s="225">
        <v>5.3</v>
      </c>
    </row>
    <row r="40" spans="1:12">
      <c r="A40" s="91" t="s">
        <v>96</v>
      </c>
      <c r="B40" s="154">
        <v>18</v>
      </c>
      <c r="C40" s="166">
        <v>5</v>
      </c>
      <c r="D40" s="155">
        <v>13</v>
      </c>
      <c r="E40" s="155">
        <v>0</v>
      </c>
      <c r="F40" s="155">
        <v>0</v>
      </c>
      <c r="G40" s="155">
        <v>6</v>
      </c>
      <c r="H40" s="155">
        <v>9</v>
      </c>
      <c r="I40" s="155">
        <v>3</v>
      </c>
      <c r="J40" s="201">
        <v>17.89</v>
      </c>
      <c r="K40" s="189">
        <v>4.45</v>
      </c>
      <c r="L40" s="226">
        <v>13.44</v>
      </c>
    </row>
    <row r="41" spans="1:12">
      <c r="A41" s="91" t="s">
        <v>164</v>
      </c>
      <c r="B41" s="154">
        <v>5</v>
      </c>
      <c r="C41" s="166">
        <v>1</v>
      </c>
      <c r="D41" s="155">
        <v>4</v>
      </c>
      <c r="E41" s="183" t="s">
        <v>198</v>
      </c>
      <c r="F41" s="183" t="s">
        <v>198</v>
      </c>
      <c r="G41" s="183" t="s">
        <v>198</v>
      </c>
      <c r="H41" s="183" t="s">
        <v>198</v>
      </c>
      <c r="I41" s="183">
        <v>0</v>
      </c>
      <c r="J41" s="201">
        <v>4.62</v>
      </c>
      <c r="K41" s="189">
        <v>1.0900000000000001</v>
      </c>
      <c r="L41" s="226">
        <v>3.54</v>
      </c>
    </row>
    <row r="42" spans="1:12">
      <c r="A42" s="200" t="s">
        <v>94</v>
      </c>
      <c r="B42" s="154">
        <v>1</v>
      </c>
      <c r="C42" s="166">
        <v>1</v>
      </c>
      <c r="D42" s="155">
        <v>0</v>
      </c>
      <c r="E42" s="183" t="s">
        <v>198</v>
      </c>
      <c r="F42" s="183" t="s">
        <v>198</v>
      </c>
      <c r="G42" s="183" t="s">
        <v>198</v>
      </c>
      <c r="H42" s="183" t="s">
        <v>198</v>
      </c>
      <c r="I42" s="183" t="s">
        <v>198</v>
      </c>
      <c r="J42" s="201">
        <v>0.28000000000000003</v>
      </c>
      <c r="K42" s="189">
        <v>0.26</v>
      </c>
      <c r="L42" s="226">
        <v>0.02</v>
      </c>
    </row>
    <row r="43" spans="1:12" ht="16.5" customHeight="1">
      <c r="A43" s="142" t="s">
        <v>12</v>
      </c>
      <c r="B43" s="146">
        <v>98</v>
      </c>
      <c r="C43" s="165">
        <v>66</v>
      </c>
      <c r="D43" s="147">
        <v>32</v>
      </c>
      <c r="E43" s="147">
        <v>30</v>
      </c>
      <c r="F43" s="147">
        <v>11</v>
      </c>
      <c r="G43" s="147">
        <v>31</v>
      </c>
      <c r="H43" s="147">
        <v>13</v>
      </c>
      <c r="I43" s="147">
        <v>13</v>
      </c>
      <c r="J43" s="201">
        <v>62.15</v>
      </c>
      <c r="K43" s="24">
        <v>35.76</v>
      </c>
      <c r="L43" s="228">
        <v>26.39</v>
      </c>
    </row>
    <row r="44" spans="1:12">
      <c r="A44" s="131" t="s">
        <v>136</v>
      </c>
      <c r="B44" s="148">
        <v>2</v>
      </c>
      <c r="C44" s="158">
        <v>2</v>
      </c>
      <c r="D44" s="149">
        <v>0</v>
      </c>
      <c r="E44" s="185" t="s">
        <v>198</v>
      </c>
      <c r="F44" s="185" t="s">
        <v>198</v>
      </c>
      <c r="G44" s="185" t="s">
        <v>198</v>
      </c>
      <c r="H44" s="185" t="s">
        <v>198</v>
      </c>
      <c r="I44" s="185" t="s">
        <v>198</v>
      </c>
      <c r="J44" s="202">
        <v>1.25</v>
      </c>
      <c r="K44" s="186">
        <v>1.25</v>
      </c>
      <c r="L44" s="225">
        <v>0</v>
      </c>
    </row>
    <row r="45" spans="1:12">
      <c r="A45" s="60" t="s">
        <v>96</v>
      </c>
      <c r="B45" s="146">
        <v>23</v>
      </c>
      <c r="C45" s="165">
        <v>16</v>
      </c>
      <c r="D45" s="147">
        <v>7</v>
      </c>
      <c r="E45" s="183">
        <v>4</v>
      </c>
      <c r="F45" s="183">
        <v>0</v>
      </c>
      <c r="G45" s="183">
        <v>13</v>
      </c>
      <c r="H45" s="183">
        <v>1</v>
      </c>
      <c r="I45" s="183">
        <v>5</v>
      </c>
      <c r="J45" s="201">
        <v>12.41</v>
      </c>
      <c r="K45" s="189">
        <v>7.92</v>
      </c>
      <c r="L45" s="226">
        <v>4.49</v>
      </c>
    </row>
    <row r="46" spans="1:12">
      <c r="A46" s="60" t="s">
        <v>98</v>
      </c>
      <c r="B46" s="146">
        <v>13</v>
      </c>
      <c r="C46" s="165">
        <v>9</v>
      </c>
      <c r="D46" s="147">
        <v>4</v>
      </c>
      <c r="E46" s="147">
        <v>3</v>
      </c>
      <c r="F46" s="147">
        <v>4</v>
      </c>
      <c r="G46" s="147">
        <v>1</v>
      </c>
      <c r="H46" s="147">
        <v>2</v>
      </c>
      <c r="I46" s="147">
        <v>3</v>
      </c>
      <c r="J46" s="201">
        <v>7.11</v>
      </c>
      <c r="K46" s="189">
        <v>5.5</v>
      </c>
      <c r="L46" s="226">
        <v>1.61</v>
      </c>
    </row>
    <row r="47" spans="1:12">
      <c r="A47" s="91" t="s">
        <v>164</v>
      </c>
      <c r="B47" s="146">
        <v>3</v>
      </c>
      <c r="C47" s="165">
        <v>3</v>
      </c>
      <c r="D47" s="147">
        <v>0</v>
      </c>
      <c r="E47" s="187" t="s">
        <v>198</v>
      </c>
      <c r="F47" s="187" t="s">
        <v>198</v>
      </c>
      <c r="G47" s="187" t="s">
        <v>198</v>
      </c>
      <c r="H47" s="187" t="s">
        <v>198</v>
      </c>
      <c r="I47" s="187" t="s">
        <v>198</v>
      </c>
      <c r="J47" s="201">
        <v>2.98</v>
      </c>
      <c r="K47" s="189">
        <v>1.85</v>
      </c>
      <c r="L47" s="226">
        <v>1.1299999999999999</v>
      </c>
    </row>
    <row r="48" spans="1:12">
      <c r="A48" s="60" t="s">
        <v>94</v>
      </c>
      <c r="B48" s="146">
        <v>57</v>
      </c>
      <c r="C48" s="165">
        <v>36</v>
      </c>
      <c r="D48" s="147">
        <v>21</v>
      </c>
      <c r="E48" s="147">
        <v>22</v>
      </c>
      <c r="F48" s="147">
        <v>6</v>
      </c>
      <c r="G48" s="147">
        <v>16</v>
      </c>
      <c r="H48" s="147">
        <v>9</v>
      </c>
      <c r="I48" s="147">
        <v>4</v>
      </c>
      <c r="J48" s="201">
        <v>38.4</v>
      </c>
      <c r="K48" s="189">
        <v>19.239999999999998</v>
      </c>
      <c r="L48" s="226">
        <v>19.16</v>
      </c>
    </row>
    <row r="49" spans="1:1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24"/>
      <c r="L49" s="24"/>
    </row>
    <row r="50" spans="1:12">
      <c r="A50" s="332" t="s">
        <v>126</v>
      </c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</row>
    <row r="51" spans="1:12" ht="37.950000000000003" customHeight="1">
      <c r="A51" s="344" t="s">
        <v>174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  <c r="L51" s="344"/>
    </row>
    <row r="52" spans="1:12" ht="39.75" customHeight="1">
      <c r="A52" s="345" t="s">
        <v>193</v>
      </c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</row>
    <row r="53" spans="1:12" ht="25.5" customHeight="1">
      <c r="A53" s="327" t="s">
        <v>197</v>
      </c>
      <c r="B53" s="343"/>
      <c r="C53" s="343"/>
      <c r="D53" s="343"/>
      <c r="E53" s="343"/>
      <c r="F53" s="343"/>
      <c r="G53" s="343"/>
      <c r="H53" s="343"/>
      <c r="I53" s="343"/>
      <c r="J53" s="343"/>
      <c r="K53" s="343"/>
      <c r="L53" s="343"/>
    </row>
    <row r="57" spans="1:12">
      <c r="A57" s="230"/>
    </row>
  </sheetData>
  <mergeCells count="15">
    <mergeCell ref="E6:I6"/>
    <mergeCell ref="B6:B7"/>
    <mergeCell ref="J6:J7"/>
    <mergeCell ref="C6:D6"/>
    <mergeCell ref="K6:L6"/>
    <mergeCell ref="A53:L53"/>
    <mergeCell ref="A51:L51"/>
    <mergeCell ref="A52:L52"/>
    <mergeCell ref="A1:L1"/>
    <mergeCell ref="A2:L2"/>
    <mergeCell ref="A3:L3"/>
    <mergeCell ref="A50:L50"/>
    <mergeCell ref="A4:L4"/>
    <mergeCell ref="B5:I5"/>
    <mergeCell ref="J5:L5"/>
  </mergeCells>
  <phoneticPr fontId="3" type="noConversion"/>
  <pageMargins left="0.78740157499999996" right="0.78740157499999996" top="0.984251969" bottom="0.984251969" header="0.4921259845" footer="0.4921259845"/>
  <pageSetup paperSize="9" scale="7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4"/>
  <sheetViews>
    <sheetView zoomScaleNormal="100" workbookViewId="0">
      <selection activeCell="A34" sqref="A34"/>
    </sheetView>
  </sheetViews>
  <sheetFormatPr baseColWidth="10" defaultRowHeight="13.2"/>
  <cols>
    <col min="1" max="1" width="24.33203125" customWidth="1"/>
    <col min="2" max="2" width="5.5546875" bestFit="1" customWidth="1"/>
    <col min="3" max="6" width="13.44140625" customWidth="1"/>
  </cols>
  <sheetData>
    <row r="1" spans="1:12" ht="15" customHeight="1">
      <c r="A1" s="312" t="s">
        <v>19</v>
      </c>
      <c r="B1" s="313"/>
      <c r="C1" s="313"/>
      <c r="D1" s="313"/>
      <c r="E1" s="313"/>
      <c r="F1" s="313"/>
    </row>
    <row r="2" spans="1:12">
      <c r="A2" s="319" t="s">
        <v>195</v>
      </c>
      <c r="B2" s="319"/>
      <c r="C2" s="319"/>
      <c r="D2" s="319"/>
      <c r="E2" s="319"/>
      <c r="F2" s="319"/>
    </row>
    <row r="3" spans="1:12">
      <c r="A3" s="11"/>
      <c r="B3" s="11"/>
      <c r="C3" s="11"/>
      <c r="D3" s="11"/>
      <c r="E3" s="11"/>
      <c r="F3" s="1" t="s">
        <v>137</v>
      </c>
    </row>
    <row r="4" spans="1:12">
      <c r="A4" s="67"/>
      <c r="B4" s="106" t="s">
        <v>13</v>
      </c>
      <c r="C4" s="106" t="s">
        <v>2</v>
      </c>
      <c r="D4" s="106" t="s">
        <v>1</v>
      </c>
      <c r="E4" s="106" t="s">
        <v>3</v>
      </c>
      <c r="F4" s="106" t="s">
        <v>21</v>
      </c>
    </row>
    <row r="5" spans="1:12">
      <c r="A5" s="139" t="s">
        <v>169</v>
      </c>
      <c r="B5" s="122">
        <v>23</v>
      </c>
      <c r="C5" s="67">
        <v>13</v>
      </c>
      <c r="D5" s="67">
        <v>10</v>
      </c>
      <c r="E5" s="141">
        <v>1.8690476190476193</v>
      </c>
      <c r="F5" s="141">
        <v>46.826086956521742</v>
      </c>
    </row>
    <row r="6" spans="1:12">
      <c r="F6" s="213"/>
    </row>
    <row r="13" spans="1:12">
      <c r="K13" s="213"/>
      <c r="L13" s="213"/>
    </row>
    <row r="14" spans="1:12">
      <c r="E14" s="297"/>
      <c r="H14" s="236"/>
      <c r="I14" s="236"/>
      <c r="J14" s="236"/>
      <c r="K14" s="213"/>
      <c r="L14" s="213"/>
    </row>
    <row r="15" spans="1:12">
      <c r="K15" s="213"/>
      <c r="L15" s="213"/>
    </row>
    <row r="23" spans="6:6">
      <c r="F23" s="297"/>
    </row>
    <row r="34" spans="11:11">
      <c r="K34" s="214"/>
    </row>
  </sheetData>
  <mergeCells count="2">
    <mergeCell ref="A1:F1"/>
    <mergeCell ref="A2:F2"/>
  </mergeCells>
  <phoneticPr fontId="3" type="noConversion"/>
  <pageMargins left="0.78740157499999996" right="0.78740157499999996" top="0.984251969" bottom="0.984251969" header="0.4921259845" footer="0.4921259845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5"/>
  <sheetViews>
    <sheetView zoomScaleNormal="100" workbookViewId="0">
      <selection activeCell="E28" sqref="E28"/>
    </sheetView>
  </sheetViews>
  <sheetFormatPr baseColWidth="10" defaultRowHeight="13.2"/>
  <cols>
    <col min="1" max="1" width="27.88671875" bestFit="1" customWidth="1"/>
    <col min="2" max="5" width="15.44140625" customWidth="1"/>
  </cols>
  <sheetData>
    <row r="1" spans="1:12" ht="15" customHeight="1">
      <c r="A1" s="312" t="s">
        <v>20</v>
      </c>
      <c r="B1" s="313"/>
      <c r="C1" s="313"/>
      <c r="D1" s="313"/>
      <c r="E1" s="313"/>
    </row>
    <row r="2" spans="1:12">
      <c r="A2" s="319" t="s">
        <v>195</v>
      </c>
      <c r="B2" s="319"/>
      <c r="C2" s="319"/>
      <c r="D2" s="319"/>
      <c r="E2" s="319"/>
    </row>
    <row r="3" spans="1:12">
      <c r="E3" s="1" t="s">
        <v>138</v>
      </c>
    </row>
    <row r="4" spans="1:12">
      <c r="A4" s="63"/>
      <c r="B4" s="249" t="s">
        <v>194</v>
      </c>
      <c r="C4" s="249"/>
      <c r="D4" s="249"/>
      <c r="E4" s="249" t="s">
        <v>165</v>
      </c>
    </row>
    <row r="5" spans="1:12">
      <c r="A5" s="250"/>
      <c r="B5" s="251"/>
      <c r="C5" s="251" t="s">
        <v>140</v>
      </c>
      <c r="D5" s="251" t="s">
        <v>141</v>
      </c>
      <c r="E5" s="251"/>
    </row>
    <row r="6" spans="1:12">
      <c r="A6" s="2" t="s">
        <v>157</v>
      </c>
      <c r="B6" s="107">
        <v>72</v>
      </c>
      <c r="C6" s="6">
        <v>10</v>
      </c>
      <c r="D6" s="6">
        <v>62</v>
      </c>
      <c r="E6" s="120">
        <v>3</v>
      </c>
    </row>
    <row r="7" spans="1:12">
      <c r="C7" s="213"/>
      <c r="D7" s="213"/>
    </row>
    <row r="8" spans="1:12">
      <c r="C8" s="213"/>
      <c r="D8" s="213"/>
    </row>
    <row r="13" spans="1:12">
      <c r="K13" s="213"/>
      <c r="L13" s="213"/>
    </row>
    <row r="14" spans="1:12">
      <c r="K14" s="213"/>
      <c r="L14" s="213"/>
    </row>
    <row r="15" spans="1:12">
      <c r="K15" s="213"/>
      <c r="L15" s="213"/>
    </row>
  </sheetData>
  <mergeCells count="2">
    <mergeCell ref="A1:E1"/>
    <mergeCell ref="A2:E2"/>
  </mergeCells>
  <phoneticPr fontId="3" type="noConversion"/>
  <pageMargins left="0.78740157499999996" right="0.78740157499999996" top="0.984251969" bottom="0.984251969" header="0.4921259845" footer="0.4921259845"/>
  <pageSetup paperSize="9" scale="9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"/>
  <sheetViews>
    <sheetView zoomScale="70" zoomScaleNormal="70" workbookViewId="0">
      <selection activeCell="A6" sqref="A6"/>
    </sheetView>
  </sheetViews>
  <sheetFormatPr baseColWidth="10" defaultRowHeight="13.2"/>
  <cols>
    <col min="1" max="1" width="29.6640625" customWidth="1"/>
    <col min="2" max="2" width="7.88671875" bestFit="1" customWidth="1"/>
    <col min="3" max="3" width="10" customWidth="1"/>
    <col min="4" max="4" width="8.109375" customWidth="1"/>
    <col min="5" max="5" width="8.6640625" customWidth="1"/>
    <col min="6" max="6" width="9.44140625" customWidth="1"/>
    <col min="7" max="7" width="8.88671875" customWidth="1"/>
  </cols>
  <sheetData>
    <row r="1" spans="1:7" ht="15.6">
      <c r="A1" s="312" t="s">
        <v>17</v>
      </c>
      <c r="B1" s="312"/>
      <c r="C1" s="313"/>
      <c r="D1" s="313"/>
      <c r="E1" s="313"/>
      <c r="F1" s="313"/>
      <c r="G1" s="313"/>
    </row>
    <row r="2" spans="1:7" ht="15.6">
      <c r="A2" s="318" t="s">
        <v>153</v>
      </c>
      <c r="B2" s="318"/>
      <c r="C2" s="318"/>
      <c r="D2" s="318"/>
      <c r="E2" s="318"/>
      <c r="F2" s="318"/>
      <c r="G2" s="318"/>
    </row>
    <row r="3" spans="1:7">
      <c r="A3" s="319" t="s">
        <v>195</v>
      </c>
      <c r="B3" s="319"/>
      <c r="C3" s="319"/>
      <c r="D3" s="319"/>
      <c r="E3" s="319"/>
      <c r="F3" s="319"/>
      <c r="G3" s="319"/>
    </row>
    <row r="4" spans="1:7">
      <c r="A4" s="46"/>
      <c r="B4" s="46"/>
      <c r="C4" s="46"/>
      <c r="D4" s="46"/>
      <c r="E4" s="46"/>
      <c r="F4" s="316" t="s">
        <v>124</v>
      </c>
      <c r="G4" s="317"/>
    </row>
    <row r="5" spans="1:7">
      <c r="A5" s="47"/>
      <c r="B5" s="314" t="s">
        <v>3</v>
      </c>
      <c r="C5" s="315"/>
      <c r="D5" s="315"/>
      <c r="E5" s="314" t="s">
        <v>21</v>
      </c>
      <c r="F5" s="315"/>
      <c r="G5" s="315"/>
    </row>
    <row r="6" spans="1:7">
      <c r="A6" s="48"/>
      <c r="B6" s="92" t="s">
        <v>0</v>
      </c>
      <c r="C6" s="211" t="s">
        <v>2</v>
      </c>
      <c r="D6" s="43" t="s">
        <v>1</v>
      </c>
      <c r="E6" s="92" t="s">
        <v>0</v>
      </c>
      <c r="F6" s="211" t="s">
        <v>2</v>
      </c>
      <c r="G6" s="43" t="s">
        <v>1</v>
      </c>
    </row>
    <row r="7" spans="1:7" ht="19.5" customHeight="1">
      <c r="A7" s="50" t="s">
        <v>54</v>
      </c>
      <c r="B7" s="170">
        <v>593.32000000000005</v>
      </c>
      <c r="C7" s="212">
        <v>407.08</v>
      </c>
      <c r="D7" s="212">
        <v>186.24</v>
      </c>
      <c r="E7" s="212">
        <v>45.09</v>
      </c>
      <c r="F7" s="212">
        <v>44.18</v>
      </c>
      <c r="G7" s="212">
        <v>47.23</v>
      </c>
    </row>
    <row r="8" spans="1:7">
      <c r="A8" s="124" t="s">
        <v>166</v>
      </c>
      <c r="B8" s="97">
        <v>293.45</v>
      </c>
      <c r="C8" s="98">
        <v>240.44</v>
      </c>
      <c r="D8" s="98">
        <v>53.010000000000005</v>
      </c>
      <c r="E8" s="95">
        <v>44.51</v>
      </c>
      <c r="F8" s="95">
        <v>44.65</v>
      </c>
      <c r="G8" s="95">
        <v>43.82</v>
      </c>
    </row>
    <row r="9" spans="1:7">
      <c r="A9" s="96" t="s">
        <v>7</v>
      </c>
      <c r="B9" s="97">
        <v>77.77</v>
      </c>
      <c r="C9" s="98">
        <v>40.28</v>
      </c>
      <c r="D9" s="98">
        <v>37.49</v>
      </c>
      <c r="E9" s="98">
        <v>46.33</v>
      </c>
      <c r="F9" s="98">
        <v>44.41</v>
      </c>
      <c r="G9" s="98">
        <v>48.67</v>
      </c>
    </row>
    <row r="10" spans="1:7">
      <c r="A10" s="96" t="s">
        <v>8</v>
      </c>
      <c r="B10" s="97">
        <v>78.8</v>
      </c>
      <c r="C10" s="98">
        <v>46.13</v>
      </c>
      <c r="D10" s="98">
        <v>32.67</v>
      </c>
      <c r="E10" s="98">
        <v>45.55</v>
      </c>
      <c r="F10" s="98">
        <v>43.49</v>
      </c>
      <c r="G10" s="98">
        <v>48.12</v>
      </c>
    </row>
    <row r="11" spans="1:7">
      <c r="A11" s="96" t="s">
        <v>118</v>
      </c>
      <c r="B11" s="97">
        <v>11.81</v>
      </c>
      <c r="C11" s="98">
        <v>9.5299999999999994</v>
      </c>
      <c r="D11" s="98">
        <v>2.29</v>
      </c>
      <c r="E11" s="98">
        <v>41.36</v>
      </c>
      <c r="F11" s="98">
        <v>41.42</v>
      </c>
      <c r="G11" s="98">
        <v>41</v>
      </c>
    </row>
    <row r="12" spans="1:7">
      <c r="A12" s="96" t="s">
        <v>16</v>
      </c>
      <c r="B12" s="97">
        <v>86.14</v>
      </c>
      <c r="C12" s="98">
        <v>40.78</v>
      </c>
      <c r="D12" s="98">
        <v>45.36</v>
      </c>
      <c r="E12" s="98">
        <v>45.86</v>
      </c>
      <c r="F12" s="98">
        <v>42.7</v>
      </c>
      <c r="G12" s="98">
        <v>48.88</v>
      </c>
    </row>
    <row r="13" spans="1:7">
      <c r="A13" s="93" t="s">
        <v>9</v>
      </c>
      <c r="B13" s="97">
        <v>10.039999999999999</v>
      </c>
      <c r="C13" s="98">
        <v>4.38</v>
      </c>
      <c r="D13" s="98">
        <v>5.66</v>
      </c>
      <c r="E13" s="98">
        <v>49.1</v>
      </c>
      <c r="F13" s="98">
        <v>45.73</v>
      </c>
      <c r="G13" s="98">
        <v>53.22</v>
      </c>
    </row>
    <row r="14" spans="1:7">
      <c r="A14" s="203" t="s">
        <v>180</v>
      </c>
      <c r="B14" s="97">
        <v>17.100000000000001</v>
      </c>
      <c r="C14" s="98">
        <v>9.58</v>
      </c>
      <c r="D14" s="98">
        <v>7.52</v>
      </c>
      <c r="E14" s="98">
        <v>45.83</v>
      </c>
      <c r="F14" s="98">
        <v>46.63</v>
      </c>
      <c r="G14" s="98">
        <v>44.85</v>
      </c>
    </row>
    <row r="15" spans="1:7">
      <c r="A15" s="96" t="s">
        <v>122</v>
      </c>
      <c r="B15" s="97">
        <v>18.21</v>
      </c>
      <c r="C15" s="98">
        <v>15.96</v>
      </c>
      <c r="D15" s="98">
        <v>2.2400000000000002</v>
      </c>
      <c r="E15" s="98">
        <v>43.26</v>
      </c>
      <c r="F15" s="98">
        <v>42.21</v>
      </c>
      <c r="G15" s="98">
        <v>51.67</v>
      </c>
    </row>
    <row r="16" spans="1:7" ht="19.5" customHeight="1">
      <c r="A16" s="50" t="s">
        <v>23</v>
      </c>
      <c r="B16" s="61">
        <v>559.91999999999996</v>
      </c>
      <c r="C16" s="62">
        <v>379.2</v>
      </c>
      <c r="D16" s="62">
        <v>180.72</v>
      </c>
      <c r="E16" s="62">
        <v>45.27</v>
      </c>
      <c r="F16" s="62">
        <v>44.33</v>
      </c>
      <c r="G16" s="62">
        <v>47.37</v>
      </c>
    </row>
    <row r="17" spans="1:7">
      <c r="A17" s="124" t="s">
        <v>166</v>
      </c>
      <c r="B17" s="97">
        <v>277.69</v>
      </c>
      <c r="C17" s="98">
        <v>225.88</v>
      </c>
      <c r="D17" s="98">
        <v>51.81</v>
      </c>
      <c r="E17" s="98">
        <v>44.34</v>
      </c>
      <c r="F17" s="98">
        <v>44.43</v>
      </c>
      <c r="G17" s="98">
        <v>43.91</v>
      </c>
    </row>
    <row r="18" spans="1:7">
      <c r="A18" s="93" t="s">
        <v>7</v>
      </c>
      <c r="B18" s="97">
        <v>77.77</v>
      </c>
      <c r="C18" s="98">
        <v>40.28</v>
      </c>
      <c r="D18" s="98">
        <v>37.49</v>
      </c>
      <c r="E18" s="98">
        <v>46.33</v>
      </c>
      <c r="F18" s="54">
        <v>44.41</v>
      </c>
      <c r="G18" s="54">
        <v>48.67</v>
      </c>
    </row>
    <row r="19" spans="1:7">
      <c r="A19" s="93" t="s">
        <v>8</v>
      </c>
      <c r="B19" s="94">
        <v>78.8</v>
      </c>
      <c r="C19" s="95">
        <v>46.13</v>
      </c>
      <c r="D19" s="95">
        <v>32.67</v>
      </c>
      <c r="E19" s="95">
        <v>45.55</v>
      </c>
      <c r="F19" s="54">
        <v>43.49</v>
      </c>
      <c r="G19" s="54">
        <v>48.12</v>
      </c>
    </row>
    <row r="20" spans="1:7">
      <c r="A20" s="99" t="s">
        <v>121</v>
      </c>
      <c r="B20" s="94">
        <v>80.31</v>
      </c>
      <c r="C20" s="95">
        <v>36.99</v>
      </c>
      <c r="D20" s="95">
        <v>43.32</v>
      </c>
      <c r="E20" s="95">
        <v>47.07</v>
      </c>
      <c r="F20" s="95">
        <v>44.85</v>
      </c>
      <c r="G20" s="95">
        <v>48.97</v>
      </c>
    </row>
    <row r="21" spans="1:7">
      <c r="A21" s="93" t="s">
        <v>9</v>
      </c>
      <c r="B21" s="100">
        <v>10.039999999999999</v>
      </c>
      <c r="C21" s="101">
        <v>4.38</v>
      </c>
      <c r="D21" s="101">
        <v>5.66</v>
      </c>
      <c r="E21" s="101">
        <v>49.1</v>
      </c>
      <c r="F21" s="54">
        <v>45.73</v>
      </c>
      <c r="G21" s="54">
        <v>53.22</v>
      </c>
    </row>
    <row r="22" spans="1:7">
      <c r="A22" s="203" t="s">
        <v>180</v>
      </c>
      <c r="B22" s="97">
        <v>17.100000000000001</v>
      </c>
      <c r="C22" s="54">
        <v>9.58</v>
      </c>
      <c r="D22" s="54">
        <v>7.52</v>
      </c>
      <c r="E22" s="54">
        <v>45.83</v>
      </c>
      <c r="F22" s="54">
        <v>46.63</v>
      </c>
      <c r="G22" s="54">
        <v>44.85</v>
      </c>
    </row>
    <row r="23" spans="1:7">
      <c r="A23" s="96" t="s">
        <v>122</v>
      </c>
      <c r="B23" s="100">
        <v>18.21</v>
      </c>
      <c r="C23" s="102">
        <v>15.96</v>
      </c>
      <c r="D23" s="102">
        <v>2.2400000000000002</v>
      </c>
      <c r="E23" s="102">
        <v>43.26</v>
      </c>
      <c r="F23" s="102">
        <v>42.21</v>
      </c>
      <c r="G23" s="102">
        <v>51.67</v>
      </c>
    </row>
    <row r="24" spans="1:7" ht="19.5" customHeight="1">
      <c r="A24" s="50" t="s">
        <v>24</v>
      </c>
      <c r="B24" s="61">
        <v>33.4</v>
      </c>
      <c r="C24" s="62">
        <v>27.88</v>
      </c>
      <c r="D24" s="62">
        <v>5.52</v>
      </c>
      <c r="E24" s="62">
        <v>42.77</v>
      </c>
      <c r="F24" s="62">
        <v>42.52</v>
      </c>
      <c r="G24" s="62">
        <v>43.92</v>
      </c>
    </row>
    <row r="25" spans="1:7">
      <c r="A25" s="124" t="s">
        <v>166</v>
      </c>
      <c r="B25" s="97">
        <v>15.76</v>
      </c>
      <c r="C25" s="98">
        <v>14.56</v>
      </c>
      <c r="D25" s="98">
        <v>1.2</v>
      </c>
      <c r="E25" s="98">
        <v>47.23</v>
      </c>
      <c r="F25" s="98">
        <v>48.04</v>
      </c>
      <c r="G25" s="98">
        <v>42</v>
      </c>
    </row>
    <row r="26" spans="1:7">
      <c r="A26" s="93" t="s">
        <v>113</v>
      </c>
      <c r="B26" s="94">
        <v>11.81</v>
      </c>
      <c r="C26" s="95">
        <v>9.5299999999999994</v>
      </c>
      <c r="D26" s="95">
        <v>2.29</v>
      </c>
      <c r="E26" s="95">
        <v>41.36</v>
      </c>
      <c r="F26" s="54">
        <v>41.42</v>
      </c>
      <c r="G26" s="54">
        <v>41</v>
      </c>
    </row>
    <row r="27" spans="1:7">
      <c r="A27" s="99" t="s">
        <v>114</v>
      </c>
      <c r="B27" s="94">
        <v>5.83</v>
      </c>
      <c r="C27" s="95">
        <v>3.79</v>
      </c>
      <c r="D27" s="95">
        <v>2.04</v>
      </c>
      <c r="E27" s="95">
        <v>36.880000000000003</v>
      </c>
      <c r="F27" s="95">
        <v>31.91</v>
      </c>
      <c r="G27" s="95">
        <v>47.8</v>
      </c>
    </row>
    <row r="28" spans="1:7">
      <c r="A28" s="53"/>
      <c r="B28" s="53"/>
      <c r="C28" s="53"/>
      <c r="D28" s="53"/>
      <c r="E28" s="53"/>
      <c r="F28" s="53"/>
      <c r="G28" s="53"/>
    </row>
    <row r="29" spans="1:7">
      <c r="A29" s="57" t="s">
        <v>126</v>
      </c>
      <c r="B29" s="53"/>
      <c r="C29" s="53"/>
      <c r="D29" s="53"/>
      <c r="E29" s="53"/>
      <c r="F29" s="53"/>
      <c r="G29" s="53"/>
    </row>
    <row r="30" spans="1:7">
      <c r="A30" s="307" t="s">
        <v>158</v>
      </c>
      <c r="B30" s="308"/>
      <c r="C30" s="308"/>
      <c r="D30" s="308"/>
      <c r="E30" s="308"/>
      <c r="F30" s="308"/>
      <c r="G30" s="308"/>
    </row>
    <row r="31" spans="1:7" ht="24.9" customHeight="1">
      <c r="A31" s="310" t="s">
        <v>189</v>
      </c>
      <c r="B31" s="311"/>
      <c r="C31" s="311"/>
      <c r="D31" s="311"/>
      <c r="E31" s="311"/>
      <c r="F31" s="311"/>
      <c r="G31" s="311"/>
    </row>
    <row r="32" spans="1:7" ht="12.75" customHeight="1">
      <c r="A32" s="310" t="s">
        <v>190</v>
      </c>
      <c r="B32" s="311"/>
      <c r="C32" s="311"/>
      <c r="D32" s="311"/>
      <c r="E32" s="311"/>
      <c r="F32" s="311"/>
      <c r="G32" s="311"/>
    </row>
    <row r="33" spans="1:7">
      <c r="A33" s="309" t="s">
        <v>100</v>
      </c>
      <c r="B33" s="309"/>
      <c r="C33" s="309"/>
      <c r="D33" s="309"/>
      <c r="E33" s="309"/>
      <c r="F33" s="309"/>
      <c r="G33" s="309"/>
    </row>
    <row r="54" spans="2:7">
      <c r="E54" s="273"/>
      <c r="F54" s="275"/>
      <c r="G54" s="274"/>
    </row>
    <row r="55" spans="2:7">
      <c r="B55" s="270"/>
      <c r="C55" s="272"/>
      <c r="D55" s="271"/>
      <c r="E55" s="252"/>
      <c r="F55" s="252"/>
      <c r="G55" s="252"/>
    </row>
    <row r="56" spans="2:7">
      <c r="E56" s="252"/>
      <c r="F56" s="252"/>
      <c r="G56" s="252"/>
    </row>
    <row r="57" spans="2:7">
      <c r="E57" s="252"/>
      <c r="F57" s="252"/>
      <c r="G57" s="252"/>
    </row>
    <row r="58" spans="2:7">
      <c r="E58" s="252"/>
      <c r="F58" s="252"/>
      <c r="G58" s="252"/>
    </row>
    <row r="59" spans="2:7">
      <c r="E59" s="252"/>
      <c r="F59" s="252"/>
      <c r="G59" s="252"/>
    </row>
    <row r="60" spans="2:7">
      <c r="E60" s="252"/>
      <c r="F60" s="252"/>
      <c r="G60" s="252"/>
    </row>
    <row r="61" spans="2:7">
      <c r="E61" s="252"/>
      <c r="F61" s="252"/>
      <c r="G61" s="252"/>
    </row>
    <row r="62" spans="2:7">
      <c r="E62" s="252"/>
      <c r="F62" s="252"/>
      <c r="G62" s="252"/>
    </row>
    <row r="63" spans="2:7">
      <c r="E63" s="252"/>
      <c r="F63" s="252"/>
      <c r="G63" s="252"/>
    </row>
    <row r="64" spans="2:7">
      <c r="B64" s="264"/>
      <c r="C64" s="266"/>
      <c r="D64" s="265"/>
      <c r="E64" s="267"/>
      <c r="F64" s="269"/>
      <c r="G64" s="268"/>
    </row>
    <row r="65" spans="2:7">
      <c r="B65" s="263"/>
      <c r="C65" s="263"/>
      <c r="D65" s="263"/>
      <c r="E65" s="263"/>
      <c r="F65" s="263"/>
      <c r="G65" s="263"/>
    </row>
    <row r="66" spans="2:7">
      <c r="B66" s="262"/>
      <c r="C66" s="262"/>
      <c r="D66" s="262"/>
      <c r="E66" s="262"/>
      <c r="F66" s="262"/>
      <c r="G66" s="262"/>
    </row>
    <row r="67" spans="2:7">
      <c r="B67" s="261"/>
      <c r="C67" s="261"/>
      <c r="D67" s="261"/>
      <c r="E67" s="261"/>
      <c r="F67" s="261"/>
      <c r="G67" s="261"/>
    </row>
    <row r="68" spans="2:7">
      <c r="B68" s="260"/>
      <c r="C68" s="260"/>
      <c r="D68" s="260"/>
      <c r="E68" s="260"/>
      <c r="F68" s="260"/>
      <c r="G68" s="260"/>
    </row>
    <row r="69" spans="2:7">
      <c r="B69" s="259"/>
      <c r="C69" s="259"/>
      <c r="D69" s="259"/>
      <c r="E69" s="259"/>
      <c r="F69" s="259"/>
      <c r="G69" s="259"/>
    </row>
    <row r="70" spans="2:7">
      <c r="B70" s="258"/>
      <c r="C70" s="258"/>
      <c r="D70" s="258"/>
      <c r="E70" s="258"/>
      <c r="F70" s="258"/>
      <c r="G70" s="258"/>
    </row>
    <row r="71" spans="2:7">
      <c r="B71" s="257"/>
      <c r="C71" s="257"/>
      <c r="D71" s="257"/>
      <c r="E71" s="257"/>
      <c r="F71" s="257"/>
      <c r="G71" s="257"/>
    </row>
    <row r="72" spans="2:7">
      <c r="B72" s="256"/>
      <c r="C72" s="256"/>
      <c r="D72" s="256"/>
      <c r="E72" s="256"/>
      <c r="F72" s="256"/>
      <c r="G72" s="256"/>
    </row>
    <row r="73" spans="2:7">
      <c r="B73" s="255"/>
      <c r="C73" s="255"/>
      <c r="D73" s="255"/>
      <c r="E73" s="255"/>
      <c r="F73" s="255"/>
      <c r="G73" s="255"/>
    </row>
    <row r="74" spans="2:7">
      <c r="B74" s="254"/>
      <c r="C74" s="254"/>
      <c r="D74" s="254"/>
      <c r="E74" s="254"/>
      <c r="F74" s="254"/>
      <c r="G74" s="254"/>
    </row>
    <row r="75" spans="2:7">
      <c r="B75" s="253"/>
      <c r="C75" s="253"/>
      <c r="D75" s="253"/>
      <c r="E75" s="253"/>
      <c r="F75" s="253"/>
      <c r="G75" s="253"/>
    </row>
  </sheetData>
  <mergeCells count="10">
    <mergeCell ref="A30:G30"/>
    <mergeCell ref="A33:G33"/>
    <mergeCell ref="A31:G31"/>
    <mergeCell ref="A32:G32"/>
    <mergeCell ref="A1:G1"/>
    <mergeCell ref="B5:D5"/>
    <mergeCell ref="E5:G5"/>
    <mergeCell ref="F4:G4"/>
    <mergeCell ref="A2:G2"/>
    <mergeCell ref="A3:G3"/>
  </mergeCells>
  <phoneticPr fontId="3" type="noConversion"/>
  <pageMargins left="0.78740157499999996" right="0.78740157499999996" top="0.984251969" bottom="0.984251969" header="0.4921259845" footer="0.492125984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9"/>
  <sheetViews>
    <sheetView tabSelected="1" zoomScale="85" zoomScaleNormal="85" workbookViewId="0">
      <selection activeCell="A3" sqref="A3"/>
    </sheetView>
  </sheetViews>
  <sheetFormatPr baseColWidth="10" defaultRowHeight="13.2"/>
  <cols>
    <col min="1" max="1" width="32.88671875" customWidth="1"/>
    <col min="2" max="3" width="8.6640625" customWidth="1"/>
    <col min="4" max="4" width="12.33203125" customWidth="1"/>
    <col min="5" max="6" width="8.6640625" customWidth="1"/>
    <col min="7" max="7" width="13.6640625" customWidth="1"/>
    <col min="8" max="8" width="13.33203125" customWidth="1"/>
  </cols>
  <sheetData>
    <row r="1" spans="1:7" ht="31.5" customHeight="1">
      <c r="A1" s="312" t="s">
        <v>182</v>
      </c>
      <c r="B1" s="312"/>
      <c r="C1" s="313"/>
      <c r="D1" s="313"/>
      <c r="E1" s="313"/>
      <c r="F1" s="313"/>
      <c r="G1" s="313"/>
    </row>
    <row r="2" spans="1:7">
      <c r="A2" s="319" t="s">
        <v>195</v>
      </c>
      <c r="B2" s="306"/>
      <c r="C2" s="306"/>
      <c r="D2" s="306"/>
      <c r="E2" s="306"/>
      <c r="F2" s="306"/>
      <c r="G2" s="306"/>
    </row>
    <row r="3" spans="1:7">
      <c r="F3" s="324" t="s">
        <v>125</v>
      </c>
      <c r="G3" s="306"/>
    </row>
    <row r="4" spans="1:7" ht="18" customHeight="1">
      <c r="B4" s="322" t="s">
        <v>3</v>
      </c>
      <c r="C4" s="323"/>
      <c r="D4" s="323"/>
      <c r="E4" s="322" t="s">
        <v>21</v>
      </c>
      <c r="F4" s="323"/>
      <c r="G4" s="323"/>
    </row>
    <row r="5" spans="1:7" ht="18" customHeight="1">
      <c r="B5" s="8" t="s">
        <v>0</v>
      </c>
      <c r="C5" s="12" t="s">
        <v>184</v>
      </c>
      <c r="D5" s="8" t="s">
        <v>1</v>
      </c>
      <c r="E5" s="8" t="s">
        <v>0</v>
      </c>
      <c r="F5" s="12" t="s">
        <v>184</v>
      </c>
      <c r="G5" s="8" t="s">
        <v>1</v>
      </c>
    </row>
    <row r="6" spans="1:7" ht="13.8" thickBot="1">
      <c r="A6" s="7" t="s">
        <v>54</v>
      </c>
      <c r="B6" s="304">
        <v>593.32000000000005</v>
      </c>
      <c r="C6" s="285">
        <v>407.08</v>
      </c>
      <c r="D6" s="285">
        <v>186.24</v>
      </c>
      <c r="E6" s="285">
        <v>45.09</v>
      </c>
      <c r="F6" s="285">
        <v>44.18</v>
      </c>
      <c r="G6" s="285">
        <v>47.23</v>
      </c>
    </row>
    <row r="7" spans="1:7">
      <c r="A7" s="136" t="s">
        <v>166</v>
      </c>
      <c r="B7" s="286">
        <v>293.45</v>
      </c>
      <c r="C7" s="287">
        <v>240.44</v>
      </c>
      <c r="D7" s="287">
        <v>53.010000000000005</v>
      </c>
      <c r="E7" s="287">
        <v>44.51</v>
      </c>
      <c r="F7" s="287">
        <v>44.65</v>
      </c>
      <c r="G7" s="287">
        <v>43.82</v>
      </c>
    </row>
    <row r="8" spans="1:7">
      <c r="A8" t="s">
        <v>7</v>
      </c>
      <c r="B8" s="286">
        <v>77.77</v>
      </c>
      <c r="C8" s="287">
        <v>40.28</v>
      </c>
      <c r="D8" s="287">
        <v>37.49</v>
      </c>
      <c r="E8" s="287">
        <v>46.33</v>
      </c>
      <c r="F8" s="287">
        <v>44.41</v>
      </c>
      <c r="G8" s="287">
        <v>48.67</v>
      </c>
    </row>
    <row r="9" spans="1:7">
      <c r="A9" t="s">
        <v>8</v>
      </c>
      <c r="B9" s="286">
        <v>78.8</v>
      </c>
      <c r="C9" s="287">
        <v>46.13</v>
      </c>
      <c r="D9" s="287">
        <v>32.67</v>
      </c>
      <c r="E9" s="287">
        <v>45.55</v>
      </c>
      <c r="F9" s="287">
        <v>43.49</v>
      </c>
      <c r="G9" s="287">
        <v>48.12</v>
      </c>
    </row>
    <row r="10" spans="1:7">
      <c r="A10" t="s">
        <v>118</v>
      </c>
      <c r="B10" s="286">
        <v>11.81</v>
      </c>
      <c r="C10" s="287">
        <v>9.5299999999999994</v>
      </c>
      <c r="D10" s="287">
        <v>2.29</v>
      </c>
      <c r="E10" s="287">
        <v>41.36</v>
      </c>
      <c r="F10" s="287">
        <v>41.42</v>
      </c>
      <c r="G10" s="287">
        <v>41</v>
      </c>
    </row>
    <row r="11" spans="1:7">
      <c r="A11" t="s">
        <v>16</v>
      </c>
      <c r="B11" s="286">
        <v>86.14</v>
      </c>
      <c r="C11" s="287">
        <v>40.78</v>
      </c>
      <c r="D11" s="287">
        <v>45.36</v>
      </c>
      <c r="E11" s="287">
        <v>45.86</v>
      </c>
      <c r="F11" s="287">
        <v>42.7</v>
      </c>
      <c r="G11" s="287">
        <v>48.88</v>
      </c>
    </row>
    <row r="12" spans="1:7">
      <c r="A12" s="2" t="s">
        <v>9</v>
      </c>
      <c r="B12" s="286">
        <v>10.039999999999999</v>
      </c>
      <c r="C12" s="287">
        <v>4.38</v>
      </c>
      <c r="D12" s="287">
        <v>5.66</v>
      </c>
      <c r="E12" s="287">
        <v>49.1</v>
      </c>
      <c r="F12" s="287">
        <v>45.73</v>
      </c>
      <c r="G12" s="287">
        <v>53.22</v>
      </c>
    </row>
    <row r="13" spans="1:7">
      <c r="A13" s="127" t="s">
        <v>181</v>
      </c>
      <c r="B13" s="286">
        <v>17.100000000000001</v>
      </c>
      <c r="C13" s="287">
        <v>9.58</v>
      </c>
      <c r="D13" s="287">
        <v>7.52</v>
      </c>
      <c r="E13" s="287">
        <v>45.83</v>
      </c>
      <c r="F13" s="287">
        <v>46.63</v>
      </c>
      <c r="G13" s="287">
        <v>44.85</v>
      </c>
    </row>
    <row r="14" spans="1:7">
      <c r="A14" t="s">
        <v>122</v>
      </c>
      <c r="B14" s="286">
        <v>18.21</v>
      </c>
      <c r="C14" s="287">
        <v>15.96</v>
      </c>
      <c r="D14" s="287">
        <v>2.2400000000000002</v>
      </c>
      <c r="E14" s="287">
        <v>43.26</v>
      </c>
      <c r="F14" s="287">
        <v>42.21</v>
      </c>
      <c r="G14" s="287">
        <v>51.67</v>
      </c>
    </row>
    <row r="15" spans="1:7">
      <c r="B15" s="286"/>
      <c r="C15" s="287"/>
      <c r="D15" s="287"/>
      <c r="E15" s="287"/>
      <c r="F15" s="287"/>
      <c r="G15" s="287"/>
    </row>
    <row r="16" spans="1:7" ht="13.8" thickBot="1">
      <c r="A16" s="28" t="s">
        <v>23</v>
      </c>
      <c r="B16" s="288">
        <v>559.91999999999996</v>
      </c>
      <c r="C16" s="289">
        <v>379.2</v>
      </c>
      <c r="D16" s="289">
        <v>180.72</v>
      </c>
      <c r="E16" s="289">
        <v>45.27</v>
      </c>
      <c r="F16" s="289">
        <v>44.33</v>
      </c>
      <c r="G16" s="289">
        <v>47.37</v>
      </c>
    </row>
    <row r="17" spans="1:7" ht="3.9" customHeight="1">
      <c r="A17" s="22"/>
      <c r="B17" s="290"/>
      <c r="C17" s="291"/>
      <c r="D17" s="291"/>
      <c r="E17" s="291"/>
      <c r="F17" s="291"/>
      <c r="G17" s="291"/>
    </row>
    <row r="18" spans="1:7">
      <c r="A18" t="s">
        <v>166</v>
      </c>
      <c r="B18" s="277">
        <v>277.69</v>
      </c>
      <c r="C18" s="278">
        <v>225.88</v>
      </c>
      <c r="D18" s="278">
        <v>51.81</v>
      </c>
      <c r="E18" s="278">
        <v>44.34</v>
      </c>
      <c r="F18" s="278">
        <v>44.43</v>
      </c>
      <c r="G18" s="278">
        <v>43.91</v>
      </c>
    </row>
    <row r="19" spans="1:7">
      <c r="A19" s="4" t="s">
        <v>27</v>
      </c>
      <c r="B19" s="279">
        <v>30.35</v>
      </c>
      <c r="C19" s="280">
        <v>24.56</v>
      </c>
      <c r="D19" s="280">
        <v>5.79</v>
      </c>
      <c r="E19" s="280">
        <v>49</v>
      </c>
      <c r="F19" s="280">
        <v>49.35</v>
      </c>
      <c r="G19" s="280">
        <v>47.25</v>
      </c>
    </row>
    <row r="20" spans="1:7">
      <c r="A20" s="6" t="s">
        <v>26</v>
      </c>
      <c r="B20" s="281">
        <v>29.57</v>
      </c>
      <c r="C20" s="282">
        <v>21.6</v>
      </c>
      <c r="D20" s="282">
        <v>7.97</v>
      </c>
      <c r="E20" s="282">
        <v>47.21</v>
      </c>
      <c r="F20" s="282">
        <v>47.67</v>
      </c>
      <c r="G20" s="282">
        <v>45.22</v>
      </c>
    </row>
    <row r="21" spans="1:7">
      <c r="A21" s="6" t="s">
        <v>46</v>
      </c>
      <c r="B21" s="281">
        <v>15.75</v>
      </c>
      <c r="C21" s="282">
        <v>12.74</v>
      </c>
      <c r="D21" s="282">
        <v>3.01</v>
      </c>
      <c r="E21" s="282">
        <v>40.590000000000003</v>
      </c>
      <c r="F21" s="282">
        <v>39.82</v>
      </c>
      <c r="G21" s="282">
        <v>44.17</v>
      </c>
    </row>
    <row r="22" spans="1:7">
      <c r="A22" s="6" t="s">
        <v>25</v>
      </c>
      <c r="B22" s="281">
        <v>37.36</v>
      </c>
      <c r="C22" s="282">
        <v>30.72</v>
      </c>
      <c r="D22" s="282">
        <v>6.64</v>
      </c>
      <c r="E22" s="282">
        <v>45.58</v>
      </c>
      <c r="F22" s="284">
        <v>46.15</v>
      </c>
      <c r="G22" s="284">
        <v>42.45</v>
      </c>
    </row>
    <row r="23" spans="1:7">
      <c r="A23" s="6" t="s">
        <v>28</v>
      </c>
      <c r="B23" s="281">
        <v>44.84</v>
      </c>
      <c r="C23" s="282">
        <v>37.76</v>
      </c>
      <c r="D23" s="282">
        <v>7.08</v>
      </c>
      <c r="E23" s="282">
        <v>38.92</v>
      </c>
      <c r="F23" s="284">
        <v>38.380000000000003</v>
      </c>
      <c r="G23" s="284">
        <v>42.78</v>
      </c>
    </row>
    <row r="24" spans="1:7">
      <c r="A24" s="6" t="s">
        <v>44</v>
      </c>
      <c r="B24" s="281">
        <v>4.55</v>
      </c>
      <c r="C24" s="282">
        <v>3.51</v>
      </c>
      <c r="D24" s="282">
        <v>1.04</v>
      </c>
      <c r="E24" s="282">
        <v>41.11</v>
      </c>
      <c r="F24" s="284">
        <v>47.5</v>
      </c>
      <c r="G24" s="284">
        <v>28.33</v>
      </c>
    </row>
    <row r="25" spans="1:7">
      <c r="A25" s="6" t="s">
        <v>40</v>
      </c>
      <c r="B25" s="281">
        <v>23.88</v>
      </c>
      <c r="C25" s="282">
        <v>18.28</v>
      </c>
      <c r="D25" s="282">
        <v>5.6</v>
      </c>
      <c r="E25" s="282">
        <v>44.47</v>
      </c>
      <c r="F25" s="284">
        <v>43.84</v>
      </c>
      <c r="G25" s="284">
        <v>47.83</v>
      </c>
    </row>
    <row r="26" spans="1:7">
      <c r="A26" s="6" t="s">
        <v>43</v>
      </c>
      <c r="B26" s="281">
        <v>11.03</v>
      </c>
      <c r="C26" s="282">
        <v>10.34</v>
      </c>
      <c r="D26" s="282">
        <v>0.69</v>
      </c>
      <c r="E26" s="282">
        <v>44.86</v>
      </c>
      <c r="F26" s="284">
        <v>46.25</v>
      </c>
      <c r="G26" s="284">
        <v>31</v>
      </c>
    </row>
    <row r="27" spans="1:7">
      <c r="A27" s="6" t="s">
        <v>42</v>
      </c>
      <c r="B27" s="281">
        <v>25.35</v>
      </c>
      <c r="C27" s="282">
        <v>19.46</v>
      </c>
      <c r="D27" s="282">
        <v>5.9</v>
      </c>
      <c r="E27" s="282">
        <v>45.69</v>
      </c>
      <c r="F27" s="284">
        <v>45.1</v>
      </c>
      <c r="G27" s="284">
        <v>47.67</v>
      </c>
    </row>
    <row r="28" spans="1:7">
      <c r="A28" s="6" t="s">
        <v>47</v>
      </c>
      <c r="B28" s="281">
        <v>8.08</v>
      </c>
      <c r="C28" s="282">
        <v>7.12</v>
      </c>
      <c r="D28" s="282">
        <v>0.97</v>
      </c>
      <c r="E28" s="282">
        <v>44.13</v>
      </c>
      <c r="F28" s="284">
        <v>44</v>
      </c>
      <c r="G28" s="284">
        <v>45</v>
      </c>
    </row>
    <row r="29" spans="1:7">
      <c r="A29" s="6" t="s">
        <v>41</v>
      </c>
      <c r="B29" s="281">
        <v>14.66</v>
      </c>
      <c r="C29" s="282">
        <v>11.75</v>
      </c>
      <c r="D29" s="282">
        <v>2.91</v>
      </c>
      <c r="E29" s="282">
        <v>46.29</v>
      </c>
      <c r="F29" s="284">
        <v>45.78</v>
      </c>
      <c r="G29" s="284">
        <v>47.83</v>
      </c>
    </row>
    <row r="30" spans="1:7">
      <c r="A30" s="6" t="s">
        <v>48</v>
      </c>
      <c r="B30" s="281">
        <v>10.23</v>
      </c>
      <c r="C30" s="282">
        <v>8.02</v>
      </c>
      <c r="D30" s="282">
        <v>2.2200000000000002</v>
      </c>
      <c r="E30" s="282">
        <v>44.13</v>
      </c>
      <c r="F30" s="284">
        <v>44.09</v>
      </c>
      <c r="G30" s="284">
        <v>44.2</v>
      </c>
    </row>
    <row r="31" spans="1:7">
      <c r="A31" s="6" t="s">
        <v>45</v>
      </c>
      <c r="B31" s="281">
        <v>22.03</v>
      </c>
      <c r="C31" s="282">
        <v>20.03</v>
      </c>
      <c r="D31" s="282">
        <v>2.0099999999999998</v>
      </c>
      <c r="E31" s="282">
        <v>44.29</v>
      </c>
      <c r="F31" s="284">
        <v>45.03</v>
      </c>
      <c r="G31" s="284">
        <v>31</v>
      </c>
    </row>
    <row r="32" spans="1:7">
      <c r="A32" s="5"/>
      <c r="B32" s="281"/>
      <c r="C32" s="282"/>
      <c r="D32" s="282"/>
      <c r="E32" s="282"/>
      <c r="F32" s="284"/>
      <c r="G32" s="284"/>
    </row>
    <row r="33" spans="1:8">
      <c r="A33" s="2" t="s">
        <v>7</v>
      </c>
      <c r="B33" s="277">
        <v>77.77</v>
      </c>
      <c r="C33" s="278">
        <v>40.28</v>
      </c>
      <c r="D33" s="278">
        <v>37.49</v>
      </c>
      <c r="E33" s="278">
        <v>46.33</v>
      </c>
      <c r="F33" s="276">
        <v>44.41</v>
      </c>
      <c r="G33" s="276">
        <v>48.67</v>
      </c>
    </row>
    <row r="34" spans="1:8">
      <c r="A34" s="3" t="s">
        <v>26</v>
      </c>
      <c r="B34" s="279">
        <v>28.31</v>
      </c>
      <c r="C34" s="280">
        <v>16.29</v>
      </c>
      <c r="D34" s="280">
        <v>12.03</v>
      </c>
      <c r="E34" s="280">
        <v>45.88</v>
      </c>
      <c r="F34" s="283">
        <v>43.97</v>
      </c>
      <c r="G34" s="283">
        <v>48.89</v>
      </c>
    </row>
    <row r="35" spans="1:8">
      <c r="A35" s="5" t="s">
        <v>25</v>
      </c>
      <c r="B35" s="281">
        <v>20.39</v>
      </c>
      <c r="C35" s="282">
        <v>11.35</v>
      </c>
      <c r="D35" s="282">
        <v>9.0299999999999994</v>
      </c>
      <c r="E35" s="282">
        <v>46.7</v>
      </c>
      <c r="F35" s="284">
        <v>47.18</v>
      </c>
      <c r="G35" s="284">
        <v>46</v>
      </c>
    </row>
    <row r="36" spans="1:8">
      <c r="A36" s="5" t="s">
        <v>40</v>
      </c>
      <c r="B36" s="281">
        <v>29.07</v>
      </c>
      <c r="C36" s="282">
        <v>12.63</v>
      </c>
      <c r="D36" s="282">
        <v>16.440000000000001</v>
      </c>
      <c r="E36" s="282">
        <v>46.51</v>
      </c>
      <c r="F36" s="284">
        <v>42.23</v>
      </c>
      <c r="G36" s="284">
        <v>50</v>
      </c>
    </row>
    <row r="37" spans="1:8">
      <c r="A37" s="5"/>
      <c r="B37" s="281"/>
      <c r="C37" s="282"/>
      <c r="D37" s="282"/>
      <c r="E37" s="282"/>
      <c r="F37" s="284"/>
      <c r="G37" s="284"/>
    </row>
    <row r="38" spans="1:8">
      <c r="A38" s="2" t="s">
        <v>8</v>
      </c>
      <c r="B38" s="281">
        <v>78.8</v>
      </c>
      <c r="C38" s="282">
        <v>46.13</v>
      </c>
      <c r="D38" s="282">
        <v>32.67</v>
      </c>
      <c r="E38" s="282">
        <v>45.55</v>
      </c>
      <c r="F38" s="276">
        <v>43.49</v>
      </c>
      <c r="G38" s="276">
        <v>48.12</v>
      </c>
    </row>
    <row r="39" spans="1:8">
      <c r="A39" s="3" t="s">
        <v>27</v>
      </c>
      <c r="B39" s="279">
        <v>14.07</v>
      </c>
      <c r="C39" s="280">
        <v>8.9499999999999993</v>
      </c>
      <c r="D39" s="280">
        <v>5.13</v>
      </c>
      <c r="E39" s="280">
        <v>45.33</v>
      </c>
      <c r="F39" s="283">
        <v>41.3</v>
      </c>
      <c r="G39" s="283">
        <v>51.54</v>
      </c>
    </row>
    <row r="40" spans="1:8">
      <c r="A40" s="5" t="s">
        <v>26</v>
      </c>
      <c r="B40" s="281">
        <v>14.89</v>
      </c>
      <c r="C40" s="282">
        <v>9.6199999999999992</v>
      </c>
      <c r="D40" s="282">
        <v>5.27</v>
      </c>
      <c r="E40" s="282">
        <v>46.86</v>
      </c>
      <c r="F40" s="284">
        <v>44.53</v>
      </c>
      <c r="G40" s="284">
        <v>50.45</v>
      </c>
      <c r="H40" s="231"/>
    </row>
    <row r="41" spans="1:8">
      <c r="A41" s="5" t="s">
        <v>25</v>
      </c>
      <c r="B41" s="281">
        <v>15.16</v>
      </c>
      <c r="C41" s="282">
        <v>8.4499999999999993</v>
      </c>
      <c r="D41" s="282">
        <v>6.71</v>
      </c>
      <c r="E41" s="282">
        <v>46.35</v>
      </c>
      <c r="F41" s="284">
        <v>42.62</v>
      </c>
      <c r="G41" s="284">
        <v>50.08</v>
      </c>
    </row>
    <row r="42" spans="1:8">
      <c r="A42" s="5" t="s">
        <v>28</v>
      </c>
      <c r="B42" s="281">
        <v>12.16</v>
      </c>
      <c r="C42" s="282">
        <v>4.42</v>
      </c>
      <c r="D42" s="282">
        <v>7.75</v>
      </c>
      <c r="E42" s="282">
        <v>45.28</v>
      </c>
      <c r="F42" s="284">
        <v>45.33</v>
      </c>
      <c r="G42" s="284">
        <v>45.24</v>
      </c>
    </row>
    <row r="43" spans="1:8">
      <c r="A43" s="5" t="s">
        <v>40</v>
      </c>
      <c r="B43" s="281">
        <v>22.52</v>
      </c>
      <c r="C43" s="282">
        <v>14.7</v>
      </c>
      <c r="D43" s="282">
        <v>7.82</v>
      </c>
      <c r="E43" s="282">
        <v>44.51</v>
      </c>
      <c r="F43" s="284">
        <v>43.88</v>
      </c>
      <c r="G43" s="284">
        <v>46</v>
      </c>
    </row>
    <row r="44" spans="1:8">
      <c r="A44" s="5"/>
      <c r="B44" s="281"/>
      <c r="C44" s="282"/>
      <c r="D44" s="282"/>
      <c r="E44" s="282"/>
      <c r="F44" s="284"/>
      <c r="G44" s="284"/>
    </row>
    <row r="45" spans="1:8">
      <c r="A45" s="6" t="s">
        <v>121</v>
      </c>
      <c r="B45" s="281">
        <v>80.31</v>
      </c>
      <c r="C45" s="282">
        <v>36.99</v>
      </c>
      <c r="D45" s="282">
        <v>43.32</v>
      </c>
      <c r="E45" s="282">
        <v>47.07</v>
      </c>
      <c r="F45" s="282">
        <v>44.85</v>
      </c>
      <c r="G45" s="282">
        <v>48.97</v>
      </c>
    </row>
    <row r="46" spans="1:8">
      <c r="A46" s="2" t="s">
        <v>9</v>
      </c>
      <c r="B46" s="292">
        <v>10.039999999999999</v>
      </c>
      <c r="C46" s="293">
        <v>4.38</v>
      </c>
      <c r="D46" s="293">
        <v>5.66</v>
      </c>
      <c r="E46" s="293">
        <v>49.1</v>
      </c>
      <c r="F46" s="276">
        <v>45.73</v>
      </c>
      <c r="G46" s="276">
        <v>53.22</v>
      </c>
    </row>
    <row r="47" spans="1:8">
      <c r="A47" s="127" t="s">
        <v>181</v>
      </c>
      <c r="B47" s="277">
        <v>17.100000000000001</v>
      </c>
      <c r="C47" s="276">
        <v>9.58</v>
      </c>
      <c r="D47" s="276">
        <v>7.52</v>
      </c>
      <c r="E47" s="276">
        <v>45.83</v>
      </c>
      <c r="F47" s="276">
        <v>46.63</v>
      </c>
      <c r="G47" s="276">
        <v>44.85</v>
      </c>
    </row>
    <row r="48" spans="1:8">
      <c r="A48" t="s">
        <v>122</v>
      </c>
      <c r="B48" s="286">
        <v>18.21</v>
      </c>
      <c r="C48" s="287">
        <v>15.96</v>
      </c>
      <c r="D48" s="287">
        <v>2.2400000000000002</v>
      </c>
      <c r="E48" s="287">
        <v>43.26</v>
      </c>
      <c r="F48" s="287">
        <v>42.21</v>
      </c>
      <c r="G48" s="287">
        <v>51.67</v>
      </c>
    </row>
    <row r="49" spans="1:7">
      <c r="B49" s="286"/>
      <c r="C49" s="287"/>
      <c r="D49" s="287"/>
      <c r="E49" s="287"/>
      <c r="F49" s="287"/>
      <c r="G49" s="287"/>
    </row>
    <row r="50" spans="1:7" ht="13.8" thickBot="1">
      <c r="A50" s="28" t="s">
        <v>24</v>
      </c>
      <c r="B50" s="288">
        <v>33.4</v>
      </c>
      <c r="C50" s="289">
        <v>27.88</v>
      </c>
      <c r="D50" s="289">
        <v>5.52</v>
      </c>
      <c r="E50" s="289">
        <v>42.77</v>
      </c>
      <c r="F50" s="289">
        <v>42.52</v>
      </c>
      <c r="G50" s="289">
        <v>43.92</v>
      </c>
    </row>
    <row r="51" spans="1:7" ht="3.9" customHeight="1">
      <c r="A51" s="10"/>
      <c r="B51" s="281"/>
      <c r="C51" s="282"/>
      <c r="D51" s="282"/>
      <c r="E51" s="282"/>
      <c r="F51" s="282"/>
      <c r="G51" s="282"/>
    </row>
    <row r="52" spans="1:7">
      <c r="A52" t="s">
        <v>166</v>
      </c>
      <c r="B52" s="277">
        <v>15.76</v>
      </c>
      <c r="C52" s="278">
        <v>14.56</v>
      </c>
      <c r="D52" s="278">
        <v>1.2</v>
      </c>
      <c r="E52" s="278">
        <v>47.23</v>
      </c>
      <c r="F52" s="278">
        <v>48.04</v>
      </c>
      <c r="G52" s="278">
        <v>42</v>
      </c>
    </row>
    <row r="53" spans="1:7">
      <c r="A53" s="4" t="s">
        <v>26</v>
      </c>
      <c r="B53" s="279">
        <v>6.48</v>
      </c>
      <c r="C53" s="280">
        <v>5.36</v>
      </c>
      <c r="D53" s="280">
        <v>1.1200000000000001</v>
      </c>
      <c r="E53" s="280">
        <v>41.73</v>
      </c>
      <c r="F53" s="280">
        <v>41.13</v>
      </c>
      <c r="G53" s="280">
        <v>43.33</v>
      </c>
    </row>
    <row r="54" spans="1:7">
      <c r="A54" t="s">
        <v>28</v>
      </c>
      <c r="B54" s="277">
        <v>9.2799999999999994</v>
      </c>
      <c r="C54" s="278">
        <v>9.1999999999999993</v>
      </c>
      <c r="D54" s="278">
        <v>0.08</v>
      </c>
      <c r="E54" s="278">
        <v>50.42</v>
      </c>
      <c r="F54" s="278">
        <v>51.11</v>
      </c>
      <c r="G54" s="278">
        <v>38</v>
      </c>
    </row>
    <row r="55" spans="1:7" ht="6" customHeight="1">
      <c r="B55" s="277"/>
      <c r="C55" s="278"/>
      <c r="D55" s="278"/>
      <c r="E55" s="278"/>
      <c r="F55" s="278"/>
      <c r="G55" s="278"/>
    </row>
    <row r="56" spans="1:7">
      <c r="A56" s="2" t="s">
        <v>113</v>
      </c>
      <c r="B56" s="281">
        <v>11.81</v>
      </c>
      <c r="C56" s="282">
        <v>9.5299999999999994</v>
      </c>
      <c r="D56" s="282">
        <v>2.29</v>
      </c>
      <c r="E56" s="282">
        <v>41.36</v>
      </c>
      <c r="F56" s="276">
        <v>41.42</v>
      </c>
      <c r="G56" s="276">
        <v>41</v>
      </c>
    </row>
    <row r="57" spans="1:7">
      <c r="A57" s="4" t="s">
        <v>26</v>
      </c>
      <c r="B57" s="279">
        <v>8.3000000000000007</v>
      </c>
      <c r="C57" s="280">
        <v>6.01</v>
      </c>
      <c r="D57" s="280">
        <v>2.29</v>
      </c>
      <c r="E57" s="280">
        <v>34.17</v>
      </c>
      <c r="F57" s="283">
        <v>32.21</v>
      </c>
      <c r="G57" s="283">
        <v>41</v>
      </c>
    </row>
    <row r="58" spans="1:7">
      <c r="A58" t="s">
        <v>28</v>
      </c>
      <c r="B58" s="281">
        <v>3.52</v>
      </c>
      <c r="C58" s="282">
        <v>3.52</v>
      </c>
      <c r="D58" s="282">
        <v>0</v>
      </c>
      <c r="E58" s="282">
        <v>54.3</v>
      </c>
      <c r="F58" s="276">
        <v>54.3</v>
      </c>
      <c r="G58" s="276">
        <v>0</v>
      </c>
    </row>
    <row r="59" spans="1:7" ht="6" customHeight="1">
      <c r="A59" s="5"/>
      <c r="B59" s="281"/>
      <c r="C59" s="282"/>
      <c r="D59" s="282"/>
      <c r="E59" s="282"/>
      <c r="F59" s="284"/>
      <c r="G59" s="284"/>
    </row>
    <row r="60" spans="1:7">
      <c r="A60" s="6" t="s">
        <v>119</v>
      </c>
      <c r="B60" s="281">
        <v>5.83</v>
      </c>
      <c r="C60" s="282">
        <v>3.79</v>
      </c>
      <c r="D60" s="282">
        <v>2.04</v>
      </c>
      <c r="E60" s="282">
        <v>36.880000000000003</v>
      </c>
      <c r="F60" s="282">
        <v>31.91</v>
      </c>
      <c r="G60" s="282">
        <v>47.8</v>
      </c>
    </row>
    <row r="62" spans="1:7">
      <c r="A62" s="36" t="s">
        <v>126</v>
      </c>
    </row>
    <row r="63" spans="1:7" ht="27.75" customHeight="1">
      <c r="A63" s="320" t="s">
        <v>189</v>
      </c>
      <c r="B63" s="321"/>
      <c r="C63" s="321"/>
      <c r="D63" s="321"/>
      <c r="E63" s="321"/>
      <c r="F63" s="321"/>
      <c r="G63" s="321"/>
    </row>
    <row r="64" spans="1:7">
      <c r="A64" s="320" t="s">
        <v>190</v>
      </c>
      <c r="B64" s="321"/>
      <c r="C64" s="321"/>
      <c r="D64" s="321"/>
      <c r="E64" s="321"/>
      <c r="F64" s="321"/>
      <c r="G64" s="321"/>
    </row>
    <row r="67" spans="2:7">
      <c r="B67" s="231"/>
      <c r="C67" s="231"/>
      <c r="D67" s="231"/>
    </row>
    <row r="68" spans="2:7">
      <c r="B68" s="231"/>
      <c r="C68" s="231"/>
      <c r="D68" s="231"/>
    </row>
    <row r="78" spans="2:7">
      <c r="B78" s="233"/>
      <c r="C78" s="233"/>
      <c r="D78" s="233"/>
      <c r="E78" s="233"/>
      <c r="F78" s="233"/>
      <c r="G78" s="233"/>
    </row>
    <row r="79" spans="2:7">
      <c r="B79" s="232"/>
      <c r="C79" s="232"/>
      <c r="D79" s="232"/>
      <c r="E79" s="232"/>
      <c r="F79" s="232"/>
      <c r="G79" s="232"/>
    </row>
  </sheetData>
  <mergeCells count="7">
    <mergeCell ref="A64:G64"/>
    <mergeCell ref="A63:G63"/>
    <mergeCell ref="A1:G1"/>
    <mergeCell ref="B4:D4"/>
    <mergeCell ref="E4:G4"/>
    <mergeCell ref="F3:G3"/>
    <mergeCell ref="A2:G2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82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2"/>
  <sheetViews>
    <sheetView zoomScale="85" zoomScaleNormal="85" workbookViewId="0">
      <selection activeCell="A3" sqref="A3"/>
    </sheetView>
  </sheetViews>
  <sheetFormatPr baseColWidth="10" defaultRowHeight="13.2"/>
  <cols>
    <col min="1" max="1" width="26.44140625" customWidth="1"/>
    <col min="2" max="2" width="5.5546875" style="19" bestFit="1" customWidth="1"/>
    <col min="3" max="3" width="8" style="19" customWidth="1"/>
    <col min="4" max="4" width="7.88671875" style="19" customWidth="1"/>
    <col min="5" max="5" width="5.6640625" style="19" customWidth="1"/>
    <col min="6" max="6" width="8.6640625" style="19" customWidth="1"/>
    <col min="7" max="7" width="8" style="19" customWidth="1"/>
    <col min="8" max="8" width="7.109375" style="19" customWidth="1"/>
    <col min="9" max="10" width="8.6640625" style="19" customWidth="1"/>
    <col min="11" max="11" width="6.33203125" style="19" customWidth="1"/>
    <col min="12" max="12" width="8" style="19" customWidth="1"/>
    <col min="13" max="13" width="7.6640625" style="19" customWidth="1"/>
    <col min="14" max="14" width="0" hidden="1" customWidth="1"/>
  </cols>
  <sheetData>
    <row r="1" spans="1:13" ht="15.6">
      <c r="A1" s="312" t="s">
        <v>154</v>
      </c>
      <c r="B1" s="312"/>
      <c r="C1" s="312"/>
      <c r="D1" s="312"/>
      <c r="E1" s="306"/>
      <c r="F1" s="306"/>
      <c r="G1" s="306"/>
      <c r="H1" s="306"/>
      <c r="I1" s="306"/>
      <c r="J1" s="306"/>
      <c r="K1" s="306"/>
      <c r="L1" s="306"/>
      <c r="M1" s="306"/>
    </row>
    <row r="2" spans="1:13">
      <c r="A2" s="319" t="s">
        <v>195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</row>
    <row r="3" spans="1:13">
      <c r="A3" s="46"/>
      <c r="B3" s="46"/>
      <c r="C3" s="46"/>
      <c r="D3" s="46"/>
      <c r="E3" s="46"/>
      <c r="F3" s="46"/>
      <c r="G3" s="46"/>
      <c r="H3" s="46"/>
      <c r="I3" s="46"/>
      <c r="J3" s="46"/>
      <c r="K3" s="316" t="s">
        <v>127</v>
      </c>
      <c r="L3" s="317"/>
      <c r="M3" s="317"/>
    </row>
    <row r="4" spans="1:13" ht="42.75" customHeight="1">
      <c r="A4" s="47"/>
      <c r="B4" s="326" t="s">
        <v>159</v>
      </c>
      <c r="C4" s="326"/>
      <c r="D4" s="326"/>
      <c r="E4" s="326" t="s">
        <v>51</v>
      </c>
      <c r="F4" s="326"/>
      <c r="G4" s="326"/>
      <c r="H4" s="326" t="s">
        <v>50</v>
      </c>
      <c r="I4" s="326"/>
      <c r="J4" s="326"/>
      <c r="K4" s="326" t="s">
        <v>52</v>
      </c>
      <c r="L4" s="326"/>
      <c r="M4" s="326"/>
    </row>
    <row r="5" spans="1:13">
      <c r="A5" s="48"/>
      <c r="B5" s="49" t="s">
        <v>13</v>
      </c>
      <c r="C5" s="45" t="s">
        <v>2</v>
      </c>
      <c r="D5" s="45" t="s">
        <v>1</v>
      </c>
      <c r="E5" s="49" t="s">
        <v>13</v>
      </c>
      <c r="F5" s="45" t="s">
        <v>2</v>
      </c>
      <c r="G5" s="45" t="s">
        <v>1</v>
      </c>
      <c r="H5" s="49" t="s">
        <v>13</v>
      </c>
      <c r="I5" s="45" t="s">
        <v>2</v>
      </c>
      <c r="J5" s="45" t="s">
        <v>1</v>
      </c>
      <c r="K5" s="49" t="s">
        <v>13</v>
      </c>
      <c r="L5" s="45" t="s">
        <v>2</v>
      </c>
      <c r="M5" s="45" t="s">
        <v>1</v>
      </c>
    </row>
    <row r="6" spans="1:13" ht="19.5" customHeight="1">
      <c r="A6" s="50" t="s">
        <v>54</v>
      </c>
      <c r="B6" s="51">
        <v>593.32000000000005</v>
      </c>
      <c r="C6" s="52">
        <v>407.08</v>
      </c>
      <c r="D6" s="52">
        <v>186.24</v>
      </c>
      <c r="E6" s="51">
        <v>551.83000000000004</v>
      </c>
      <c r="F6" s="52">
        <v>388.66</v>
      </c>
      <c r="G6" s="52">
        <v>163.16999999999999</v>
      </c>
      <c r="H6" s="51">
        <v>22.77</v>
      </c>
      <c r="I6" s="52">
        <v>5.58</v>
      </c>
      <c r="J6" s="52">
        <v>17.190000000000001</v>
      </c>
      <c r="K6" s="51">
        <v>18.72</v>
      </c>
      <c r="L6" s="52">
        <v>12.84</v>
      </c>
      <c r="M6" s="52">
        <v>5.88</v>
      </c>
    </row>
    <row r="7" spans="1:13" ht="26.4">
      <c r="A7" s="142" t="s">
        <v>172</v>
      </c>
      <c r="B7" s="171">
        <v>293.45</v>
      </c>
      <c r="C7" s="172">
        <v>240.44</v>
      </c>
      <c r="D7" s="172">
        <v>53.010000000000005</v>
      </c>
      <c r="E7" s="171">
        <v>277.95</v>
      </c>
      <c r="F7" s="172">
        <v>234.07999999999998</v>
      </c>
      <c r="G7" s="172">
        <v>43.870000000000005</v>
      </c>
      <c r="H7" s="171">
        <v>10.72</v>
      </c>
      <c r="I7" s="172">
        <v>1.65</v>
      </c>
      <c r="J7" s="172">
        <v>9.07</v>
      </c>
      <c r="K7" s="171">
        <v>4.79</v>
      </c>
      <c r="L7" s="172">
        <v>4.72</v>
      </c>
      <c r="M7" s="172">
        <v>7.0000000000000007E-2</v>
      </c>
    </row>
    <row r="8" spans="1:13">
      <c r="A8" s="48" t="s">
        <v>7</v>
      </c>
      <c r="B8" s="171">
        <v>77.77</v>
      </c>
      <c r="C8" s="172">
        <v>40.28</v>
      </c>
      <c r="D8" s="172">
        <v>37.49</v>
      </c>
      <c r="E8" s="171">
        <v>72.62</v>
      </c>
      <c r="F8" s="172">
        <v>39.130000000000003</v>
      </c>
      <c r="G8" s="172">
        <v>33.479999999999997</v>
      </c>
      <c r="H8" s="171">
        <v>2.52</v>
      </c>
      <c r="I8" s="172">
        <v>0.75</v>
      </c>
      <c r="J8" s="172">
        <v>1.77</v>
      </c>
      <c r="K8" s="171">
        <v>2.64</v>
      </c>
      <c r="L8" s="172">
        <v>0.4</v>
      </c>
      <c r="M8" s="172">
        <v>2.2400000000000002</v>
      </c>
    </row>
    <row r="9" spans="1:13">
      <c r="A9" s="48" t="s">
        <v>8</v>
      </c>
      <c r="B9" s="171">
        <v>78.8</v>
      </c>
      <c r="C9" s="172">
        <v>46.13</v>
      </c>
      <c r="D9" s="172">
        <v>32.67</v>
      </c>
      <c r="E9" s="171">
        <v>69.89</v>
      </c>
      <c r="F9" s="172">
        <v>41.57</v>
      </c>
      <c r="G9" s="172">
        <v>28.32</v>
      </c>
      <c r="H9" s="171">
        <v>3.3</v>
      </c>
      <c r="I9" s="172">
        <v>0.95</v>
      </c>
      <c r="J9" s="172">
        <v>2.36</v>
      </c>
      <c r="K9" s="171">
        <v>5.6</v>
      </c>
      <c r="L9" s="172">
        <v>3.62</v>
      </c>
      <c r="M9" s="172">
        <v>1.98</v>
      </c>
    </row>
    <row r="10" spans="1:13">
      <c r="A10" s="55" t="s">
        <v>118</v>
      </c>
      <c r="B10" s="171">
        <v>11.82</v>
      </c>
      <c r="C10" s="172">
        <v>9.5299999999999994</v>
      </c>
      <c r="D10" s="172">
        <v>2.29</v>
      </c>
      <c r="E10" s="171">
        <v>11.08</v>
      </c>
      <c r="F10" s="172">
        <v>8.7899999999999991</v>
      </c>
      <c r="G10" s="172">
        <v>2.29</v>
      </c>
      <c r="H10" s="171">
        <v>0.74</v>
      </c>
      <c r="I10" s="172">
        <v>0.74</v>
      </c>
      <c r="J10" s="172">
        <v>0</v>
      </c>
      <c r="K10" s="171">
        <v>0</v>
      </c>
      <c r="L10" s="172">
        <v>0</v>
      </c>
      <c r="M10" s="172">
        <v>0</v>
      </c>
    </row>
    <row r="11" spans="1:13">
      <c r="A11" s="55" t="s">
        <v>16</v>
      </c>
      <c r="B11" s="171">
        <v>86.14</v>
      </c>
      <c r="C11" s="172">
        <v>40.78</v>
      </c>
      <c r="D11" s="172">
        <v>45.36</v>
      </c>
      <c r="E11" s="171">
        <v>77.95</v>
      </c>
      <c r="F11" s="172">
        <v>36.83</v>
      </c>
      <c r="G11" s="172">
        <v>41.12</v>
      </c>
      <c r="H11" s="171">
        <v>3.16</v>
      </c>
      <c r="I11" s="172">
        <v>0.5</v>
      </c>
      <c r="J11" s="172">
        <v>2.66</v>
      </c>
      <c r="K11" s="171">
        <v>5.03</v>
      </c>
      <c r="L11" s="172">
        <v>3.45</v>
      </c>
      <c r="M11" s="172">
        <v>1.58</v>
      </c>
    </row>
    <row r="12" spans="1:13">
      <c r="A12" s="48" t="s">
        <v>9</v>
      </c>
      <c r="B12" s="171">
        <v>10.039999999999999</v>
      </c>
      <c r="C12" s="172">
        <v>4.38</v>
      </c>
      <c r="D12" s="172">
        <v>5.66</v>
      </c>
      <c r="E12" s="171">
        <v>9.2899999999999991</v>
      </c>
      <c r="F12" s="172">
        <v>4.3099999999999996</v>
      </c>
      <c r="G12" s="172">
        <v>4.9800000000000004</v>
      </c>
      <c r="H12" s="171">
        <v>0.68</v>
      </c>
      <c r="I12" s="172">
        <v>0</v>
      </c>
      <c r="J12" s="172">
        <v>0.68</v>
      </c>
      <c r="K12" s="171">
        <v>7.0000000000000007E-2</v>
      </c>
      <c r="L12" s="172">
        <v>7.0000000000000007E-2</v>
      </c>
      <c r="M12" s="172">
        <v>0</v>
      </c>
    </row>
    <row r="13" spans="1:13">
      <c r="A13" s="127" t="s">
        <v>181</v>
      </c>
      <c r="B13" s="171">
        <v>17.100000000000001</v>
      </c>
      <c r="C13" s="172">
        <v>9.58</v>
      </c>
      <c r="D13" s="172">
        <v>7.52</v>
      </c>
      <c r="E13" s="171">
        <v>15.85</v>
      </c>
      <c r="F13" s="172">
        <v>8.99</v>
      </c>
      <c r="G13" s="172">
        <v>6.86</v>
      </c>
      <c r="H13" s="171">
        <v>0.66</v>
      </c>
      <c r="I13" s="172">
        <v>0</v>
      </c>
      <c r="J13" s="172">
        <v>0.66</v>
      </c>
      <c r="K13" s="303">
        <v>0.59</v>
      </c>
      <c r="L13" s="172">
        <v>0.59</v>
      </c>
      <c r="M13" s="172">
        <v>0</v>
      </c>
    </row>
    <row r="14" spans="1:13">
      <c r="A14" s="53" t="s">
        <v>122</v>
      </c>
      <c r="B14" s="171">
        <v>18.21</v>
      </c>
      <c r="C14" s="172">
        <v>15.96</v>
      </c>
      <c r="D14" s="172">
        <v>2.2400000000000002</v>
      </c>
      <c r="E14" s="171">
        <v>17.21</v>
      </c>
      <c r="F14" s="172">
        <v>14.96</v>
      </c>
      <c r="G14" s="172">
        <v>2.2400000000000002</v>
      </c>
      <c r="H14" s="171">
        <v>1</v>
      </c>
      <c r="I14" s="172">
        <v>1</v>
      </c>
      <c r="J14" s="172">
        <v>0</v>
      </c>
      <c r="K14" s="303">
        <v>0</v>
      </c>
      <c r="L14" s="172">
        <v>0</v>
      </c>
      <c r="M14" s="172">
        <v>0</v>
      </c>
    </row>
    <row r="15" spans="1:13" ht="19.5" customHeight="1">
      <c r="A15" s="56" t="s">
        <v>23</v>
      </c>
      <c r="B15" s="171">
        <v>559.91999999999996</v>
      </c>
      <c r="C15" s="172">
        <v>379.2</v>
      </c>
      <c r="D15" s="172">
        <v>180.72</v>
      </c>
      <c r="E15" s="171">
        <v>524.75</v>
      </c>
      <c r="F15" s="172">
        <v>366.1</v>
      </c>
      <c r="G15" s="172">
        <v>158.65</v>
      </c>
      <c r="H15" s="171">
        <v>20.53</v>
      </c>
      <c r="I15" s="172">
        <v>4.34</v>
      </c>
      <c r="J15" s="172">
        <v>16.190000000000001</v>
      </c>
      <c r="K15" s="303">
        <v>14.64</v>
      </c>
      <c r="L15" s="172">
        <v>8.76</v>
      </c>
      <c r="M15" s="172">
        <v>5.88</v>
      </c>
    </row>
    <row r="16" spans="1:13" ht="26.4">
      <c r="A16" s="143" t="s">
        <v>172</v>
      </c>
      <c r="B16" s="173">
        <v>277.69</v>
      </c>
      <c r="C16" s="174">
        <v>225.88</v>
      </c>
      <c r="D16" s="174">
        <v>51.81</v>
      </c>
      <c r="E16" s="173">
        <v>267.27</v>
      </c>
      <c r="F16" s="174">
        <v>223.6</v>
      </c>
      <c r="G16" s="174">
        <v>43.67</v>
      </c>
      <c r="H16" s="173">
        <v>9.7200000000000006</v>
      </c>
      <c r="I16" s="174">
        <v>1.65</v>
      </c>
      <c r="J16" s="174">
        <v>8.07</v>
      </c>
      <c r="K16" s="173">
        <v>0.71</v>
      </c>
      <c r="L16" s="174">
        <v>0.64</v>
      </c>
      <c r="M16" s="174">
        <v>7.0000000000000007E-2</v>
      </c>
    </row>
    <row r="17" spans="1:13">
      <c r="A17" s="48" t="s">
        <v>7</v>
      </c>
      <c r="B17" s="171">
        <v>77.77</v>
      </c>
      <c r="C17" s="172">
        <v>40.28</v>
      </c>
      <c r="D17" s="172">
        <v>37.49</v>
      </c>
      <c r="E17" s="171">
        <v>72.62</v>
      </c>
      <c r="F17" s="172">
        <v>39.130000000000003</v>
      </c>
      <c r="G17" s="172">
        <v>33.479999999999997</v>
      </c>
      <c r="H17" s="171">
        <v>2.52</v>
      </c>
      <c r="I17" s="172">
        <v>0.75</v>
      </c>
      <c r="J17" s="172">
        <v>1.77</v>
      </c>
      <c r="K17" s="171">
        <v>2.64</v>
      </c>
      <c r="L17" s="172">
        <v>0.4</v>
      </c>
      <c r="M17" s="172">
        <v>2.2400000000000002</v>
      </c>
    </row>
    <row r="18" spans="1:13">
      <c r="A18" s="48" t="s">
        <v>8</v>
      </c>
      <c r="B18" s="171">
        <v>78.8</v>
      </c>
      <c r="C18" s="172">
        <v>46.13</v>
      </c>
      <c r="D18" s="172">
        <v>32.67</v>
      </c>
      <c r="E18" s="171">
        <v>69.89</v>
      </c>
      <c r="F18" s="172">
        <v>41.57</v>
      </c>
      <c r="G18" s="172">
        <v>28.32</v>
      </c>
      <c r="H18" s="171">
        <v>3.3</v>
      </c>
      <c r="I18" s="172">
        <v>0.95</v>
      </c>
      <c r="J18" s="172">
        <v>2.36</v>
      </c>
      <c r="K18" s="171">
        <v>5.6</v>
      </c>
      <c r="L18" s="172">
        <v>3.62</v>
      </c>
      <c r="M18" s="172">
        <v>1.98</v>
      </c>
    </row>
    <row r="19" spans="1:13">
      <c r="A19" s="55" t="s">
        <v>121</v>
      </c>
      <c r="B19" s="171">
        <v>80.31</v>
      </c>
      <c r="C19" s="172">
        <v>36.99</v>
      </c>
      <c r="D19" s="172">
        <v>43.32</v>
      </c>
      <c r="E19" s="171">
        <v>72.62</v>
      </c>
      <c r="F19" s="172">
        <v>33.54</v>
      </c>
      <c r="G19" s="172">
        <v>39.08</v>
      </c>
      <c r="H19" s="171">
        <v>2.66</v>
      </c>
      <c r="I19" s="172">
        <v>0</v>
      </c>
      <c r="J19" s="172">
        <v>2.66</v>
      </c>
      <c r="K19" s="171">
        <v>5.03</v>
      </c>
      <c r="L19" s="172">
        <v>3.45</v>
      </c>
      <c r="M19" s="172">
        <v>1.58</v>
      </c>
    </row>
    <row r="20" spans="1:13">
      <c r="A20" s="48" t="s">
        <v>9</v>
      </c>
      <c r="B20" s="171">
        <v>10.039999999999999</v>
      </c>
      <c r="C20" s="172">
        <v>4.38</v>
      </c>
      <c r="D20" s="172">
        <v>5.66</v>
      </c>
      <c r="E20" s="171">
        <v>9.2899999999999991</v>
      </c>
      <c r="F20" s="172">
        <v>4.3099999999999996</v>
      </c>
      <c r="G20" s="172">
        <v>4.9800000000000004</v>
      </c>
      <c r="H20" s="171">
        <v>0.68</v>
      </c>
      <c r="I20" s="172">
        <v>0</v>
      </c>
      <c r="J20" s="172">
        <v>0.68</v>
      </c>
      <c r="K20" s="171">
        <v>7.0000000000000007E-2</v>
      </c>
      <c r="L20" s="172">
        <v>7.0000000000000007E-2</v>
      </c>
      <c r="M20" s="172">
        <v>0</v>
      </c>
    </row>
    <row r="21" spans="1:13">
      <c r="A21" s="127" t="s">
        <v>181</v>
      </c>
      <c r="B21" s="171">
        <v>17.100000000000001</v>
      </c>
      <c r="C21" s="172">
        <v>9.58</v>
      </c>
      <c r="D21" s="172">
        <v>7.52</v>
      </c>
      <c r="E21" s="171">
        <v>15.85</v>
      </c>
      <c r="F21" s="172">
        <v>8.99</v>
      </c>
      <c r="G21" s="172">
        <v>6.86</v>
      </c>
      <c r="H21" s="171">
        <v>0.66</v>
      </c>
      <c r="I21" s="172">
        <v>0</v>
      </c>
      <c r="J21" s="172">
        <v>0.66</v>
      </c>
      <c r="K21" s="171">
        <v>0.59</v>
      </c>
      <c r="L21" s="172">
        <v>0.59</v>
      </c>
      <c r="M21" s="172">
        <v>0</v>
      </c>
    </row>
    <row r="22" spans="1:13">
      <c r="A22" s="53" t="s">
        <v>122</v>
      </c>
      <c r="B22" s="171">
        <v>18.21</v>
      </c>
      <c r="C22" s="172">
        <v>15.96</v>
      </c>
      <c r="D22" s="172">
        <v>2.2400000000000002</v>
      </c>
      <c r="E22" s="171">
        <v>17.21</v>
      </c>
      <c r="F22" s="172">
        <v>14.96</v>
      </c>
      <c r="G22" s="172">
        <v>2.2400000000000002</v>
      </c>
      <c r="H22" s="171">
        <v>1</v>
      </c>
      <c r="I22" s="172">
        <v>1</v>
      </c>
      <c r="J22" s="172">
        <v>0</v>
      </c>
      <c r="K22" s="171">
        <v>0</v>
      </c>
      <c r="L22" s="172">
        <v>0</v>
      </c>
      <c r="M22" s="172">
        <v>0</v>
      </c>
    </row>
    <row r="23" spans="1:13" ht="19.5" customHeight="1">
      <c r="A23" s="56" t="s">
        <v>24</v>
      </c>
      <c r="B23" s="171">
        <v>33.4</v>
      </c>
      <c r="C23" s="172">
        <v>27.88</v>
      </c>
      <c r="D23" s="172">
        <v>5.52</v>
      </c>
      <c r="E23" s="171">
        <v>27.08</v>
      </c>
      <c r="F23" s="172">
        <v>22.56</v>
      </c>
      <c r="G23" s="172">
        <v>4.5199999999999996</v>
      </c>
      <c r="H23" s="171">
        <v>2.2400000000000002</v>
      </c>
      <c r="I23" s="172">
        <v>1.24</v>
      </c>
      <c r="J23" s="172">
        <v>1</v>
      </c>
      <c r="K23" s="171">
        <v>4.08</v>
      </c>
      <c r="L23" s="172">
        <v>4.08</v>
      </c>
      <c r="M23" s="172">
        <v>0</v>
      </c>
    </row>
    <row r="24" spans="1:13" ht="26.4">
      <c r="A24" s="143" t="s">
        <v>172</v>
      </c>
      <c r="B24" s="173">
        <v>15.76</v>
      </c>
      <c r="C24" s="174">
        <v>14.559999999999999</v>
      </c>
      <c r="D24" s="174">
        <v>1.2000000000000002</v>
      </c>
      <c r="E24" s="173">
        <v>10.68</v>
      </c>
      <c r="F24" s="174">
        <v>10.48</v>
      </c>
      <c r="G24" s="174">
        <v>0.2</v>
      </c>
      <c r="H24" s="173">
        <v>1</v>
      </c>
      <c r="I24" s="174">
        <v>0</v>
      </c>
      <c r="J24" s="174">
        <v>1</v>
      </c>
      <c r="K24" s="173">
        <v>4.08</v>
      </c>
      <c r="L24" s="174">
        <v>4.08</v>
      </c>
      <c r="M24" s="174">
        <v>0</v>
      </c>
    </row>
    <row r="25" spans="1:13">
      <c r="A25" s="48" t="s">
        <v>113</v>
      </c>
      <c r="B25" s="171">
        <v>11.82</v>
      </c>
      <c r="C25" s="172">
        <v>9.5299999999999994</v>
      </c>
      <c r="D25" s="172">
        <v>2.29</v>
      </c>
      <c r="E25" s="171">
        <v>11.08</v>
      </c>
      <c r="F25" s="172">
        <v>8.7899999999999991</v>
      </c>
      <c r="G25" s="172">
        <v>2.29</v>
      </c>
      <c r="H25" s="171">
        <v>0.74</v>
      </c>
      <c r="I25" s="172">
        <v>0.74</v>
      </c>
      <c r="J25" s="172">
        <v>0</v>
      </c>
      <c r="K25" s="171">
        <v>0</v>
      </c>
      <c r="L25" s="172">
        <v>0</v>
      </c>
      <c r="M25" s="172">
        <v>0</v>
      </c>
    </row>
    <row r="26" spans="1:13">
      <c r="A26" s="48" t="s">
        <v>114</v>
      </c>
      <c r="B26" s="171">
        <v>5.83</v>
      </c>
      <c r="C26" s="172">
        <v>3.79</v>
      </c>
      <c r="D26" s="172">
        <v>2.04</v>
      </c>
      <c r="E26" s="171">
        <v>5.33</v>
      </c>
      <c r="F26" s="172">
        <v>3.29</v>
      </c>
      <c r="G26" s="172">
        <v>2.04</v>
      </c>
      <c r="H26" s="171">
        <v>0.5</v>
      </c>
      <c r="I26" s="172">
        <v>0.5</v>
      </c>
      <c r="J26" s="172">
        <v>0</v>
      </c>
      <c r="K26" s="171">
        <v>0</v>
      </c>
      <c r="L26" s="172">
        <v>0</v>
      </c>
      <c r="M26" s="172">
        <v>0</v>
      </c>
    </row>
    <row r="27" spans="1:13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1:13">
      <c r="A28" s="57" t="s">
        <v>126</v>
      </c>
      <c r="B28" s="53"/>
      <c r="C28" s="53"/>
      <c r="D28" s="53"/>
      <c r="E28" s="53"/>
      <c r="F28" s="53"/>
      <c r="G28" s="53"/>
      <c r="H28" s="58"/>
      <c r="I28" s="58"/>
      <c r="J28" s="58"/>
      <c r="K28" s="58"/>
      <c r="L28" s="58"/>
      <c r="M28" s="58"/>
    </row>
    <row r="29" spans="1:13" ht="12.75" customHeight="1">
      <c r="A29" s="327" t="s">
        <v>158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</row>
    <row r="30" spans="1:13" ht="12.75" customHeight="1">
      <c r="A30" s="320" t="s">
        <v>191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</row>
    <row r="31" spans="1:13" ht="12.75" customHeight="1">
      <c r="A31" s="320" t="s">
        <v>190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</row>
    <row r="32" spans="1:13" ht="12.75" customHeight="1">
      <c r="A32" s="325" t="s">
        <v>100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</row>
    <row r="42" spans="2:13"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</row>
  </sheetData>
  <mergeCells count="11">
    <mergeCell ref="A29:M29"/>
    <mergeCell ref="A30:M30"/>
    <mergeCell ref="A31:M31"/>
    <mergeCell ref="A32:M32"/>
    <mergeCell ref="K3:M3"/>
    <mergeCell ref="A2:M2"/>
    <mergeCell ref="A1:M1"/>
    <mergeCell ref="E4:G4"/>
    <mergeCell ref="H4:J4"/>
    <mergeCell ref="K4:M4"/>
    <mergeCell ref="B4:D4"/>
  </mergeCells>
  <phoneticPr fontId="3" type="noConversion"/>
  <pageMargins left="0.25" right="0.25" top="0.75" bottom="0.75" header="0.3" footer="0.3"/>
  <pageSetup paperSize="9" scale="7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zoomScaleNormal="100" workbookViewId="0">
      <selection activeCell="A4" sqref="A4"/>
    </sheetView>
  </sheetViews>
  <sheetFormatPr baseColWidth="10" defaultRowHeight="13.2"/>
  <cols>
    <col min="1" max="1" width="27.33203125" customWidth="1"/>
    <col min="2" max="13" width="5.6640625" style="19" customWidth="1"/>
    <col min="14" max="14" width="0" hidden="1" customWidth="1"/>
  </cols>
  <sheetData>
    <row r="1" spans="1:13" ht="37.5" customHeight="1">
      <c r="A1" s="312" t="s">
        <v>183</v>
      </c>
      <c r="B1" s="312"/>
      <c r="C1" s="312"/>
      <c r="D1" s="312"/>
      <c r="E1" s="306"/>
      <c r="F1" s="306"/>
      <c r="G1" s="306"/>
      <c r="H1" s="306"/>
      <c r="I1" s="306"/>
      <c r="J1" s="306"/>
      <c r="K1" s="306"/>
      <c r="L1" s="306"/>
      <c r="M1" s="306"/>
    </row>
    <row r="2" spans="1:13">
      <c r="A2" s="319" t="s">
        <v>195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3">
      <c r="B3"/>
      <c r="C3"/>
      <c r="D3"/>
      <c r="E3"/>
      <c r="F3"/>
      <c r="G3"/>
      <c r="H3"/>
      <c r="I3"/>
      <c r="J3"/>
      <c r="K3"/>
      <c r="L3"/>
      <c r="M3" s="1" t="s">
        <v>112</v>
      </c>
    </row>
    <row r="4" spans="1:13" ht="29.25" customHeight="1">
      <c r="B4" s="331" t="s">
        <v>53</v>
      </c>
      <c r="C4" s="331"/>
      <c r="D4" s="331"/>
      <c r="E4" s="330" t="s">
        <v>51</v>
      </c>
      <c r="F4" s="330"/>
      <c r="G4" s="330"/>
      <c r="H4" s="330" t="s">
        <v>50</v>
      </c>
      <c r="I4" s="330"/>
      <c r="J4" s="330"/>
      <c r="K4" s="330" t="s">
        <v>52</v>
      </c>
      <c r="L4" s="330"/>
      <c r="M4" s="330"/>
    </row>
    <row r="5" spans="1:13">
      <c r="B5" s="298" t="s">
        <v>13</v>
      </c>
      <c r="C5" s="87" t="s">
        <v>15</v>
      </c>
      <c r="D5" s="87" t="s">
        <v>14</v>
      </c>
      <c r="E5" s="298" t="s">
        <v>13</v>
      </c>
      <c r="F5" s="87" t="s">
        <v>15</v>
      </c>
      <c r="G5" s="87" t="s">
        <v>14</v>
      </c>
      <c r="H5" s="298" t="s">
        <v>13</v>
      </c>
      <c r="I5" s="87" t="s">
        <v>15</v>
      </c>
      <c r="J5" s="87" t="s">
        <v>14</v>
      </c>
      <c r="K5" s="298" t="s">
        <v>13</v>
      </c>
      <c r="L5" s="87" t="s">
        <v>15</v>
      </c>
      <c r="M5" s="87" t="s">
        <v>14</v>
      </c>
    </row>
    <row r="6" spans="1:13" ht="13.8" thickBot="1">
      <c r="A6" s="177" t="s">
        <v>54</v>
      </c>
      <c r="B6" s="175">
        <v>593.32000000000005</v>
      </c>
      <c r="C6" s="176">
        <v>407.08</v>
      </c>
      <c r="D6" s="176">
        <v>186.24</v>
      </c>
      <c r="E6" s="175">
        <v>551.83000000000004</v>
      </c>
      <c r="F6" s="176">
        <v>388.66</v>
      </c>
      <c r="G6" s="176">
        <v>163.16999999999999</v>
      </c>
      <c r="H6" s="175">
        <v>22.77</v>
      </c>
      <c r="I6" s="176">
        <v>5.58</v>
      </c>
      <c r="J6" s="176">
        <v>17.190000000000001</v>
      </c>
      <c r="K6" s="175">
        <v>18.72</v>
      </c>
      <c r="L6" s="176">
        <v>12.84</v>
      </c>
      <c r="M6" s="176">
        <v>5.88</v>
      </c>
    </row>
    <row r="7" spans="1:13">
      <c r="A7" t="s">
        <v>166</v>
      </c>
      <c r="B7" s="171">
        <v>293.45</v>
      </c>
      <c r="C7" s="172">
        <v>240.44</v>
      </c>
      <c r="D7" s="172">
        <v>53.010000000000005</v>
      </c>
      <c r="E7" s="171">
        <v>277.95</v>
      </c>
      <c r="F7" s="172">
        <v>234.07999999999998</v>
      </c>
      <c r="G7" s="172">
        <v>43.870000000000005</v>
      </c>
      <c r="H7" s="171">
        <v>10.72</v>
      </c>
      <c r="I7" s="172">
        <v>1.65</v>
      </c>
      <c r="J7" s="172">
        <v>9.07</v>
      </c>
      <c r="K7" s="171">
        <v>4.79</v>
      </c>
      <c r="L7" s="172">
        <v>4.72</v>
      </c>
      <c r="M7" s="172">
        <v>7.0000000000000007E-2</v>
      </c>
    </row>
    <row r="8" spans="1:13">
      <c r="A8" s="2" t="s">
        <v>7</v>
      </c>
      <c r="B8" s="171">
        <v>77.77</v>
      </c>
      <c r="C8" s="172">
        <v>40.28</v>
      </c>
      <c r="D8" s="172">
        <v>37.49</v>
      </c>
      <c r="E8" s="171">
        <v>72.62</v>
      </c>
      <c r="F8" s="172">
        <v>39.130000000000003</v>
      </c>
      <c r="G8" s="172">
        <v>33.479999999999997</v>
      </c>
      <c r="H8" s="171">
        <v>2.52</v>
      </c>
      <c r="I8" s="172">
        <v>0.75</v>
      </c>
      <c r="J8" s="172">
        <v>1.77</v>
      </c>
      <c r="K8" s="171">
        <v>2.64</v>
      </c>
      <c r="L8" s="172">
        <v>0.4</v>
      </c>
      <c r="M8" s="172">
        <v>2.2400000000000002</v>
      </c>
    </row>
    <row r="9" spans="1:13">
      <c r="A9" s="2" t="s">
        <v>8</v>
      </c>
      <c r="B9" s="171">
        <v>78.8</v>
      </c>
      <c r="C9" s="172">
        <v>46.13</v>
      </c>
      <c r="D9" s="172">
        <v>32.67</v>
      </c>
      <c r="E9" s="171">
        <v>69.89</v>
      </c>
      <c r="F9" s="172">
        <v>41.57</v>
      </c>
      <c r="G9" s="172">
        <v>28.32</v>
      </c>
      <c r="H9" s="171">
        <v>3.3</v>
      </c>
      <c r="I9" s="172">
        <v>0.95</v>
      </c>
      <c r="J9" s="172">
        <v>2.36</v>
      </c>
      <c r="K9" s="171">
        <v>5.6</v>
      </c>
      <c r="L9" s="172">
        <v>3.62</v>
      </c>
      <c r="M9" s="172">
        <v>1.98</v>
      </c>
    </row>
    <row r="10" spans="1:13">
      <c r="A10" s="6" t="s">
        <v>118</v>
      </c>
      <c r="B10" s="171">
        <v>11.81</v>
      </c>
      <c r="C10" s="172">
        <v>9.5299999999999994</v>
      </c>
      <c r="D10" s="172">
        <v>2.29</v>
      </c>
      <c r="E10" s="171">
        <v>11.07</v>
      </c>
      <c r="F10" s="172">
        <v>8.7899999999999991</v>
      </c>
      <c r="G10" s="172">
        <v>2.29</v>
      </c>
      <c r="H10" s="171">
        <v>0.74</v>
      </c>
      <c r="I10" s="172">
        <v>0.74</v>
      </c>
      <c r="J10" s="172">
        <v>0</v>
      </c>
      <c r="K10" s="171">
        <v>0</v>
      </c>
      <c r="L10" s="172">
        <v>0</v>
      </c>
      <c r="M10" s="172">
        <v>0</v>
      </c>
    </row>
    <row r="11" spans="1:13">
      <c r="A11" s="6" t="s">
        <v>16</v>
      </c>
      <c r="B11" s="171">
        <v>86.14</v>
      </c>
      <c r="C11" s="172">
        <v>40.78</v>
      </c>
      <c r="D11" s="172">
        <v>45.36</v>
      </c>
      <c r="E11" s="171">
        <v>77.95</v>
      </c>
      <c r="F11" s="172">
        <v>36.83</v>
      </c>
      <c r="G11" s="172">
        <v>41.12</v>
      </c>
      <c r="H11" s="171">
        <v>3.16</v>
      </c>
      <c r="I11" s="172">
        <v>0.5</v>
      </c>
      <c r="J11" s="172">
        <v>2.66</v>
      </c>
      <c r="K11" s="171">
        <v>5.03</v>
      </c>
      <c r="L11" s="172">
        <v>3.45</v>
      </c>
      <c r="M11" s="172">
        <v>1.58</v>
      </c>
    </row>
    <row r="12" spans="1:13">
      <c r="A12" s="2" t="s">
        <v>9</v>
      </c>
      <c r="B12" s="171">
        <v>10.039999999999999</v>
      </c>
      <c r="C12" s="172">
        <v>4.38</v>
      </c>
      <c r="D12" s="172">
        <v>5.66</v>
      </c>
      <c r="E12" s="171">
        <v>9.2899999999999991</v>
      </c>
      <c r="F12" s="172">
        <v>4.3099999999999996</v>
      </c>
      <c r="G12" s="172">
        <v>4.9800000000000004</v>
      </c>
      <c r="H12" s="171">
        <v>0.68</v>
      </c>
      <c r="I12" s="172">
        <v>0</v>
      </c>
      <c r="J12" s="172">
        <v>0.68</v>
      </c>
      <c r="K12" s="171">
        <v>7.0000000000000007E-2</v>
      </c>
      <c r="L12" s="172">
        <v>7.0000000000000007E-2</v>
      </c>
      <c r="M12" s="172">
        <v>0</v>
      </c>
    </row>
    <row r="13" spans="1:13">
      <c r="A13" s="127" t="s">
        <v>181</v>
      </c>
      <c r="B13" s="171">
        <v>17.100000000000001</v>
      </c>
      <c r="C13" s="172">
        <v>9.58</v>
      </c>
      <c r="D13" s="172">
        <v>7.52</v>
      </c>
      <c r="E13" s="171">
        <v>15.85</v>
      </c>
      <c r="F13" s="172">
        <v>8.99</v>
      </c>
      <c r="G13" s="172">
        <v>6.86</v>
      </c>
      <c r="H13" s="171">
        <v>0.66</v>
      </c>
      <c r="I13" s="172">
        <v>0</v>
      </c>
      <c r="J13" s="172">
        <v>0.66</v>
      </c>
      <c r="K13" s="303">
        <v>0.59</v>
      </c>
      <c r="L13" s="172">
        <v>0.59</v>
      </c>
      <c r="M13" s="172">
        <v>0</v>
      </c>
    </row>
    <row r="14" spans="1:13">
      <c r="A14" t="s">
        <v>122</v>
      </c>
      <c r="B14" s="171">
        <v>18.21</v>
      </c>
      <c r="C14" s="172">
        <v>15.96</v>
      </c>
      <c r="D14" s="172">
        <v>2.2400000000000002</v>
      </c>
      <c r="E14" s="171">
        <v>17.21</v>
      </c>
      <c r="F14" s="172">
        <v>14.96</v>
      </c>
      <c r="G14" s="172">
        <v>2.2400000000000002</v>
      </c>
      <c r="H14" s="171">
        <v>1</v>
      </c>
      <c r="I14" s="172">
        <v>1</v>
      </c>
      <c r="J14" s="172">
        <v>0</v>
      </c>
      <c r="K14" s="303">
        <v>0</v>
      </c>
      <c r="L14" s="172">
        <v>0</v>
      </c>
      <c r="M14" s="172">
        <v>0</v>
      </c>
    </row>
    <row r="15" spans="1:13">
      <c r="B15" s="171"/>
      <c r="C15" s="172"/>
      <c r="D15" s="172"/>
      <c r="E15" s="171"/>
      <c r="F15" s="172"/>
      <c r="G15" s="172"/>
      <c r="H15" s="171"/>
      <c r="I15" s="172"/>
      <c r="J15" s="172"/>
      <c r="K15" s="303"/>
      <c r="L15" s="172"/>
      <c r="M15" s="172"/>
    </row>
    <row r="16" spans="1:13" ht="13.8" thickBot="1">
      <c r="A16" s="137" t="s">
        <v>23</v>
      </c>
      <c r="B16" s="175">
        <v>559.91999999999996</v>
      </c>
      <c r="C16" s="176">
        <v>379.2</v>
      </c>
      <c r="D16" s="176">
        <v>180.72</v>
      </c>
      <c r="E16" s="175">
        <v>524.75</v>
      </c>
      <c r="F16" s="176">
        <v>366.1</v>
      </c>
      <c r="G16" s="176">
        <v>158.65</v>
      </c>
      <c r="H16" s="175">
        <v>20.53</v>
      </c>
      <c r="I16" s="176">
        <v>4.34</v>
      </c>
      <c r="J16" s="176">
        <v>16.190000000000001</v>
      </c>
      <c r="K16" s="175">
        <v>14.64</v>
      </c>
      <c r="L16" s="176">
        <v>8.76</v>
      </c>
      <c r="M16" s="176">
        <v>5.88</v>
      </c>
    </row>
    <row r="17" spans="1:13" ht="6" customHeight="1">
      <c r="A17" s="5"/>
      <c r="B17" s="171"/>
      <c r="C17" s="172"/>
      <c r="D17" s="172"/>
      <c r="E17" s="171"/>
      <c r="F17" s="172"/>
      <c r="G17" s="172"/>
      <c r="H17" s="171"/>
      <c r="I17" s="172"/>
      <c r="J17" s="172"/>
      <c r="K17" s="171"/>
      <c r="L17" s="172"/>
      <c r="M17" s="172"/>
    </row>
    <row r="18" spans="1:13">
      <c r="A18" t="s">
        <v>166</v>
      </c>
      <c r="B18" s="171">
        <v>277.69</v>
      </c>
      <c r="C18" s="172">
        <v>225.88</v>
      </c>
      <c r="D18" s="172">
        <v>51.81</v>
      </c>
      <c r="E18" s="171">
        <v>267.27</v>
      </c>
      <c r="F18" s="172">
        <v>223.6</v>
      </c>
      <c r="G18" s="172">
        <v>43.67</v>
      </c>
      <c r="H18" s="171">
        <v>9.7200000000000006</v>
      </c>
      <c r="I18" s="172">
        <v>1.65</v>
      </c>
      <c r="J18" s="172">
        <v>8.07</v>
      </c>
      <c r="K18" s="171">
        <v>0.71</v>
      </c>
      <c r="L18" s="172">
        <v>0.64</v>
      </c>
      <c r="M18" s="172">
        <v>7.0000000000000007E-2</v>
      </c>
    </row>
    <row r="19" spans="1:13">
      <c r="A19" s="4" t="s">
        <v>27</v>
      </c>
      <c r="B19" s="173">
        <v>30.35</v>
      </c>
      <c r="C19" s="174">
        <v>24.56</v>
      </c>
      <c r="D19" s="174">
        <v>5.79</v>
      </c>
      <c r="E19" s="173">
        <v>29.3</v>
      </c>
      <c r="F19" s="174">
        <v>24.56</v>
      </c>
      <c r="G19" s="174">
        <v>4.7300000000000004</v>
      </c>
      <c r="H19" s="173">
        <v>1.05</v>
      </c>
      <c r="I19" s="174">
        <v>0</v>
      </c>
      <c r="J19" s="174">
        <v>1.05</v>
      </c>
      <c r="K19" s="173">
        <v>0</v>
      </c>
      <c r="L19" s="174">
        <v>0</v>
      </c>
      <c r="M19" s="174">
        <v>0</v>
      </c>
    </row>
    <row r="20" spans="1:13">
      <c r="A20" s="6" t="s">
        <v>26</v>
      </c>
      <c r="B20" s="171">
        <v>29.57</v>
      </c>
      <c r="C20" s="172">
        <v>21.6</v>
      </c>
      <c r="D20" s="172">
        <v>7.97</v>
      </c>
      <c r="E20" s="171">
        <v>28.38</v>
      </c>
      <c r="F20" s="172">
        <v>21.6</v>
      </c>
      <c r="G20" s="172">
        <v>6.78</v>
      </c>
      <c r="H20" s="171">
        <v>1.19</v>
      </c>
      <c r="I20" s="172">
        <v>0</v>
      </c>
      <c r="J20" s="172">
        <v>1.19</v>
      </c>
      <c r="K20" s="171">
        <v>0</v>
      </c>
      <c r="L20" s="172">
        <v>0</v>
      </c>
      <c r="M20" s="172">
        <v>0</v>
      </c>
    </row>
    <row r="21" spans="1:13">
      <c r="A21" s="6" t="s">
        <v>46</v>
      </c>
      <c r="B21" s="171">
        <v>15.75</v>
      </c>
      <c r="C21" s="172">
        <v>12.74</v>
      </c>
      <c r="D21" s="172">
        <v>3.01</v>
      </c>
      <c r="E21" s="171">
        <v>15.05</v>
      </c>
      <c r="F21" s="172">
        <v>12.74</v>
      </c>
      <c r="G21" s="172">
        <v>2.31</v>
      </c>
      <c r="H21" s="171">
        <v>0.67</v>
      </c>
      <c r="I21" s="172">
        <v>0</v>
      </c>
      <c r="J21" s="172">
        <v>0.67</v>
      </c>
      <c r="K21" s="171">
        <v>0.03</v>
      </c>
      <c r="L21" s="172">
        <v>0</v>
      </c>
      <c r="M21" s="172">
        <v>0.03</v>
      </c>
    </row>
    <row r="22" spans="1:13">
      <c r="A22" s="6" t="s">
        <v>25</v>
      </c>
      <c r="B22" s="171">
        <v>37.36</v>
      </c>
      <c r="C22" s="172">
        <v>30.72</v>
      </c>
      <c r="D22" s="172">
        <v>6.64</v>
      </c>
      <c r="E22" s="171">
        <v>35.67</v>
      </c>
      <c r="F22" s="172">
        <v>30.22</v>
      </c>
      <c r="G22" s="172">
        <v>5.45</v>
      </c>
      <c r="H22" s="171">
        <v>1.19</v>
      </c>
      <c r="I22" s="172">
        <v>0</v>
      </c>
      <c r="J22" s="172">
        <v>1.19</v>
      </c>
      <c r="K22" s="171">
        <v>0.5</v>
      </c>
      <c r="L22" s="172">
        <v>0.5</v>
      </c>
      <c r="M22" s="172">
        <v>0</v>
      </c>
    </row>
    <row r="23" spans="1:13">
      <c r="A23" s="6" t="s">
        <v>28</v>
      </c>
      <c r="B23" s="171">
        <v>44.84</v>
      </c>
      <c r="C23" s="172">
        <v>37.76</v>
      </c>
      <c r="D23" s="172">
        <v>7.08</v>
      </c>
      <c r="E23" s="171">
        <v>43.51</v>
      </c>
      <c r="F23" s="172">
        <v>37.43</v>
      </c>
      <c r="G23" s="172">
        <v>6.08</v>
      </c>
      <c r="H23" s="171">
        <v>1.26</v>
      </c>
      <c r="I23" s="172">
        <v>0.26</v>
      </c>
      <c r="J23" s="172">
        <v>1</v>
      </c>
      <c r="K23" s="171">
        <v>7.0000000000000007E-2</v>
      </c>
      <c r="L23" s="172">
        <v>7.0000000000000007E-2</v>
      </c>
      <c r="M23" s="172">
        <v>0</v>
      </c>
    </row>
    <row r="24" spans="1:13">
      <c r="A24" s="6" t="s">
        <v>44</v>
      </c>
      <c r="B24" s="171">
        <v>4.55</v>
      </c>
      <c r="C24" s="172">
        <v>3.51</v>
      </c>
      <c r="D24" s="172">
        <v>1.04</v>
      </c>
      <c r="E24" s="171">
        <v>4.1500000000000004</v>
      </c>
      <c r="F24" s="172">
        <v>3.15</v>
      </c>
      <c r="G24" s="172">
        <v>1.01</v>
      </c>
      <c r="H24" s="171">
        <v>0.36</v>
      </c>
      <c r="I24" s="172">
        <v>0.36</v>
      </c>
      <c r="J24" s="172">
        <v>0</v>
      </c>
      <c r="K24" s="171">
        <v>0.03</v>
      </c>
      <c r="L24" s="172">
        <v>0</v>
      </c>
      <c r="M24" s="172">
        <v>0.03</v>
      </c>
    </row>
    <row r="25" spans="1:13">
      <c r="A25" s="6" t="s">
        <v>40</v>
      </c>
      <c r="B25" s="171">
        <v>23.88</v>
      </c>
      <c r="C25" s="172">
        <v>18.28</v>
      </c>
      <c r="D25" s="172">
        <v>5.6</v>
      </c>
      <c r="E25" s="171">
        <v>22.64</v>
      </c>
      <c r="F25" s="172">
        <v>18.05</v>
      </c>
      <c r="G25" s="172">
        <v>4.5999999999999996</v>
      </c>
      <c r="H25" s="171">
        <v>1.23</v>
      </c>
      <c r="I25" s="172">
        <v>0.23</v>
      </c>
      <c r="J25" s="172">
        <v>1</v>
      </c>
      <c r="K25" s="171">
        <v>0</v>
      </c>
      <c r="L25" s="172">
        <v>0</v>
      </c>
      <c r="M25" s="172">
        <v>0</v>
      </c>
    </row>
    <row r="26" spans="1:13">
      <c r="A26" s="6" t="s">
        <v>43</v>
      </c>
      <c r="B26" s="171">
        <v>11.03</v>
      </c>
      <c r="C26" s="172">
        <v>10.34</v>
      </c>
      <c r="D26" s="172">
        <v>0.69</v>
      </c>
      <c r="E26" s="171">
        <v>11.03</v>
      </c>
      <c r="F26" s="172">
        <v>10.34</v>
      </c>
      <c r="G26" s="172">
        <v>0.69</v>
      </c>
      <c r="H26" s="171">
        <v>0</v>
      </c>
      <c r="I26" s="172">
        <v>0</v>
      </c>
      <c r="J26" s="172">
        <v>0</v>
      </c>
      <c r="K26" s="171">
        <v>0</v>
      </c>
      <c r="L26" s="172">
        <v>0</v>
      </c>
      <c r="M26" s="172">
        <v>0</v>
      </c>
    </row>
    <row r="27" spans="1:13">
      <c r="A27" s="6" t="s">
        <v>42</v>
      </c>
      <c r="B27" s="171">
        <v>25.35</v>
      </c>
      <c r="C27" s="172">
        <v>19.46</v>
      </c>
      <c r="D27" s="172">
        <v>5.9</v>
      </c>
      <c r="E27" s="171">
        <v>24.42</v>
      </c>
      <c r="F27" s="172">
        <v>19.46</v>
      </c>
      <c r="G27" s="172">
        <v>4.97</v>
      </c>
      <c r="H27" s="171">
        <v>0.93</v>
      </c>
      <c r="I27" s="172">
        <v>0</v>
      </c>
      <c r="J27" s="172">
        <v>0.93</v>
      </c>
      <c r="K27" s="171">
        <v>0</v>
      </c>
      <c r="L27" s="172">
        <v>0</v>
      </c>
      <c r="M27" s="172">
        <v>0</v>
      </c>
    </row>
    <row r="28" spans="1:13">
      <c r="A28" s="6" t="s">
        <v>47</v>
      </c>
      <c r="B28" s="171">
        <v>8.08</v>
      </c>
      <c r="C28" s="172">
        <v>7.12</v>
      </c>
      <c r="D28" s="172">
        <v>0.97</v>
      </c>
      <c r="E28" s="171">
        <v>7.91</v>
      </c>
      <c r="F28" s="172">
        <v>6.94</v>
      </c>
      <c r="G28" s="172">
        <v>0.97</v>
      </c>
      <c r="H28" s="171">
        <v>0.17</v>
      </c>
      <c r="I28" s="172">
        <v>0.17</v>
      </c>
      <c r="J28" s="172">
        <v>0</v>
      </c>
      <c r="K28" s="171">
        <v>0</v>
      </c>
      <c r="L28" s="172">
        <v>0</v>
      </c>
      <c r="M28" s="172">
        <v>0</v>
      </c>
    </row>
    <row r="29" spans="1:13">
      <c r="A29" s="6" t="s">
        <v>41</v>
      </c>
      <c r="B29" s="171">
        <v>14.66</v>
      </c>
      <c r="C29" s="172">
        <v>11.75</v>
      </c>
      <c r="D29" s="172">
        <v>2.91</v>
      </c>
      <c r="E29" s="171">
        <v>14.13</v>
      </c>
      <c r="F29" s="172">
        <v>11.75</v>
      </c>
      <c r="G29" s="172">
        <v>2.38</v>
      </c>
      <c r="H29" s="171">
        <v>0.53</v>
      </c>
      <c r="I29" s="172">
        <v>0</v>
      </c>
      <c r="J29" s="172">
        <v>0.53</v>
      </c>
      <c r="K29" s="171">
        <v>0</v>
      </c>
      <c r="L29" s="172">
        <v>0</v>
      </c>
      <c r="M29" s="172">
        <v>0</v>
      </c>
    </row>
    <row r="30" spans="1:13">
      <c r="A30" s="6" t="s">
        <v>48</v>
      </c>
      <c r="B30" s="171">
        <v>10.23</v>
      </c>
      <c r="C30" s="172">
        <v>8.02</v>
      </c>
      <c r="D30" s="172">
        <v>2.2200000000000002</v>
      </c>
      <c r="E30" s="171">
        <v>9.73</v>
      </c>
      <c r="F30" s="172">
        <v>8.02</v>
      </c>
      <c r="G30" s="172">
        <v>1.72</v>
      </c>
      <c r="H30" s="171">
        <v>0.5</v>
      </c>
      <c r="I30" s="172">
        <v>0</v>
      </c>
      <c r="J30" s="172">
        <v>0.5</v>
      </c>
      <c r="K30" s="171">
        <v>0</v>
      </c>
      <c r="L30" s="172">
        <v>0</v>
      </c>
      <c r="M30" s="172">
        <v>0</v>
      </c>
    </row>
    <row r="31" spans="1:13">
      <c r="A31" s="6" t="s">
        <v>45</v>
      </c>
      <c r="B31" s="171">
        <v>22.03</v>
      </c>
      <c r="C31" s="172">
        <v>20.03</v>
      </c>
      <c r="D31" s="172">
        <v>2.0099999999999998</v>
      </c>
      <c r="E31" s="171">
        <v>21.34</v>
      </c>
      <c r="F31" s="172">
        <v>19.34</v>
      </c>
      <c r="G31" s="172">
        <v>2.0099999999999998</v>
      </c>
      <c r="H31" s="171">
        <v>0.62</v>
      </c>
      <c r="I31" s="172">
        <v>0.62</v>
      </c>
      <c r="J31" s="172">
        <v>0</v>
      </c>
      <c r="K31" s="171">
        <v>7.0000000000000007E-2</v>
      </c>
      <c r="L31" s="172">
        <v>7.0000000000000007E-2</v>
      </c>
      <c r="M31" s="172">
        <v>0</v>
      </c>
    </row>
    <row r="32" spans="1:13" ht="6" customHeight="1">
      <c r="A32" s="5"/>
      <c r="B32" s="171"/>
      <c r="C32" s="172"/>
      <c r="D32" s="172"/>
      <c r="E32" s="171"/>
      <c r="F32" s="172"/>
      <c r="G32" s="172"/>
      <c r="H32" s="171"/>
      <c r="I32" s="172"/>
      <c r="J32" s="172"/>
      <c r="K32" s="171"/>
      <c r="L32" s="172"/>
      <c r="M32" s="172"/>
    </row>
    <row r="33" spans="1:13">
      <c r="A33" s="2" t="s">
        <v>7</v>
      </c>
      <c r="B33" s="171">
        <v>77.77</v>
      </c>
      <c r="C33" s="172">
        <v>40.28</v>
      </c>
      <c r="D33" s="172">
        <v>37.49</v>
      </c>
      <c r="E33" s="171">
        <v>72.62</v>
      </c>
      <c r="F33" s="172">
        <v>39.130000000000003</v>
      </c>
      <c r="G33" s="172">
        <v>33.479999999999997</v>
      </c>
      <c r="H33" s="171">
        <v>2.52</v>
      </c>
      <c r="I33" s="172">
        <v>0.75</v>
      </c>
      <c r="J33" s="172">
        <v>1.77</v>
      </c>
      <c r="K33" s="171">
        <v>2.64</v>
      </c>
      <c r="L33" s="172">
        <v>0.4</v>
      </c>
      <c r="M33" s="172">
        <v>2.2400000000000002</v>
      </c>
    </row>
    <row r="34" spans="1:13">
      <c r="A34" s="3" t="s">
        <v>26</v>
      </c>
      <c r="B34" s="173">
        <v>28.31</v>
      </c>
      <c r="C34" s="174">
        <v>16.29</v>
      </c>
      <c r="D34" s="174">
        <v>12.03</v>
      </c>
      <c r="E34" s="173">
        <v>26.86</v>
      </c>
      <c r="F34" s="174">
        <v>15.93</v>
      </c>
      <c r="G34" s="174">
        <v>10.93</v>
      </c>
      <c r="H34" s="173">
        <v>0.86</v>
      </c>
      <c r="I34" s="174">
        <v>0.2</v>
      </c>
      <c r="J34" s="174">
        <v>0.66</v>
      </c>
      <c r="K34" s="173">
        <v>0.59</v>
      </c>
      <c r="L34" s="174">
        <v>0.16</v>
      </c>
      <c r="M34" s="174">
        <v>0.44</v>
      </c>
    </row>
    <row r="35" spans="1:13">
      <c r="A35" s="5" t="s">
        <v>25</v>
      </c>
      <c r="B35" s="171">
        <v>20.39</v>
      </c>
      <c r="C35" s="172">
        <v>11.35</v>
      </c>
      <c r="D35" s="172">
        <v>9.0299999999999994</v>
      </c>
      <c r="E35" s="171">
        <v>19.36</v>
      </c>
      <c r="F35" s="172">
        <v>10.7</v>
      </c>
      <c r="G35" s="172">
        <v>8.66</v>
      </c>
      <c r="H35" s="171">
        <v>0.75</v>
      </c>
      <c r="I35" s="172">
        <v>0.55000000000000004</v>
      </c>
      <c r="J35" s="172">
        <v>0.2</v>
      </c>
      <c r="K35" s="171">
        <v>0.28000000000000003</v>
      </c>
      <c r="L35" s="172">
        <v>0.1</v>
      </c>
      <c r="M35" s="172">
        <v>0.17</v>
      </c>
    </row>
    <row r="36" spans="1:13">
      <c r="A36" s="5" t="s">
        <v>40</v>
      </c>
      <c r="B36" s="171">
        <v>29.07</v>
      </c>
      <c r="C36" s="172">
        <v>12.63</v>
      </c>
      <c r="D36" s="172">
        <v>16.440000000000001</v>
      </c>
      <c r="E36" s="171">
        <v>26.39</v>
      </c>
      <c r="F36" s="172">
        <v>12.5</v>
      </c>
      <c r="G36" s="172">
        <v>13.89</v>
      </c>
      <c r="H36" s="171">
        <v>0.91</v>
      </c>
      <c r="I36" s="172">
        <v>0</v>
      </c>
      <c r="J36" s="172">
        <v>0.91</v>
      </c>
      <c r="K36" s="171">
        <v>1.77</v>
      </c>
      <c r="L36" s="172">
        <v>0.13</v>
      </c>
      <c r="M36" s="172">
        <v>1.63</v>
      </c>
    </row>
    <row r="37" spans="1:13" ht="6" customHeight="1">
      <c r="A37" s="5"/>
      <c r="B37" s="171"/>
      <c r="C37" s="172"/>
      <c r="D37" s="172"/>
      <c r="E37" s="171"/>
      <c r="F37" s="172"/>
      <c r="G37" s="172"/>
      <c r="H37" s="171"/>
      <c r="I37" s="172"/>
      <c r="J37" s="172"/>
      <c r="K37" s="171"/>
      <c r="L37" s="172"/>
      <c r="M37" s="172"/>
    </row>
    <row r="38" spans="1:13">
      <c r="A38" s="2" t="s">
        <v>8</v>
      </c>
      <c r="B38" s="171">
        <v>78.8</v>
      </c>
      <c r="C38" s="172">
        <v>46.13</v>
      </c>
      <c r="D38" s="172">
        <v>32.67</v>
      </c>
      <c r="E38" s="171">
        <v>69.89</v>
      </c>
      <c r="F38" s="172">
        <v>41.57</v>
      </c>
      <c r="G38" s="172">
        <v>28.32</v>
      </c>
      <c r="H38" s="171">
        <v>3.3</v>
      </c>
      <c r="I38" s="172">
        <v>0.95</v>
      </c>
      <c r="J38" s="172">
        <v>2.36</v>
      </c>
      <c r="K38" s="171">
        <v>5.6</v>
      </c>
      <c r="L38" s="172">
        <v>3.62</v>
      </c>
      <c r="M38" s="172">
        <v>1.98</v>
      </c>
    </row>
    <row r="39" spans="1:13">
      <c r="A39" s="3" t="s">
        <v>27</v>
      </c>
      <c r="B39" s="173">
        <v>14.07</v>
      </c>
      <c r="C39" s="174">
        <v>8.9499999999999993</v>
      </c>
      <c r="D39" s="174">
        <v>5.13</v>
      </c>
      <c r="E39" s="173">
        <v>12.93</v>
      </c>
      <c r="F39" s="174">
        <v>8.69</v>
      </c>
      <c r="G39" s="174">
        <v>4.24</v>
      </c>
      <c r="H39" s="173">
        <v>0.56999999999999995</v>
      </c>
      <c r="I39" s="174">
        <v>0</v>
      </c>
      <c r="J39" s="174">
        <v>0.56999999999999995</v>
      </c>
      <c r="K39" s="173">
        <v>0.56999999999999995</v>
      </c>
      <c r="L39" s="174">
        <v>0.26</v>
      </c>
      <c r="M39" s="174">
        <v>0.31</v>
      </c>
    </row>
    <row r="40" spans="1:13">
      <c r="A40" s="5" t="s">
        <v>26</v>
      </c>
      <c r="B40" s="171">
        <v>14.89</v>
      </c>
      <c r="C40" s="172">
        <v>9.6199999999999992</v>
      </c>
      <c r="D40" s="172">
        <v>5.27</v>
      </c>
      <c r="E40" s="171">
        <v>12.82</v>
      </c>
      <c r="F40" s="172">
        <v>8.2799999999999994</v>
      </c>
      <c r="G40" s="172">
        <v>4.54</v>
      </c>
      <c r="H40" s="171">
        <v>0.62</v>
      </c>
      <c r="I40" s="172">
        <v>7.0000000000000007E-2</v>
      </c>
      <c r="J40" s="172">
        <v>0.55000000000000004</v>
      </c>
      <c r="K40" s="171">
        <v>1.45</v>
      </c>
      <c r="L40" s="172">
        <v>1.27</v>
      </c>
      <c r="M40" s="172">
        <v>0.18</v>
      </c>
    </row>
    <row r="41" spans="1:13">
      <c r="A41" s="5" t="s">
        <v>25</v>
      </c>
      <c r="B41" s="171">
        <v>15.16</v>
      </c>
      <c r="C41" s="172">
        <v>8.4499999999999993</v>
      </c>
      <c r="D41" s="172">
        <v>6.71</v>
      </c>
      <c r="E41" s="171">
        <v>13.58</v>
      </c>
      <c r="F41" s="172">
        <v>7.92</v>
      </c>
      <c r="G41" s="172">
        <v>5.66</v>
      </c>
      <c r="H41" s="171">
        <v>0.61</v>
      </c>
      <c r="I41" s="172">
        <v>0</v>
      </c>
      <c r="J41" s="172">
        <v>0.61</v>
      </c>
      <c r="K41" s="171">
        <v>0.97</v>
      </c>
      <c r="L41" s="172">
        <v>0.53</v>
      </c>
      <c r="M41" s="172">
        <v>0.44</v>
      </c>
    </row>
    <row r="42" spans="1:13">
      <c r="A42" s="5" t="s">
        <v>28</v>
      </c>
      <c r="B42" s="171">
        <v>12.16</v>
      </c>
      <c r="C42" s="172">
        <v>4.42</v>
      </c>
      <c r="D42" s="172">
        <v>7.75</v>
      </c>
      <c r="E42" s="171">
        <v>10.7</v>
      </c>
      <c r="F42" s="172">
        <v>4.33</v>
      </c>
      <c r="G42" s="172">
        <v>6.37</v>
      </c>
      <c r="H42" s="171">
        <v>0.63</v>
      </c>
      <c r="I42" s="172">
        <v>0</v>
      </c>
      <c r="J42" s="172">
        <v>0.63</v>
      </c>
      <c r="K42" s="171">
        <v>0.84</v>
      </c>
      <c r="L42" s="172">
        <v>0.08</v>
      </c>
      <c r="M42" s="172">
        <v>0.75</v>
      </c>
    </row>
    <row r="43" spans="1:13">
      <c r="A43" s="5" t="s">
        <v>40</v>
      </c>
      <c r="B43" s="171">
        <v>22.52</v>
      </c>
      <c r="C43" s="172">
        <v>14.7</v>
      </c>
      <c r="D43" s="172">
        <v>7.82</v>
      </c>
      <c r="E43" s="171">
        <v>19.86</v>
      </c>
      <c r="F43" s="172">
        <v>12.34</v>
      </c>
      <c r="G43" s="172">
        <v>7.52</v>
      </c>
      <c r="H43" s="171">
        <v>0.88</v>
      </c>
      <c r="I43" s="172">
        <v>0.88</v>
      </c>
      <c r="J43" s="172">
        <v>0</v>
      </c>
      <c r="K43" s="171">
        <v>1.79</v>
      </c>
      <c r="L43" s="172">
        <v>1.49</v>
      </c>
      <c r="M43" s="172">
        <v>0.3</v>
      </c>
    </row>
    <row r="44" spans="1:13" ht="4.5" customHeight="1">
      <c r="A44" s="5"/>
      <c r="B44" s="171"/>
      <c r="C44" s="172"/>
      <c r="D44" s="172"/>
      <c r="E44" s="171"/>
      <c r="F44" s="172"/>
      <c r="G44" s="172"/>
      <c r="H44" s="171"/>
      <c r="I44" s="172"/>
      <c r="J44" s="172"/>
      <c r="K44" s="171"/>
      <c r="L44" s="172"/>
      <c r="M44" s="172"/>
    </row>
    <row r="45" spans="1:13" ht="12.75" customHeight="1">
      <c r="A45" s="6" t="s">
        <v>121</v>
      </c>
      <c r="B45" s="171">
        <v>80.31</v>
      </c>
      <c r="C45" s="172">
        <v>36.99</v>
      </c>
      <c r="D45" s="172">
        <v>43.32</v>
      </c>
      <c r="E45" s="171">
        <v>72.62</v>
      </c>
      <c r="F45" s="172">
        <v>33.54</v>
      </c>
      <c r="G45" s="172">
        <v>39.08</v>
      </c>
      <c r="H45" s="171">
        <v>2.66</v>
      </c>
      <c r="I45" s="172">
        <v>0</v>
      </c>
      <c r="J45" s="172">
        <v>2.66</v>
      </c>
      <c r="K45" s="171">
        <v>5.03</v>
      </c>
      <c r="L45" s="172">
        <v>3.45</v>
      </c>
      <c r="M45" s="172">
        <v>1.58</v>
      </c>
    </row>
    <row r="46" spans="1:13" ht="12.75" customHeight="1">
      <c r="A46" s="2" t="s">
        <v>123</v>
      </c>
      <c r="B46" s="171">
        <v>10.039999999999999</v>
      </c>
      <c r="C46" s="172">
        <v>4.38</v>
      </c>
      <c r="D46" s="172">
        <v>5.66</v>
      </c>
      <c r="E46" s="171">
        <v>9.2899999999999991</v>
      </c>
      <c r="F46" s="172">
        <v>4.3099999999999996</v>
      </c>
      <c r="G46" s="172">
        <v>4.9800000000000004</v>
      </c>
      <c r="H46" s="171">
        <v>0.68</v>
      </c>
      <c r="I46" s="172">
        <v>0</v>
      </c>
      <c r="J46" s="172">
        <v>0.68</v>
      </c>
      <c r="K46" s="171">
        <v>7.0000000000000007E-2</v>
      </c>
      <c r="L46" s="172">
        <v>7.0000000000000007E-2</v>
      </c>
      <c r="M46" s="172">
        <v>0</v>
      </c>
    </row>
    <row r="47" spans="1:13">
      <c r="A47" s="127" t="s">
        <v>181</v>
      </c>
      <c r="B47" s="171">
        <v>17.100000000000001</v>
      </c>
      <c r="C47" s="172">
        <v>9.58</v>
      </c>
      <c r="D47" s="172">
        <v>7.52</v>
      </c>
      <c r="E47" s="171">
        <v>15.85</v>
      </c>
      <c r="F47" s="172">
        <v>8.99</v>
      </c>
      <c r="G47" s="172">
        <v>6.86</v>
      </c>
      <c r="H47" s="171">
        <v>0.66</v>
      </c>
      <c r="I47" s="172">
        <v>0</v>
      </c>
      <c r="J47" s="172">
        <v>0.66</v>
      </c>
      <c r="K47" s="171">
        <v>0.59</v>
      </c>
      <c r="L47" s="172">
        <v>0.59</v>
      </c>
      <c r="M47" s="172">
        <v>0</v>
      </c>
    </row>
    <row r="48" spans="1:13">
      <c r="A48" t="s">
        <v>122</v>
      </c>
      <c r="B48" s="171">
        <v>18.21</v>
      </c>
      <c r="C48" s="172">
        <v>15.96</v>
      </c>
      <c r="D48" s="172">
        <v>2.2400000000000002</v>
      </c>
      <c r="E48" s="171">
        <v>17.21</v>
      </c>
      <c r="F48" s="172">
        <v>14.96</v>
      </c>
      <c r="G48" s="172">
        <v>2.2400000000000002</v>
      </c>
      <c r="H48" s="171">
        <v>1</v>
      </c>
      <c r="I48" s="172">
        <v>1</v>
      </c>
      <c r="J48" s="172">
        <v>0</v>
      </c>
      <c r="K48" s="171">
        <v>0</v>
      </c>
      <c r="L48" s="172">
        <v>0</v>
      </c>
      <c r="M48" s="172">
        <v>0</v>
      </c>
    </row>
    <row r="49" spans="1:13">
      <c r="B49" s="171"/>
      <c r="C49" s="172"/>
      <c r="D49" s="172"/>
      <c r="E49" s="171"/>
      <c r="F49" s="172"/>
      <c r="G49" s="172"/>
      <c r="H49" s="171"/>
      <c r="I49" s="172"/>
      <c r="J49" s="172"/>
      <c r="K49" s="171"/>
      <c r="L49" s="172"/>
      <c r="M49" s="172"/>
    </row>
    <row r="50" spans="1:13">
      <c r="A50" s="10" t="s">
        <v>24</v>
      </c>
      <c r="B50" s="171">
        <v>33.4</v>
      </c>
      <c r="C50" s="172">
        <v>27.88</v>
      </c>
      <c r="D50" s="172">
        <v>5.52</v>
      </c>
      <c r="E50" s="171">
        <v>27.08</v>
      </c>
      <c r="F50" s="172">
        <v>22.56</v>
      </c>
      <c r="G50" s="172">
        <v>4.5199999999999996</v>
      </c>
      <c r="H50" s="171">
        <v>2.2400000000000002</v>
      </c>
      <c r="I50" s="172">
        <v>1.24</v>
      </c>
      <c r="J50" s="172">
        <v>1</v>
      </c>
      <c r="K50" s="171">
        <v>4.08</v>
      </c>
      <c r="L50" s="172">
        <v>4.08</v>
      </c>
      <c r="M50" s="172">
        <v>0</v>
      </c>
    </row>
    <row r="51" spans="1:13" ht="13.8" thickBot="1">
      <c r="A51" s="178" t="s">
        <v>166</v>
      </c>
      <c r="B51" s="175">
        <v>15.76</v>
      </c>
      <c r="C51" s="176">
        <v>14.56</v>
      </c>
      <c r="D51" s="176">
        <v>1.2</v>
      </c>
      <c r="E51" s="175">
        <v>10.68</v>
      </c>
      <c r="F51" s="176">
        <v>10.48</v>
      </c>
      <c r="G51" s="176">
        <v>0.2</v>
      </c>
      <c r="H51" s="175">
        <v>1</v>
      </c>
      <c r="I51" s="176">
        <v>0</v>
      </c>
      <c r="J51" s="176">
        <v>1</v>
      </c>
      <c r="K51" s="175">
        <v>4.08</v>
      </c>
      <c r="L51" s="176">
        <v>4.08</v>
      </c>
      <c r="M51" s="176">
        <v>0</v>
      </c>
    </row>
    <row r="52" spans="1:13">
      <c r="A52" s="2" t="s">
        <v>26</v>
      </c>
      <c r="B52" s="171">
        <v>6.48</v>
      </c>
      <c r="C52" s="172">
        <v>5.36</v>
      </c>
      <c r="D52" s="172">
        <v>1.1200000000000001</v>
      </c>
      <c r="E52" s="171">
        <v>2.98</v>
      </c>
      <c r="F52" s="172">
        <v>2.86</v>
      </c>
      <c r="G52" s="172">
        <v>0.12</v>
      </c>
      <c r="H52" s="171">
        <v>1</v>
      </c>
      <c r="I52" s="172">
        <v>0</v>
      </c>
      <c r="J52" s="172">
        <v>1</v>
      </c>
      <c r="K52" s="171">
        <v>2.5</v>
      </c>
      <c r="L52" s="172">
        <v>2.5</v>
      </c>
      <c r="M52" s="172">
        <v>0</v>
      </c>
    </row>
    <row r="53" spans="1:13">
      <c r="A53" t="s">
        <v>28</v>
      </c>
      <c r="B53" s="171">
        <v>9.2799999999999994</v>
      </c>
      <c r="C53" s="172">
        <v>9.1999999999999993</v>
      </c>
      <c r="D53" s="172">
        <v>0.08</v>
      </c>
      <c r="E53" s="171">
        <v>7.7</v>
      </c>
      <c r="F53" s="172">
        <v>7.62</v>
      </c>
      <c r="G53" s="172">
        <v>0.08</v>
      </c>
      <c r="H53" s="171">
        <v>0</v>
      </c>
      <c r="I53" s="172">
        <v>0</v>
      </c>
      <c r="J53" s="172">
        <v>0</v>
      </c>
      <c r="K53" s="171">
        <v>1.58</v>
      </c>
      <c r="L53" s="172">
        <v>1.58</v>
      </c>
      <c r="M53" s="172">
        <v>0</v>
      </c>
    </row>
    <row r="54" spans="1:13">
      <c r="A54" s="2" t="s">
        <v>113</v>
      </c>
      <c r="B54" s="171">
        <v>11.81</v>
      </c>
      <c r="C54" s="172">
        <v>9.5299999999999994</v>
      </c>
      <c r="D54" s="172">
        <v>2.29</v>
      </c>
      <c r="E54" s="171">
        <v>11.07</v>
      </c>
      <c r="F54" s="172">
        <v>8.7899999999999991</v>
      </c>
      <c r="G54" s="172">
        <v>2.29</v>
      </c>
      <c r="H54" s="171">
        <v>0.74</v>
      </c>
      <c r="I54" s="172">
        <v>0.74</v>
      </c>
      <c r="J54" s="172">
        <v>0</v>
      </c>
      <c r="K54" s="171">
        <v>0</v>
      </c>
      <c r="L54" s="172">
        <v>0</v>
      </c>
      <c r="M54" s="172">
        <v>0</v>
      </c>
    </row>
    <row r="55" spans="1:13">
      <c r="A55" s="4" t="s">
        <v>26</v>
      </c>
      <c r="B55" s="173">
        <v>8.3000000000000007</v>
      </c>
      <c r="C55" s="174">
        <v>6.01</v>
      </c>
      <c r="D55" s="174">
        <v>2.29</v>
      </c>
      <c r="E55" s="173">
        <v>7.56</v>
      </c>
      <c r="F55" s="174">
        <v>5.27</v>
      </c>
      <c r="G55" s="174">
        <v>2.29</v>
      </c>
      <c r="H55" s="173">
        <v>0.74</v>
      </c>
      <c r="I55" s="174">
        <v>0.74</v>
      </c>
      <c r="J55" s="174">
        <v>0</v>
      </c>
      <c r="K55" s="173">
        <v>0</v>
      </c>
      <c r="L55" s="174">
        <v>0</v>
      </c>
      <c r="M55" s="174">
        <v>0</v>
      </c>
    </row>
    <row r="56" spans="1:13">
      <c r="A56" t="s">
        <v>28</v>
      </c>
      <c r="B56" s="171">
        <v>3.52</v>
      </c>
      <c r="C56" s="172">
        <v>3.52</v>
      </c>
      <c r="D56" s="172">
        <v>0</v>
      </c>
      <c r="E56" s="171">
        <v>3.52</v>
      </c>
      <c r="F56" s="172">
        <v>3.52</v>
      </c>
      <c r="G56" s="172">
        <v>0</v>
      </c>
      <c r="H56" s="171">
        <v>0</v>
      </c>
      <c r="I56" s="172">
        <v>0</v>
      </c>
      <c r="J56" s="172">
        <v>0</v>
      </c>
      <c r="K56" s="171">
        <v>0</v>
      </c>
      <c r="L56" s="172">
        <v>0</v>
      </c>
      <c r="M56" s="172">
        <v>0</v>
      </c>
    </row>
    <row r="57" spans="1:13" ht="6" customHeight="1">
      <c r="B57" s="171"/>
      <c r="C57" s="172"/>
      <c r="D57" s="172"/>
      <c r="E57" s="171"/>
      <c r="F57" s="172"/>
      <c r="G57" s="172"/>
      <c r="H57" s="171"/>
      <c r="I57" s="172"/>
      <c r="J57" s="172"/>
      <c r="K57" s="171"/>
      <c r="L57" s="172"/>
      <c r="M57" s="172"/>
    </row>
    <row r="58" spans="1:13">
      <c r="A58" s="6" t="s">
        <v>120</v>
      </c>
      <c r="B58" s="171">
        <v>5.83</v>
      </c>
      <c r="C58" s="172">
        <v>3.79</v>
      </c>
      <c r="D58" s="172">
        <v>2.04</v>
      </c>
      <c r="E58" s="171">
        <v>5.33</v>
      </c>
      <c r="F58" s="172">
        <v>3.29</v>
      </c>
      <c r="G58" s="172">
        <v>2.04</v>
      </c>
      <c r="H58" s="171">
        <v>0.5</v>
      </c>
      <c r="I58" s="172">
        <v>0.5</v>
      </c>
      <c r="J58" s="172">
        <v>0</v>
      </c>
      <c r="K58" s="171">
        <v>0</v>
      </c>
      <c r="L58" s="172">
        <v>0</v>
      </c>
      <c r="M58" s="172">
        <v>0</v>
      </c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329" t="s">
        <v>126</v>
      </c>
      <c r="B60" s="306"/>
    </row>
    <row r="61" spans="1:13" ht="28.5" customHeight="1">
      <c r="A61" s="328" t="s">
        <v>128</v>
      </c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</row>
    <row r="62" spans="1:13" ht="26.25" customHeight="1">
      <c r="A62" s="328" t="s">
        <v>192</v>
      </c>
      <c r="B62" s="313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</row>
  </sheetData>
  <mergeCells count="9">
    <mergeCell ref="A61:M61"/>
    <mergeCell ref="A62:M62"/>
    <mergeCell ref="A60:B60"/>
    <mergeCell ref="A1:M1"/>
    <mergeCell ref="E4:G4"/>
    <mergeCell ref="H4:J4"/>
    <mergeCell ref="K4:M4"/>
    <mergeCell ref="B4:D4"/>
    <mergeCell ref="A2:M2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6"/>
  <sheetViews>
    <sheetView zoomScale="85" zoomScaleNormal="85" workbookViewId="0">
      <selection activeCell="A30" sqref="A30"/>
    </sheetView>
  </sheetViews>
  <sheetFormatPr baseColWidth="10" defaultRowHeight="13.2"/>
  <cols>
    <col min="1" max="1" width="31.6640625" customWidth="1"/>
    <col min="2" max="2" width="10.88671875" customWidth="1"/>
    <col min="3" max="3" width="19.109375" customWidth="1"/>
    <col min="4" max="4" width="16.6640625" customWidth="1"/>
    <col min="5" max="5" width="20.5546875" customWidth="1"/>
    <col min="6" max="8" width="11.44140625" customWidth="1"/>
  </cols>
  <sheetData>
    <row r="1" spans="1:8" ht="15.6">
      <c r="A1" s="318" t="s">
        <v>115</v>
      </c>
      <c r="B1" s="318"/>
      <c r="C1" s="318"/>
      <c r="D1" s="318"/>
      <c r="E1" s="318"/>
    </row>
    <row r="2" spans="1:8">
      <c r="A2" s="319" t="s">
        <v>195</v>
      </c>
      <c r="B2" s="319"/>
      <c r="C2" s="319"/>
      <c r="D2" s="319"/>
      <c r="E2" s="319"/>
    </row>
    <row r="3" spans="1:8">
      <c r="A3" s="11"/>
      <c r="B3" s="11"/>
      <c r="C3" s="11"/>
      <c r="D3" s="11"/>
      <c r="E3" s="1" t="s">
        <v>129</v>
      </c>
    </row>
    <row r="4" spans="1:8" ht="26.4">
      <c r="A4" s="67"/>
      <c r="B4" s="45" t="s">
        <v>142</v>
      </c>
      <c r="C4" s="45" t="s">
        <v>143</v>
      </c>
      <c r="D4" s="45" t="s">
        <v>144</v>
      </c>
      <c r="E4" s="45" t="s">
        <v>145</v>
      </c>
    </row>
    <row r="5" spans="1:8" ht="19.5" customHeight="1">
      <c r="A5" s="179" t="s">
        <v>166</v>
      </c>
      <c r="B5" s="180">
        <v>7632.1549999999997</v>
      </c>
      <c r="C5" s="181">
        <v>6612.8399999999992</v>
      </c>
      <c r="D5" s="181">
        <v>86.644466733183478</v>
      </c>
      <c r="E5" s="181">
        <v>52.275034246575338</v>
      </c>
      <c r="H5" s="295"/>
    </row>
    <row r="6" spans="1:8">
      <c r="A6" s="59" t="s">
        <v>25</v>
      </c>
      <c r="B6" s="126">
        <v>1012.1</v>
      </c>
      <c r="C6" s="121">
        <v>882.64</v>
      </c>
      <c r="D6" s="121">
        <v>87.208773836577407</v>
      </c>
      <c r="E6" s="121">
        <v>50.605000000000004</v>
      </c>
      <c r="H6" s="295"/>
    </row>
    <row r="7" spans="1:8">
      <c r="A7" s="132" t="s">
        <v>26</v>
      </c>
      <c r="B7" s="18">
        <v>810</v>
      </c>
      <c r="C7" s="21">
        <v>707.75</v>
      </c>
      <c r="D7" s="21">
        <v>87.376543209876544</v>
      </c>
      <c r="E7" s="21">
        <v>47.647058823529413</v>
      </c>
      <c r="H7" s="295"/>
    </row>
    <row r="8" spans="1:8">
      <c r="A8" s="132" t="s">
        <v>27</v>
      </c>
      <c r="B8" s="18">
        <v>845.5</v>
      </c>
      <c r="C8" s="21">
        <v>725.25</v>
      </c>
      <c r="D8" s="21">
        <v>85.777646363098754</v>
      </c>
      <c r="E8" s="21">
        <v>49.735294117647058</v>
      </c>
      <c r="H8" s="296"/>
    </row>
    <row r="9" spans="1:8">
      <c r="A9" s="60" t="s">
        <v>46</v>
      </c>
      <c r="B9" s="18">
        <v>423.7</v>
      </c>
      <c r="C9" s="21">
        <v>361.5</v>
      </c>
      <c r="D9" s="21">
        <v>85.319801746518763</v>
      </c>
      <c r="E9" s="21">
        <v>52.962499999999999</v>
      </c>
      <c r="H9" s="295"/>
    </row>
    <row r="10" spans="1:8">
      <c r="A10" s="60" t="s">
        <v>28</v>
      </c>
      <c r="B10" s="125">
        <v>1194.915</v>
      </c>
      <c r="C10" s="129">
        <v>1043.57</v>
      </c>
      <c r="D10" s="129">
        <v>87.33424553210898</v>
      </c>
      <c r="E10" s="129">
        <v>62.890263157894736</v>
      </c>
      <c r="H10" s="295"/>
    </row>
    <row r="11" spans="1:8">
      <c r="A11" s="60" t="s">
        <v>44</v>
      </c>
      <c r="B11" s="125">
        <v>148.63</v>
      </c>
      <c r="C11" s="129">
        <v>122.63000000000001</v>
      </c>
      <c r="D11" s="21">
        <v>82.506896319720127</v>
      </c>
      <c r="E11" s="21">
        <v>74.314999999999998</v>
      </c>
      <c r="H11" s="295"/>
    </row>
    <row r="12" spans="1:8">
      <c r="A12" s="60" t="s">
        <v>40</v>
      </c>
      <c r="B12" s="14">
        <v>648.16000000000008</v>
      </c>
      <c r="C12" s="25">
        <v>565.9</v>
      </c>
      <c r="D12" s="25">
        <v>87.308689212540102</v>
      </c>
      <c r="E12" s="25">
        <v>49.858461538461547</v>
      </c>
      <c r="H12" s="296"/>
    </row>
    <row r="13" spans="1:8">
      <c r="A13" s="60" t="s">
        <v>43</v>
      </c>
      <c r="B13" s="18">
        <v>311.89999999999998</v>
      </c>
      <c r="C13" s="21">
        <v>272.2</v>
      </c>
      <c r="D13" s="21">
        <v>87.271561397883929</v>
      </c>
      <c r="E13" s="21">
        <v>51.983333333333327</v>
      </c>
      <c r="H13" s="295"/>
    </row>
    <row r="14" spans="1:8">
      <c r="A14" s="60" t="s">
        <v>42</v>
      </c>
      <c r="B14" s="14">
        <v>692</v>
      </c>
      <c r="C14" s="25">
        <v>600.25</v>
      </c>
      <c r="D14" s="25">
        <v>86.74132947976878</v>
      </c>
      <c r="E14" s="25">
        <v>46.133333333333333</v>
      </c>
      <c r="H14" s="296"/>
    </row>
    <row r="15" spans="1:8">
      <c r="A15" s="60" t="s">
        <v>47</v>
      </c>
      <c r="B15" s="18">
        <v>232</v>
      </c>
      <c r="C15" s="21">
        <v>203.5</v>
      </c>
      <c r="D15" s="21">
        <v>87.715517241379317</v>
      </c>
      <c r="E15" s="21">
        <v>77.333333333333329</v>
      </c>
      <c r="H15" s="295"/>
    </row>
    <row r="16" spans="1:8">
      <c r="A16" s="60" t="s">
        <v>41</v>
      </c>
      <c r="B16" s="18">
        <v>419</v>
      </c>
      <c r="C16" s="21">
        <v>354.8</v>
      </c>
      <c r="D16" s="21">
        <v>84.677804295942721</v>
      </c>
      <c r="E16" s="21">
        <v>46.555555555555557</v>
      </c>
      <c r="H16" s="295"/>
    </row>
    <row r="17" spans="1:8">
      <c r="A17" s="60" t="s">
        <v>45</v>
      </c>
      <c r="B17" s="14">
        <v>618.30000000000007</v>
      </c>
      <c r="C17" s="25">
        <v>536.4</v>
      </c>
      <c r="D17" s="25">
        <v>86.754002911208133</v>
      </c>
      <c r="E17" s="25">
        <v>47.561538461538468</v>
      </c>
      <c r="H17" s="296"/>
    </row>
    <row r="18" spans="1:8">
      <c r="A18" s="60" t="s">
        <v>48</v>
      </c>
      <c r="B18" s="18">
        <v>275.95000000000005</v>
      </c>
      <c r="C18" s="21">
        <v>236.45000000000002</v>
      </c>
      <c r="D18" s="25">
        <v>85.685812647218697</v>
      </c>
      <c r="E18" s="21">
        <v>68.987500000000011</v>
      </c>
      <c r="H18" s="296"/>
    </row>
    <row r="19" spans="1:8" ht="19.5" customHeight="1">
      <c r="A19" s="108" t="s">
        <v>7</v>
      </c>
      <c r="B19" s="37">
        <v>1880.5</v>
      </c>
      <c r="C19" s="44">
        <v>1634</v>
      </c>
      <c r="D19" s="44">
        <v>86.891784099973407</v>
      </c>
      <c r="E19" s="44">
        <v>58.765625</v>
      </c>
      <c r="H19" s="295"/>
    </row>
    <row r="20" spans="1:8" ht="12" customHeight="1">
      <c r="A20" s="59" t="s">
        <v>25</v>
      </c>
      <c r="B20" s="17">
        <v>511</v>
      </c>
      <c r="C20" s="20">
        <v>440.5</v>
      </c>
      <c r="D20" s="20">
        <v>86.203522504892376</v>
      </c>
      <c r="E20" s="20">
        <v>63.875</v>
      </c>
      <c r="H20" s="295"/>
    </row>
    <row r="21" spans="1:8" ht="12" customHeight="1">
      <c r="A21" s="60" t="s">
        <v>26</v>
      </c>
      <c r="B21" s="14">
        <v>656</v>
      </c>
      <c r="C21" s="25">
        <v>572</v>
      </c>
      <c r="D21" s="25">
        <v>87.195121951219505</v>
      </c>
      <c r="E21" s="25">
        <v>54.666666666666664</v>
      </c>
      <c r="H21" s="295"/>
    </row>
    <row r="22" spans="1:8">
      <c r="A22" s="60" t="s">
        <v>40</v>
      </c>
      <c r="B22" s="14">
        <v>713.5</v>
      </c>
      <c r="C22" s="25">
        <v>621.5</v>
      </c>
      <c r="D22" s="25">
        <v>87.105816398037845</v>
      </c>
      <c r="E22" s="25">
        <v>59.458333333333336</v>
      </c>
      <c r="H22" s="295"/>
    </row>
    <row r="23" spans="1:8" ht="19.5" customHeight="1">
      <c r="A23" s="108" t="s">
        <v>8</v>
      </c>
      <c r="B23" s="37">
        <v>2009.5</v>
      </c>
      <c r="C23" s="44">
        <v>1779.5</v>
      </c>
      <c r="D23" s="44">
        <v>88.55436675789997</v>
      </c>
      <c r="E23" s="44">
        <v>49.012195121951223</v>
      </c>
      <c r="H23" s="295"/>
    </row>
    <row r="24" spans="1:8" ht="12.75" customHeight="1">
      <c r="A24" s="59" t="s">
        <v>25</v>
      </c>
      <c r="B24" s="17">
        <v>399.5</v>
      </c>
      <c r="C24" s="27">
        <v>354</v>
      </c>
      <c r="D24" s="27">
        <v>88.610763454317905</v>
      </c>
      <c r="E24" s="27">
        <v>49.9375</v>
      </c>
      <c r="H24" s="295"/>
    </row>
    <row r="25" spans="1:8" ht="13.5" customHeight="1">
      <c r="A25" s="60" t="s">
        <v>26</v>
      </c>
      <c r="B25" s="14">
        <v>384.5</v>
      </c>
      <c r="C25" s="21">
        <v>342.5</v>
      </c>
      <c r="D25" s="21">
        <v>89.076723016905063</v>
      </c>
      <c r="E25" s="21">
        <v>48.0625</v>
      </c>
      <c r="H25" s="295"/>
    </row>
    <row r="26" spans="1:8">
      <c r="A26" s="60" t="s">
        <v>27</v>
      </c>
      <c r="B26" s="14">
        <v>377</v>
      </c>
      <c r="C26" s="21">
        <v>332</v>
      </c>
      <c r="D26" s="21">
        <v>88.063660477453581</v>
      </c>
      <c r="E26" s="21">
        <v>47.125</v>
      </c>
      <c r="H26" s="295"/>
    </row>
    <row r="27" spans="1:8">
      <c r="A27" s="60" t="s">
        <v>28</v>
      </c>
      <c r="B27" s="14">
        <v>265</v>
      </c>
      <c r="C27" s="21">
        <v>221.5</v>
      </c>
      <c r="D27" s="21">
        <v>83.584905660377359</v>
      </c>
      <c r="E27" s="21">
        <v>44.166666666666664</v>
      </c>
      <c r="H27" s="295"/>
    </row>
    <row r="28" spans="1:8">
      <c r="A28" s="60" t="s">
        <v>40</v>
      </c>
      <c r="B28" s="14">
        <v>583.5</v>
      </c>
      <c r="C28" s="21">
        <v>529.5</v>
      </c>
      <c r="D28" s="21">
        <v>90.745501285347046</v>
      </c>
      <c r="E28" s="21">
        <v>53.045454545454547</v>
      </c>
      <c r="H28" s="295"/>
    </row>
    <row r="29" spans="1:8" ht="19.5" customHeight="1">
      <c r="A29" s="110" t="s">
        <v>121</v>
      </c>
      <c r="B29" s="61">
        <v>1664.5</v>
      </c>
      <c r="C29" s="33">
        <v>1490</v>
      </c>
      <c r="D29" s="33">
        <v>89.516371282667478</v>
      </c>
      <c r="E29" s="33">
        <v>41.612499999999997</v>
      </c>
      <c r="H29" s="295"/>
    </row>
    <row r="30" spans="1:8">
      <c r="A30" s="11"/>
      <c r="B30" s="11"/>
      <c r="C30" s="138"/>
      <c r="D30" s="138"/>
      <c r="E30" s="138"/>
    </row>
    <row r="31" spans="1:8">
      <c r="A31" s="332" t="s">
        <v>126</v>
      </c>
      <c r="B31" s="332"/>
      <c r="C31" s="332"/>
      <c r="D31" s="332"/>
      <c r="E31" s="332"/>
    </row>
    <row r="32" spans="1:8" ht="30" customHeight="1">
      <c r="A32" s="307" t="s">
        <v>162</v>
      </c>
      <c r="B32" s="308"/>
      <c r="C32" s="308"/>
      <c r="D32" s="308"/>
      <c r="E32" s="308"/>
    </row>
    <row r="33" spans="1:8">
      <c r="A33" s="334" t="s">
        <v>99</v>
      </c>
      <c r="B33" s="334"/>
      <c r="C33" s="334"/>
      <c r="D33" s="334"/>
      <c r="E33" s="334"/>
    </row>
    <row r="34" spans="1:8" ht="43.5" customHeight="1">
      <c r="A34" s="307" t="s">
        <v>179</v>
      </c>
      <c r="B34" s="308"/>
      <c r="C34" s="308"/>
      <c r="D34" s="308"/>
      <c r="E34" s="308"/>
      <c r="H34" s="296"/>
    </row>
    <row r="35" spans="1:8">
      <c r="A35" s="334" t="s">
        <v>185</v>
      </c>
      <c r="B35" s="334"/>
      <c r="C35" s="334"/>
      <c r="D35" s="334"/>
      <c r="E35" s="334"/>
    </row>
    <row r="36" spans="1:8">
      <c r="A36" s="333" t="s">
        <v>186</v>
      </c>
      <c r="B36" s="333"/>
      <c r="C36" s="333"/>
      <c r="D36" s="333"/>
      <c r="E36" s="333"/>
    </row>
  </sheetData>
  <mergeCells count="8">
    <mergeCell ref="A1:E1"/>
    <mergeCell ref="A31:E31"/>
    <mergeCell ref="A2:E2"/>
    <mergeCell ref="A36:E36"/>
    <mergeCell ref="A35:E35"/>
    <mergeCell ref="A33:E33"/>
    <mergeCell ref="A34:E34"/>
    <mergeCell ref="A32:E32"/>
  </mergeCells>
  <phoneticPr fontId="3" type="noConversion"/>
  <pageMargins left="0.78740157499999996" right="0.78740157499999996" top="0.984251969" bottom="0.984251969" header="0.4921259845" footer="0.4921259845"/>
  <pageSetup paperSize="9" scale="8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5"/>
  <sheetViews>
    <sheetView zoomScale="85" zoomScaleNormal="85" workbookViewId="0">
      <selection activeCell="A4" sqref="A4"/>
    </sheetView>
  </sheetViews>
  <sheetFormatPr baseColWidth="10" defaultRowHeight="13.2"/>
  <cols>
    <col min="1" max="1" width="37.33203125" bestFit="1" customWidth="1"/>
    <col min="2" max="2" width="14" customWidth="1"/>
    <col min="3" max="3" width="14.109375" customWidth="1"/>
    <col min="4" max="4" width="14.88671875" customWidth="1"/>
  </cols>
  <sheetData>
    <row r="1" spans="1:4" ht="13.8">
      <c r="A1" s="318" t="s">
        <v>116</v>
      </c>
      <c r="B1" s="308"/>
      <c r="C1" s="308"/>
      <c r="D1" s="308"/>
    </row>
    <row r="2" spans="1:4">
      <c r="A2" s="319" t="s">
        <v>195</v>
      </c>
      <c r="B2" s="319"/>
      <c r="C2" s="319"/>
      <c r="D2" s="319"/>
    </row>
    <row r="3" spans="1:4">
      <c r="A3" s="11"/>
      <c r="B3" s="11"/>
      <c r="C3" s="11"/>
      <c r="D3" s="1" t="s">
        <v>139</v>
      </c>
    </row>
    <row r="4" spans="1:4" ht="39.6">
      <c r="A4" s="11"/>
      <c r="B4" s="63" t="s">
        <v>155</v>
      </c>
      <c r="C4" s="63" t="s">
        <v>170</v>
      </c>
      <c r="D4" s="63" t="s">
        <v>171</v>
      </c>
    </row>
    <row r="5" spans="1:4" ht="19.5" customHeight="1">
      <c r="A5" s="10" t="s">
        <v>23</v>
      </c>
      <c r="B5" s="204"/>
      <c r="C5" s="204"/>
      <c r="D5" s="204"/>
    </row>
    <row r="6" spans="1:4" ht="16.5" customHeight="1">
      <c r="A6" s="134" t="s">
        <v>166</v>
      </c>
      <c r="B6" s="190">
        <v>1.8306164383561643</v>
      </c>
      <c r="C6" s="190">
        <v>17.931506849315067</v>
      </c>
      <c r="D6" s="190">
        <v>9.795338047667153</v>
      </c>
    </row>
    <row r="7" spans="1:4">
      <c r="A7" s="131" t="s">
        <v>25</v>
      </c>
      <c r="B7" s="191">
        <v>1.7835000000000001</v>
      </c>
      <c r="C7" s="191">
        <v>15.6</v>
      </c>
      <c r="D7" s="191">
        <v>8.7468460891505462</v>
      </c>
    </row>
    <row r="8" spans="1:4">
      <c r="A8" s="124" t="s">
        <v>26</v>
      </c>
      <c r="B8" s="190">
        <v>1.6694117647058824</v>
      </c>
      <c r="C8" s="190">
        <v>19.294117647058822</v>
      </c>
      <c r="D8" s="190">
        <v>11.557434813248767</v>
      </c>
    </row>
    <row r="9" spans="1:4">
      <c r="A9" s="124" t="s">
        <v>27</v>
      </c>
      <c r="B9" s="190">
        <v>1.723529411764706</v>
      </c>
      <c r="C9" s="190">
        <v>20</v>
      </c>
      <c r="D9" s="190">
        <v>11.604095563139932</v>
      </c>
    </row>
    <row r="10" spans="1:4">
      <c r="A10" s="124" t="s">
        <v>46</v>
      </c>
      <c r="B10" s="190">
        <v>1.8812500000000001</v>
      </c>
      <c r="C10" s="190">
        <v>19.375</v>
      </c>
      <c r="D10" s="190">
        <v>10.299003322259136</v>
      </c>
    </row>
    <row r="11" spans="1:4">
      <c r="A11" s="124" t="s">
        <v>28</v>
      </c>
      <c r="B11" s="190">
        <v>2.29</v>
      </c>
      <c r="C11" s="190">
        <v>20</v>
      </c>
      <c r="D11" s="190">
        <v>8.7336244541484724</v>
      </c>
    </row>
    <row r="12" spans="1:4">
      <c r="A12" s="124" t="s">
        <v>44</v>
      </c>
      <c r="B12" s="190">
        <v>2.0750000000000002</v>
      </c>
      <c r="C12" s="190">
        <v>22</v>
      </c>
      <c r="D12" s="190">
        <v>10.602409638554215</v>
      </c>
    </row>
    <row r="13" spans="1:4">
      <c r="A13" s="124" t="s">
        <v>40</v>
      </c>
      <c r="B13" s="190">
        <v>1.7415384615384615</v>
      </c>
      <c r="C13" s="190">
        <v>17.23076923076923</v>
      </c>
      <c r="D13" s="190">
        <v>9.8939929328621901</v>
      </c>
    </row>
    <row r="14" spans="1:4">
      <c r="A14" s="124" t="s">
        <v>43</v>
      </c>
      <c r="B14" s="190">
        <v>1.8383333333333332</v>
      </c>
      <c r="C14" s="190">
        <v>15.666666666666666</v>
      </c>
      <c r="D14" s="190">
        <v>8.5222121486854032</v>
      </c>
    </row>
    <row r="15" spans="1:4">
      <c r="A15" s="60" t="s">
        <v>42</v>
      </c>
      <c r="B15" s="190">
        <v>1.6280000000000001</v>
      </c>
      <c r="C15" s="190">
        <v>16.866666666666667</v>
      </c>
      <c r="D15" s="190">
        <v>10.36036036036036</v>
      </c>
    </row>
    <row r="16" spans="1:4">
      <c r="A16" s="60" t="s">
        <v>47</v>
      </c>
      <c r="B16" s="190">
        <v>2.6366666666666667</v>
      </c>
      <c r="C16" s="190">
        <v>20</v>
      </c>
      <c r="D16" s="190">
        <v>7.5853350189633373</v>
      </c>
    </row>
    <row r="17" spans="1:4">
      <c r="A17" s="60" t="s">
        <v>41</v>
      </c>
      <c r="B17" s="190">
        <v>1.57</v>
      </c>
      <c r="C17" s="190">
        <v>15.666666666666666</v>
      </c>
      <c r="D17" s="190">
        <v>9.9787685774946908</v>
      </c>
    </row>
    <row r="18" spans="1:4">
      <c r="A18" s="124" t="s">
        <v>45</v>
      </c>
      <c r="B18" s="190">
        <v>1.6415384615384616</v>
      </c>
      <c r="C18" s="190">
        <v>16.23076923076923</v>
      </c>
      <c r="D18" s="190">
        <v>9.8875351452671048</v>
      </c>
    </row>
    <row r="19" spans="1:4">
      <c r="A19" s="124" t="s">
        <v>48</v>
      </c>
      <c r="B19" s="190">
        <v>2.4325000000000001</v>
      </c>
      <c r="C19" s="190">
        <v>19</v>
      </c>
      <c r="D19" s="190">
        <v>7.8108941418293929</v>
      </c>
    </row>
    <row r="20" spans="1:4" ht="16.5" customHeight="1">
      <c r="A20" s="133" t="s">
        <v>7</v>
      </c>
      <c r="B20" s="23">
        <v>2.2693750000000001</v>
      </c>
      <c r="C20" s="23">
        <v>12.09375</v>
      </c>
      <c r="D20" s="23">
        <v>5.3291104378958964</v>
      </c>
    </row>
    <row r="21" spans="1:4" ht="16.5" customHeight="1">
      <c r="A21" s="131" t="s">
        <v>25</v>
      </c>
      <c r="B21" s="192">
        <v>2.42</v>
      </c>
      <c r="C21" s="192">
        <v>13.875</v>
      </c>
      <c r="D21" s="192">
        <v>5.7334710743801658</v>
      </c>
    </row>
    <row r="22" spans="1:4">
      <c r="A22" s="124" t="s">
        <v>26</v>
      </c>
      <c r="B22" s="23">
        <v>2.2383333333333333</v>
      </c>
      <c r="C22" s="23">
        <v>11</v>
      </c>
      <c r="D22" s="23">
        <v>4.914370811615786</v>
      </c>
    </row>
    <row r="23" spans="1:4">
      <c r="A23" s="124" t="s">
        <v>40</v>
      </c>
      <c r="B23" s="23">
        <v>2.1991666666666667</v>
      </c>
      <c r="C23" s="23">
        <v>12</v>
      </c>
      <c r="D23" s="23">
        <v>5.4566123531640773</v>
      </c>
    </row>
    <row r="24" spans="1:4" ht="16.5" customHeight="1">
      <c r="A24" s="111" t="s">
        <v>8</v>
      </c>
      <c r="B24" s="23">
        <v>1.7046341463414634</v>
      </c>
      <c r="C24" s="23">
        <v>16.707317073170731</v>
      </c>
      <c r="D24" s="23">
        <v>9.801116039490628</v>
      </c>
    </row>
    <row r="25" spans="1:4" ht="16.5" customHeight="1">
      <c r="A25" s="124" t="s">
        <v>25</v>
      </c>
      <c r="B25" s="192">
        <v>1.6975</v>
      </c>
      <c r="C25" s="192">
        <v>16.875</v>
      </c>
      <c r="D25" s="192">
        <v>9.9410898379970547</v>
      </c>
    </row>
    <row r="26" spans="1:4" ht="16.5" customHeight="1">
      <c r="A26" s="60" t="s">
        <v>26</v>
      </c>
      <c r="B26" s="23">
        <v>1.6025</v>
      </c>
      <c r="C26" s="23">
        <v>15.875</v>
      </c>
      <c r="D26" s="23">
        <v>9.9063962558502343</v>
      </c>
    </row>
    <row r="27" spans="1:4">
      <c r="A27" s="124" t="s">
        <v>27</v>
      </c>
      <c r="B27" s="23">
        <v>1.61625</v>
      </c>
      <c r="C27" s="23">
        <v>15.125</v>
      </c>
      <c r="D27" s="23">
        <v>9.3580819798917254</v>
      </c>
    </row>
    <row r="28" spans="1:4">
      <c r="A28" s="60" t="s">
        <v>28</v>
      </c>
      <c r="B28" s="23">
        <v>1.7833333333333332</v>
      </c>
      <c r="C28" s="23">
        <v>15</v>
      </c>
      <c r="D28" s="23">
        <v>8.4112149532710294</v>
      </c>
    </row>
    <row r="29" spans="1:4">
      <c r="A29" s="60" t="s">
        <v>40</v>
      </c>
      <c r="B29" s="23">
        <v>1.8054545454545454</v>
      </c>
      <c r="C29" s="23">
        <v>19.272727272727273</v>
      </c>
      <c r="D29" s="23">
        <v>10.67472306143001</v>
      </c>
    </row>
    <row r="30" spans="1:4" ht="16.5" customHeight="1">
      <c r="A30" s="111" t="s">
        <v>121</v>
      </c>
      <c r="B30" s="193">
        <v>1.8155000000000001</v>
      </c>
      <c r="C30" s="193">
        <v>17.8</v>
      </c>
      <c r="D30" s="193">
        <v>9.8044615808317257</v>
      </c>
    </row>
    <row r="31" spans="1:4" ht="16.5" customHeight="1">
      <c r="A31" s="111" t="s">
        <v>9</v>
      </c>
      <c r="B31" s="193">
        <v>2.3224999999999998</v>
      </c>
      <c r="C31" s="193">
        <v>10.75</v>
      </c>
      <c r="D31" s="193">
        <v>4.6286329386437037</v>
      </c>
    </row>
    <row r="32" spans="1:4" ht="16.5" customHeight="1">
      <c r="A32" s="111" t="s">
        <v>122</v>
      </c>
      <c r="B32" s="193">
        <v>1.4341666666666668</v>
      </c>
      <c r="C32" s="193">
        <v>7.75</v>
      </c>
      <c r="D32" s="193">
        <v>5.4038349796629861</v>
      </c>
    </row>
    <row r="33" spans="1:4" ht="19.5" customHeight="1">
      <c r="A33" s="7" t="s">
        <v>24</v>
      </c>
      <c r="B33" s="205"/>
      <c r="C33" s="205"/>
      <c r="D33" s="205"/>
    </row>
    <row r="34" spans="1:4" ht="16.5" customHeight="1">
      <c r="A34" s="135" t="s">
        <v>166</v>
      </c>
      <c r="B34" s="88">
        <v>1.1866666666666665</v>
      </c>
      <c r="C34" s="88">
        <v>7.333333333333333</v>
      </c>
      <c r="D34" s="88">
        <v>6.1797752808988768</v>
      </c>
    </row>
    <row r="35" spans="1:4">
      <c r="A35" s="59" t="s">
        <v>26</v>
      </c>
      <c r="B35" s="64">
        <v>1.49</v>
      </c>
      <c r="C35" s="64">
        <v>10</v>
      </c>
      <c r="D35" s="64">
        <v>6.7114093959731544</v>
      </c>
    </row>
    <row r="36" spans="1:4">
      <c r="A36" s="60" t="s">
        <v>28</v>
      </c>
      <c r="B36" s="23">
        <v>1.1000000000000001</v>
      </c>
      <c r="C36" s="23">
        <v>6.5714285714285712</v>
      </c>
      <c r="D36" s="23">
        <v>5.9740259740259738</v>
      </c>
    </row>
    <row r="37" spans="1:4" ht="16.5" customHeight="1">
      <c r="A37" s="11" t="s">
        <v>113</v>
      </c>
      <c r="B37" s="193">
        <v>1.23</v>
      </c>
      <c r="C37" s="193">
        <v>10.222222222222221</v>
      </c>
      <c r="D37" s="193">
        <v>8.3107497741644085</v>
      </c>
    </row>
    <row r="38" spans="1:4">
      <c r="A38" s="59" t="s">
        <v>26</v>
      </c>
      <c r="B38" s="64">
        <v>1.512</v>
      </c>
      <c r="C38" s="64">
        <v>10.6</v>
      </c>
      <c r="D38" s="64">
        <v>7.0105820105820111</v>
      </c>
    </row>
    <row r="39" spans="1:4">
      <c r="A39" s="60" t="s">
        <v>28</v>
      </c>
      <c r="B39" s="23">
        <v>0.88</v>
      </c>
      <c r="C39" s="23">
        <v>9.75</v>
      </c>
      <c r="D39" s="23">
        <v>11.079545454545455</v>
      </c>
    </row>
    <row r="40" spans="1:4" ht="16.5" customHeight="1">
      <c r="A40" s="139" t="s">
        <v>163</v>
      </c>
      <c r="B40" s="194">
        <v>1.7766666666666666</v>
      </c>
      <c r="C40" s="194">
        <v>10.666666666666666</v>
      </c>
      <c r="D40" s="194">
        <v>6.0037523452157595</v>
      </c>
    </row>
    <row r="41" spans="1:4">
      <c r="A41" s="67"/>
      <c r="B41" s="140"/>
      <c r="C41" s="140"/>
      <c r="D41" s="140"/>
    </row>
    <row r="42" spans="1:4">
      <c r="A42" s="332" t="s">
        <v>126</v>
      </c>
      <c r="B42" s="333"/>
      <c r="C42" s="333"/>
      <c r="D42" s="333"/>
    </row>
    <row r="43" spans="1:4" ht="30.75" customHeight="1">
      <c r="A43" s="307" t="s">
        <v>156</v>
      </c>
      <c r="B43" s="308"/>
      <c r="C43" s="308"/>
      <c r="D43" s="308"/>
    </row>
    <row r="44" spans="1:4">
      <c r="A44" s="334" t="s">
        <v>167</v>
      </c>
      <c r="B44" s="333"/>
      <c r="C44" s="333"/>
      <c r="D44" s="333"/>
    </row>
    <row r="45" spans="1:4">
      <c r="A45" s="334" t="s">
        <v>187</v>
      </c>
      <c r="B45" s="333"/>
      <c r="C45" s="333"/>
      <c r="D45" s="333"/>
    </row>
  </sheetData>
  <mergeCells count="6">
    <mergeCell ref="A45:D45"/>
    <mergeCell ref="A43:D43"/>
    <mergeCell ref="A44:D44"/>
    <mergeCell ref="A2:D2"/>
    <mergeCell ref="A1:D1"/>
    <mergeCell ref="A42:D42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1"/>
  <sheetViews>
    <sheetView zoomScale="85" zoomScaleNormal="85" workbookViewId="0">
      <selection activeCell="A34" sqref="A34"/>
    </sheetView>
  </sheetViews>
  <sheetFormatPr baseColWidth="10" defaultRowHeight="13.2"/>
  <cols>
    <col min="1" max="1" width="13" bestFit="1" customWidth="1"/>
    <col min="2" max="13" width="11.33203125" customWidth="1"/>
  </cols>
  <sheetData>
    <row r="1" spans="1:13" ht="17.25" customHeight="1">
      <c r="A1" s="312" t="s">
        <v>101</v>
      </c>
      <c r="B1" s="312"/>
      <c r="C1" s="312"/>
      <c r="D1" s="312"/>
      <c r="E1" s="312"/>
      <c r="F1" s="312"/>
      <c r="G1" s="313"/>
      <c r="H1" s="313"/>
      <c r="I1" s="313"/>
      <c r="J1" s="313"/>
      <c r="K1" s="313"/>
      <c r="L1" s="306"/>
      <c r="M1" s="306"/>
    </row>
    <row r="2" spans="1:13">
      <c r="A2" s="319" t="s">
        <v>195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</row>
    <row r="3" spans="1:13">
      <c r="A3" s="11"/>
      <c r="B3" s="11"/>
      <c r="C3" s="11"/>
      <c r="D3" s="11"/>
      <c r="E3" s="11"/>
      <c r="F3" s="11"/>
      <c r="G3" s="11"/>
      <c r="H3" s="11"/>
      <c r="I3" s="11"/>
      <c r="J3" s="11"/>
      <c r="K3" s="324" t="s">
        <v>130</v>
      </c>
      <c r="L3" s="338"/>
      <c r="M3" s="338"/>
    </row>
    <row r="4" spans="1:13" ht="39.6">
      <c r="A4" s="11"/>
      <c r="B4" s="87" t="s">
        <v>61</v>
      </c>
      <c r="C4" s="87" t="s">
        <v>131</v>
      </c>
      <c r="D4" s="339" t="s">
        <v>147</v>
      </c>
      <c r="E4" s="340"/>
      <c r="F4" s="339" t="s">
        <v>29</v>
      </c>
      <c r="G4" s="341"/>
      <c r="H4" s="339" t="s">
        <v>30</v>
      </c>
      <c r="I4" s="341"/>
      <c r="J4" s="339" t="s">
        <v>31</v>
      </c>
      <c r="K4" s="341"/>
      <c r="L4" s="339" t="s">
        <v>62</v>
      </c>
      <c r="M4" s="341"/>
    </row>
    <row r="5" spans="1:13">
      <c r="A5" s="67"/>
      <c r="B5" s="11"/>
      <c r="C5" s="11"/>
      <c r="D5" s="43" t="s">
        <v>32</v>
      </c>
      <c r="E5" s="45" t="s">
        <v>132</v>
      </c>
      <c r="F5" s="43" t="s">
        <v>32</v>
      </c>
      <c r="G5" s="45" t="s">
        <v>132</v>
      </c>
      <c r="H5" s="43" t="s">
        <v>32</v>
      </c>
      <c r="I5" s="45" t="s">
        <v>132</v>
      </c>
      <c r="J5" s="43" t="s">
        <v>32</v>
      </c>
      <c r="K5" s="45" t="s">
        <v>132</v>
      </c>
      <c r="L5" s="43" t="s">
        <v>32</v>
      </c>
      <c r="M5" s="45" t="s">
        <v>132</v>
      </c>
    </row>
    <row r="6" spans="1:13">
      <c r="A6" s="13" t="s">
        <v>6</v>
      </c>
      <c r="B6" s="113"/>
      <c r="C6" s="113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>
      <c r="A7" s="82" t="s">
        <v>55</v>
      </c>
      <c r="B7" s="66">
        <f>SUM(D7:K7)</f>
        <v>23</v>
      </c>
      <c r="C7" s="119"/>
      <c r="D7" s="67">
        <v>1</v>
      </c>
      <c r="E7" s="11"/>
      <c r="F7" s="11">
        <v>9</v>
      </c>
      <c r="G7" s="11"/>
      <c r="H7" s="11">
        <v>8</v>
      </c>
      <c r="I7" s="11"/>
      <c r="J7" s="11">
        <v>5</v>
      </c>
      <c r="K7" s="11"/>
      <c r="L7" s="11"/>
      <c r="M7" s="11"/>
    </row>
    <row r="8" spans="1:13">
      <c r="A8" s="82" t="s">
        <v>56</v>
      </c>
      <c r="B8" s="66">
        <f>SUM(D8:K8)</f>
        <v>26</v>
      </c>
      <c r="C8" s="119"/>
      <c r="D8" s="67">
        <v>5</v>
      </c>
      <c r="E8" s="11"/>
      <c r="F8" s="11">
        <v>7</v>
      </c>
      <c r="G8" s="11"/>
      <c r="H8" s="11">
        <v>9</v>
      </c>
      <c r="I8" s="11"/>
      <c r="J8" s="11">
        <v>5</v>
      </c>
      <c r="K8" s="11"/>
      <c r="L8" s="11"/>
      <c r="M8" s="11"/>
    </row>
    <row r="9" spans="1:13">
      <c r="A9" s="82" t="s">
        <v>57</v>
      </c>
      <c r="B9" s="66">
        <f>SUM(D9:K9)</f>
        <v>28</v>
      </c>
      <c r="C9" s="119"/>
      <c r="D9" s="67">
        <v>5</v>
      </c>
      <c r="E9" s="11"/>
      <c r="F9" s="11">
        <v>8</v>
      </c>
      <c r="G9" s="11"/>
      <c r="H9" s="11">
        <v>10</v>
      </c>
      <c r="I9" s="11"/>
      <c r="J9" s="11">
        <v>5</v>
      </c>
      <c r="K9" s="11"/>
      <c r="L9" s="11"/>
      <c r="M9" s="11"/>
    </row>
    <row r="10" spans="1:13">
      <c r="A10" s="82" t="s">
        <v>58</v>
      </c>
      <c r="B10" s="66">
        <f>SUM(D10:K10)</f>
        <v>30</v>
      </c>
      <c r="C10" s="119"/>
      <c r="D10" s="34">
        <v>7</v>
      </c>
      <c r="E10" s="11"/>
      <c r="F10" s="11">
        <v>8</v>
      </c>
      <c r="G10" s="11"/>
      <c r="H10" s="11">
        <v>10</v>
      </c>
      <c r="I10" s="11"/>
      <c r="J10" s="11">
        <v>5</v>
      </c>
      <c r="K10" s="11"/>
      <c r="L10" s="11"/>
      <c r="M10" s="11"/>
    </row>
    <row r="11" spans="1:13">
      <c r="A11" s="82" t="s">
        <v>59</v>
      </c>
      <c r="B11" s="66">
        <f>SUM(D11:K11)</f>
        <v>30</v>
      </c>
      <c r="C11" s="119"/>
      <c r="D11" s="34">
        <v>6</v>
      </c>
      <c r="E11" s="11"/>
      <c r="F11" s="11">
        <v>8</v>
      </c>
      <c r="G11" s="11"/>
      <c r="H11" s="11">
        <v>11</v>
      </c>
      <c r="I11" s="11"/>
      <c r="J11" s="11">
        <v>5</v>
      </c>
      <c r="K11" s="11"/>
      <c r="L11" s="11"/>
      <c r="M11" s="11"/>
    </row>
    <row r="12" spans="1:13">
      <c r="A12" s="109" t="s">
        <v>7</v>
      </c>
      <c r="B12" s="114"/>
      <c r="C12" s="115"/>
      <c r="D12" s="30"/>
      <c r="E12" s="11"/>
      <c r="F12" s="11"/>
      <c r="G12" s="11"/>
      <c r="H12" s="11"/>
      <c r="I12" s="11"/>
      <c r="J12" s="11"/>
      <c r="K12" s="11"/>
      <c r="L12" s="11"/>
      <c r="M12" s="11"/>
    </row>
    <row r="13" spans="1:13">
      <c r="A13" s="83" t="s">
        <v>55</v>
      </c>
      <c r="B13" s="68">
        <f>SUM(D13,F13,H13,J13)</f>
        <v>32</v>
      </c>
      <c r="C13" s="73">
        <v>2</v>
      </c>
      <c r="D13" s="77">
        <v>9</v>
      </c>
      <c r="E13" s="11">
        <v>2</v>
      </c>
      <c r="F13" s="11">
        <v>8</v>
      </c>
      <c r="G13" s="11"/>
      <c r="H13" s="11">
        <v>10</v>
      </c>
      <c r="I13" s="11"/>
      <c r="J13" s="11">
        <v>5</v>
      </c>
      <c r="K13" s="301"/>
      <c r="L13" s="301"/>
      <c r="M13" s="11"/>
    </row>
    <row r="14" spans="1:13">
      <c r="A14" s="83" t="s">
        <v>56</v>
      </c>
      <c r="B14" s="68">
        <f>SUM(D14,F14,H14,J14)</f>
        <v>32</v>
      </c>
      <c r="C14" s="73">
        <v>2</v>
      </c>
      <c r="D14" s="77">
        <v>9</v>
      </c>
      <c r="E14" s="11">
        <v>2</v>
      </c>
      <c r="F14" s="11">
        <v>9</v>
      </c>
      <c r="G14" s="11"/>
      <c r="H14" s="11">
        <v>9</v>
      </c>
      <c r="I14" s="11"/>
      <c r="J14" s="11">
        <v>5</v>
      </c>
      <c r="K14" s="301"/>
      <c r="L14" s="301"/>
      <c r="M14" s="11"/>
    </row>
    <row r="15" spans="1:13">
      <c r="A15" s="83" t="s">
        <v>57</v>
      </c>
      <c r="B15" s="68">
        <f>SUM(D15,F15,H15,J15)</f>
        <v>28</v>
      </c>
      <c r="C15" s="73">
        <v>4</v>
      </c>
      <c r="D15" s="77">
        <v>10</v>
      </c>
      <c r="E15" s="11">
        <v>1</v>
      </c>
      <c r="F15" s="11">
        <v>9</v>
      </c>
      <c r="G15" s="11"/>
      <c r="H15" s="11">
        <v>4</v>
      </c>
      <c r="I15" s="11">
        <v>3</v>
      </c>
      <c r="J15" s="11">
        <v>5</v>
      </c>
      <c r="K15" s="301"/>
      <c r="L15" s="301"/>
      <c r="M15" s="11"/>
    </row>
    <row r="16" spans="1:13">
      <c r="A16" s="83" t="s">
        <v>60</v>
      </c>
      <c r="B16" s="68">
        <f>SUM(D16,F16,H16,J16)</f>
        <v>26</v>
      </c>
      <c r="C16" s="74" t="s">
        <v>63</v>
      </c>
      <c r="D16" s="77">
        <v>10</v>
      </c>
      <c r="E16" s="11"/>
      <c r="F16" s="11">
        <v>9</v>
      </c>
      <c r="G16" s="69" t="s">
        <v>103</v>
      </c>
      <c r="H16" s="11">
        <v>2</v>
      </c>
      <c r="I16" s="70" t="s">
        <v>102</v>
      </c>
      <c r="J16" s="11">
        <v>5</v>
      </c>
      <c r="K16" s="11"/>
      <c r="L16" s="11"/>
      <c r="M16" s="69" t="s">
        <v>104</v>
      </c>
    </row>
    <row r="17" spans="1:13">
      <c r="A17" s="109" t="s">
        <v>8</v>
      </c>
      <c r="B17" s="116"/>
      <c r="C17" s="115"/>
      <c r="D17" s="77"/>
      <c r="E17" s="11"/>
      <c r="F17" s="11"/>
      <c r="G17" s="11"/>
      <c r="H17" s="11"/>
      <c r="I17" s="11"/>
      <c r="J17" s="11"/>
      <c r="K17" s="11"/>
      <c r="L17" s="11"/>
      <c r="M17" s="11"/>
    </row>
    <row r="18" spans="1:13">
      <c r="A18" s="83" t="s">
        <v>55</v>
      </c>
      <c r="B18" s="68">
        <f>SUM(D18,F18,H18,J18)</f>
        <v>32</v>
      </c>
      <c r="C18" s="73">
        <v>2</v>
      </c>
      <c r="D18" s="77">
        <v>7</v>
      </c>
      <c r="E18" s="11">
        <v>2</v>
      </c>
      <c r="F18" s="11">
        <v>10</v>
      </c>
      <c r="G18" s="11"/>
      <c r="H18" s="11">
        <v>10</v>
      </c>
      <c r="I18" s="11"/>
      <c r="J18" s="11">
        <v>5</v>
      </c>
      <c r="K18" s="11"/>
      <c r="L18" s="11"/>
      <c r="M18" s="11"/>
    </row>
    <row r="19" spans="1:13">
      <c r="A19" s="83" t="s">
        <v>56</v>
      </c>
      <c r="B19" s="68">
        <f>SUM(D19,F19,H19,J19)</f>
        <v>32</v>
      </c>
      <c r="C19" s="73">
        <v>2</v>
      </c>
      <c r="D19" s="77">
        <v>8</v>
      </c>
      <c r="E19" s="11">
        <v>2</v>
      </c>
      <c r="F19" s="11">
        <v>10</v>
      </c>
      <c r="G19" s="11"/>
      <c r="H19" s="11">
        <v>9</v>
      </c>
      <c r="I19" s="11"/>
      <c r="J19" s="11">
        <v>5</v>
      </c>
      <c r="K19" s="11"/>
      <c r="L19" s="11"/>
      <c r="M19" s="11"/>
    </row>
    <row r="20" spans="1:13">
      <c r="A20" s="83" t="s">
        <v>57</v>
      </c>
      <c r="B20" s="68">
        <f>SUM(D20,F20,H20,J20)</f>
        <v>30</v>
      </c>
      <c r="C20" s="73">
        <v>4</v>
      </c>
      <c r="D20" s="77">
        <v>9</v>
      </c>
      <c r="E20" s="11">
        <v>1</v>
      </c>
      <c r="F20" s="11">
        <v>12</v>
      </c>
      <c r="G20" s="11"/>
      <c r="H20" s="11">
        <v>4</v>
      </c>
      <c r="I20" s="11">
        <v>3</v>
      </c>
      <c r="J20" s="11">
        <v>5</v>
      </c>
      <c r="K20" s="11"/>
      <c r="L20" s="11"/>
      <c r="M20" s="11"/>
    </row>
    <row r="21" spans="1:13">
      <c r="A21" s="83" t="s">
        <v>60</v>
      </c>
      <c r="B21" s="68">
        <f>SUM(D21,F21,H21,J21)</f>
        <v>26</v>
      </c>
      <c r="C21" s="75" t="s">
        <v>63</v>
      </c>
      <c r="D21" s="78">
        <v>10</v>
      </c>
      <c r="E21" s="11"/>
      <c r="F21" s="11">
        <v>9</v>
      </c>
      <c r="G21" s="69" t="s">
        <v>106</v>
      </c>
      <c r="H21" s="11">
        <v>2</v>
      </c>
      <c r="I21" s="71" t="s">
        <v>102</v>
      </c>
      <c r="J21" s="11">
        <v>5</v>
      </c>
      <c r="K21" s="11"/>
      <c r="L21" s="11"/>
      <c r="M21" s="69" t="s">
        <v>105</v>
      </c>
    </row>
    <row r="22" spans="1:13">
      <c r="A22" s="112" t="s">
        <v>16</v>
      </c>
      <c r="B22" s="117"/>
      <c r="C22" s="118"/>
      <c r="D22" s="79"/>
      <c r="E22" s="7"/>
      <c r="F22" s="7"/>
      <c r="G22" s="11"/>
      <c r="H22" s="11"/>
      <c r="I22" s="11"/>
      <c r="J22" s="11"/>
      <c r="K22" s="11"/>
      <c r="L22" s="11"/>
      <c r="M22" s="11"/>
    </row>
    <row r="23" spans="1:13">
      <c r="A23" s="83" t="s">
        <v>55</v>
      </c>
      <c r="B23" s="68">
        <f>SUM(D23,F23,H23,J23)</f>
        <v>32</v>
      </c>
      <c r="C23" s="72">
        <v>2</v>
      </c>
      <c r="D23" s="78">
        <v>7</v>
      </c>
      <c r="E23" s="11">
        <v>2</v>
      </c>
      <c r="F23" s="11">
        <v>10</v>
      </c>
      <c r="G23" s="11"/>
      <c r="H23" s="11">
        <v>10</v>
      </c>
      <c r="I23" s="11"/>
      <c r="J23" s="11">
        <v>5</v>
      </c>
      <c r="K23" s="11"/>
      <c r="L23" s="11"/>
      <c r="M23" s="11"/>
    </row>
    <row r="24" spans="1:13">
      <c r="A24" s="83" t="s">
        <v>56</v>
      </c>
      <c r="B24" s="68">
        <f>SUM(D24,F24,H24,J24)</f>
        <v>32</v>
      </c>
      <c r="C24" s="76">
        <v>2</v>
      </c>
      <c r="D24" s="40">
        <v>8</v>
      </c>
      <c r="E24" s="11">
        <v>2</v>
      </c>
      <c r="F24" s="11">
        <v>10</v>
      </c>
      <c r="G24" s="11"/>
      <c r="H24" s="11">
        <v>9</v>
      </c>
      <c r="I24" s="11"/>
      <c r="J24" s="11">
        <v>5</v>
      </c>
      <c r="K24" s="11"/>
      <c r="L24" s="11"/>
      <c r="M24" s="11"/>
    </row>
    <row r="25" spans="1:13">
      <c r="A25" s="83" t="s">
        <v>57</v>
      </c>
      <c r="B25" s="68">
        <f>SUM(D25,F25,H25,J25)</f>
        <v>34</v>
      </c>
      <c r="C25" s="76">
        <v>5</v>
      </c>
      <c r="D25" s="40">
        <v>8</v>
      </c>
      <c r="E25" s="11">
        <v>2</v>
      </c>
      <c r="F25" s="11">
        <v>15</v>
      </c>
      <c r="G25" s="11"/>
      <c r="H25" s="11">
        <v>6</v>
      </c>
      <c r="I25" s="11">
        <v>3</v>
      </c>
      <c r="J25" s="11">
        <v>5</v>
      </c>
      <c r="K25" s="11"/>
      <c r="L25" s="11"/>
      <c r="M25" s="11"/>
    </row>
    <row r="26" spans="1:1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2.75" customHeight="1">
      <c r="A27" s="335" t="s">
        <v>126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</row>
    <row r="28" spans="1:13">
      <c r="A28" s="328" t="s">
        <v>160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</row>
    <row r="29" spans="1:13">
      <c r="A29" s="337" t="s">
        <v>149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</row>
    <row r="30" spans="1:13">
      <c r="A30" s="337" t="s">
        <v>150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</row>
    <row r="31" spans="1:13">
      <c r="A31" s="336" t="s">
        <v>133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</row>
  </sheetData>
  <mergeCells count="13">
    <mergeCell ref="H4:I4"/>
    <mergeCell ref="J4:K4"/>
    <mergeCell ref="L4:M4"/>
    <mergeCell ref="A27:M27"/>
    <mergeCell ref="A28:M28"/>
    <mergeCell ref="A29:M29"/>
    <mergeCell ref="A30:M30"/>
    <mergeCell ref="A31:M31"/>
    <mergeCell ref="A1:M1"/>
    <mergeCell ref="A2:M2"/>
    <mergeCell ref="K3:M3"/>
    <mergeCell ref="D4:E4"/>
    <mergeCell ref="F4:G4"/>
  </mergeCells>
  <pageMargins left="0.78740157499999996" right="0.78740157499999996" top="0.984251969" bottom="0.984251969" header="0.4921259845" footer="0.4921259845"/>
  <pageSetup paperSize="9" scale="5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29"/>
  <sheetViews>
    <sheetView topLeftCell="A10" zoomScaleNormal="100" workbookViewId="0">
      <selection activeCell="A3" sqref="A3"/>
    </sheetView>
  </sheetViews>
  <sheetFormatPr baseColWidth="10" defaultRowHeight="13.2"/>
  <cols>
    <col min="1" max="1" width="49.88671875" bestFit="1" customWidth="1"/>
    <col min="2" max="2" width="9" bestFit="1" customWidth="1"/>
    <col min="3" max="5" width="10.6640625" customWidth="1"/>
  </cols>
  <sheetData>
    <row r="1" spans="1:12" ht="15.75" customHeight="1">
      <c r="A1" s="312" t="s">
        <v>91</v>
      </c>
      <c r="B1" s="313"/>
      <c r="C1" s="313"/>
      <c r="D1" s="313"/>
      <c r="E1" s="313"/>
    </row>
    <row r="2" spans="1:12">
      <c r="A2" s="319" t="s">
        <v>195</v>
      </c>
      <c r="B2" s="319"/>
      <c r="C2" s="319"/>
      <c r="D2" s="319"/>
      <c r="E2" s="319"/>
    </row>
    <row r="3" spans="1:12">
      <c r="A3" s="11"/>
      <c r="B3" s="11"/>
      <c r="C3" s="11"/>
      <c r="D3" s="324" t="s">
        <v>134</v>
      </c>
      <c r="E3" s="338"/>
    </row>
    <row r="4" spans="1:12">
      <c r="A4" s="11"/>
      <c r="B4" s="342" t="s">
        <v>90</v>
      </c>
      <c r="C4" s="342"/>
      <c r="D4" s="342"/>
      <c r="E4" s="342"/>
    </row>
    <row r="5" spans="1:12">
      <c r="A5" s="67"/>
      <c r="B5" s="45" t="s">
        <v>58</v>
      </c>
      <c r="C5" s="45" t="s">
        <v>59</v>
      </c>
      <c r="D5" s="45" t="s">
        <v>64</v>
      </c>
      <c r="E5" s="45" t="s">
        <v>65</v>
      </c>
    </row>
    <row r="6" spans="1:12" ht="19.5" customHeight="1">
      <c r="A6" s="10" t="s">
        <v>33</v>
      </c>
      <c r="B6" s="29">
        <f>SUM(B8:B28)</f>
        <v>34</v>
      </c>
      <c r="C6" s="29">
        <f>SUM(C8:C28)</f>
        <v>34</v>
      </c>
      <c r="D6" s="29">
        <f>SUM(D8:D28)</f>
        <v>34</v>
      </c>
      <c r="E6" s="29">
        <f>SUM(E8:E28)</f>
        <v>34</v>
      </c>
    </row>
    <row r="7" spans="1:12">
      <c r="A7" s="80" t="s">
        <v>66</v>
      </c>
      <c r="B7" s="38"/>
      <c r="C7" s="38"/>
      <c r="D7" s="38"/>
      <c r="E7" s="38"/>
    </row>
    <row r="8" spans="1:12">
      <c r="A8" s="81" t="s">
        <v>67</v>
      </c>
      <c r="B8" s="40">
        <v>4</v>
      </c>
      <c r="C8" s="40">
        <v>3</v>
      </c>
      <c r="D8" s="40">
        <v>3</v>
      </c>
      <c r="E8" s="41">
        <v>4</v>
      </c>
    </row>
    <row r="9" spans="1:12">
      <c r="A9" s="81" t="s">
        <v>68</v>
      </c>
      <c r="B9" s="40">
        <v>3</v>
      </c>
      <c r="C9" s="40">
        <v>3</v>
      </c>
      <c r="D9" s="40">
        <v>3</v>
      </c>
      <c r="E9" s="40">
        <v>3</v>
      </c>
    </row>
    <row r="10" spans="1:12">
      <c r="A10" s="82" t="s">
        <v>69</v>
      </c>
      <c r="B10" s="40">
        <v>3</v>
      </c>
      <c r="C10" s="40">
        <v>3</v>
      </c>
      <c r="D10" s="40">
        <v>3</v>
      </c>
      <c r="E10" s="40">
        <v>3</v>
      </c>
    </row>
    <row r="11" spans="1:12">
      <c r="A11" s="83" t="s">
        <v>31</v>
      </c>
      <c r="B11" s="41">
        <v>4</v>
      </c>
      <c r="C11" s="41">
        <v>3</v>
      </c>
      <c r="D11" s="41">
        <v>4</v>
      </c>
      <c r="E11" s="41">
        <v>3</v>
      </c>
    </row>
    <row r="12" spans="1:12">
      <c r="A12" s="83" t="s">
        <v>70</v>
      </c>
      <c r="B12" s="41" t="s">
        <v>49</v>
      </c>
      <c r="C12" s="41">
        <v>2</v>
      </c>
      <c r="D12" s="41">
        <v>2</v>
      </c>
      <c r="E12" s="41">
        <v>2</v>
      </c>
    </row>
    <row r="13" spans="1:12">
      <c r="A13" s="83" t="s">
        <v>71</v>
      </c>
      <c r="B13" s="41">
        <v>2</v>
      </c>
      <c r="C13" s="41">
        <v>2</v>
      </c>
      <c r="D13" s="41">
        <v>2</v>
      </c>
      <c r="E13" s="41" t="s">
        <v>49</v>
      </c>
      <c r="K13" s="213"/>
      <c r="L13" s="213"/>
    </row>
    <row r="14" spans="1:12">
      <c r="A14" s="83" t="s">
        <v>72</v>
      </c>
      <c r="B14" s="41" t="s">
        <v>49</v>
      </c>
      <c r="C14" s="41">
        <v>2</v>
      </c>
      <c r="D14" s="41">
        <v>2</v>
      </c>
      <c r="E14" s="41" t="s">
        <v>49</v>
      </c>
      <c r="K14" s="213"/>
      <c r="L14" s="213"/>
    </row>
    <row r="15" spans="1:12">
      <c r="A15" s="83" t="s">
        <v>73</v>
      </c>
      <c r="B15" s="41">
        <v>2</v>
      </c>
      <c r="C15" s="41">
        <v>2</v>
      </c>
      <c r="D15" s="41" t="s">
        <v>49</v>
      </c>
      <c r="E15" s="41">
        <v>2</v>
      </c>
      <c r="K15" s="213"/>
      <c r="L15" s="213"/>
    </row>
    <row r="16" spans="1:12">
      <c r="A16" s="83" t="s">
        <v>74</v>
      </c>
      <c r="B16" s="41" t="s">
        <v>49</v>
      </c>
      <c r="C16" s="41" t="s">
        <v>49</v>
      </c>
      <c r="D16" s="41" t="s">
        <v>49</v>
      </c>
      <c r="E16" s="41">
        <v>2</v>
      </c>
    </row>
    <row r="17" spans="1:5">
      <c r="A17" s="83" t="s">
        <v>75</v>
      </c>
      <c r="B17" s="41">
        <v>2</v>
      </c>
      <c r="C17" s="41">
        <v>2</v>
      </c>
      <c r="D17" s="41" t="s">
        <v>49</v>
      </c>
      <c r="E17" s="41">
        <v>2</v>
      </c>
    </row>
    <row r="18" spans="1:5">
      <c r="A18" s="83" t="s">
        <v>76</v>
      </c>
      <c r="B18" s="41">
        <v>2</v>
      </c>
      <c r="C18" s="41" t="s">
        <v>49</v>
      </c>
      <c r="D18" s="41" t="s">
        <v>49</v>
      </c>
      <c r="E18" s="41" t="s">
        <v>49</v>
      </c>
    </row>
    <row r="19" spans="1:5">
      <c r="A19" s="83" t="s">
        <v>77</v>
      </c>
      <c r="B19" s="41">
        <v>2</v>
      </c>
      <c r="C19" s="41" t="s">
        <v>49</v>
      </c>
      <c r="D19" s="41" t="s">
        <v>49</v>
      </c>
      <c r="E19" s="41" t="s">
        <v>49</v>
      </c>
    </row>
    <row r="20" spans="1:5">
      <c r="A20" s="83" t="s">
        <v>83</v>
      </c>
      <c r="B20" s="41" t="s">
        <v>49</v>
      </c>
      <c r="C20" s="41">
        <v>2</v>
      </c>
      <c r="D20" s="41">
        <v>2</v>
      </c>
      <c r="E20" s="41" t="s">
        <v>49</v>
      </c>
    </row>
    <row r="21" spans="1:5">
      <c r="A21" s="83" t="s">
        <v>78</v>
      </c>
      <c r="B21" s="41">
        <v>2</v>
      </c>
      <c r="C21" s="41" t="s">
        <v>49</v>
      </c>
      <c r="D21" s="41" t="s">
        <v>49</v>
      </c>
      <c r="E21" s="41">
        <v>2</v>
      </c>
    </row>
    <row r="22" spans="1:5">
      <c r="A22" s="83" t="s">
        <v>79</v>
      </c>
      <c r="B22" s="41" t="s">
        <v>49</v>
      </c>
      <c r="C22" s="41">
        <v>2</v>
      </c>
      <c r="D22" s="41" t="s">
        <v>49</v>
      </c>
      <c r="E22" s="41" t="s">
        <v>49</v>
      </c>
    </row>
    <row r="23" spans="1:5">
      <c r="A23" s="83" t="s">
        <v>80</v>
      </c>
      <c r="B23" s="41" t="s">
        <v>49</v>
      </c>
      <c r="C23" s="41" t="s">
        <v>49</v>
      </c>
      <c r="D23" s="41">
        <v>2</v>
      </c>
      <c r="E23" s="41">
        <v>2</v>
      </c>
    </row>
    <row r="24" spans="1:5">
      <c r="A24" s="83" t="s">
        <v>39</v>
      </c>
      <c r="B24" s="41">
        <v>2</v>
      </c>
      <c r="C24" s="41">
        <v>2</v>
      </c>
      <c r="D24" s="41">
        <v>2</v>
      </c>
      <c r="E24" s="41">
        <v>2</v>
      </c>
    </row>
    <row r="25" spans="1:5">
      <c r="A25" s="83" t="s">
        <v>37</v>
      </c>
      <c r="B25" s="42"/>
      <c r="C25" s="42"/>
      <c r="D25" s="42"/>
      <c r="E25" s="42"/>
    </row>
    <row r="26" spans="1:5">
      <c r="A26" s="83" t="s">
        <v>107</v>
      </c>
      <c r="B26" s="42">
        <v>4</v>
      </c>
      <c r="C26" s="42">
        <v>4</v>
      </c>
      <c r="D26" s="42">
        <v>3</v>
      </c>
      <c r="E26" s="42">
        <v>3</v>
      </c>
    </row>
    <row r="27" spans="1:5">
      <c r="A27" s="84" t="s">
        <v>81</v>
      </c>
      <c r="B27" s="42">
        <v>2</v>
      </c>
      <c r="C27" s="42">
        <v>2</v>
      </c>
      <c r="D27" s="42">
        <v>2</v>
      </c>
      <c r="E27" s="42">
        <v>2</v>
      </c>
    </row>
    <row r="28" spans="1:5">
      <c r="A28" s="83" t="s">
        <v>82</v>
      </c>
      <c r="B28" s="42" t="s">
        <v>49</v>
      </c>
      <c r="C28" s="42" t="s">
        <v>49</v>
      </c>
      <c r="D28" s="42">
        <v>4</v>
      </c>
      <c r="E28" s="42">
        <v>2</v>
      </c>
    </row>
    <row r="29" spans="1:5" ht="19.5" customHeight="1">
      <c r="A29" s="32" t="s">
        <v>34</v>
      </c>
      <c r="B29" s="9">
        <f>SUM(B31:B51)</f>
        <v>34</v>
      </c>
      <c r="C29" s="9">
        <f>SUM(C31:C51)</f>
        <v>34</v>
      </c>
      <c r="D29" s="9">
        <f>SUM(D31:D51)</f>
        <v>34</v>
      </c>
      <c r="E29" s="9">
        <f>SUM(E31:E51)</f>
        <v>34</v>
      </c>
    </row>
    <row r="30" spans="1:5">
      <c r="A30" s="80" t="s">
        <v>66</v>
      </c>
      <c r="B30" s="38"/>
      <c r="C30" s="38"/>
      <c r="D30" s="38"/>
      <c r="E30" s="38"/>
    </row>
    <row r="31" spans="1:5">
      <c r="A31" s="81" t="s">
        <v>67</v>
      </c>
      <c r="B31" s="40">
        <v>4</v>
      </c>
      <c r="C31" s="40">
        <v>3</v>
      </c>
      <c r="D31" s="40">
        <v>3</v>
      </c>
      <c r="E31" s="41">
        <v>4</v>
      </c>
    </row>
    <row r="32" spans="1:5">
      <c r="A32" s="81" t="s">
        <v>68</v>
      </c>
      <c r="B32" s="40">
        <v>3</v>
      </c>
      <c r="C32" s="40">
        <v>3</v>
      </c>
      <c r="D32" s="40">
        <v>3</v>
      </c>
      <c r="E32" s="40">
        <v>3</v>
      </c>
    </row>
    <row r="33" spans="1:5">
      <c r="A33" s="82" t="s">
        <v>69</v>
      </c>
      <c r="B33" s="40">
        <v>3</v>
      </c>
      <c r="C33" s="40">
        <v>3</v>
      </c>
      <c r="D33" s="40">
        <v>3</v>
      </c>
      <c r="E33" s="40">
        <v>3</v>
      </c>
    </row>
    <row r="34" spans="1:5">
      <c r="A34" s="83" t="s">
        <v>31</v>
      </c>
      <c r="B34" s="41">
        <v>4</v>
      </c>
      <c r="C34" s="41">
        <v>3</v>
      </c>
      <c r="D34" s="41">
        <v>4</v>
      </c>
      <c r="E34" s="41">
        <v>3</v>
      </c>
    </row>
    <row r="35" spans="1:5">
      <c r="A35" s="83" t="s">
        <v>70</v>
      </c>
      <c r="B35" s="41" t="s">
        <v>49</v>
      </c>
      <c r="C35" s="41">
        <v>2</v>
      </c>
      <c r="D35" s="41">
        <v>2</v>
      </c>
      <c r="E35" s="41">
        <v>2</v>
      </c>
    </row>
    <row r="36" spans="1:5">
      <c r="A36" s="83" t="s">
        <v>71</v>
      </c>
      <c r="B36" s="41">
        <v>2</v>
      </c>
      <c r="C36" s="41">
        <v>2</v>
      </c>
      <c r="D36" s="41">
        <v>2</v>
      </c>
      <c r="E36" s="41" t="s">
        <v>49</v>
      </c>
    </row>
    <row r="37" spans="1:5">
      <c r="A37" s="83" t="s">
        <v>72</v>
      </c>
      <c r="B37" s="41" t="s">
        <v>49</v>
      </c>
      <c r="C37" s="41">
        <v>2</v>
      </c>
      <c r="D37" s="41">
        <v>2</v>
      </c>
      <c r="E37" s="41" t="s">
        <v>49</v>
      </c>
    </row>
    <row r="38" spans="1:5">
      <c r="A38" s="83" t="s">
        <v>73</v>
      </c>
      <c r="B38" s="41">
        <v>2</v>
      </c>
      <c r="C38" s="41">
        <v>2</v>
      </c>
      <c r="D38" s="41" t="s">
        <v>49</v>
      </c>
      <c r="E38" s="41">
        <v>2</v>
      </c>
    </row>
    <row r="39" spans="1:5">
      <c r="A39" s="83" t="s">
        <v>74</v>
      </c>
      <c r="B39" s="41" t="s">
        <v>49</v>
      </c>
      <c r="C39" s="41" t="s">
        <v>49</v>
      </c>
      <c r="D39" s="41" t="s">
        <v>49</v>
      </c>
      <c r="E39" s="41">
        <v>2</v>
      </c>
    </row>
    <row r="40" spans="1:5">
      <c r="A40" s="83" t="s">
        <v>75</v>
      </c>
      <c r="B40" s="41">
        <v>2</v>
      </c>
      <c r="C40" s="41">
        <v>2</v>
      </c>
      <c r="D40" s="41" t="s">
        <v>49</v>
      </c>
      <c r="E40" s="41">
        <v>2</v>
      </c>
    </row>
    <row r="41" spans="1:5">
      <c r="A41" s="83" t="s">
        <v>76</v>
      </c>
      <c r="B41" s="41">
        <v>2</v>
      </c>
      <c r="C41" s="41" t="s">
        <v>49</v>
      </c>
      <c r="D41" s="41" t="s">
        <v>49</v>
      </c>
      <c r="E41" s="41" t="s">
        <v>49</v>
      </c>
    </row>
    <row r="42" spans="1:5">
      <c r="A42" s="83" t="s">
        <v>77</v>
      </c>
      <c r="B42" s="41">
        <v>2</v>
      </c>
      <c r="C42" s="41" t="s">
        <v>49</v>
      </c>
      <c r="D42" s="41" t="s">
        <v>49</v>
      </c>
      <c r="E42" s="41" t="s">
        <v>49</v>
      </c>
    </row>
    <row r="43" spans="1:5">
      <c r="A43" s="83" t="s">
        <v>83</v>
      </c>
      <c r="B43" s="41" t="s">
        <v>49</v>
      </c>
      <c r="C43" s="41">
        <v>2</v>
      </c>
      <c r="D43" s="41">
        <v>2</v>
      </c>
      <c r="E43" s="41" t="s">
        <v>49</v>
      </c>
    </row>
    <row r="44" spans="1:5">
      <c r="A44" s="83" t="s">
        <v>78</v>
      </c>
      <c r="B44" s="41">
        <v>2</v>
      </c>
      <c r="C44" s="41" t="s">
        <v>49</v>
      </c>
      <c r="D44" s="41" t="s">
        <v>49</v>
      </c>
      <c r="E44" s="41">
        <v>2</v>
      </c>
    </row>
    <row r="45" spans="1:5">
      <c r="A45" s="83" t="s">
        <v>79</v>
      </c>
      <c r="B45" s="41" t="s">
        <v>49</v>
      </c>
      <c r="C45" s="41">
        <v>2</v>
      </c>
      <c r="D45" s="41" t="s">
        <v>49</v>
      </c>
      <c r="E45" s="41" t="s">
        <v>49</v>
      </c>
    </row>
    <row r="46" spans="1:5">
      <c r="A46" s="83" t="s">
        <v>80</v>
      </c>
      <c r="B46" s="41" t="s">
        <v>49</v>
      </c>
      <c r="C46" s="41" t="s">
        <v>49</v>
      </c>
      <c r="D46" s="41">
        <v>2</v>
      </c>
      <c r="E46" s="41">
        <v>2</v>
      </c>
    </row>
    <row r="47" spans="1:5">
      <c r="A47" s="83" t="s">
        <v>39</v>
      </c>
      <c r="B47" s="41">
        <v>2</v>
      </c>
      <c r="C47" s="41">
        <v>2</v>
      </c>
      <c r="D47" s="41">
        <v>2</v>
      </c>
      <c r="E47" s="41">
        <v>2</v>
      </c>
    </row>
    <row r="48" spans="1:5">
      <c r="A48" s="83" t="s">
        <v>37</v>
      </c>
      <c r="B48" s="42"/>
      <c r="C48" s="42"/>
      <c r="D48" s="42"/>
      <c r="E48" s="42"/>
    </row>
    <row r="49" spans="1:5">
      <c r="A49" s="83" t="s">
        <v>108</v>
      </c>
      <c r="B49" s="42">
        <v>4</v>
      </c>
      <c r="C49" s="42">
        <v>4</v>
      </c>
      <c r="D49" s="42">
        <v>3</v>
      </c>
      <c r="E49" s="42">
        <v>3</v>
      </c>
    </row>
    <row r="50" spans="1:5">
      <c r="A50" s="84" t="s">
        <v>84</v>
      </c>
      <c r="B50" s="42">
        <v>2</v>
      </c>
      <c r="C50" s="42">
        <v>2</v>
      </c>
      <c r="D50" s="42">
        <v>2</v>
      </c>
      <c r="E50" s="42">
        <v>2</v>
      </c>
    </row>
    <row r="51" spans="1:5">
      <c r="A51" s="83" t="s">
        <v>82</v>
      </c>
      <c r="B51" s="42" t="s">
        <v>49</v>
      </c>
      <c r="C51" s="42" t="s">
        <v>49</v>
      </c>
      <c r="D51" s="42">
        <v>4</v>
      </c>
      <c r="E51" s="42">
        <v>2</v>
      </c>
    </row>
    <row r="52" spans="1:5">
      <c r="A52" s="103"/>
      <c r="B52" s="104"/>
      <c r="C52" s="104"/>
      <c r="D52" s="104"/>
      <c r="E52" s="104" t="s">
        <v>146</v>
      </c>
    </row>
    <row r="53" spans="1:5">
      <c r="A53" s="103" t="s">
        <v>146</v>
      </c>
      <c r="B53" s="104"/>
      <c r="C53" s="104"/>
      <c r="D53" s="104"/>
      <c r="E53" s="104"/>
    </row>
    <row r="54" spans="1:5">
      <c r="A54" s="11"/>
      <c r="B54" s="342" t="s">
        <v>90</v>
      </c>
      <c r="C54" s="342"/>
      <c r="D54" s="342"/>
      <c r="E54" s="342"/>
    </row>
    <row r="55" spans="1:5">
      <c r="A55" s="11"/>
      <c r="B55" s="105" t="s">
        <v>58</v>
      </c>
      <c r="C55" s="105" t="s">
        <v>59</v>
      </c>
      <c r="D55" s="105" t="s">
        <v>64</v>
      </c>
      <c r="E55" s="105" t="s">
        <v>65</v>
      </c>
    </row>
    <row r="56" spans="1:5" ht="19.5" customHeight="1">
      <c r="A56" s="32" t="s">
        <v>36</v>
      </c>
      <c r="B56" s="9">
        <v>35</v>
      </c>
      <c r="C56" s="9">
        <v>35</v>
      </c>
      <c r="D56" s="9">
        <v>35</v>
      </c>
      <c r="E56" s="9">
        <v>35</v>
      </c>
    </row>
    <row r="57" spans="1:5">
      <c r="A57" s="80" t="s">
        <v>66</v>
      </c>
      <c r="B57" s="38"/>
      <c r="C57" s="38"/>
      <c r="D57" s="38"/>
      <c r="E57" s="38"/>
    </row>
    <row r="58" spans="1:5">
      <c r="A58" s="81" t="s">
        <v>67</v>
      </c>
      <c r="B58" s="40">
        <v>4</v>
      </c>
      <c r="C58" s="40">
        <v>3</v>
      </c>
      <c r="D58" s="40">
        <v>3</v>
      </c>
      <c r="E58" s="41">
        <v>4</v>
      </c>
    </row>
    <row r="59" spans="1:5">
      <c r="A59" s="81" t="s">
        <v>68</v>
      </c>
      <c r="B59" s="40">
        <v>3</v>
      </c>
      <c r="C59" s="40">
        <v>3</v>
      </c>
      <c r="D59" s="40">
        <v>3</v>
      </c>
      <c r="E59" s="40">
        <v>3</v>
      </c>
    </row>
    <row r="60" spans="1:5">
      <c r="A60" s="82" t="s">
        <v>69</v>
      </c>
      <c r="B60" s="40">
        <v>3</v>
      </c>
      <c r="C60" s="40">
        <v>3</v>
      </c>
      <c r="D60" s="40">
        <v>3</v>
      </c>
      <c r="E60" s="40">
        <v>3</v>
      </c>
    </row>
    <row r="61" spans="1:5">
      <c r="A61" s="83" t="s">
        <v>31</v>
      </c>
      <c r="B61" s="41">
        <v>4</v>
      </c>
      <c r="C61" s="41">
        <v>3</v>
      </c>
      <c r="D61" s="41">
        <v>4</v>
      </c>
      <c r="E61" s="41">
        <v>3</v>
      </c>
    </row>
    <row r="62" spans="1:5">
      <c r="A62" s="83" t="s">
        <v>70</v>
      </c>
      <c r="B62" s="41" t="s">
        <v>49</v>
      </c>
      <c r="C62" s="41">
        <v>2</v>
      </c>
      <c r="D62" s="41">
        <v>2</v>
      </c>
      <c r="E62" s="41">
        <v>2</v>
      </c>
    </row>
    <row r="63" spans="1:5">
      <c r="A63" s="83" t="s">
        <v>71</v>
      </c>
      <c r="B63" s="41">
        <v>2</v>
      </c>
      <c r="C63" s="41">
        <v>2</v>
      </c>
      <c r="D63" s="41">
        <v>2</v>
      </c>
      <c r="E63" s="41" t="s">
        <v>49</v>
      </c>
    </row>
    <row r="64" spans="1:5">
      <c r="A64" s="83" t="s">
        <v>72</v>
      </c>
      <c r="B64" s="41" t="s">
        <v>49</v>
      </c>
      <c r="C64" s="41">
        <v>2</v>
      </c>
      <c r="D64" s="41">
        <v>2</v>
      </c>
      <c r="E64" s="41" t="s">
        <v>49</v>
      </c>
    </row>
    <row r="65" spans="1:5">
      <c r="A65" s="83" t="s">
        <v>73</v>
      </c>
      <c r="B65" s="41">
        <v>2</v>
      </c>
      <c r="C65" s="41">
        <v>2</v>
      </c>
      <c r="D65" s="41" t="s">
        <v>49</v>
      </c>
      <c r="E65" s="41">
        <v>2</v>
      </c>
    </row>
    <row r="66" spans="1:5">
      <c r="A66" s="83" t="s">
        <v>74</v>
      </c>
      <c r="B66" s="41" t="s">
        <v>49</v>
      </c>
      <c r="C66" s="41" t="s">
        <v>49</v>
      </c>
      <c r="D66" s="41" t="s">
        <v>49</v>
      </c>
      <c r="E66" s="41">
        <v>2</v>
      </c>
    </row>
    <row r="67" spans="1:5">
      <c r="A67" s="83" t="s">
        <v>75</v>
      </c>
      <c r="B67" s="41">
        <v>2</v>
      </c>
      <c r="C67" s="41">
        <v>2</v>
      </c>
      <c r="D67" s="41" t="s">
        <v>49</v>
      </c>
      <c r="E67" s="41">
        <v>2</v>
      </c>
    </row>
    <row r="68" spans="1:5">
      <c r="A68" s="83" t="s">
        <v>76</v>
      </c>
      <c r="B68" s="41">
        <v>2</v>
      </c>
      <c r="C68" s="41" t="s">
        <v>49</v>
      </c>
      <c r="D68" s="41" t="s">
        <v>49</v>
      </c>
      <c r="E68" s="41" t="s">
        <v>49</v>
      </c>
    </row>
    <row r="69" spans="1:5">
      <c r="A69" s="83" t="s">
        <v>77</v>
      </c>
      <c r="B69" s="41">
        <v>2</v>
      </c>
      <c r="C69" s="41" t="s">
        <v>49</v>
      </c>
      <c r="D69" s="41" t="s">
        <v>49</v>
      </c>
      <c r="E69" s="41" t="s">
        <v>49</v>
      </c>
    </row>
    <row r="70" spans="1:5">
      <c r="A70" s="83" t="s">
        <v>83</v>
      </c>
      <c r="B70" s="41" t="s">
        <v>49</v>
      </c>
      <c r="C70" s="41">
        <v>2</v>
      </c>
      <c r="D70" s="41">
        <v>2</v>
      </c>
      <c r="E70" s="41" t="s">
        <v>49</v>
      </c>
    </row>
    <row r="71" spans="1:5">
      <c r="A71" s="83" t="s">
        <v>78</v>
      </c>
      <c r="B71" s="41">
        <v>2</v>
      </c>
      <c r="C71" s="41" t="s">
        <v>49</v>
      </c>
      <c r="D71" s="41" t="s">
        <v>49</v>
      </c>
      <c r="E71" s="41">
        <v>2</v>
      </c>
    </row>
    <row r="72" spans="1:5">
      <c r="A72" s="83" t="s">
        <v>79</v>
      </c>
      <c r="B72" s="41" t="s">
        <v>49</v>
      </c>
      <c r="C72" s="41">
        <v>2</v>
      </c>
      <c r="D72" s="41" t="s">
        <v>49</v>
      </c>
      <c r="E72" s="41" t="s">
        <v>49</v>
      </c>
    </row>
    <row r="73" spans="1:5">
      <c r="A73" s="83" t="s">
        <v>80</v>
      </c>
      <c r="B73" s="41" t="s">
        <v>49</v>
      </c>
      <c r="C73" s="41" t="s">
        <v>49</v>
      </c>
      <c r="D73" s="41">
        <v>2</v>
      </c>
      <c r="E73" s="41">
        <v>2</v>
      </c>
    </row>
    <row r="74" spans="1:5">
      <c r="A74" s="83" t="s">
        <v>39</v>
      </c>
      <c r="B74" s="41">
        <v>2</v>
      </c>
      <c r="C74" s="41">
        <v>2</v>
      </c>
      <c r="D74" s="41">
        <v>2</v>
      </c>
      <c r="E74" s="41">
        <v>2</v>
      </c>
    </row>
    <row r="75" spans="1:5">
      <c r="A75" s="83" t="s">
        <v>37</v>
      </c>
      <c r="B75" s="11"/>
      <c r="C75" s="11"/>
      <c r="D75" s="11"/>
      <c r="E75" s="11"/>
    </row>
    <row r="76" spans="1:5">
      <c r="A76" s="83" t="s">
        <v>109</v>
      </c>
      <c r="B76" s="42">
        <v>4</v>
      </c>
      <c r="C76" s="42">
        <v>4</v>
      </c>
      <c r="D76" s="42">
        <v>3</v>
      </c>
      <c r="E76" s="42">
        <v>3</v>
      </c>
    </row>
    <row r="77" spans="1:5">
      <c r="A77" s="83" t="s">
        <v>86</v>
      </c>
      <c r="B77" s="42">
        <v>2</v>
      </c>
      <c r="C77" s="42">
        <v>2</v>
      </c>
      <c r="D77" s="42">
        <v>2</v>
      </c>
      <c r="E77" s="39">
        <v>2</v>
      </c>
    </row>
    <row r="78" spans="1:5">
      <c r="A78" s="83" t="s">
        <v>82</v>
      </c>
      <c r="B78" s="42" t="s">
        <v>49</v>
      </c>
      <c r="C78" s="42" t="s">
        <v>49</v>
      </c>
      <c r="D78" s="42">
        <v>4</v>
      </c>
      <c r="E78" s="39">
        <v>2</v>
      </c>
    </row>
    <row r="79" spans="1:5">
      <c r="A79" s="83" t="s">
        <v>85</v>
      </c>
      <c r="B79" s="39">
        <v>1</v>
      </c>
      <c r="C79" s="39">
        <v>1</v>
      </c>
      <c r="D79" s="39">
        <v>1</v>
      </c>
      <c r="E79" s="123" t="s">
        <v>161</v>
      </c>
    </row>
    <row r="80" spans="1:5" ht="19.5" customHeight="1">
      <c r="A80" s="32" t="s">
        <v>35</v>
      </c>
      <c r="B80" s="9">
        <f>SUM(B82:B103)</f>
        <v>34</v>
      </c>
      <c r="C80" s="9">
        <f>SUM(C82:C103)</f>
        <v>34</v>
      </c>
      <c r="D80" s="9">
        <f>SUM(D82:D103)</f>
        <v>34</v>
      </c>
      <c r="E80" s="9">
        <f>SUM(E82:E103)</f>
        <v>34</v>
      </c>
    </row>
    <row r="81" spans="1:5">
      <c r="A81" s="80" t="s">
        <v>66</v>
      </c>
      <c r="B81" s="38"/>
      <c r="C81" s="38"/>
      <c r="D81" s="38"/>
      <c r="E81" s="38"/>
    </row>
    <row r="82" spans="1:5">
      <c r="A82" s="81" t="s">
        <v>67</v>
      </c>
      <c r="B82" s="40">
        <v>4</v>
      </c>
      <c r="C82" s="40">
        <v>3</v>
      </c>
      <c r="D82" s="40">
        <v>3</v>
      </c>
      <c r="E82" s="41">
        <v>4</v>
      </c>
    </row>
    <row r="83" spans="1:5">
      <c r="A83" s="81" t="s">
        <v>68</v>
      </c>
      <c r="B83" s="40">
        <v>3</v>
      </c>
      <c r="C83" s="40">
        <v>3</v>
      </c>
      <c r="D83" s="40">
        <v>3</v>
      </c>
      <c r="E83" s="40">
        <v>3</v>
      </c>
    </row>
    <row r="84" spans="1:5">
      <c r="A84" s="82" t="s">
        <v>69</v>
      </c>
      <c r="B84" s="40">
        <v>3</v>
      </c>
      <c r="C84" s="40">
        <v>3</v>
      </c>
      <c r="D84" s="40">
        <v>3</v>
      </c>
      <c r="E84" s="40">
        <v>3</v>
      </c>
    </row>
    <row r="85" spans="1:5">
      <c r="A85" s="83" t="s">
        <v>31</v>
      </c>
      <c r="B85" s="41">
        <v>4</v>
      </c>
      <c r="C85" s="41">
        <v>3</v>
      </c>
      <c r="D85" s="41">
        <v>4</v>
      </c>
      <c r="E85" s="41">
        <v>3</v>
      </c>
    </row>
    <row r="86" spans="1:5">
      <c r="A86" s="83" t="s">
        <v>70</v>
      </c>
      <c r="B86" s="41" t="s">
        <v>49</v>
      </c>
      <c r="C86" s="41">
        <v>2</v>
      </c>
      <c r="D86" s="41">
        <v>2</v>
      </c>
      <c r="E86" s="41">
        <v>2</v>
      </c>
    </row>
    <row r="87" spans="1:5">
      <c r="A87" s="83" t="s">
        <v>71</v>
      </c>
      <c r="B87" s="41">
        <v>2</v>
      </c>
      <c r="C87" s="41">
        <v>2</v>
      </c>
      <c r="D87" s="41">
        <v>2</v>
      </c>
      <c r="E87" s="41" t="s">
        <v>49</v>
      </c>
    </row>
    <row r="88" spans="1:5">
      <c r="A88" s="83" t="s">
        <v>72</v>
      </c>
      <c r="B88" s="41" t="s">
        <v>49</v>
      </c>
      <c r="C88" s="41">
        <v>2</v>
      </c>
      <c r="D88" s="41">
        <v>2</v>
      </c>
      <c r="E88" s="41" t="s">
        <v>49</v>
      </c>
    </row>
    <row r="89" spans="1:5">
      <c r="A89" s="83" t="s">
        <v>73</v>
      </c>
      <c r="B89" s="41">
        <v>2</v>
      </c>
      <c r="C89" s="41">
        <v>2</v>
      </c>
      <c r="D89" s="41" t="s">
        <v>49</v>
      </c>
      <c r="E89" s="41">
        <v>2</v>
      </c>
    </row>
    <row r="90" spans="1:5">
      <c r="A90" s="83" t="s">
        <v>87</v>
      </c>
      <c r="B90" s="41" t="s">
        <v>49</v>
      </c>
      <c r="C90" s="41" t="s">
        <v>49</v>
      </c>
      <c r="D90" s="41" t="s">
        <v>49</v>
      </c>
      <c r="E90" s="41">
        <v>2</v>
      </c>
    </row>
    <row r="91" spans="1:5">
      <c r="A91" s="83" t="s">
        <v>75</v>
      </c>
      <c r="B91" s="41">
        <v>2</v>
      </c>
      <c r="C91" s="41">
        <v>2</v>
      </c>
      <c r="D91" s="41" t="s">
        <v>49</v>
      </c>
      <c r="E91" s="41">
        <v>2</v>
      </c>
    </row>
    <row r="92" spans="1:5">
      <c r="A92" s="83" t="s">
        <v>76</v>
      </c>
      <c r="B92" s="41">
        <v>2</v>
      </c>
      <c r="C92" s="41" t="s">
        <v>49</v>
      </c>
      <c r="D92" s="41" t="s">
        <v>49</v>
      </c>
      <c r="E92" s="41" t="s">
        <v>49</v>
      </c>
    </row>
    <row r="93" spans="1:5">
      <c r="A93" s="83" t="s">
        <v>77</v>
      </c>
      <c r="B93" s="41">
        <v>2</v>
      </c>
      <c r="C93" s="41" t="s">
        <v>49</v>
      </c>
      <c r="D93" s="41" t="s">
        <v>49</v>
      </c>
      <c r="E93" s="41" t="s">
        <v>49</v>
      </c>
    </row>
    <row r="94" spans="1:5">
      <c r="A94" s="83" t="s">
        <v>83</v>
      </c>
      <c r="B94" s="41" t="s">
        <v>49</v>
      </c>
      <c r="C94" s="41">
        <v>2</v>
      </c>
      <c r="D94" s="41">
        <v>2</v>
      </c>
      <c r="E94" s="41" t="s">
        <v>49</v>
      </c>
    </row>
    <row r="95" spans="1:5">
      <c r="A95" s="83" t="s">
        <v>78</v>
      </c>
      <c r="B95" s="41">
        <v>2</v>
      </c>
      <c r="C95" s="41" t="s">
        <v>49</v>
      </c>
      <c r="D95" s="41" t="s">
        <v>49</v>
      </c>
      <c r="E95" s="41">
        <v>2</v>
      </c>
    </row>
    <row r="96" spans="1:5">
      <c r="A96" s="83" t="s">
        <v>79</v>
      </c>
      <c r="B96" s="41" t="s">
        <v>49</v>
      </c>
      <c r="C96" s="41">
        <v>2</v>
      </c>
      <c r="D96" s="41" t="s">
        <v>49</v>
      </c>
      <c r="E96" s="41" t="s">
        <v>49</v>
      </c>
    </row>
    <row r="97" spans="1:5">
      <c r="A97" s="83" t="s">
        <v>80</v>
      </c>
      <c r="B97" s="41" t="s">
        <v>49</v>
      </c>
      <c r="C97" s="41" t="s">
        <v>49</v>
      </c>
      <c r="D97" s="41">
        <v>2</v>
      </c>
      <c r="E97" s="41">
        <v>2</v>
      </c>
    </row>
    <row r="98" spans="1:5">
      <c r="A98" s="83" t="s">
        <v>39</v>
      </c>
      <c r="B98" s="41">
        <v>2</v>
      </c>
      <c r="C98" s="41">
        <v>2</v>
      </c>
      <c r="D98" s="41">
        <v>2</v>
      </c>
      <c r="E98" s="41">
        <v>2</v>
      </c>
    </row>
    <row r="99" spans="1:5">
      <c r="A99" s="83" t="s">
        <v>37</v>
      </c>
      <c r="B99" s="42"/>
      <c r="C99" s="42"/>
      <c r="D99" s="42"/>
      <c r="E99" s="42"/>
    </row>
    <row r="100" spans="1:5">
      <c r="A100" s="83" t="s">
        <v>88</v>
      </c>
      <c r="B100" s="42">
        <v>2</v>
      </c>
      <c r="C100" s="42">
        <v>2</v>
      </c>
      <c r="D100" s="42" t="s">
        <v>49</v>
      </c>
      <c r="E100" s="42" t="s">
        <v>49</v>
      </c>
    </row>
    <row r="101" spans="1:5">
      <c r="A101" s="84" t="s">
        <v>110</v>
      </c>
      <c r="B101" s="42">
        <v>4</v>
      </c>
      <c r="C101" s="42">
        <v>4</v>
      </c>
      <c r="D101" s="42">
        <v>2</v>
      </c>
      <c r="E101" s="42">
        <v>2</v>
      </c>
    </row>
    <row r="102" spans="1:5">
      <c r="A102" s="84" t="s">
        <v>97</v>
      </c>
      <c r="B102" s="42" t="s">
        <v>49</v>
      </c>
      <c r="C102" s="42" t="s">
        <v>49</v>
      </c>
      <c r="D102" s="42">
        <v>3</v>
      </c>
      <c r="E102" s="42">
        <v>3</v>
      </c>
    </row>
    <row r="103" spans="1:5">
      <c r="A103" s="83" t="s">
        <v>82</v>
      </c>
      <c r="B103" s="42" t="s">
        <v>49</v>
      </c>
      <c r="C103" s="42" t="s">
        <v>49</v>
      </c>
      <c r="D103" s="42">
        <v>4</v>
      </c>
      <c r="E103" s="42">
        <v>2</v>
      </c>
    </row>
    <row r="104" spans="1:5">
      <c r="A104" s="103"/>
      <c r="B104" s="104"/>
      <c r="C104" s="104"/>
      <c r="D104" s="104"/>
      <c r="E104" s="104" t="s">
        <v>146</v>
      </c>
    </row>
    <row r="105" spans="1:5">
      <c r="A105" s="103" t="s">
        <v>146</v>
      </c>
      <c r="B105" s="104"/>
      <c r="C105" s="104"/>
      <c r="D105" s="104"/>
      <c r="E105" s="104"/>
    </row>
    <row r="106" spans="1:5">
      <c r="A106" s="11"/>
      <c r="B106" s="342" t="s">
        <v>90</v>
      </c>
      <c r="C106" s="342"/>
      <c r="D106" s="342"/>
      <c r="E106" s="342"/>
    </row>
    <row r="107" spans="1:5">
      <c r="A107" s="11"/>
      <c r="B107" s="63" t="s">
        <v>58</v>
      </c>
      <c r="C107" s="63" t="s">
        <v>59</v>
      </c>
      <c r="D107" s="63" t="s">
        <v>64</v>
      </c>
      <c r="E107" s="63" t="s">
        <v>65</v>
      </c>
    </row>
    <row r="108" spans="1:5" ht="19.5" customHeight="1">
      <c r="A108" s="32" t="s">
        <v>89</v>
      </c>
      <c r="B108" s="9">
        <f>SUM(B110:B128)</f>
        <v>34</v>
      </c>
      <c r="C108" s="9">
        <f>SUM(C110:C128)</f>
        <v>34</v>
      </c>
      <c r="D108" s="9">
        <f>SUM(D110:D128)</f>
        <v>34</v>
      </c>
      <c r="E108" s="9">
        <f>SUM(E110:E128)</f>
        <v>34</v>
      </c>
    </row>
    <row r="109" spans="1:5">
      <c r="A109" s="85" t="s">
        <v>66</v>
      </c>
      <c r="B109" s="38"/>
      <c r="C109" s="38"/>
      <c r="D109" s="38"/>
      <c r="E109" s="38"/>
    </row>
    <row r="110" spans="1:5">
      <c r="A110" s="81" t="s">
        <v>67</v>
      </c>
      <c r="B110" s="40">
        <v>4</v>
      </c>
      <c r="C110" s="40">
        <v>3</v>
      </c>
      <c r="D110" s="40">
        <v>3</v>
      </c>
      <c r="E110" s="41">
        <v>4</v>
      </c>
    </row>
    <row r="111" spans="1:5">
      <c r="A111" s="81" t="s">
        <v>68</v>
      </c>
      <c r="B111" s="40">
        <v>3</v>
      </c>
      <c r="C111" s="40">
        <v>3</v>
      </c>
      <c r="D111" s="40">
        <v>3</v>
      </c>
      <c r="E111" s="40">
        <v>3</v>
      </c>
    </row>
    <row r="112" spans="1:5">
      <c r="A112" s="82" t="s">
        <v>69</v>
      </c>
      <c r="B112" s="40">
        <v>3</v>
      </c>
      <c r="C112" s="40">
        <v>3</v>
      </c>
      <c r="D112" s="40">
        <v>3</v>
      </c>
      <c r="E112" s="40">
        <v>3</v>
      </c>
    </row>
    <row r="113" spans="1:5">
      <c r="A113" s="83" t="s">
        <v>31</v>
      </c>
      <c r="B113" s="41">
        <v>4</v>
      </c>
      <c r="C113" s="41">
        <v>5</v>
      </c>
      <c r="D113" s="41">
        <v>5</v>
      </c>
      <c r="E113" s="41">
        <v>4</v>
      </c>
    </row>
    <row r="114" spans="1:5">
      <c r="A114" s="83" t="s">
        <v>70</v>
      </c>
      <c r="B114" s="41">
        <v>2</v>
      </c>
      <c r="C114" s="41">
        <v>3</v>
      </c>
      <c r="D114" s="41">
        <v>3</v>
      </c>
      <c r="E114" s="41">
        <v>2</v>
      </c>
    </row>
    <row r="115" spans="1:5">
      <c r="A115" s="83" t="s">
        <v>71</v>
      </c>
      <c r="B115" s="41">
        <v>2</v>
      </c>
      <c r="C115" s="41">
        <v>3</v>
      </c>
      <c r="D115" s="41">
        <v>2</v>
      </c>
      <c r="E115" s="41">
        <v>2</v>
      </c>
    </row>
    <row r="116" spans="1:5">
      <c r="A116" s="83" t="s">
        <v>72</v>
      </c>
      <c r="B116" s="41">
        <v>2</v>
      </c>
      <c r="C116" s="41">
        <v>2</v>
      </c>
      <c r="D116" s="41">
        <v>3</v>
      </c>
      <c r="E116" s="41">
        <v>2</v>
      </c>
    </row>
    <row r="117" spans="1:5">
      <c r="A117" s="83" t="s">
        <v>38</v>
      </c>
      <c r="B117" s="41">
        <v>2</v>
      </c>
      <c r="C117" s="41">
        <v>2</v>
      </c>
      <c r="D117" s="41" t="s">
        <v>49</v>
      </c>
      <c r="E117" s="41" t="s">
        <v>49</v>
      </c>
    </row>
    <row r="118" spans="1:5">
      <c r="A118" s="83" t="s">
        <v>73</v>
      </c>
      <c r="B118" s="41">
        <v>2</v>
      </c>
      <c r="C118" s="41">
        <v>2</v>
      </c>
      <c r="D118" s="41">
        <v>2</v>
      </c>
      <c r="E118" s="41">
        <v>2</v>
      </c>
    </row>
    <row r="119" spans="1:5">
      <c r="A119" s="83" t="s">
        <v>74</v>
      </c>
      <c r="B119" s="41" t="s">
        <v>49</v>
      </c>
      <c r="C119" s="41" t="s">
        <v>49</v>
      </c>
      <c r="D119" s="41" t="s">
        <v>49</v>
      </c>
      <c r="E119" s="41">
        <v>2</v>
      </c>
    </row>
    <row r="120" spans="1:5">
      <c r="A120" s="83" t="s">
        <v>75</v>
      </c>
      <c r="B120" s="41">
        <v>2</v>
      </c>
      <c r="C120" s="41">
        <v>2</v>
      </c>
      <c r="D120" s="41" t="s">
        <v>49</v>
      </c>
      <c r="E120" s="41">
        <v>2</v>
      </c>
    </row>
    <row r="121" spans="1:5">
      <c r="A121" s="83" t="s">
        <v>76</v>
      </c>
      <c r="B121" s="41">
        <v>2</v>
      </c>
      <c r="C121" s="41" t="s">
        <v>49</v>
      </c>
      <c r="D121" s="41" t="s">
        <v>49</v>
      </c>
      <c r="E121" s="41" t="s">
        <v>49</v>
      </c>
    </row>
    <row r="122" spans="1:5">
      <c r="A122" s="83" t="s">
        <v>77</v>
      </c>
      <c r="B122" s="41">
        <v>2</v>
      </c>
      <c r="C122" s="41" t="s">
        <v>49</v>
      </c>
      <c r="D122" s="41" t="s">
        <v>49</v>
      </c>
      <c r="E122" s="41" t="s">
        <v>49</v>
      </c>
    </row>
    <row r="123" spans="1:5">
      <c r="A123" s="83" t="s">
        <v>83</v>
      </c>
      <c r="B123" s="41" t="s">
        <v>49</v>
      </c>
      <c r="C123" s="41">
        <v>2</v>
      </c>
      <c r="D123" s="41">
        <v>2</v>
      </c>
      <c r="E123" s="41" t="s">
        <v>49</v>
      </c>
    </row>
    <row r="124" spans="1:5">
      <c r="A124" s="83" t="s">
        <v>78</v>
      </c>
      <c r="B124" s="41">
        <v>2</v>
      </c>
      <c r="C124" s="41" t="s">
        <v>49</v>
      </c>
      <c r="D124" s="41" t="s">
        <v>49</v>
      </c>
      <c r="E124" s="41">
        <v>2</v>
      </c>
    </row>
    <row r="125" spans="1:5">
      <c r="A125" s="83" t="s">
        <v>79</v>
      </c>
      <c r="B125" s="41" t="s">
        <v>49</v>
      </c>
      <c r="C125" s="41">
        <v>2</v>
      </c>
      <c r="D125" s="41" t="s">
        <v>49</v>
      </c>
      <c r="E125" s="41" t="s">
        <v>49</v>
      </c>
    </row>
    <row r="126" spans="1:5">
      <c r="A126" s="83" t="s">
        <v>80</v>
      </c>
      <c r="B126" s="41" t="s">
        <v>49</v>
      </c>
      <c r="C126" s="41" t="s">
        <v>49</v>
      </c>
      <c r="D126" s="41">
        <v>2</v>
      </c>
      <c r="E126" s="41">
        <v>2</v>
      </c>
    </row>
    <row r="127" spans="1:5">
      <c r="A127" s="83" t="s">
        <v>39</v>
      </c>
      <c r="B127" s="41">
        <v>2</v>
      </c>
      <c r="C127" s="41">
        <v>2</v>
      </c>
      <c r="D127" s="41">
        <v>2</v>
      </c>
      <c r="E127" s="41">
        <v>2</v>
      </c>
    </row>
    <row r="128" spans="1:5">
      <c r="A128" s="83" t="s">
        <v>82</v>
      </c>
      <c r="B128" s="42" t="s">
        <v>49</v>
      </c>
      <c r="C128" s="42" t="s">
        <v>49</v>
      </c>
      <c r="D128" s="42">
        <v>4</v>
      </c>
      <c r="E128" s="42">
        <v>2</v>
      </c>
    </row>
    <row r="129" spans="1:1" ht="15" customHeight="1">
      <c r="A129" s="31"/>
    </row>
  </sheetData>
  <mergeCells count="6">
    <mergeCell ref="A1:E1"/>
    <mergeCell ref="A2:E2"/>
    <mergeCell ref="D3:E3"/>
    <mergeCell ref="B4:E4"/>
    <mergeCell ref="B54:E54"/>
    <mergeCell ref="B106:E106"/>
  </mergeCells>
  <pageMargins left="0.78740157499999996" right="0.78740157499999996" top="0.984251969" bottom="0.984251969" header="0.4921259845" footer="0.4921259845"/>
  <pageSetup paperSize="9" scale="95" fitToHeight="0" orientation="portrait" r:id="rId1"/>
  <headerFooter alignWithMargins="0"/>
  <rowBreaks count="2" manualBreakCount="2">
    <brk id="53" max="4" man="1"/>
    <brk id="10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17</vt:i4>
      </vt:variant>
    </vt:vector>
  </HeadingPairs>
  <TitlesOfParts>
    <vt:vector size="29" baseType="lpstr">
      <vt:lpstr>Titel</vt:lpstr>
      <vt:lpstr>Tab_7_1_1</vt:lpstr>
      <vt:lpstr>Tab_7_1_1a</vt:lpstr>
      <vt:lpstr>Tab_7_1_2</vt:lpstr>
      <vt:lpstr>Tab_7_1_2a</vt:lpstr>
      <vt:lpstr>Tab_7_1_3</vt:lpstr>
      <vt:lpstr>Tab_7_1_4</vt:lpstr>
      <vt:lpstr>Tab_7_1_5</vt:lpstr>
      <vt:lpstr>Tab_7_1_6</vt:lpstr>
      <vt:lpstr>Tab_7_2_1</vt:lpstr>
      <vt:lpstr>Tab_7_2_2</vt:lpstr>
      <vt:lpstr>Tab_7_2_3</vt:lpstr>
      <vt:lpstr>Tab_7_1_1!Druckbereich</vt:lpstr>
      <vt:lpstr>Tab_7_1_1a!Druckbereich</vt:lpstr>
      <vt:lpstr>Tab_7_1_2!Druckbereich</vt:lpstr>
      <vt:lpstr>Tab_7_1_2a!Druckbereich</vt:lpstr>
      <vt:lpstr>Tab_7_1_3!Druckbereich</vt:lpstr>
      <vt:lpstr>Tab_7_1_4!Druckbereich</vt:lpstr>
      <vt:lpstr>Tab_7_1_5!Druckbereich</vt:lpstr>
      <vt:lpstr>Tab_7_1_6!Druckbereich</vt:lpstr>
      <vt:lpstr>Tab_7_2_1!Druckbereich</vt:lpstr>
      <vt:lpstr>Tab_7_2_2!Druckbereich</vt:lpstr>
      <vt:lpstr>Tab_7_2_3!Druckbereich</vt:lpstr>
      <vt:lpstr>Tab_7_1_1!Drucktitel</vt:lpstr>
      <vt:lpstr>Tab_7_1_1a!Drucktitel</vt:lpstr>
      <vt:lpstr>Tab_7_1_2!Drucktitel</vt:lpstr>
      <vt:lpstr>Tab_7_1_2a!Drucktitel</vt:lpstr>
      <vt:lpstr>Tab_7_1_6!Drucktitel</vt:lpstr>
      <vt:lpstr>Tab_7_2_1!Drucktitel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frfr</dc:creator>
  <cp:lastModifiedBy>Tellenbach Adina</cp:lastModifiedBy>
  <cp:lastPrinted>2021-01-04T08:01:24Z</cp:lastPrinted>
  <dcterms:created xsi:type="dcterms:W3CDTF">2010-07-15T09:32:54Z</dcterms:created>
  <dcterms:modified xsi:type="dcterms:W3CDTF">2023-08-25T05:55:59Z</dcterms:modified>
</cp:coreProperties>
</file>