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12" windowWidth="16536" windowHeight="9432" tabRatio="993"/>
  </bookViews>
  <sheets>
    <sheet name="Titel" sheetId="60" r:id="rId1"/>
    <sheet name="Tab_1_1_1" sheetId="31" r:id="rId2"/>
    <sheet name="Tab_1_1_1a" sheetId="34" r:id="rId3"/>
    <sheet name="Tab_1_1_2" sheetId="6" r:id="rId4"/>
    <sheet name="Tab_1_1_3" sheetId="42" r:id="rId5"/>
    <sheet name="Tab_1_1_4" sheetId="43" r:id="rId6"/>
    <sheet name="Tab_1_1_5" sheetId="44" r:id="rId7"/>
    <sheet name="Tab_1_2_1" sheetId="15" r:id="rId8"/>
    <sheet name="Tab_1_2_2" sheetId="19" r:id="rId9"/>
    <sheet name="Tab_1_3_1" sheetId="45" r:id="rId10"/>
    <sheet name="Tab_1_3_2" sheetId="46" r:id="rId11"/>
    <sheet name="Tab_1_4_1" sheetId="48" r:id="rId12"/>
    <sheet name="Tab_1_4_2" sheetId="17" r:id="rId13"/>
    <sheet name="Tab_1_4_3" sheetId="53" r:id="rId14"/>
    <sheet name="Tab_1_4_4" sheetId="47" r:id="rId15"/>
    <sheet name="Tab_1_4_5" sheetId="18" r:id="rId16"/>
    <sheet name="Tab_1_4_6" sheetId="49" r:id="rId17"/>
    <sheet name="Tab_1_4_6a" sheetId="54" r:id="rId18"/>
    <sheet name="Tab_1_4_7" sheetId="51" r:id="rId19"/>
    <sheet name="Tab_1_6_1" sheetId="56" r:id="rId20"/>
    <sheet name="Tab_1_6_2" sheetId="57" r:id="rId21"/>
    <sheet name="Tab_1_6_3" sheetId="58" r:id="rId22"/>
    <sheet name="Tab_1_7_1" sheetId="59" r:id="rId23"/>
  </sheets>
  <definedNames>
    <definedName name="_xlnm._FilterDatabase" localSheetId="2" hidden="1">Tab_1_1_1a!$A$7:$H$7</definedName>
    <definedName name="_xlnm.Print_Area" localSheetId="1">Tab_1_1_1!$A$1:$G$40</definedName>
    <definedName name="_xlnm.Print_Area" localSheetId="2">Tab_1_1_1a!$A$1:$G$126</definedName>
    <definedName name="_xlnm.Print_Area" localSheetId="3">Tab_1_1_2!$A$1:$P$48</definedName>
    <definedName name="_xlnm.Print_Area" localSheetId="4">Tab_1_1_3!$A$1:$G$40</definedName>
    <definedName name="_xlnm.Print_Area" localSheetId="5">Tab_1_1_4!$A$1:$G$45</definedName>
    <definedName name="_xlnm.Print_Area" localSheetId="6">Tab_1_1_5!$A$1:$I$15</definedName>
    <definedName name="_xlnm.Print_Area" localSheetId="7">Tab_1_2_1!$A$1:$E$74</definedName>
    <definedName name="_xlnm.Print_Area" localSheetId="8">Tab_1_2_2!$A$1:$G$27</definedName>
    <definedName name="_xlnm.Print_Area" localSheetId="9">Tab_1_3_1!$A$1:$E$45</definedName>
    <definedName name="_xlnm.Print_Area" localSheetId="10">Tab_1_3_2!$A$1:$D$13</definedName>
    <definedName name="_xlnm.Print_Area" localSheetId="11">Tab_1_4_1!$A$1:$G$15</definedName>
    <definedName name="_xlnm.Print_Area" localSheetId="12">Tab_1_4_2!$A$1:$G$9</definedName>
    <definedName name="_xlnm.Print_Area" localSheetId="13">Tab_1_4_3!$A$1:$H$15</definedName>
    <definedName name="_xlnm.Print_Area" localSheetId="14">Tab_1_4_4!$A$1:$G$31</definedName>
    <definedName name="_xlnm.Print_Area" localSheetId="15">Tab_1_4_5!$A$1:$I$21</definedName>
    <definedName name="_xlnm.Print_Area" localSheetId="16">Tab_1_4_6!$A$1:$H$32</definedName>
    <definedName name="_xlnm.Print_Area" localSheetId="17">Tab_1_4_6a!$A$1:$H$75</definedName>
    <definedName name="_xlnm.Print_Area" localSheetId="18">Tab_1_4_7!$A$1:$H$30</definedName>
    <definedName name="_xlnm.Print_Area" localSheetId="19">Tab_1_6_1!$A$1:$H$39</definedName>
    <definedName name="_xlnm.Print_Area" localSheetId="20">Tab_1_6_2!$A$1:$M$37</definedName>
    <definedName name="_xlnm.Print_Area" localSheetId="21">Tab_1_6_3!$A$1:$J$27</definedName>
    <definedName name="_xlnm.Print_Area" localSheetId="22">Tab_1_7_1!$A$1:$C$24</definedName>
    <definedName name="_xlnm.Print_Titles" localSheetId="1">Tab_1_1_1!$5:$6</definedName>
    <definedName name="_xlnm.Print_Titles" localSheetId="2">Tab_1_1_1a!$4:$5</definedName>
    <definedName name="_xlnm.Print_Titles" localSheetId="7">Tab_1_2_1!$5:$5</definedName>
    <definedName name="_xlnm.Print_Titles" localSheetId="17">Tab_1_4_6a!$4:$4</definedName>
    <definedName name="_xlnm.Print_Titles" localSheetId="19">Tab_1_6_1!$6:$6</definedName>
    <definedName name="_xlnm.Print_Titles" localSheetId="22">Tab_1_7_1!$5:$5</definedName>
  </definedNames>
  <calcPr calcId="145621"/>
</workbook>
</file>

<file path=xl/calcChain.xml><?xml version="1.0" encoding="utf-8"?>
<calcChain xmlns="http://schemas.openxmlformats.org/spreadsheetml/2006/main">
  <c r="D8" i="53" l="1"/>
  <c r="C8" i="53"/>
  <c r="B8" i="53"/>
  <c r="E8" i="53" s="1"/>
  <c r="D7" i="53"/>
  <c r="C7" i="53"/>
  <c r="B7" i="53"/>
  <c r="F7" i="53" s="1"/>
  <c r="F6" i="53"/>
  <c r="E6" i="53"/>
  <c r="E5" i="53"/>
  <c r="D5" i="53"/>
  <c r="C5" i="53"/>
  <c r="B5" i="53"/>
  <c r="D15" i="45"/>
  <c r="C15" i="45"/>
  <c r="B15" i="45"/>
  <c r="D9" i="45"/>
  <c r="C9" i="45"/>
  <c r="B9" i="45"/>
  <c r="F5" i="53" l="1"/>
  <c r="E7" i="53"/>
  <c r="F8" i="53"/>
</calcChain>
</file>

<file path=xl/sharedStrings.xml><?xml version="1.0" encoding="utf-8"?>
<sst xmlns="http://schemas.openxmlformats.org/spreadsheetml/2006/main" count="1060" uniqueCount="330">
  <si>
    <t>Investitionsausgaben</t>
  </si>
  <si>
    <t>Laufende Ausgaben</t>
  </si>
  <si>
    <t>Kindergarten</t>
  </si>
  <si>
    <t>Primarschule</t>
  </si>
  <si>
    <t>Oberschule</t>
  </si>
  <si>
    <t>Realschule</t>
  </si>
  <si>
    <t>Sekundarstufe I</t>
  </si>
  <si>
    <t>Sekundarstufe II</t>
  </si>
  <si>
    <t>Freiwilliges 10. Schuljahr</t>
  </si>
  <si>
    <t>Gesamt</t>
  </si>
  <si>
    <t>Knaben</t>
  </si>
  <si>
    <t>Mädchen</t>
  </si>
  <si>
    <t>Total</t>
  </si>
  <si>
    <t>Männer</t>
  </si>
  <si>
    <t>Frauen</t>
  </si>
  <si>
    <t>Männer in %</t>
  </si>
  <si>
    <t>Frauen in %</t>
  </si>
  <si>
    <t>Wirtschaft und Dienstleistungen</t>
  </si>
  <si>
    <t>Liechtenstein</t>
  </si>
  <si>
    <t>Schweiz</t>
  </si>
  <si>
    <t>Österreich</t>
  </si>
  <si>
    <t>Technik und IT</t>
  </si>
  <si>
    <t>Geistes- und Sozialwissenschaften</t>
  </si>
  <si>
    <t>Wirtschaftswissenschaften</t>
  </si>
  <si>
    <t>Recht</t>
  </si>
  <si>
    <t>Exakte und Naturwissenschaften</t>
  </si>
  <si>
    <t>Technische Wissenschaften</t>
  </si>
  <si>
    <t>Interdisziplinäre und andere</t>
  </si>
  <si>
    <t>Deutschland</t>
  </si>
  <si>
    <t>Professoren</t>
  </si>
  <si>
    <t>Assistenten und wiss. Mitarbeiter</t>
  </si>
  <si>
    <t>Übrige Dozierende</t>
  </si>
  <si>
    <t>Administratives und technisches Personal</t>
  </si>
  <si>
    <t>Gymnasien in Vorarlberg</t>
  </si>
  <si>
    <t xml:space="preserve">Total </t>
  </si>
  <si>
    <t>CH</t>
  </si>
  <si>
    <t>Bachelor</t>
  </si>
  <si>
    <t>Master</t>
  </si>
  <si>
    <t>Doktorat</t>
  </si>
  <si>
    <t>FH-Diplom</t>
  </si>
  <si>
    <t>Wohnsitz</t>
  </si>
  <si>
    <t>St. Gallen</t>
  </si>
  <si>
    <t>Baugewerbe</t>
  </si>
  <si>
    <t>übrige</t>
  </si>
  <si>
    <t>Holzverarbeitung</t>
  </si>
  <si>
    <t>davon mit BMS</t>
  </si>
  <si>
    <t>LI</t>
  </si>
  <si>
    <t>Staatsangehörigkeit</t>
  </si>
  <si>
    <t>Geschlecht</t>
  </si>
  <si>
    <t>Vaduz</t>
  </si>
  <si>
    <t>Triesen</t>
  </si>
  <si>
    <t>Balzers</t>
  </si>
  <si>
    <t>Triesenberg</t>
  </si>
  <si>
    <t>Schaan</t>
  </si>
  <si>
    <t>Planken</t>
  </si>
  <si>
    <t>Eschen</t>
  </si>
  <si>
    <t>Mauren</t>
  </si>
  <si>
    <t>Ruggell</t>
  </si>
  <si>
    <t>Gymnasien in Liechtenstein</t>
  </si>
  <si>
    <t>Total Mittelschulen</t>
  </si>
  <si>
    <t>Total Tertiärer Bereich</t>
  </si>
  <si>
    <t>Abschlussprüfungen an Gymnasien in Liechtenstein nach Wohnsitz</t>
  </si>
  <si>
    <t>Aufteilbare Ausgaben</t>
  </si>
  <si>
    <t>1.1 Allgemeine Ausbildung</t>
  </si>
  <si>
    <t>Lernende</t>
  </si>
  <si>
    <t>1.3 Weiterbildung</t>
  </si>
  <si>
    <t>Übrige</t>
  </si>
  <si>
    <t>Personen aus Liechtenstein in Weiterbildung nach Bereich und Schule</t>
  </si>
  <si>
    <t xml:space="preserve">Abschlussprüfungen von Schülern aus Liechtenstein an Gymnasien </t>
  </si>
  <si>
    <t>Schulpersonal an Universitäten nach Personalkategorie</t>
  </si>
  <si>
    <t>Gymnasium (1.-4. Klasse)</t>
  </si>
  <si>
    <t>Gymnasium (5.-7. Klasse)</t>
  </si>
  <si>
    <t>Nicht aufteilbare Ausgaben</t>
  </si>
  <si>
    <t>Bildungsausgaben Total</t>
  </si>
  <si>
    <t>Alter</t>
  </si>
  <si>
    <t>1. Überblick</t>
  </si>
  <si>
    <t>1.2 Berufliche Grundbildung</t>
  </si>
  <si>
    <t>Öffentliche Schulen</t>
  </si>
  <si>
    <t>Private Schulen</t>
  </si>
  <si>
    <t>Öffentliche Bildungsausgaben nach Schulstufe</t>
  </si>
  <si>
    <t>Stipendien</t>
  </si>
  <si>
    <t>AT</t>
  </si>
  <si>
    <t>-</t>
  </si>
  <si>
    <t>*</t>
  </si>
  <si>
    <t>davon Sportschüler</t>
  </si>
  <si>
    <t>davon SiR</t>
  </si>
  <si>
    <t>Schaanwald</t>
  </si>
  <si>
    <t>Gamprin</t>
  </si>
  <si>
    <t>Schellenberg</t>
  </si>
  <si>
    <t>Forstwirtschaft, Fischerei, Jagd</t>
  </si>
  <si>
    <t>Gartenbau</t>
  </si>
  <si>
    <t>Gastgewerbe, Hauswirtschaft</t>
  </si>
  <si>
    <t>Grafische Industrie</t>
  </si>
  <si>
    <t>Heilbehandlung</t>
  </si>
  <si>
    <t>Körperpflege</t>
  </si>
  <si>
    <t>Künstlerische und verwandte Berufe</t>
  </si>
  <si>
    <t>Landwirtschaft</t>
  </si>
  <si>
    <t>Malerei</t>
  </si>
  <si>
    <t>Metall- und Maschinenindustrie</t>
  </si>
  <si>
    <t>Nahrungsmittel, Getränke</t>
  </si>
  <si>
    <t>Organisation, Verwaltung, Büro</t>
  </si>
  <si>
    <t>Reinigung</t>
  </si>
  <si>
    <t>Seelsorge und Fürsorge</t>
  </si>
  <si>
    <t>Technische Berufe</t>
  </si>
  <si>
    <t>Tierzucht, Tierhaltung</t>
  </si>
  <si>
    <t>Verkauf</t>
  </si>
  <si>
    <t>Nendeln</t>
  </si>
  <si>
    <t>davon Einführungsklasse</t>
  </si>
  <si>
    <t>Kindergarten / Schaan</t>
  </si>
  <si>
    <t>Kunstschule Liechtenstein (Vorkurs)</t>
  </si>
  <si>
    <t>Liechtensteinische Musikschule</t>
  </si>
  <si>
    <t>Erläuterung zur Tabelle:</t>
  </si>
  <si>
    <t>Universität Liechtenstein</t>
  </si>
  <si>
    <t xml:space="preserve">Architektur, Bau- und Planungswesen </t>
  </si>
  <si>
    <t xml:space="preserve">Technik und IT </t>
  </si>
  <si>
    <t xml:space="preserve">Chemie und Life Sciences </t>
  </si>
  <si>
    <t xml:space="preserve">Land- und Forstwirtschaft </t>
  </si>
  <si>
    <t xml:space="preserve">Wirtschaft und Dienstleistungen </t>
  </si>
  <si>
    <t xml:space="preserve">Design </t>
  </si>
  <si>
    <t xml:space="preserve">Musik, Theater und andere Künste </t>
  </si>
  <si>
    <t xml:space="preserve">Soziale Arbeit </t>
  </si>
  <si>
    <t xml:space="preserve">Angewandte Psychologie </t>
  </si>
  <si>
    <t xml:space="preserve">Gesundheit </t>
  </si>
  <si>
    <t xml:space="preserve">Lehrkräfteausbildung </t>
  </si>
  <si>
    <t>Soziale Arbeit</t>
  </si>
  <si>
    <t>Chemie und Life Sciences</t>
  </si>
  <si>
    <t>Land- und Forstwirtschaft</t>
  </si>
  <si>
    <t>Design</t>
  </si>
  <si>
    <t>Musik, Theater und andere Künste</t>
  </si>
  <si>
    <t>Angewandte Psychologie</t>
  </si>
  <si>
    <t>Gesundheit</t>
  </si>
  <si>
    <t>Lehrkräfteausbildung</t>
  </si>
  <si>
    <t>Berufliche Grundbildung</t>
  </si>
  <si>
    <t>Erwachsenenbildung</t>
  </si>
  <si>
    <t>Gymnasium (1.-4.Klasse)</t>
  </si>
  <si>
    <t>Beiträge an weitere Bildungsinstitutionen</t>
  </si>
  <si>
    <t>Beiträge an die Forschung</t>
  </si>
  <si>
    <t>Medizin und Pharmazie</t>
  </si>
  <si>
    <t>Fachhochschulen</t>
  </si>
  <si>
    <t>Fachhochschule Ostschweiz</t>
  </si>
  <si>
    <t>Kalaidos Fachhochschule</t>
  </si>
  <si>
    <t>Zürcher Fachhochschule</t>
  </si>
  <si>
    <t>Universitäten</t>
  </si>
  <si>
    <t>Universität Basel</t>
  </si>
  <si>
    <t>Universität Zürich</t>
  </si>
  <si>
    <t>Magister, Lizentiat, Diplom</t>
  </si>
  <si>
    <t>Wohnort</t>
  </si>
  <si>
    <t>Graubünden</t>
  </si>
  <si>
    <t>Diese Tabelle steht im Internet zusätzlich mit der Auflistung nach dem Ort des Lehrbetriebs zur Verfügung.</t>
  </si>
  <si>
    <t>Diese Tabelle steht im Internet zusätzlich mit der Auflistung nach Schulort und spezieller Schulung (bspw. SiR, Sportschüler) zur Verfügung.</t>
  </si>
  <si>
    <t>Sekundarstufe II (Gymnasium)</t>
  </si>
  <si>
    <t>Sekundarstufe I (private)</t>
  </si>
  <si>
    <t>Sonderschule</t>
  </si>
  <si>
    <t>Sekundarstufe II (Gymnasium) / Triesen</t>
  </si>
  <si>
    <t>Interstaatliche Maturitätsschule für Erwachsene (ISME)</t>
  </si>
  <si>
    <t>Höhere Fachschulen</t>
  </si>
  <si>
    <t>Vorarlberg (diverse)</t>
  </si>
  <si>
    <t>Sargans (WMS, WMI, FMS)</t>
  </si>
  <si>
    <t>CH, AT, DE</t>
  </si>
  <si>
    <t>DE</t>
  </si>
  <si>
    <t xml:space="preserve">Sekundarstufe II (Gymnasium) </t>
  </si>
  <si>
    <t>Private Universität im FL</t>
  </si>
  <si>
    <t>Höhere Berufsbildung</t>
  </si>
  <si>
    <t>Wohnsitz: Anschrift bei Immatrikulation.</t>
  </si>
  <si>
    <t>Liecht. Gymnasium</t>
  </si>
  <si>
    <t>Liecht. Gymnasium (1.-4. Kl.)</t>
  </si>
  <si>
    <t>Liecht. Gymnasium (5.-7. Kl.)</t>
  </si>
  <si>
    <t>davon IKDaZ</t>
  </si>
  <si>
    <t>Primarstufe</t>
  </si>
  <si>
    <t>Ausland</t>
  </si>
  <si>
    <t>1.5 Schulpersonal</t>
  </si>
  <si>
    <t>1.6 Öffentliche Ausgaben für Bildung</t>
  </si>
  <si>
    <t>Tabelle 1.1.1</t>
  </si>
  <si>
    <t>Tabelle 1.1.2</t>
  </si>
  <si>
    <t>Tabelle 1.1.3</t>
  </si>
  <si>
    <t>Tabelle 1.1.4</t>
  </si>
  <si>
    <t>Tabelle 1.1.5</t>
  </si>
  <si>
    <t>Tabelle 1.2.2</t>
  </si>
  <si>
    <t>Tabelle 1.3.1</t>
  </si>
  <si>
    <t>Tabelle 1.4.1</t>
  </si>
  <si>
    <t>Tabelle 1.4.2</t>
  </si>
  <si>
    <t>Tabelle 1.4.3</t>
  </si>
  <si>
    <t>Tabelle 1.4.4</t>
  </si>
  <si>
    <t>Tabelle 1.4.5</t>
  </si>
  <si>
    <t>Tabelle 1.4.6a</t>
  </si>
  <si>
    <t>Tabelle 1.5.1</t>
  </si>
  <si>
    <t>Tabelle 1.5.2</t>
  </si>
  <si>
    <t>Tabelle 1.5.3</t>
  </si>
  <si>
    <t>Tabelle 1.6</t>
  </si>
  <si>
    <t>Vorschulstufe</t>
  </si>
  <si>
    <t>davon 
mit BMS</t>
  </si>
  <si>
    <t>davon
mit BMS</t>
  </si>
  <si>
    <t>in CHF</t>
  </si>
  <si>
    <t>VZÄ
Total</t>
  </si>
  <si>
    <t>Schaan: Die Sonderschule wurde der Sekundarstufe I in Schaan zugerechnet.</t>
  </si>
  <si>
    <t>Gesamt: Das Schulpersonal setzt sich aus dem Lehr- und Verwaltungspersonal zusammen.</t>
  </si>
  <si>
    <t>Absolventen aus Liechtenstein an Universitäten nach Studienland und Examensstufe</t>
  </si>
  <si>
    <t>Berufs- u. Weiterbildungszentrum Buchs/Berufsmaturität II</t>
  </si>
  <si>
    <t>Liecht. Gymnasium (1.-4. Klasse)</t>
  </si>
  <si>
    <t>Liecht. Gymnasium (5.-7. Klasse)</t>
  </si>
  <si>
    <t>in %</t>
  </si>
  <si>
    <t>Tabelle 1.3.2</t>
  </si>
  <si>
    <t>Personen in Liechtenstein in Weiterbildung nach Schule</t>
  </si>
  <si>
    <t>Angebote der Weiterbildung</t>
  </si>
  <si>
    <t>Gymnasium</t>
  </si>
  <si>
    <t>Schulpersonal</t>
  </si>
  <si>
    <t>Liechtensteinische Musikschule: Schüler inkl. Doppelbelegungen.</t>
  </si>
  <si>
    <t>Lehrpersonal</t>
  </si>
  <si>
    <t>Schulleitung</t>
  </si>
  <si>
    <t>Übriges Personal</t>
  </si>
  <si>
    <t>M</t>
  </si>
  <si>
    <t>F</t>
  </si>
  <si>
    <t>Tab. 1.1.1a</t>
  </si>
  <si>
    <t>MPA Berufs- und Handelsschule</t>
  </si>
  <si>
    <t>Berufs- u. Weiterbildungszentrum Buchs/Nachholbildung</t>
  </si>
  <si>
    <t>Total (einfach)</t>
  </si>
  <si>
    <t>Total (mehrfach)</t>
  </si>
  <si>
    <t>Total (einfach): Jede Person wurde nur einmal gezählt.</t>
  </si>
  <si>
    <t>Total (mehrfach): Personen, die auf mehreren Schulstufen tätig sind, wurden auf jeder Stufe einmal gezählt.</t>
  </si>
  <si>
    <t>Wohnsitz vor Studienbeginn: Anschrift bei Immatrikulation.</t>
  </si>
  <si>
    <t>Absolventen an Universitäten in Liechtenstein nach Examensstufe und Wohnsitz vor Studienbeginn</t>
  </si>
  <si>
    <t>Total Berufsschulen</t>
  </si>
  <si>
    <t>Universität Bern</t>
  </si>
  <si>
    <t xml:space="preserve">Bachelor </t>
  </si>
  <si>
    <t xml:space="preserve">Master </t>
  </si>
  <si>
    <t>Lernende aus Liechtenstein nach Lehrbetriebsland und Bildungsfeld</t>
  </si>
  <si>
    <t>Primarschule (inkl. Kindergarten)</t>
  </si>
  <si>
    <t>Anwaltsexamen</t>
  </si>
  <si>
    <t>Schulpersonal an Schulen bis Sekundarstufe II nach Schultyp, Schulstufe und Wohnsitz</t>
  </si>
  <si>
    <t>Schulpersonal an Schulen bis Sekundarstufe II nach Schultyp, Schulstufe und Personalkategorie</t>
  </si>
  <si>
    <t>Schulkinder in Liechtenstein nach Schulstufe und Schultyp</t>
  </si>
  <si>
    <t>Schulkinder in Liechtenstein nach Schulstufe, Schulort und Schultyp</t>
  </si>
  <si>
    <t>Schulkinder in Liechtenstein nach Schulort und Wohnort</t>
  </si>
  <si>
    <t>Gesamt: Es wurden Schulkinder an öffentlichen und privaten Schulen berücksichtigt.</t>
  </si>
  <si>
    <t>CH/AT</t>
  </si>
  <si>
    <t>Primarschule
(inkl. Kindergarten)</t>
  </si>
  <si>
    <t>Internationale Akademie für Philosophie im FL</t>
  </si>
  <si>
    <t>Papierherstellung und -verarbeitung</t>
  </si>
  <si>
    <t>Fachhochschule Nordwestschweiz</t>
  </si>
  <si>
    <t>Lernende in Liechtenstein nach Bildungsfeld und Staatsangehörigkeit</t>
  </si>
  <si>
    <t>Universität Klagenfurt</t>
  </si>
  <si>
    <t>Universität für Weiterbildung Krems</t>
  </si>
  <si>
    <t>Personal</t>
  </si>
  <si>
    <t>VZÄ</t>
  </si>
  <si>
    <t>Tabelle 1.4.6</t>
  </si>
  <si>
    <t>Tabelle 1.4.7</t>
  </si>
  <si>
    <t>Berufsmaturitätsschule Liechtenstein</t>
  </si>
  <si>
    <t>Berufsmaturitätsschule Liechtenstein/Berufsmaturität II</t>
  </si>
  <si>
    <t>Berufsmaturitätsschule Liecht.</t>
  </si>
  <si>
    <t>ETH Zürich</t>
  </si>
  <si>
    <t>Universität Wien</t>
  </si>
  <si>
    <t>Gymnasiallehrer</t>
  </si>
  <si>
    <t>Realschule Balzers: Es sind 7 Schulkinder der IKDaZ-Klasse enthalten.</t>
  </si>
  <si>
    <t>Textilverarbeitung</t>
  </si>
  <si>
    <t>Verkehr</t>
  </si>
  <si>
    <t xml:space="preserve">Frauen </t>
  </si>
  <si>
    <t>Kalenderjahr 2019</t>
  </si>
  <si>
    <t>Internationale Akademie 
für Philosophie</t>
  </si>
  <si>
    <t>Kanton St. Gallen</t>
  </si>
  <si>
    <t>Kanton Graubünden</t>
  </si>
  <si>
    <t>Scuola Universitaria Professionale della Svizzera Italiana</t>
  </si>
  <si>
    <t>Oberschule: Bei den Oberschulen ist auch das Schulpersonal des IKDaZ und der Timeout Schule enthalten.</t>
  </si>
  <si>
    <t>Realschule: Bei den Realschulen ist auch das Schulpersonal des IKDaZ enthalten.</t>
  </si>
  <si>
    <t>Universität Linz</t>
  </si>
  <si>
    <t>Technische Universität Wien</t>
  </si>
  <si>
    <t>Universität Graz</t>
  </si>
  <si>
    <t>Schuljahr 2019/20</t>
  </si>
  <si>
    <t>Oberschule Triesen: Es sind 4 Schulkinder der IKDaZ-Klasse enthalten.</t>
  </si>
  <si>
    <t>Studienjahr 2019/20</t>
  </si>
  <si>
    <t>Lehrjahr 2019/20</t>
  </si>
  <si>
    <t>Kalenderjahr 2020</t>
  </si>
  <si>
    <t>Bildungsfinanzen 2019</t>
  </si>
  <si>
    <t>Private Universität im FL: Seit dem Studienjahr 2019/2020 bietet die Private Universität im FL auch CAS-Studiengänge an. 
Durch das zusätzliche Personal haben sich die VZÄ im Vergleich zu den Vorjahren deutlich erhöht.</t>
  </si>
  <si>
    <t>VZÄ: Die Vollzeitäquivalente beziehen sich auf das gesamte Kalenderjahr, d.h. 1 VZÄ entspricht einem zu 100% besetzten 
Arbeitsplatz im gesamten Kalenderjahr. Wechselt der Beschäftigungsgrad während des Jahres oder besteht am 31.12. kein Arbeitsvertrag, so wird der gewichtete Mittelwert verwendet.</t>
  </si>
  <si>
    <t>Personal: Berücksichtigt werden alle Personen, die am 31.12. einen Arbeitsvertrag mit der Institution haben. Personen, 
die mehrere Anstellungen haben, werden auf Basis der höchsten Vollzeitäquivalente ausgewiesen.</t>
  </si>
  <si>
    <t>Deutschland: Studierende an Fachhochschulen sind ebenfalls enthalten. Es werden nur Studierende mit liechtensteinischer 
Staatsangehörigkeit gezählt, während bei den anderen Studienländern die Studierenden gezählt werden, die vor Studienbeginn ihren Wohnsitz in Liechtenstein hatten.</t>
  </si>
  <si>
    <t>Studierende aus Liechtenstein an Universitäten nach Fächergruppe und 
Studienland</t>
  </si>
  <si>
    <t>Übriges Personal: In der Kategorie Übriges Personal werden das Personal der Sekretariate und der Schulsozialarbeit sowie die 
Klassenhilfen ausgewiesen.</t>
  </si>
  <si>
    <t>Andere PH und Institutionen der Lehrkräfteausbildung</t>
  </si>
  <si>
    <t>Universität Salzburg</t>
  </si>
  <si>
    <t>Tertiärer Bereich: Für Personen aus Liechtenstein, die in Deutschland eine Weiterbildung 
besuchen, liegen keine Daten vor.</t>
  </si>
  <si>
    <t>Höhere Fachschulen: Aufgrund der grossen Vielfalt (über 40 Schulen) werden die 
höheren Fachschulen zusammengefasst ausgewiesen.</t>
  </si>
  <si>
    <t>Österreich: Die Daten basieren auf den Abschlüssen bis zum 30. September 2019.</t>
  </si>
  <si>
    <t>Triesen-
berg</t>
  </si>
  <si>
    <t xml:space="preserve">Gesamt: Die Daten für die Studierenden an Fachhochschulen und Universitäten in Deutschland werden aggregiert 
geliefert und können deshalb nicht separat ausgewiesen werden. Studierende an Fachhochschulen in Deutschland sind in der Tabelle 1.1.4 (Universitäten) enthalten. </t>
  </si>
  <si>
    <t>Österreich: Um die Angaben zusammenfassen zu können, wurden die österreichischen Fachrichtungen dem 
Kategoriensystem der Schweiz zugeordnet.</t>
  </si>
  <si>
    <t>Studierende in Liechtenstein an Universitäten nach Fächergruppe und Wohnsitz vor
Studienbeginn</t>
  </si>
  <si>
    <t>Schulen/Institutionen, die von der Stiftung 
Erwachsenenbildung Liechtenstein unterstützt werden</t>
  </si>
  <si>
    <t>Absolventen aus Liechtenstein an Fachhochschulen nach Studienland und 
Examensstufe</t>
  </si>
  <si>
    <t>Studierende aus Liechtenstein an Fachhochschulen nach Fachbereich und Studienland</t>
  </si>
  <si>
    <t>Bestandene Prüfungen nach Bildungsfeld</t>
  </si>
  <si>
    <t>Bestanden</t>
  </si>
  <si>
    <t>Nicht bestanden</t>
  </si>
  <si>
    <t>Abschlüsse von Lernenden in Lehrbetrieben in Liechtenstein
nach Bildungsfeld, Wohnsitz und BMS-Abschluss</t>
  </si>
  <si>
    <t>Abschlüsse von Lernenden aus Liechtenstein
nach Ort des Lehrbetriebes, Bildungsfeld und BMS-Abschluss</t>
  </si>
  <si>
    <t>Abschlüsse von Lernenden aus Liechtenstein nach Bildungsfeld und BMS-Abschluss</t>
  </si>
  <si>
    <t>1.4 Abschlüsse</t>
  </si>
  <si>
    <t>.</t>
  </si>
  <si>
    <t>Tab_1_1_1</t>
  </si>
  <si>
    <t>Tab_1_1_1a</t>
  </si>
  <si>
    <t>Tab_1_1_2</t>
  </si>
  <si>
    <t>Tab_1_1_3</t>
  </si>
  <si>
    <t>Studierende aus Liechtenstein an Universitäten nach Fächergruppe und Studienland</t>
  </si>
  <si>
    <t>Tab_1_1_4</t>
  </si>
  <si>
    <t>Studierende in Liechtenstein an Universitäten nach Fächergruppe und Wohnsitz vor Studienbeginn</t>
  </si>
  <si>
    <t>Tab_1_1_5</t>
  </si>
  <si>
    <t>Tab_1_2_1</t>
  </si>
  <si>
    <t>Tab_1_2_2</t>
  </si>
  <si>
    <t>Tab_1_3_1</t>
  </si>
  <si>
    <t>Tab_1_3_2</t>
  </si>
  <si>
    <t>1.4 Abschlussprüfungen</t>
  </si>
  <si>
    <t>Tab_1_4_1</t>
  </si>
  <si>
    <t>Tab_1_4_2</t>
  </si>
  <si>
    <t>Absolventen aus Liechtenstein an Fachhochschulen nach Studienland und Examensstufe</t>
  </si>
  <si>
    <t>Tab_1_4_3</t>
  </si>
  <si>
    <t>Tab_1_4_4</t>
  </si>
  <si>
    <t>Tab_1_4_5</t>
  </si>
  <si>
    <t>Abschlussprüfungen von Lernenden aus Liechtenstein nach Bildungsfeld und BMS-Abschluss</t>
  </si>
  <si>
    <t>Tab_1_4_6</t>
  </si>
  <si>
    <t>Abschlussprüfungen von Lernenden aus Liechtenstein nach Ort des Lehrbetriebes, Berufsgruppe und BMS-Abschluss</t>
  </si>
  <si>
    <t>Tab_1_4_6a</t>
  </si>
  <si>
    <t>Abschlussprüfungen von Lernenden in Lehrbetrieben in Liechtenstein nach Bildungsfeld, Wohnsitz und BMS-Abschluss</t>
  </si>
  <si>
    <t>Tab_1_4_7</t>
  </si>
  <si>
    <t>Tab_1_5_1</t>
  </si>
  <si>
    <t>Tab_1_5_2</t>
  </si>
  <si>
    <t>Tab_1_5_3</t>
  </si>
  <si>
    <t>1.6 Bildungsfinanzen</t>
  </si>
  <si>
    <t>Tab_1_6_1</t>
  </si>
  <si>
    <t>© Amt für Statistik am 2. März 2021 / Bildungsstatistik 2020</t>
  </si>
  <si>
    <t>Tabelle 1.2.1</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</si>
</sst>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1" formatCode="_ * #,##0_ ;_ * \-#,##0_ ;_ * &quot;-&quot;_ ;_ @_ "/>
    <numFmt numFmtId="43" formatCode="_ * #,##0.00_ ;_ * \-#,##0.00_ ;_ * &quot;-&quot;??_ ;_ @_ "/>
    <numFmt numFmtId="164" formatCode="_ &quot;SFr.&quot;\ * #,##0.00_ ;_ &quot;SFr.&quot;\ * \-#,##0.00_ ;_ &quot;SFr.&quot;\ * &quot;-&quot;??_ ;_ @_ "/>
    <numFmt numFmtId="165" formatCode="0.0"/>
    <numFmt numFmtId="166" formatCode="_ * ###0_ ;_ * \-###0_ ;_ * &quot;-&quot;_ ;_ @_ "/>
    <numFmt numFmtId="167" formatCode="_ * ###0.0_ ;_ * \-###0.0_ ;_ * &quot;-&quot;_ ;_ @_ "/>
    <numFmt numFmtId="168" formatCode="_(* #,##0.00_);_(* \(#,##0.00\);_(* &quot;-&quot;??_);_(@_)"/>
    <numFmt numFmtId="169" formatCode="_-* #,##0.00_-;\-* #,##0.00_-;_-* &quot;-&quot;??_-;_-@_-"/>
    <numFmt numFmtId="170" formatCode="_-* #,##0_-;\-* #,##0_-;_-* &quot;-&quot;_-;_-@_-"/>
    <numFmt numFmtId="171" formatCode="_ * #,##0;_ * \-#,##0;_ * &quot;-&quot;;_ @"/>
    <numFmt numFmtId="172" formatCode="_ [$€-2]\ * #,##0.00_ ;_ [$€-2]\ * \-#,##0.00_ ;_ [$€-2]\ * &quot;-&quot;??_ "/>
    <numFmt numFmtId="173" formatCode="##,##0;\-##,##0;&quot;-&quot;;* @"/>
    <numFmt numFmtId="175" formatCode="_(* #,##0_);_(* \(#,##0\);_(* &quot;-&quot;_);_(@_)"/>
    <numFmt numFmtId="176" formatCode="_-* #,##0.00\ _C_H_F_-;\-* #,##0.00\ _C_H_F_-;_-* &quot;-&quot;??\ _C_H_F_-;_-@_-"/>
    <numFmt numFmtId="177" formatCode="#,##0.0;\-#,##0.0"/>
  </numFmts>
  <fonts count="182">
    <font>
      <sz val="10"/>
      <name val="Arial"/>
    </font>
    <font>
      <sz val="11"/>
      <color theme="1"/>
      <name val="Calibri"/>
      <family val="2"/>
      <scheme val="minor"/>
    </font>
    <font>
      <sz val="11"/>
      <color indexed="8"/>
      <name val="Calibri"/>
      <family val="2"/>
    </font>
    <font>
      <sz val="10"/>
      <name val="Arial"/>
      <family val="2"/>
    </font>
    <font>
      <b/>
      <sz val="10"/>
      <name val="Arial"/>
      <family val="2"/>
    </font>
    <font>
      <sz val="8"/>
      <name val="Arial"/>
      <family val="2"/>
    </font>
    <font>
      <sz val="10"/>
      <name val="Arial"/>
      <family val="2"/>
    </font>
    <font>
      <b/>
      <sz val="10"/>
      <color indexed="23"/>
      <name val="Arial"/>
      <family val="2"/>
    </font>
    <font>
      <b/>
      <sz val="20"/>
      <name val="Arial"/>
      <family val="2"/>
    </font>
    <font>
      <sz val="7"/>
      <name val="Arial Narrow"/>
      <family val="2"/>
    </font>
    <font>
      <sz val="9"/>
      <name val="Arial"/>
      <family val="2"/>
    </font>
    <font>
      <b/>
      <sz val="9"/>
      <name val="Arial"/>
      <family val="2"/>
    </font>
    <font>
      <b/>
      <sz val="10"/>
      <name val="Arial"/>
      <family val="2"/>
    </font>
    <font>
      <sz val="10"/>
      <name val="Arial"/>
      <family val="2"/>
    </font>
    <font>
      <sz val="12"/>
      <name val="Arial"/>
      <family val="2"/>
    </font>
    <font>
      <sz val="10"/>
      <name val="Arial"/>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b/>
      <sz val="8"/>
      <color indexed="12"/>
      <name val="Arial"/>
      <family val="2"/>
    </font>
    <font>
      <sz val="10"/>
      <color indexed="8"/>
      <name val="MS Sans Serif"/>
      <family val="2"/>
    </font>
    <font>
      <i/>
      <sz val="10"/>
      <color indexed="23"/>
      <name val="Arial"/>
      <family val="2"/>
    </font>
    <font>
      <sz val="8"/>
      <color indexed="8"/>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2"/>
      <color indexed="12"/>
      <name val="MetaPlusNormal"/>
    </font>
    <font>
      <sz val="10"/>
      <color indexed="62"/>
      <name val="Arial"/>
      <family val="2"/>
    </font>
    <font>
      <sz val="8"/>
      <name val="Arial"/>
      <family val="2"/>
      <charset val="238"/>
    </font>
    <font>
      <sz val="10"/>
      <color indexed="52"/>
      <name val="Arial"/>
      <family val="2"/>
    </font>
    <font>
      <sz val="10"/>
      <color indexed="60"/>
      <name val="Arial"/>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1"/>
      <color indexed="14"/>
      <name val="Calibri"/>
      <family val="2"/>
    </font>
    <font>
      <sz val="12"/>
      <name val="MetaPlusNormal"/>
    </font>
    <font>
      <sz val="10"/>
      <name val="Verdana"/>
      <family val="2"/>
    </font>
    <font>
      <sz val="12"/>
      <name val="Times New Roman"/>
      <family val="1"/>
    </font>
    <font>
      <sz val="10"/>
      <name val="MS Sans Serif"/>
      <family val="2"/>
    </font>
    <font>
      <b/>
      <sz val="8"/>
      <name val="Arial"/>
      <family val="2"/>
    </font>
    <font>
      <b/>
      <sz val="10"/>
      <color indexed="8"/>
      <name val="Arial"/>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sz val="10"/>
      <color indexed="10"/>
      <name val="Arial"/>
      <family val="2"/>
    </font>
    <font>
      <sz val="11"/>
      <color indexed="8"/>
      <name val="Calibri"/>
      <family val="2"/>
    </font>
    <font>
      <sz val="11"/>
      <color indexed="8"/>
      <name val="Arial"/>
      <family val="2"/>
    </font>
    <font>
      <sz val="12"/>
      <name val="Arial"/>
      <family val="2"/>
      <charset val="1"/>
    </font>
    <font>
      <sz val="10"/>
      <name val="Arial"/>
      <family val="2"/>
    </font>
    <font>
      <sz val="12"/>
      <name val="Arial"/>
      <family val="2"/>
    </font>
    <font>
      <sz val="11"/>
      <color indexed="9"/>
      <name val="Arial"/>
      <family val="2"/>
    </font>
    <font>
      <b/>
      <sz val="11"/>
      <color indexed="63"/>
      <name val="Arial"/>
      <family val="2"/>
    </font>
    <font>
      <b/>
      <sz val="11"/>
      <color indexed="10"/>
      <name val="Arial"/>
      <family val="2"/>
    </font>
    <font>
      <sz val="11"/>
      <color indexed="62"/>
      <name val="Arial"/>
      <family val="2"/>
    </font>
    <font>
      <b/>
      <sz val="11"/>
      <color indexed="8"/>
      <name val="Arial"/>
      <family val="2"/>
    </font>
    <font>
      <i/>
      <sz val="11"/>
      <color indexed="23"/>
      <name val="Arial"/>
      <family val="2"/>
    </font>
    <font>
      <sz val="11"/>
      <color indexed="17"/>
      <name val="Arial"/>
      <family val="2"/>
    </font>
    <font>
      <u/>
      <sz val="10"/>
      <color indexed="12"/>
      <name val="Arial"/>
      <family val="2"/>
    </font>
    <font>
      <sz val="10"/>
      <name val="Tahoma"/>
      <family val="2"/>
    </font>
    <font>
      <sz val="11"/>
      <color indexed="8"/>
      <name val="Frutiger LT Pro 55 Standard"/>
      <family val="2"/>
    </font>
    <font>
      <sz val="11"/>
      <color indexed="19"/>
      <name val="Arial"/>
      <family val="2"/>
    </font>
    <font>
      <sz val="11"/>
      <color indexed="20"/>
      <name val="Arial"/>
      <family val="2"/>
    </font>
    <font>
      <b/>
      <sz val="15"/>
      <color indexed="62"/>
      <name val="Arial"/>
      <family val="2"/>
    </font>
    <font>
      <b/>
      <sz val="13"/>
      <color indexed="62"/>
      <name val="Arial"/>
      <family val="2"/>
    </font>
    <font>
      <b/>
      <sz val="11"/>
      <color indexed="62"/>
      <name val="Arial"/>
      <family val="2"/>
    </font>
    <font>
      <sz val="11"/>
      <color indexed="10"/>
      <name val="Arial"/>
      <family val="2"/>
    </font>
    <font>
      <b/>
      <sz val="11"/>
      <color indexed="9"/>
      <name val="Arial"/>
      <family val="2"/>
    </font>
    <font>
      <sz val="8"/>
      <color indexed="8"/>
      <name val="Arial"/>
      <family val="2"/>
    </font>
    <font>
      <b/>
      <sz val="12"/>
      <name val="Arial"/>
      <family val="2"/>
    </font>
    <font>
      <sz val="11"/>
      <color theme="1"/>
      <name val="Calibri"/>
      <family val="2"/>
      <scheme val="minor"/>
    </font>
    <font>
      <sz val="11"/>
      <color theme="1"/>
      <name val="Arial"/>
      <family val="2"/>
    </font>
    <font>
      <sz val="11"/>
      <color theme="1"/>
      <name val="Frutiger LT Pro 55 Standard"/>
      <family val="2"/>
    </font>
    <font>
      <sz val="11"/>
      <color theme="0"/>
      <name val="Calibri"/>
      <family val="2"/>
      <scheme val="minor"/>
    </font>
    <font>
      <sz val="11"/>
      <color theme="0"/>
      <name val="Arial"/>
      <family val="2"/>
    </font>
    <font>
      <sz val="11"/>
      <color theme="0"/>
      <name val="Frutiger LT Pro 55 Standard"/>
      <family val="2"/>
    </font>
    <font>
      <b/>
      <sz val="11"/>
      <color rgb="FF3F3F3F"/>
      <name val="Calibri"/>
      <family val="2"/>
      <scheme val="minor"/>
    </font>
    <font>
      <b/>
      <sz val="11"/>
      <color rgb="FF3F3F3F"/>
      <name val="Frutiger LT Pro 55 Standard"/>
      <family val="2"/>
    </font>
    <font>
      <b/>
      <sz val="11"/>
      <color rgb="FF3F3F3F"/>
      <name val="Arial"/>
      <family val="2"/>
    </font>
    <font>
      <b/>
      <sz val="11"/>
      <color rgb="FFFA7D00"/>
      <name val="Calibri"/>
      <family val="2"/>
      <scheme val="minor"/>
    </font>
    <font>
      <b/>
      <sz val="11"/>
      <color rgb="FFFA7D00"/>
      <name val="Frutiger LT Pro 55 Standard"/>
      <family val="2"/>
    </font>
    <font>
      <b/>
      <sz val="11"/>
      <color rgb="FFFA7D00"/>
      <name val="Arial"/>
      <family val="2"/>
    </font>
    <font>
      <u/>
      <sz val="11"/>
      <color rgb="FF800080"/>
      <name val="Calibri"/>
      <family val="2"/>
      <scheme val="minor"/>
    </font>
    <font>
      <u/>
      <sz val="11"/>
      <color rgb="FF800080"/>
      <name val="Frutiger LT Pro 55 Standard"/>
      <family val="2"/>
    </font>
    <font>
      <sz val="11"/>
      <color rgb="FF3F3F76"/>
      <name val="Calibri"/>
      <family val="2"/>
      <scheme val="minor"/>
    </font>
    <font>
      <sz val="11"/>
      <color rgb="FF3F3F76"/>
      <name val="Arial"/>
      <family val="2"/>
    </font>
    <font>
      <sz val="11"/>
      <color rgb="FF3F3F76"/>
      <name val="Frutiger LT Pro 55 Standard"/>
      <family val="2"/>
    </font>
    <font>
      <b/>
      <sz val="11"/>
      <color theme="1"/>
      <name val="Calibri"/>
      <family val="2"/>
      <scheme val="minor"/>
    </font>
    <font>
      <b/>
      <sz val="11"/>
      <color theme="1"/>
      <name val="Arial"/>
      <family val="2"/>
    </font>
    <font>
      <b/>
      <sz val="11"/>
      <color theme="1"/>
      <name val="Frutiger LT Pro 55 Standard"/>
      <family val="2"/>
    </font>
    <font>
      <i/>
      <sz val="11"/>
      <color rgb="FF7F7F7F"/>
      <name val="Calibri"/>
      <family val="2"/>
      <scheme val="minor"/>
    </font>
    <font>
      <i/>
      <sz val="11"/>
      <color rgb="FF7F7F7F"/>
      <name val="Frutiger LT Pro 55 Standard"/>
      <family val="2"/>
    </font>
    <font>
      <i/>
      <sz val="11"/>
      <color rgb="FF7F7F7F"/>
      <name val="Arial"/>
      <family val="2"/>
    </font>
    <font>
      <sz val="11"/>
      <color rgb="FF006100"/>
      <name val="Calibri"/>
      <family val="2"/>
      <scheme val="minor"/>
    </font>
    <font>
      <sz val="11"/>
      <color rgb="FF006100"/>
      <name val="Arial"/>
      <family val="2"/>
    </font>
    <font>
      <sz val="11"/>
      <color rgb="FF006100"/>
      <name val="Frutiger LT Pro 55 Standard"/>
      <family val="2"/>
    </font>
    <font>
      <u/>
      <sz val="11"/>
      <color rgb="FF0000FF"/>
      <name val="Calibri"/>
      <family val="2"/>
      <scheme val="minor"/>
    </font>
    <font>
      <u/>
      <sz val="11"/>
      <color rgb="FF0000FF"/>
      <name val="Frutiger LT Pro 55 Standard"/>
      <family val="2"/>
    </font>
    <font>
      <u/>
      <sz val="10"/>
      <color theme="10"/>
      <name val="Arial"/>
      <family val="2"/>
    </font>
    <font>
      <u/>
      <sz val="11"/>
      <color theme="10"/>
      <name val="Arial"/>
      <family val="2"/>
    </font>
    <font>
      <sz val="11"/>
      <color rgb="FF9C6500"/>
      <name val="Calibri"/>
      <family val="2"/>
      <scheme val="minor"/>
    </font>
    <font>
      <sz val="11"/>
      <color rgb="FF9C6500"/>
      <name val="Frutiger LT Pro 55 Standard"/>
      <family val="2"/>
    </font>
    <font>
      <sz val="11"/>
      <color rgb="FF9C6500"/>
      <name val="Arial"/>
      <family val="2"/>
    </font>
    <font>
      <sz val="11"/>
      <color rgb="FF9C0006"/>
      <name val="Calibri"/>
      <family val="2"/>
      <scheme val="minor"/>
    </font>
    <font>
      <sz val="11"/>
      <color rgb="FF9C0006"/>
      <name val="Frutiger LT Pro 55 Standard"/>
      <family val="2"/>
    </font>
    <font>
      <sz val="11"/>
      <color rgb="FF9C0006"/>
      <name val="Arial"/>
      <family val="2"/>
    </font>
    <font>
      <sz val="10"/>
      <color rgb="FF000000"/>
      <name val="Arial"/>
      <family val="2"/>
    </font>
    <font>
      <sz val="11"/>
      <color theme="1"/>
      <name val="Calibri"/>
      <family val="2"/>
    </font>
    <font>
      <sz val="10"/>
      <color theme="1"/>
      <name val="Arial"/>
      <family val="2"/>
    </font>
    <font>
      <sz val="11"/>
      <color rgb="FF000000"/>
      <name val="Calibri"/>
      <family val="2"/>
      <charset val="1"/>
    </font>
    <font>
      <sz val="11"/>
      <color rgb="FF000000"/>
      <name val="Calibri"/>
      <family val="2"/>
    </font>
    <font>
      <sz val="12"/>
      <color theme="1"/>
      <name val="Calibri"/>
      <family val="2"/>
    </font>
    <font>
      <sz val="11"/>
      <color rgb="FF000000"/>
      <name val="Calibri"/>
      <family val="2"/>
      <scheme val="minor"/>
    </font>
    <font>
      <b/>
      <sz val="18"/>
      <color theme="3"/>
      <name val="Cambria"/>
      <family val="2"/>
      <scheme val="major"/>
    </font>
    <font>
      <b/>
      <sz val="15"/>
      <color theme="3"/>
      <name val="Calibri"/>
      <family val="2"/>
      <scheme val="minor"/>
    </font>
    <font>
      <b/>
      <sz val="15"/>
      <color theme="3"/>
      <name val="Arial"/>
      <family val="2"/>
    </font>
    <font>
      <b/>
      <sz val="15"/>
      <color theme="3"/>
      <name val="Frutiger LT Pro 55 Standard"/>
      <family val="2"/>
    </font>
    <font>
      <b/>
      <sz val="13"/>
      <color theme="3"/>
      <name val="Calibri"/>
      <family val="2"/>
      <scheme val="minor"/>
    </font>
    <font>
      <b/>
      <sz val="13"/>
      <color theme="3"/>
      <name val="Arial"/>
      <family val="2"/>
    </font>
    <font>
      <b/>
      <sz val="13"/>
      <color theme="3"/>
      <name val="Frutiger LT Pro 55 Standard"/>
      <family val="2"/>
    </font>
    <font>
      <b/>
      <sz val="11"/>
      <color theme="3"/>
      <name val="Calibri"/>
      <family val="2"/>
      <scheme val="minor"/>
    </font>
    <font>
      <b/>
      <sz val="11"/>
      <color theme="3"/>
      <name val="Arial"/>
      <family val="2"/>
    </font>
    <font>
      <b/>
      <sz val="11"/>
      <color theme="3"/>
      <name val="Frutiger LT Pro 55 Standard"/>
      <family val="2"/>
    </font>
    <font>
      <sz val="11"/>
      <color rgb="FFFA7D00"/>
      <name val="Calibri"/>
      <family val="2"/>
      <scheme val="minor"/>
    </font>
    <font>
      <sz val="11"/>
      <color rgb="FFFA7D00"/>
      <name val="Frutiger LT Pro 55 Standard"/>
      <family val="2"/>
    </font>
    <font>
      <sz val="11"/>
      <color rgb="FFFA7D00"/>
      <name val="Arial"/>
      <family val="2"/>
    </font>
    <font>
      <sz val="11"/>
      <color rgb="FFFF0000"/>
      <name val="Calibri"/>
      <family val="2"/>
      <scheme val="minor"/>
    </font>
    <font>
      <sz val="11"/>
      <color rgb="FFFF0000"/>
      <name val="Frutiger LT Pro 55 Standard"/>
      <family val="2"/>
    </font>
    <font>
      <sz val="11"/>
      <color rgb="FFFF0000"/>
      <name val="Arial"/>
      <family val="2"/>
    </font>
    <font>
      <b/>
      <sz val="11"/>
      <color theme="0"/>
      <name val="Calibri"/>
      <family val="2"/>
      <scheme val="minor"/>
    </font>
    <font>
      <b/>
      <sz val="11"/>
      <color theme="0"/>
      <name val="Frutiger LT Pro 55 Standard"/>
      <family val="2"/>
    </font>
    <font>
      <b/>
      <sz val="11"/>
      <color theme="0"/>
      <name val="Arial"/>
      <family val="2"/>
    </font>
    <font>
      <b/>
      <sz val="11"/>
      <name val="Arial"/>
      <family val="2"/>
    </font>
    <font>
      <sz val="8"/>
      <color rgb="FF0070C0"/>
      <name val="Arial"/>
      <family val="2"/>
    </font>
    <font>
      <u/>
      <sz val="8"/>
      <color rgb="FF0070C0"/>
      <name val="Calibri"/>
      <family val="2"/>
      <scheme val="minor"/>
    </font>
    <font>
      <sz val="10"/>
      <name val="Arial"/>
    </font>
    <font>
      <b/>
      <sz val="10"/>
      <color theme="1"/>
      <name val="Arial"/>
      <family val="2"/>
    </font>
    <font>
      <sz val="10"/>
      <color theme="0"/>
      <name val="Arial"/>
      <family val="2"/>
    </font>
    <font>
      <b/>
      <sz val="10"/>
      <color rgb="FF3F3F3F"/>
      <name val="Arial"/>
      <family val="2"/>
    </font>
    <font>
      <b/>
      <sz val="10"/>
      <color rgb="FFFA7D00"/>
      <name val="Arial"/>
      <family val="2"/>
    </font>
    <font>
      <sz val="10"/>
      <color rgb="FF3F3F76"/>
      <name val="Arial"/>
      <family val="2"/>
    </font>
    <font>
      <i/>
      <sz val="10"/>
      <color rgb="FF7F7F7F"/>
      <name val="Arial"/>
      <family val="2"/>
    </font>
    <font>
      <sz val="10"/>
      <color rgb="FF006100"/>
      <name val="Arial"/>
      <family val="2"/>
    </font>
    <font>
      <u/>
      <sz val="8"/>
      <color indexed="12"/>
      <name val="Arial"/>
      <family val="2"/>
    </font>
    <font>
      <u/>
      <sz val="11"/>
      <color theme="10"/>
      <name val="Calibri"/>
      <family val="2"/>
      <scheme val="minor"/>
    </font>
    <font>
      <sz val="10"/>
      <color rgb="FF9C6500"/>
      <name val="Arial"/>
      <family val="2"/>
    </font>
    <font>
      <sz val="10"/>
      <name val="Times New Roman"/>
      <family val="1"/>
    </font>
    <font>
      <sz val="10"/>
      <color rgb="FF9C0006"/>
      <name val="Arial"/>
      <family val="2"/>
    </font>
    <font>
      <sz val="10.5"/>
      <color rgb="FFFFFFFF"/>
      <name val="Arial"/>
      <family val="2"/>
    </font>
    <font>
      <b/>
      <sz val="14"/>
      <color theme="1"/>
      <name val="Arial"/>
      <family val="2"/>
    </font>
    <font>
      <sz val="11"/>
      <name val="Arial"/>
      <family val="2"/>
    </font>
    <font>
      <sz val="10"/>
      <name val="MS Sans"/>
    </font>
    <font>
      <sz val="18"/>
      <color theme="3"/>
      <name val="Cambria"/>
      <family val="2"/>
      <scheme val="major"/>
    </font>
    <font>
      <sz val="10"/>
      <color rgb="FFFA7D00"/>
      <name val="Arial"/>
      <family val="2"/>
    </font>
    <font>
      <sz val="10"/>
      <color rgb="FFFF0000"/>
      <name val="Arial"/>
      <family val="2"/>
    </font>
    <font>
      <b/>
      <sz val="10"/>
      <color theme="0"/>
      <name val="Arial"/>
      <family val="2"/>
    </font>
    <font>
      <sz val="9"/>
      <name val="Times New Roman"/>
      <family val="1"/>
    </font>
    <font>
      <sz val="10"/>
      <color theme="0" tint="-0.499984740745262"/>
      <name val="Arial"/>
      <family val="2"/>
    </font>
  </fonts>
  <fills count="69">
    <fill>
      <patternFill patternType="none"/>
    </fill>
    <fill>
      <patternFill patternType="gray125"/>
    </fill>
    <fill>
      <patternFill patternType="solid">
        <fgColor indexed="31"/>
      </patternFill>
    </fill>
    <fill>
      <patternFill patternType="solid">
        <fgColor indexed="9"/>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55"/>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6"/>
      </patternFill>
    </fill>
    <fill>
      <patternFill patternType="solid">
        <fgColor indexed="19"/>
      </patternFill>
    </fill>
    <fill>
      <patternFill patternType="solid">
        <fgColor indexed="54"/>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47"/>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theme="9" tint="0.39997558519241921"/>
        <bgColor indexed="64"/>
      </patternFill>
    </fill>
    <fill>
      <patternFill patternType="solid">
        <fgColor theme="9" tint="0.59999389629810485"/>
        <bgColor indexed="64"/>
      </patternFill>
    </fill>
    <fill>
      <patternFill patternType="solid">
        <fgColor rgb="FF009645"/>
        <bgColor indexed="64"/>
      </patternFill>
    </fill>
  </fills>
  <borders count="56">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thin">
        <color indexed="49"/>
      </top>
      <bottom style="double">
        <color indexed="49"/>
      </bottom>
      <diagonal/>
    </border>
    <border>
      <left/>
      <right/>
      <top style="thin">
        <color indexed="56"/>
      </top>
      <bottom style="double">
        <color indexed="56"/>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49"/>
      </bottom>
      <diagonal/>
    </border>
    <border>
      <left/>
      <right/>
      <top/>
      <bottom style="thick">
        <color indexed="56"/>
      </bottom>
      <diagonal/>
    </border>
    <border>
      <left/>
      <right/>
      <top/>
      <bottom style="thick">
        <color indexed="27"/>
      </bottom>
      <diagonal/>
    </border>
    <border>
      <left/>
      <right/>
      <top/>
      <bottom style="medium">
        <color indexed="49"/>
      </bottom>
      <diagonal/>
    </border>
    <border>
      <left/>
      <right/>
      <top/>
      <bottom style="medium">
        <color indexed="27"/>
      </bottom>
      <diagonal/>
    </border>
    <border>
      <left/>
      <right/>
      <top/>
      <bottom style="double">
        <color indexed="10"/>
      </bottom>
      <diagonal/>
    </border>
    <border>
      <left/>
      <right/>
      <top/>
      <bottom style="thin">
        <color indexed="53"/>
      </bottom>
      <diagonal/>
    </border>
    <border>
      <left/>
      <right/>
      <top style="thin">
        <color indexed="64"/>
      </top>
      <bottom style="thin">
        <color indexed="53"/>
      </bottom>
      <diagonal/>
    </border>
    <border>
      <left/>
      <right/>
      <top style="thin">
        <color indexed="53"/>
      </top>
      <bottom/>
      <diagonal/>
    </border>
    <border>
      <left/>
      <right/>
      <top/>
      <bottom style="medium">
        <color indexed="53"/>
      </bottom>
      <diagonal/>
    </border>
    <border>
      <left/>
      <right/>
      <top style="thin">
        <color indexed="64"/>
      </top>
      <bottom/>
      <diagonal/>
    </border>
    <border>
      <left/>
      <right/>
      <top style="medium">
        <color indexed="53"/>
      </top>
      <bottom/>
      <diagonal/>
    </border>
    <border>
      <left/>
      <right/>
      <top style="thin">
        <color indexed="64"/>
      </top>
      <bottom style="medium">
        <color indexed="53"/>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indexed="64"/>
      </top>
      <bottom style="thin">
        <color theme="9" tint="-0.249977111117893"/>
      </bottom>
      <diagonal/>
    </border>
    <border>
      <left/>
      <right/>
      <top/>
      <bottom style="thin">
        <color theme="9" tint="-0.249977111117893"/>
      </bottom>
      <diagonal/>
    </border>
    <border>
      <left/>
      <right/>
      <top style="thin">
        <color indexed="64"/>
      </top>
      <bottom style="thin">
        <color theme="1"/>
      </bottom>
      <diagonal/>
    </border>
    <border>
      <left/>
      <right/>
      <top style="thin">
        <color theme="9" tint="-0.249977111117893"/>
      </top>
      <bottom/>
      <diagonal/>
    </border>
    <border>
      <left/>
      <right/>
      <top style="thin">
        <color theme="1"/>
      </top>
      <bottom style="thin">
        <color theme="9" tint="-0.249977111117893"/>
      </bottom>
      <diagonal/>
    </border>
    <border>
      <left/>
      <right/>
      <top/>
      <bottom style="thin">
        <color theme="1"/>
      </bottom>
      <diagonal/>
    </border>
    <border>
      <left/>
      <right/>
      <top style="thin">
        <color theme="9" tint="-0.249977111117893"/>
      </top>
      <bottom style="thin">
        <color theme="9" tint="-0.249977111117893"/>
      </bottom>
      <diagonal/>
    </border>
    <border>
      <left/>
      <right/>
      <top style="thin">
        <color theme="1"/>
      </top>
      <bottom/>
      <diagonal/>
    </border>
    <border>
      <left/>
      <right/>
      <top style="thin">
        <color theme="1"/>
      </top>
      <bottom style="thin">
        <color theme="1"/>
      </bottom>
      <diagonal/>
    </border>
    <border>
      <left/>
      <right/>
      <top/>
      <bottom style="thin">
        <color theme="1" tint="0.14999847407452621"/>
      </bottom>
      <diagonal/>
    </border>
    <border>
      <left/>
      <right/>
      <top style="thin">
        <color theme="1" tint="0.14999847407452621"/>
      </top>
      <bottom style="thin">
        <color theme="9" tint="-0.249977111117893"/>
      </bottom>
      <diagonal/>
    </border>
    <border>
      <left/>
      <right/>
      <top style="thin">
        <color indexed="53"/>
      </top>
      <bottom style="thin">
        <color indexed="53"/>
      </bottom>
      <diagonal/>
    </border>
    <border>
      <left/>
      <right/>
      <top style="thin">
        <color indexed="53"/>
      </top>
      <bottom style="thin">
        <color theme="9" tint="-0.249977111117893"/>
      </bottom>
      <diagonal/>
    </border>
    <border>
      <left/>
      <right/>
      <top style="thin">
        <color theme="1"/>
      </top>
      <bottom style="thin">
        <color indexed="53"/>
      </bottom>
      <diagonal/>
    </border>
  </borders>
  <cellStyleXfs count="7951">
    <xf numFmtId="0" fontId="0" fillId="0" borderId="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2" fillId="3"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2" fillId="3"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32" fillId="4"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5"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32" fillId="4"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6"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32" fillId="4"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2" fillId="3"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2" fillId="3"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32" fillId="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5"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32" fillId="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6"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32" fillId="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2" fillId="3"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2" fillId="3"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32" fillId="8"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5"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32" fillId="8"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6"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32" fillId="8"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2" fillId="3"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2" fillId="3"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32" fillId="10"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5"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32" fillId="10"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6"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32" fillId="10"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2" fillId="12"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2" fillId="12"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32" fillId="11"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5"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32" fillId="11"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6"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32" fillId="11"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2" fillId="12"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2" fillId="12"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32" fillId="8"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5"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32" fillId="8"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6"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32" fillId="8"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32" fillId="2" borderId="0" applyNumberFormat="0" applyBorder="0" applyAlignment="0" applyProtection="0"/>
    <xf numFmtId="0" fontId="32" fillId="5" borderId="0" applyNumberFormat="0" applyBorder="0" applyAlignment="0" applyProtection="0"/>
    <xf numFmtId="0" fontId="32" fillId="7" borderId="0" applyNumberFormat="0" applyBorder="0" applyAlignment="0" applyProtection="0"/>
    <xf numFmtId="0" fontId="32" fillId="9" borderId="0" applyNumberFormat="0" applyBorder="0" applyAlignment="0" applyProtection="0"/>
    <xf numFmtId="0" fontId="32" fillId="11" borderId="0" applyNumberFormat="0" applyBorder="0" applyAlignment="0" applyProtection="0"/>
    <xf numFmtId="0" fontId="32" fillId="10"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2" borderId="0" applyNumberFormat="0" applyBorder="0" applyAlignment="0" applyProtection="0"/>
    <xf numFmtId="0" fontId="71" fillId="4" borderId="0" applyNumberFormat="0" applyBorder="0" applyAlignment="0" applyProtection="0"/>
    <xf numFmtId="0" fontId="2" fillId="5"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71"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7" borderId="0" applyNumberFormat="0" applyBorder="0" applyAlignment="0" applyProtection="0"/>
    <xf numFmtId="0" fontId="71" fillId="8"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71" fillId="1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71" fillId="11"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71" fillId="8"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2" fillId="3"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2" fillId="3"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32" fillId="1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5"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32" fillId="1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6"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32" fillId="1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2" fillId="3"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2" fillId="3"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32" fillId="6"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5"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32" fillId="6"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6"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32" fillId="6"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2" fillId="12"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2" fillId="12"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32" fillId="14"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5"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32" fillId="14"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6"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32" fillId="14"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2" fillId="12"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2" fillId="12"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32" fillId="5"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5"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32" fillId="5"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6"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32" fillId="5"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2" fillId="12"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2" fillId="12"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32" fillId="11"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5"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32" fillId="11"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6"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32" fillId="11"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2" fillId="12"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2" fillId="12"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32" fillId="8"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5"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32" fillId="8"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6"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32" fillId="8"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32" fillId="4" borderId="0" applyNumberFormat="0" applyBorder="0" applyAlignment="0" applyProtection="0"/>
    <xf numFmtId="0" fontId="32" fillId="6" borderId="0" applyNumberFormat="0" applyBorder="0" applyAlignment="0" applyProtection="0"/>
    <xf numFmtId="0" fontId="32" fillId="13" borderId="0" applyNumberFormat="0" applyBorder="0" applyAlignment="0" applyProtection="0"/>
    <xf numFmtId="0" fontId="32" fillId="9" borderId="0" applyNumberFormat="0" applyBorder="0" applyAlignment="0" applyProtection="0"/>
    <xf numFmtId="0" fontId="32" fillId="4" borderId="0" applyNumberFormat="0" applyBorder="0" applyAlignment="0" applyProtection="0"/>
    <xf numFmtId="0" fontId="32" fillId="15" borderId="0" applyNumberFormat="0" applyBorder="0" applyAlignment="0" applyProtection="0"/>
    <xf numFmtId="0" fontId="2" fillId="4"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4" borderId="0" applyNumberFormat="0" applyBorder="0" applyAlignment="0" applyProtection="0"/>
    <xf numFmtId="0" fontId="71" fillId="11"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71" fillId="6"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3" borderId="0" applyNumberFormat="0" applyBorder="0" applyAlignment="0" applyProtection="0"/>
    <xf numFmtId="0" fontId="71" fillId="14" borderId="0" applyNumberFormat="0" applyBorder="0" applyAlignment="0" applyProtection="0"/>
    <xf numFmtId="0" fontId="2" fillId="9"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71" fillId="5"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71" fillId="11"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5" borderId="0" applyNumberFormat="0" applyBorder="0" applyAlignment="0" applyProtection="0"/>
    <xf numFmtId="0" fontId="71" fillId="8" borderId="0" applyNumberFormat="0" applyBorder="0" applyAlignment="0" applyProtection="0"/>
    <xf numFmtId="0" fontId="97" fillId="47" borderId="0" applyNumberFormat="0" applyBorder="0" applyAlignment="0" applyProtection="0"/>
    <xf numFmtId="0" fontId="97" fillId="47"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97" fillId="47" borderId="0" applyNumberFormat="0" applyBorder="0" applyAlignment="0" applyProtection="0"/>
    <xf numFmtId="0" fontId="33" fillId="11" borderId="0" applyNumberFormat="0" applyBorder="0" applyAlignment="0" applyProtection="0"/>
    <xf numFmtId="0" fontId="98" fillId="47"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99" fillId="47" borderId="0" applyNumberFormat="0" applyBorder="0" applyAlignment="0" applyProtection="0"/>
    <xf numFmtId="0" fontId="97" fillId="48" borderId="0" applyNumberFormat="0" applyBorder="0" applyAlignment="0" applyProtection="0"/>
    <xf numFmtId="0" fontId="97" fillId="48"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97" fillId="48" borderId="0" applyNumberFormat="0" applyBorder="0" applyAlignment="0" applyProtection="0"/>
    <xf numFmtId="0" fontId="33" fillId="17" borderId="0" applyNumberFormat="0" applyBorder="0" applyAlignment="0" applyProtection="0"/>
    <xf numFmtId="0" fontId="98" fillId="48"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99" fillId="48" borderId="0" applyNumberFormat="0" applyBorder="0" applyAlignment="0" applyProtection="0"/>
    <xf numFmtId="0" fontId="97" fillId="49" borderId="0" applyNumberFormat="0" applyBorder="0" applyAlignment="0" applyProtection="0"/>
    <xf numFmtId="0" fontId="97" fillId="49"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97" fillId="49" borderId="0" applyNumberFormat="0" applyBorder="0" applyAlignment="0" applyProtection="0"/>
    <xf numFmtId="0" fontId="33" fillId="15" borderId="0" applyNumberFormat="0" applyBorder="0" applyAlignment="0" applyProtection="0"/>
    <xf numFmtId="0" fontId="98" fillId="49"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99" fillId="49" borderId="0" applyNumberFormat="0" applyBorder="0" applyAlignment="0" applyProtection="0"/>
    <xf numFmtId="0" fontId="97" fillId="50" borderId="0" applyNumberFormat="0" applyBorder="0" applyAlignment="0" applyProtection="0"/>
    <xf numFmtId="0" fontId="97" fillId="50"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97" fillId="50" borderId="0" applyNumberFormat="0" applyBorder="0" applyAlignment="0" applyProtection="0"/>
    <xf numFmtId="0" fontId="99" fillId="50" borderId="0" applyNumberFormat="0" applyBorder="0" applyAlignment="0" applyProtection="0"/>
    <xf numFmtId="0" fontId="33" fillId="5" borderId="0" applyNumberFormat="0" applyBorder="0" applyAlignment="0" applyProtection="0"/>
    <xf numFmtId="0" fontId="98" fillId="50"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97" fillId="51" borderId="0" applyNumberFormat="0" applyBorder="0" applyAlignment="0" applyProtection="0"/>
    <xf numFmtId="0" fontId="97" fillId="51"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97" fillId="51" borderId="0" applyNumberFormat="0" applyBorder="0" applyAlignment="0" applyProtection="0"/>
    <xf numFmtId="0" fontId="33" fillId="11" borderId="0" applyNumberFormat="0" applyBorder="0" applyAlignment="0" applyProtection="0"/>
    <xf numFmtId="0" fontId="98" fillId="5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99" fillId="51" borderId="0" applyNumberFormat="0" applyBorder="0" applyAlignment="0" applyProtection="0"/>
    <xf numFmtId="0" fontId="97" fillId="52" borderId="0" applyNumberFormat="0" applyBorder="0" applyAlignment="0" applyProtection="0"/>
    <xf numFmtId="0" fontId="97" fillId="52"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97" fillId="52" borderId="0" applyNumberFormat="0" applyBorder="0" applyAlignment="0" applyProtection="0"/>
    <xf numFmtId="0" fontId="33" fillId="6" borderId="0" applyNumberFormat="0" applyBorder="0" applyAlignment="0" applyProtection="0"/>
    <xf numFmtId="0" fontId="98" fillId="52"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99" fillId="52" borderId="0" applyNumberFormat="0" applyBorder="0" applyAlignment="0" applyProtection="0"/>
    <xf numFmtId="0" fontId="33" fillId="16" borderId="0" applyNumberFormat="0" applyBorder="0" applyAlignment="0" applyProtection="0"/>
    <xf numFmtId="0" fontId="33" fillId="6" borderId="0" applyNumberFormat="0" applyBorder="0" applyAlignment="0" applyProtection="0"/>
    <xf numFmtId="0" fontId="33" fillId="13"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16" fillId="16"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16" borderId="0" applyNumberFormat="0" applyBorder="0" applyAlignment="0" applyProtection="0"/>
    <xf numFmtId="0" fontId="75" fillId="11"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75" fillId="17"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3" borderId="0" applyNumberFormat="0" applyBorder="0" applyAlignment="0" applyProtection="0"/>
    <xf numFmtId="0" fontId="75" fillId="15" borderId="0" applyNumberFormat="0" applyBorder="0" applyAlignment="0" applyProtection="0"/>
    <xf numFmtId="0" fontId="16" fillId="19"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9" borderId="0" applyNumberFormat="0" applyBorder="0" applyAlignment="0" applyProtection="0"/>
    <xf numFmtId="0" fontId="75" fillId="5"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75" fillId="11" borderId="0" applyNumberFormat="0" applyBorder="0" applyAlignment="0" applyProtection="0"/>
    <xf numFmtId="0" fontId="16" fillId="21"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21" borderId="0" applyNumberFormat="0" applyBorder="0" applyAlignment="0" applyProtection="0"/>
    <xf numFmtId="0" fontId="75" fillId="6" borderId="0" applyNumberFormat="0" applyBorder="0" applyAlignment="0" applyProtection="0"/>
    <xf numFmtId="171" fontId="3" fillId="0" borderId="0" applyFont="0" applyFill="0" applyBorder="0" applyAlignment="0" applyProtection="0">
      <alignment horizontal="right" vertical="center"/>
    </xf>
    <xf numFmtId="0" fontId="33" fillId="22" borderId="0" applyNumberFormat="0" applyBorder="0" applyAlignment="0" applyProtection="0"/>
    <xf numFmtId="0" fontId="33" fillId="23" borderId="0" applyNumberFormat="0" applyBorder="0" applyAlignment="0" applyProtection="0"/>
    <xf numFmtId="0" fontId="33" fillId="24"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17" borderId="0" applyNumberFormat="0" applyBorder="0" applyAlignment="0" applyProtection="0"/>
    <xf numFmtId="0" fontId="97" fillId="53"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97" fillId="53"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75" fillId="25" borderId="0" applyNumberFormat="0" applyBorder="0" applyAlignment="0" applyProtection="0"/>
    <xf numFmtId="0" fontId="98" fillId="53" borderId="0" applyNumberFormat="0" applyBorder="0" applyAlignment="0" applyProtection="0"/>
    <xf numFmtId="0" fontId="16" fillId="20" borderId="0" applyNumberFormat="0" applyBorder="0" applyAlignment="0" applyProtection="0"/>
    <xf numFmtId="0" fontId="75" fillId="25" borderId="0" applyNumberFormat="0" applyBorder="0" applyAlignment="0" applyProtection="0"/>
    <xf numFmtId="0" fontId="97" fillId="53" borderId="0" applyNumberFormat="0" applyBorder="0" applyAlignment="0" applyProtection="0"/>
    <xf numFmtId="0" fontId="99" fillId="53" borderId="0" applyNumberFormat="0" applyBorder="0" applyAlignment="0" applyProtection="0"/>
    <xf numFmtId="0" fontId="97" fillId="53" borderId="0" applyNumberFormat="0" applyBorder="0" applyAlignment="0" applyProtection="0"/>
    <xf numFmtId="0" fontId="75" fillId="25" borderId="0" applyNumberFormat="0" applyBorder="0" applyAlignment="0" applyProtection="0"/>
    <xf numFmtId="0" fontId="16" fillId="22" borderId="0" applyNumberFormat="0" applyBorder="0" applyAlignment="0" applyProtection="0"/>
    <xf numFmtId="0" fontId="97" fillId="54"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97" fillId="54"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99" fillId="54" borderId="0" applyNumberFormat="0" applyBorder="0" applyAlignment="0" applyProtection="0"/>
    <xf numFmtId="0" fontId="75" fillId="17" borderId="0" applyNumberFormat="0" applyBorder="0" applyAlignment="0" applyProtection="0"/>
    <xf numFmtId="0" fontId="98" fillId="54" borderId="0" applyNumberFormat="0" applyBorder="0" applyAlignment="0" applyProtection="0"/>
    <xf numFmtId="0" fontId="16" fillId="26" borderId="0" applyNumberFormat="0" applyBorder="0" applyAlignment="0" applyProtection="0"/>
    <xf numFmtId="0" fontId="75" fillId="17" borderId="0" applyNumberFormat="0" applyBorder="0" applyAlignment="0" applyProtection="0"/>
    <xf numFmtId="0" fontId="97" fillId="54" borderId="0" applyNumberFormat="0" applyBorder="0" applyAlignment="0" applyProtection="0"/>
    <xf numFmtId="0" fontId="16" fillId="23" borderId="0" applyNumberFormat="0" applyBorder="0" applyAlignment="0" applyProtection="0"/>
    <xf numFmtId="0" fontId="97" fillId="54" borderId="0" applyNumberFormat="0" applyBorder="0" applyAlignment="0" applyProtection="0"/>
    <xf numFmtId="0" fontId="75" fillId="17" borderId="0" applyNumberFormat="0" applyBorder="0" applyAlignment="0" applyProtection="0"/>
    <xf numFmtId="0" fontId="97" fillId="55"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97" fillId="55"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99" fillId="55" borderId="0" applyNumberFormat="0" applyBorder="0" applyAlignment="0" applyProtection="0"/>
    <xf numFmtId="0" fontId="75" fillId="15" borderId="0" applyNumberFormat="0" applyBorder="0" applyAlignment="0" applyProtection="0"/>
    <xf numFmtId="0" fontId="98" fillId="55" borderId="0" applyNumberFormat="0" applyBorder="0" applyAlignment="0" applyProtection="0"/>
    <xf numFmtId="0" fontId="16" fillId="26" borderId="0" applyNumberFormat="0" applyBorder="0" applyAlignment="0" applyProtection="0"/>
    <xf numFmtId="0" fontId="75" fillId="15" borderId="0" applyNumberFormat="0" applyBorder="0" applyAlignment="0" applyProtection="0"/>
    <xf numFmtId="0" fontId="97" fillId="55" borderId="0" applyNumberFormat="0" applyBorder="0" applyAlignment="0" applyProtection="0"/>
    <xf numFmtId="0" fontId="16" fillId="24" borderId="0" applyNumberFormat="0" applyBorder="0" applyAlignment="0" applyProtection="0"/>
    <xf numFmtId="0" fontId="97" fillId="55" borderId="0" applyNumberFormat="0" applyBorder="0" applyAlignment="0" applyProtection="0"/>
    <xf numFmtId="0" fontId="75" fillId="15" borderId="0" applyNumberFormat="0" applyBorder="0" applyAlignment="0" applyProtection="0"/>
    <xf numFmtId="0" fontId="97" fillId="56"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97" fillId="56"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99" fillId="56" borderId="0" applyNumberFormat="0" applyBorder="0" applyAlignment="0" applyProtection="0"/>
    <xf numFmtId="0" fontId="75" fillId="27" borderId="0" applyNumberFormat="0" applyBorder="0" applyAlignment="0" applyProtection="0"/>
    <xf numFmtId="0" fontId="98" fillId="56" borderId="0" applyNumberFormat="0" applyBorder="0" applyAlignment="0" applyProtection="0"/>
    <xf numFmtId="0" fontId="16" fillId="27" borderId="0" applyNumberFormat="0" applyBorder="0" applyAlignment="0" applyProtection="0"/>
    <xf numFmtId="0" fontId="75" fillId="27" borderId="0" applyNumberFormat="0" applyBorder="0" applyAlignment="0" applyProtection="0"/>
    <xf numFmtId="0" fontId="97" fillId="56" borderId="0" applyNumberFormat="0" applyBorder="0" applyAlignment="0" applyProtection="0"/>
    <xf numFmtId="0" fontId="16" fillId="19" borderId="0" applyNumberFormat="0" applyBorder="0" applyAlignment="0" applyProtection="0"/>
    <xf numFmtId="0" fontId="97" fillId="56" borderId="0" applyNumberFormat="0" applyBorder="0" applyAlignment="0" applyProtection="0"/>
    <xf numFmtId="0" fontId="75" fillId="27" borderId="0" applyNumberFormat="0" applyBorder="0" applyAlignment="0" applyProtection="0"/>
    <xf numFmtId="0" fontId="97" fillId="57" borderId="0" applyNumberFormat="0" applyBorder="0" applyAlignment="0" applyProtection="0"/>
    <xf numFmtId="0" fontId="16" fillId="20" borderId="0" applyNumberFormat="0" applyBorder="0" applyAlignment="0" applyProtection="0"/>
    <xf numFmtId="0" fontId="97" fillId="57" borderId="0" applyNumberFormat="0" applyBorder="0" applyAlignment="0" applyProtection="0"/>
    <xf numFmtId="0" fontId="75" fillId="20" borderId="0" applyNumberFormat="0" applyBorder="0" applyAlignment="0" applyProtection="0"/>
    <xf numFmtId="0" fontId="98" fillId="57" borderId="0" applyNumberFormat="0" applyBorder="0" applyAlignment="0" applyProtection="0"/>
    <xf numFmtId="0" fontId="16" fillId="20" borderId="0" applyNumberFormat="0" applyBorder="0" applyAlignment="0" applyProtection="0"/>
    <xf numFmtId="0" fontId="75" fillId="20" borderId="0" applyNumberFormat="0" applyBorder="0" applyAlignment="0" applyProtection="0"/>
    <xf numFmtId="0" fontId="97" fillId="57" borderId="0" applyNumberFormat="0" applyBorder="0" applyAlignment="0" applyProtection="0"/>
    <xf numFmtId="0" fontId="99" fillId="57" borderId="0" applyNumberFormat="0" applyBorder="0" applyAlignment="0" applyProtection="0"/>
    <xf numFmtId="0" fontId="97" fillId="57" borderId="0" applyNumberFormat="0" applyBorder="0" applyAlignment="0" applyProtection="0"/>
    <xf numFmtId="0" fontId="75" fillId="20" borderId="0" applyNumberFormat="0" applyBorder="0" applyAlignment="0" applyProtection="0"/>
    <xf numFmtId="0" fontId="16" fillId="20" borderId="0" applyNumberFormat="0" applyBorder="0" applyAlignment="0" applyProtection="0"/>
    <xf numFmtId="0" fontId="97" fillId="58" borderId="0" applyNumberFormat="0" applyBorder="0" applyAlignment="0" applyProtection="0"/>
    <xf numFmtId="0" fontId="16" fillId="17" borderId="0" applyNumberFormat="0" applyBorder="0" applyAlignment="0" applyProtection="0"/>
    <xf numFmtId="0" fontId="97" fillId="58" borderId="0" applyNumberFormat="0" applyBorder="0" applyAlignment="0" applyProtection="0"/>
    <xf numFmtId="0" fontId="99" fillId="58" borderId="0" applyNumberFormat="0" applyBorder="0" applyAlignment="0" applyProtection="0"/>
    <xf numFmtId="0" fontId="75" fillId="23" borderId="0" applyNumberFormat="0" applyBorder="0" applyAlignment="0" applyProtection="0"/>
    <xf numFmtId="0" fontId="98" fillId="58" borderId="0" applyNumberFormat="0" applyBorder="0" applyAlignment="0" applyProtection="0"/>
    <xf numFmtId="0" fontId="16" fillId="17" borderId="0" applyNumberFormat="0" applyBorder="0" applyAlignment="0" applyProtection="0"/>
    <xf numFmtId="0" fontId="75" fillId="23" borderId="0" applyNumberFormat="0" applyBorder="0" applyAlignment="0" applyProtection="0"/>
    <xf numFmtId="0" fontId="97" fillId="58" borderId="0" applyNumberFormat="0" applyBorder="0" applyAlignment="0" applyProtection="0"/>
    <xf numFmtId="0" fontId="97" fillId="58" borderId="0" applyNumberFormat="0" applyBorder="0" applyAlignment="0" applyProtection="0"/>
    <xf numFmtId="0" fontId="75" fillId="23" borderId="0" applyNumberFormat="0" applyBorder="0" applyAlignment="0" applyProtection="0"/>
    <xf numFmtId="0" fontId="16" fillId="17" borderId="0" applyNumberFormat="0" applyBorder="0" applyAlignment="0" applyProtection="0"/>
    <xf numFmtId="0" fontId="100" fillId="59" borderId="33" applyNumberFormat="0" applyAlignment="0" applyProtection="0"/>
    <xf numFmtId="0" fontId="17" fillId="3" borderId="1" applyNumberFormat="0" applyAlignment="0" applyProtection="0"/>
    <xf numFmtId="0" fontId="17" fillId="3" borderId="1" applyNumberFormat="0" applyAlignment="0" applyProtection="0"/>
    <xf numFmtId="0" fontId="17" fillId="3" borderId="1" applyNumberFormat="0" applyAlignment="0" applyProtection="0"/>
    <xf numFmtId="0" fontId="100" fillId="59" borderId="33" applyNumberFormat="0" applyAlignment="0" applyProtection="0"/>
    <xf numFmtId="0" fontId="17" fillId="12" borderId="1" applyNumberFormat="0" applyAlignment="0" applyProtection="0"/>
    <xf numFmtId="0" fontId="17" fillId="12" borderId="1" applyNumberFormat="0" applyAlignment="0" applyProtection="0"/>
    <xf numFmtId="0" fontId="101" fillId="59" borderId="33" applyNumberFormat="0" applyAlignment="0" applyProtection="0"/>
    <xf numFmtId="0" fontId="76" fillId="3" borderId="1" applyNumberFormat="0" applyAlignment="0" applyProtection="0"/>
    <xf numFmtId="0" fontId="102" fillId="59" borderId="33" applyNumberFormat="0" applyAlignment="0" applyProtection="0"/>
    <xf numFmtId="0" fontId="17" fillId="3" borderId="1" applyNumberFormat="0" applyAlignment="0" applyProtection="0"/>
    <xf numFmtId="0" fontId="76" fillId="3" borderId="1" applyNumberFormat="0" applyAlignment="0" applyProtection="0"/>
    <xf numFmtId="0" fontId="100" fillId="59" borderId="33" applyNumberFormat="0" applyAlignment="0" applyProtection="0"/>
    <xf numFmtId="0" fontId="17" fillId="12" borderId="1" applyNumberFormat="0" applyAlignment="0" applyProtection="0"/>
    <xf numFmtId="0" fontId="100" fillId="59" borderId="33" applyNumberFormat="0" applyAlignment="0" applyProtection="0"/>
    <xf numFmtId="0" fontId="76" fillId="3" borderId="1" applyNumberFormat="0" applyAlignment="0" applyProtection="0"/>
    <xf numFmtId="0" fontId="34" fillId="5" borderId="0" applyNumberFormat="0" applyBorder="0" applyAlignment="0" applyProtection="0"/>
    <xf numFmtId="0" fontId="103" fillId="59" borderId="34" applyNumberFormat="0" applyAlignment="0" applyProtection="0"/>
    <xf numFmtId="0" fontId="18" fillId="3" borderId="2" applyNumberFormat="0" applyAlignment="0" applyProtection="0"/>
    <xf numFmtId="0" fontId="18" fillId="3" borderId="2" applyNumberFormat="0" applyAlignment="0" applyProtection="0"/>
    <xf numFmtId="0" fontId="18" fillId="3" borderId="2" applyNumberFormat="0" applyAlignment="0" applyProtection="0"/>
    <xf numFmtId="0" fontId="103" fillId="59" borderId="34" applyNumberFormat="0" applyAlignment="0" applyProtection="0"/>
    <xf numFmtId="0" fontId="18" fillId="12" borderId="2" applyNumberFormat="0" applyAlignment="0" applyProtection="0"/>
    <xf numFmtId="0" fontId="18" fillId="12" borderId="2" applyNumberFormat="0" applyAlignment="0" applyProtection="0"/>
    <xf numFmtId="0" fontId="104" fillId="59" borderId="34" applyNumberFormat="0" applyAlignment="0" applyProtection="0"/>
    <xf numFmtId="0" fontId="77" fillId="3" borderId="2" applyNumberFormat="0" applyAlignment="0" applyProtection="0"/>
    <xf numFmtId="0" fontId="105" fillId="59" borderId="34" applyNumberFormat="0" applyAlignment="0" applyProtection="0"/>
    <xf numFmtId="0" fontId="18" fillId="3" borderId="2" applyNumberFormat="0" applyAlignment="0" applyProtection="0"/>
    <xf numFmtId="0" fontId="77" fillId="3" borderId="2" applyNumberFormat="0" applyAlignment="0" applyProtection="0"/>
    <xf numFmtId="0" fontId="103" fillId="59" borderId="34" applyNumberFormat="0" applyAlignment="0" applyProtection="0"/>
    <xf numFmtId="0" fontId="18" fillId="12" borderId="2" applyNumberFormat="0" applyAlignment="0" applyProtection="0"/>
    <xf numFmtId="0" fontId="103" fillId="59" borderId="34" applyNumberFormat="0" applyAlignment="0" applyProtection="0"/>
    <xf numFmtId="0" fontId="77" fillId="3" borderId="2" applyNumberFormat="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7" fillId="0" borderId="0" applyNumberFormat="0" applyFill="0" applyBorder="0" applyAlignment="0" applyProtection="0"/>
    <xf numFmtId="0" fontId="5" fillId="28" borderId="3"/>
    <xf numFmtId="0" fontId="5" fillId="28" borderId="3"/>
    <xf numFmtId="0" fontId="35" fillId="12" borderId="2" applyNumberFormat="0" applyAlignment="0" applyProtection="0"/>
    <xf numFmtId="0" fontId="5" fillId="0" borderId="4"/>
    <xf numFmtId="0" fontId="5" fillId="0" borderId="4"/>
    <xf numFmtId="0" fontId="36" fillId="18" borderId="5" applyNumberFormat="0" applyAlignment="0" applyProtection="0"/>
    <xf numFmtId="0" fontId="37" fillId="29" borderId="0">
      <alignment horizontal="center"/>
    </xf>
    <xf numFmtId="0" fontId="38" fillId="29" borderId="0">
      <alignment horizontal="center" vertical="center"/>
    </xf>
    <xf numFmtId="0" fontId="3" fillId="30" borderId="0">
      <alignment horizontal="center" wrapText="1"/>
    </xf>
    <xf numFmtId="0" fontId="39" fillId="29" borderId="0">
      <alignment horizontal="center"/>
    </xf>
    <xf numFmtId="168" fontId="3" fillId="0" borderId="0" applyFont="0" applyFill="0" applyBorder="0" applyAlignment="0" applyProtection="0"/>
    <xf numFmtId="168" fontId="3" fillId="0" borderId="0" applyFont="0" applyFill="0" applyBorder="0" applyAlignment="0" applyProtection="0"/>
    <xf numFmtId="0" fontId="40" fillId="31" borderId="3" applyBorder="0">
      <protection locked="0"/>
    </xf>
    <xf numFmtId="169" fontId="70" fillId="0" borderId="0" applyFont="0" applyFill="0" applyBorder="0" applyAlignment="0" applyProtection="0"/>
    <xf numFmtId="169" fontId="2" fillId="0" borderId="0" applyFont="0" applyFill="0" applyBorder="0" applyAlignment="0" applyProtection="0"/>
    <xf numFmtId="0" fontId="108" fillId="60" borderId="34" applyNumberFormat="0" applyAlignment="0" applyProtection="0"/>
    <xf numFmtId="0" fontId="19" fillId="10" borderId="2" applyNumberFormat="0" applyAlignment="0" applyProtection="0"/>
    <xf numFmtId="0" fontId="108" fillId="60" borderId="34" applyNumberFormat="0" applyAlignment="0" applyProtection="0"/>
    <xf numFmtId="0" fontId="78" fillId="14" borderId="2" applyNumberFormat="0" applyAlignment="0" applyProtection="0"/>
    <xf numFmtId="0" fontId="109" fillId="60" borderId="34" applyNumberFormat="0" applyAlignment="0" applyProtection="0"/>
    <xf numFmtId="0" fontId="19" fillId="10" borderId="2" applyNumberFormat="0" applyAlignment="0" applyProtection="0"/>
    <xf numFmtId="0" fontId="78" fillId="14" borderId="2" applyNumberFormat="0" applyAlignment="0" applyProtection="0"/>
    <xf numFmtId="0" fontId="108" fillId="60" borderId="34" applyNumberFormat="0" applyAlignment="0" applyProtection="0"/>
    <xf numFmtId="0" fontId="110" fillId="60" borderId="34" applyNumberFormat="0" applyAlignment="0" applyProtection="0"/>
    <xf numFmtId="0" fontId="108" fillId="60" borderId="34" applyNumberFormat="0" applyAlignment="0" applyProtection="0"/>
    <xf numFmtId="0" fontId="78" fillId="14" borderId="2" applyNumberFormat="0" applyAlignment="0" applyProtection="0"/>
    <xf numFmtId="0" fontId="19" fillId="10" borderId="2" applyNumberFormat="0" applyAlignment="0" applyProtection="0"/>
    <xf numFmtId="0" fontId="111" fillId="0" borderId="35"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111" fillId="0" borderId="35" applyNumberFormat="0" applyFill="0" applyAlignment="0" applyProtection="0"/>
    <xf numFmtId="0" fontId="20" fillId="0" borderId="6" applyNumberFormat="0" applyFill="0" applyAlignment="0" applyProtection="0"/>
    <xf numFmtId="0" fontId="20" fillId="0" borderId="6" applyNumberFormat="0" applyFill="0" applyAlignment="0" applyProtection="0"/>
    <xf numFmtId="0" fontId="79" fillId="0" borderId="8" applyNumberFormat="0" applyFill="0" applyAlignment="0" applyProtection="0"/>
    <xf numFmtId="0" fontId="112" fillId="0" borderId="35" applyNumberFormat="0" applyFill="0" applyAlignment="0" applyProtection="0"/>
    <xf numFmtId="0" fontId="20" fillId="0" borderId="7" applyNumberFormat="0" applyFill="0" applyAlignment="0" applyProtection="0"/>
    <xf numFmtId="0" fontId="79" fillId="0" borderId="8" applyNumberFormat="0" applyFill="0" applyAlignment="0" applyProtection="0"/>
    <xf numFmtId="0" fontId="111" fillId="0" borderId="35" applyNumberFormat="0" applyFill="0" applyAlignment="0" applyProtection="0"/>
    <xf numFmtId="0" fontId="113" fillId="0" borderId="35" applyNumberFormat="0" applyFill="0" applyAlignment="0" applyProtection="0"/>
    <xf numFmtId="0" fontId="111" fillId="0" borderId="35" applyNumberFormat="0" applyFill="0" applyAlignment="0" applyProtection="0"/>
    <xf numFmtId="0" fontId="79" fillId="0" borderId="8" applyNumberFormat="0" applyFill="0" applyAlignment="0" applyProtection="0"/>
    <xf numFmtId="0" fontId="20" fillId="0" borderId="6" applyNumberFormat="0" applyFill="0" applyAlignment="0" applyProtection="0"/>
    <xf numFmtId="0" fontId="114" fillId="0" borderId="0" applyNumberFormat="0" applyFill="0" applyBorder="0" applyAlignment="0" applyProtection="0"/>
    <xf numFmtId="0" fontId="21" fillId="0" borderId="0" applyNumberFormat="0" applyFill="0" applyBorder="0" applyAlignment="0" applyProtection="0"/>
    <xf numFmtId="0" fontId="114" fillId="0" borderId="0" applyNumberFormat="0" applyFill="0" applyBorder="0" applyAlignment="0" applyProtection="0"/>
    <xf numFmtId="0" fontId="115" fillId="0" borderId="0" applyNumberFormat="0" applyFill="0" applyBorder="0" applyAlignment="0" applyProtection="0"/>
    <xf numFmtId="0" fontId="80" fillId="0" borderId="0" applyNumberFormat="0" applyFill="0" applyBorder="0" applyAlignment="0" applyProtection="0"/>
    <xf numFmtId="0" fontId="116" fillId="0" borderId="0" applyNumberFormat="0" applyFill="0" applyBorder="0" applyAlignment="0" applyProtection="0"/>
    <xf numFmtId="0" fontId="21" fillId="0" borderId="0" applyNumberFormat="0" applyFill="0" applyBorder="0" applyAlignment="0" applyProtection="0"/>
    <xf numFmtId="0" fontId="80" fillId="0" borderId="0" applyNumberFormat="0" applyFill="0" applyBorder="0" applyAlignment="0" applyProtection="0"/>
    <xf numFmtId="0" fontId="114" fillId="0" borderId="0" applyNumberFormat="0" applyFill="0" applyBorder="0" applyAlignment="0" applyProtection="0"/>
    <xf numFmtId="0" fontId="72" fillId="0" borderId="0"/>
    <xf numFmtId="0" fontId="21" fillId="0" borderId="0" applyNumberFormat="0" applyFill="0" applyBorder="0" applyAlignment="0" applyProtection="0"/>
    <xf numFmtId="0" fontId="114" fillId="0" borderId="0" applyNumberFormat="0" applyFill="0" applyBorder="0" applyAlignment="0" applyProtection="0"/>
    <xf numFmtId="0" fontId="80" fillId="0" borderId="0" applyNumberFormat="0" applyFill="0" applyBorder="0" applyAlignment="0" applyProtection="0"/>
    <xf numFmtId="172" fontId="3" fillId="0" borderId="0" applyFont="0" applyFill="0" applyBorder="0" applyAlignment="0" applyProtection="0"/>
    <xf numFmtId="0" fontId="41" fillId="0" borderId="0" applyNumberFormat="0" applyFill="0" applyBorder="0" applyAlignment="0" applyProtection="0"/>
    <xf numFmtId="0" fontId="42" fillId="29" borderId="4">
      <alignment horizontal="left"/>
    </xf>
    <xf numFmtId="0" fontId="43" fillId="29" borderId="0">
      <alignment horizontal="left"/>
    </xf>
    <xf numFmtId="0" fontId="44" fillId="7" borderId="0" applyNumberFormat="0" applyBorder="0" applyAlignment="0" applyProtection="0"/>
    <xf numFmtId="0" fontId="45" fillId="32" borderId="0">
      <alignment horizontal="right" vertical="top" textRotation="90" wrapText="1"/>
    </xf>
    <xf numFmtId="0" fontId="117" fillId="61" borderId="0" applyNumberFormat="0" applyBorder="0" applyAlignment="0" applyProtection="0"/>
    <xf numFmtId="0" fontId="22" fillId="7" borderId="0" applyNumberFormat="0" applyBorder="0" applyAlignment="0" applyProtection="0"/>
    <xf numFmtId="0" fontId="117" fillId="61" borderId="0" applyNumberFormat="0" applyBorder="0" applyAlignment="0" applyProtection="0"/>
    <xf numFmtId="0" fontId="81" fillId="11" borderId="0" applyNumberFormat="0" applyBorder="0" applyAlignment="0" applyProtection="0"/>
    <xf numFmtId="0" fontId="118" fillId="61" borderId="0" applyNumberFormat="0" applyBorder="0" applyAlignment="0" applyProtection="0"/>
    <xf numFmtId="0" fontId="22" fillId="7" borderId="0" applyNumberFormat="0" applyBorder="0" applyAlignment="0" applyProtection="0"/>
    <xf numFmtId="0" fontId="81" fillId="11" borderId="0" applyNumberFormat="0" applyBorder="0" applyAlignment="0" applyProtection="0"/>
    <xf numFmtId="0" fontId="117" fillId="61" borderId="0" applyNumberFormat="0" applyBorder="0" applyAlignment="0" applyProtection="0"/>
    <xf numFmtId="0" fontId="119" fillId="61" borderId="0" applyNumberFormat="0" applyBorder="0" applyAlignment="0" applyProtection="0"/>
    <xf numFmtId="0" fontId="117" fillId="61" borderId="0" applyNumberFormat="0" applyBorder="0" applyAlignment="0" applyProtection="0"/>
    <xf numFmtId="0" fontId="81" fillId="11" borderId="0" applyNumberFormat="0" applyBorder="0" applyAlignment="0" applyProtection="0"/>
    <xf numFmtId="0" fontId="22" fillId="7" borderId="0" applyNumberFormat="0" applyBorder="0" applyAlignment="0" applyProtection="0"/>
    <xf numFmtId="0" fontId="46" fillId="0" borderId="9" applyNumberFormat="0" applyFill="0" applyAlignment="0" applyProtection="0"/>
    <xf numFmtId="0" fontId="47" fillId="0" borderId="10" applyNumberFormat="0" applyFill="0" applyAlignment="0" applyProtection="0"/>
    <xf numFmtId="0" fontId="48" fillId="0" borderId="11" applyNumberFormat="0" applyFill="0" applyAlignment="0" applyProtection="0"/>
    <xf numFmtId="0" fontId="48" fillId="0" borderId="0" applyNumberFormat="0" applyFill="0" applyBorder="0" applyAlignment="0" applyProtection="0"/>
    <xf numFmtId="0" fontId="120" fillId="0" borderId="0" applyNumberFormat="0" applyFill="0" applyBorder="0" applyAlignment="0" applyProtection="0"/>
    <xf numFmtId="0" fontId="49" fillId="0" borderId="0" applyNumberFormat="0" applyFill="0" applyBorder="0" applyAlignment="0" applyProtection="0">
      <alignment vertical="top"/>
      <protection locked="0"/>
    </xf>
    <xf numFmtId="0" fontId="82" fillId="0" borderId="0" applyNumberFormat="0" applyFill="0" applyBorder="0" applyAlignment="0" applyProtection="0">
      <alignment vertical="top"/>
      <protection locked="0"/>
    </xf>
    <xf numFmtId="0" fontId="120" fillId="0" borderId="0" applyNumberFormat="0" applyFill="0" applyBorder="0" applyAlignment="0" applyProtection="0"/>
    <xf numFmtId="0" fontId="121" fillId="0" borderId="0" applyNumberFormat="0" applyFill="0" applyBorder="0" applyAlignment="0" applyProtection="0"/>
    <xf numFmtId="0" fontId="82"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120" fillId="0" borderId="0" applyNumberFormat="0" applyFill="0" applyBorder="0" applyAlignment="0" applyProtection="0"/>
    <xf numFmtId="0" fontId="122" fillId="0" borderId="0" applyNumberFormat="0" applyFill="0" applyBorder="0" applyAlignment="0" applyProtection="0"/>
    <xf numFmtId="0" fontId="82" fillId="0" borderId="0" applyNumberFormat="0" applyFill="0" applyBorder="0" applyAlignment="0" applyProtection="0">
      <alignment vertical="top"/>
      <protection locked="0"/>
    </xf>
    <xf numFmtId="0" fontId="82" fillId="0" borderId="0" applyNumberFormat="0" applyFill="0" applyBorder="0" applyAlignment="0" applyProtection="0">
      <alignment vertical="top"/>
      <protection locked="0"/>
    </xf>
    <xf numFmtId="0" fontId="123" fillId="0" borderId="0" applyNumberFormat="0" applyFill="0" applyBorder="0" applyAlignment="0" applyProtection="0"/>
    <xf numFmtId="0" fontId="82" fillId="0" borderId="0" applyNumberFormat="0" applyFill="0" applyBorder="0" applyAlignment="0" applyProtection="0">
      <alignment vertical="top"/>
      <protection locked="0"/>
    </xf>
    <xf numFmtId="0" fontId="82" fillId="0" borderId="0" applyNumberFormat="0" applyFill="0" applyBorder="0" applyAlignment="0" applyProtection="0">
      <alignment vertical="top"/>
      <protection locked="0"/>
    </xf>
    <xf numFmtId="0" fontId="50" fillId="10" borderId="2" applyNumberFormat="0" applyAlignment="0" applyProtection="0"/>
    <xf numFmtId="0" fontId="4" fillId="30" borderId="0">
      <alignment horizontal="center"/>
    </xf>
    <xf numFmtId="43" fontId="3" fillId="0" borderId="0" applyFont="0" applyFill="0" applyBorder="0" applyAlignment="0" applyProtection="0"/>
    <xf numFmtId="43" fontId="3" fillId="0" borderId="0" applyFont="0" applyFill="0" applyBorder="0" applyAlignment="0" applyProtection="0"/>
    <xf numFmtId="168" fontId="83" fillId="0" borderId="0" applyFont="0" applyFill="0" applyBorder="0" applyAlignment="0" applyProtection="0"/>
    <xf numFmtId="43" fontId="7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4" fillId="0" borderId="0" applyFont="0" applyFill="0" applyBorder="0" applyAlignment="0" applyProtection="0"/>
    <xf numFmtId="43" fontId="3" fillId="0" borderId="0" applyFont="0" applyFill="0" applyBorder="0" applyAlignment="0" applyProtection="0"/>
    <xf numFmtId="43" fontId="84" fillId="0" borderId="0" applyFont="0" applyFill="0" applyBorder="0" applyAlignment="0" applyProtection="0"/>
    <xf numFmtId="43" fontId="3" fillId="0" borderId="0" applyFont="0" applyFill="0" applyBorder="0" applyAlignment="0" applyProtection="0"/>
    <xf numFmtId="43" fontId="71" fillId="0" borderId="0" applyFont="0" applyFill="0" applyBorder="0" applyAlignment="0" applyProtection="0"/>
    <xf numFmtId="43" fontId="3" fillId="0" borderId="0" applyFont="0" applyFill="0" applyBorder="0" applyAlignment="0" applyProtection="0"/>
    <xf numFmtId="0" fontId="5" fillId="29" borderId="12">
      <alignment wrapText="1"/>
    </xf>
    <xf numFmtId="0" fontId="5" fillId="29" borderId="12">
      <alignment wrapText="1"/>
    </xf>
    <xf numFmtId="0" fontId="51" fillId="29" borderId="13"/>
    <xf numFmtId="0" fontId="51" fillId="29" borderId="14"/>
    <xf numFmtId="0" fontId="5" fillId="29" borderId="15">
      <alignment horizontal="center" wrapText="1"/>
    </xf>
    <xf numFmtId="0" fontId="5" fillId="29" borderId="15">
      <alignment horizontal="center" wrapText="1"/>
    </xf>
    <xf numFmtId="0" fontId="123" fillId="0" borderId="0" applyNumberFormat="0" applyFill="0" applyBorder="0" applyAlignment="0" applyProtection="0">
      <alignment vertical="top"/>
      <protection locked="0"/>
    </xf>
    <xf numFmtId="0" fontId="52" fillId="0" borderId="16" applyNumberFormat="0" applyFill="0" applyAlignment="0" applyProtection="0"/>
    <xf numFmtId="170" fontId="3" fillId="0" borderId="0" applyFont="0" applyFill="0" applyBorder="0" applyAlignment="0" applyProtection="0"/>
    <xf numFmtId="0" fontId="124" fillId="62" borderId="0" applyNumberFormat="0" applyBorder="0" applyAlignment="0" applyProtection="0"/>
    <xf numFmtId="0" fontId="5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124" fillId="62" borderId="0" applyNumberFormat="0" applyBorder="0" applyAlignment="0" applyProtection="0"/>
    <xf numFmtId="0" fontId="85" fillId="14" borderId="0" applyNumberFormat="0" applyBorder="0" applyAlignment="0" applyProtection="0"/>
    <xf numFmtId="0" fontId="53" fillId="14" borderId="0" applyNumberFormat="0" applyBorder="0" applyAlignment="0" applyProtection="0"/>
    <xf numFmtId="0" fontId="85" fillId="14" borderId="0" applyNumberFormat="0" applyBorder="0" applyAlignment="0" applyProtection="0"/>
    <xf numFmtId="0" fontId="124" fillId="62" borderId="0" applyNumberFormat="0" applyBorder="0" applyAlignment="0" applyProtection="0"/>
    <xf numFmtId="0" fontId="125" fillId="62" borderId="0" applyNumberFormat="0" applyBorder="0" applyAlignment="0" applyProtection="0"/>
    <xf numFmtId="0" fontId="85" fillId="14" borderId="0" applyNumberFormat="0" applyBorder="0" applyAlignment="0" applyProtection="0"/>
    <xf numFmtId="0" fontId="126" fillId="62" borderId="0" applyNumberFormat="0" applyBorder="0" applyAlignment="0" applyProtection="0"/>
    <xf numFmtId="0" fontId="124" fillId="62" borderId="0" applyNumberFormat="0" applyBorder="0" applyAlignment="0" applyProtection="0"/>
    <xf numFmtId="0" fontId="85" fillId="14" borderId="0" applyNumberFormat="0" applyBorder="0" applyAlignment="0" applyProtection="0"/>
    <xf numFmtId="0" fontId="23" fillId="14" borderId="0" applyNumberFormat="0" applyBorder="0" applyAlignment="0" applyProtection="0"/>
    <xf numFmtId="0" fontId="3" fillId="0" borderId="0"/>
    <xf numFmtId="0" fontId="3" fillId="0" borderId="0"/>
    <xf numFmtId="0" fontId="3" fillId="0" borderId="0"/>
    <xf numFmtId="0" fontId="32" fillId="0" borderId="0"/>
    <xf numFmtId="0" fontId="3" fillId="0" borderId="0"/>
    <xf numFmtId="0" fontId="95" fillId="0" borderId="0"/>
    <xf numFmtId="0" fontId="3" fillId="0" borderId="0"/>
    <xf numFmtId="0" fontId="3" fillId="0" borderId="0"/>
    <xf numFmtId="0" fontId="3" fillId="0" borderId="0"/>
    <xf numFmtId="0" fontId="95" fillId="0" borderId="0"/>
    <xf numFmtId="0" fontId="3" fillId="0" borderId="0"/>
    <xf numFmtId="0" fontId="3" fillId="8" borderId="17" applyNumberFormat="0" applyFont="0" applyAlignment="0" applyProtection="0"/>
    <xf numFmtId="0" fontId="3" fillId="8" borderId="17" applyNumberFormat="0" applyFont="0" applyAlignment="0" applyProtection="0"/>
    <xf numFmtId="0" fontId="70"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70"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3" fillId="8" borderId="17"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3" fillId="8" borderId="17"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84"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3" fillId="8" borderId="17"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3" fillId="8" borderId="17"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3" fillId="8" borderId="17" applyNumberFormat="0" applyFont="0" applyAlignment="0" applyProtection="0"/>
    <xf numFmtId="0" fontId="3" fillId="8" borderId="17"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73" fillId="8" borderId="17" applyNumberFormat="0" applyFont="0" applyAlignment="0" applyProtection="0"/>
    <xf numFmtId="0" fontId="3" fillId="8" borderId="17" applyNumberFormat="0" applyFont="0" applyAlignment="0" applyProtection="0"/>
    <xf numFmtId="0" fontId="73" fillId="8" borderId="17"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70"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3" fillId="8" borderId="17"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3" fillId="8" borderId="17" applyNumberFormat="0" applyFont="0" applyAlignment="0" applyProtection="0"/>
    <xf numFmtId="0" fontId="3" fillId="8" borderId="17" applyNumberFormat="0" applyFont="0" applyAlignment="0" applyProtection="0"/>
    <xf numFmtId="0" fontId="3" fillId="8" borderId="17"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3" fillId="8" borderId="17" applyNumberFormat="0" applyFont="0" applyAlignment="0" applyProtection="0"/>
    <xf numFmtId="0" fontId="61" fillId="8" borderId="17" applyNumberFormat="0" applyFont="0" applyAlignment="0" applyProtection="0"/>
    <xf numFmtId="0" fontId="70"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3" fillId="8" borderId="17" applyNumberFormat="0" applyFont="0" applyAlignment="0" applyProtection="0"/>
    <xf numFmtId="0" fontId="70" fillId="63" borderId="36" applyNumberFormat="0" applyFont="0" applyAlignment="0" applyProtection="0"/>
    <xf numFmtId="0" fontId="2" fillId="63" borderId="36" applyNumberFormat="0" applyFont="0" applyAlignment="0" applyProtection="0"/>
    <xf numFmtId="0" fontId="3" fillId="8" borderId="17" applyNumberFormat="0" applyFont="0" applyAlignment="0" applyProtection="0"/>
    <xf numFmtId="0" fontId="54" fillId="12" borderId="1" applyNumberFormat="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8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7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5" fillId="29" borderId="4"/>
    <xf numFmtId="0" fontId="5" fillId="29" borderId="4"/>
    <xf numFmtId="0" fontId="38" fillId="29" borderId="0">
      <alignment horizontal="right"/>
    </xf>
    <xf numFmtId="0" fontId="55" fillId="33" borderId="0">
      <alignment horizontal="center"/>
    </xf>
    <xf numFmtId="0" fontId="56" fillId="30" borderId="0"/>
    <xf numFmtId="0" fontId="57" fillId="32" borderId="18">
      <alignment horizontal="left" vertical="top" wrapText="1"/>
    </xf>
    <xf numFmtId="0" fontId="57" fillId="32" borderId="19">
      <alignment horizontal="left" vertical="top"/>
    </xf>
    <xf numFmtId="0" fontId="127" fillId="64" borderId="0" applyNumberFormat="0" applyBorder="0" applyAlignment="0" applyProtection="0"/>
    <xf numFmtId="0" fontId="58" fillId="5" borderId="0" applyNumberFormat="0" applyBorder="0" applyAlignment="0" applyProtection="0"/>
    <xf numFmtId="0" fontId="58" fillId="5" borderId="0" applyNumberFormat="0" applyBorder="0" applyAlignment="0" applyProtection="0"/>
    <xf numFmtId="0" fontId="58" fillId="5" borderId="0" applyNumberFormat="0" applyBorder="0" applyAlignment="0" applyProtection="0"/>
    <xf numFmtId="0" fontId="127" fillId="64"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128" fillId="64" borderId="0" applyNumberFormat="0" applyBorder="0" applyAlignment="0" applyProtection="0"/>
    <xf numFmtId="0" fontId="86" fillId="9" borderId="0" applyNumberFormat="0" applyBorder="0" applyAlignment="0" applyProtection="0"/>
    <xf numFmtId="0" fontId="129" fillId="64" borderId="0" applyNumberFormat="0" applyBorder="0" applyAlignment="0" applyProtection="0"/>
    <xf numFmtId="0" fontId="58" fillId="5" borderId="0" applyNumberFormat="0" applyBorder="0" applyAlignment="0" applyProtection="0"/>
    <xf numFmtId="0" fontId="86" fillId="9" borderId="0" applyNumberFormat="0" applyBorder="0" applyAlignment="0" applyProtection="0"/>
    <xf numFmtId="0" fontId="127" fillId="64" borderId="0" applyNumberFormat="0" applyBorder="0" applyAlignment="0" applyProtection="0"/>
    <xf numFmtId="0" fontId="24" fillId="5" borderId="0" applyNumberFormat="0" applyBorder="0" applyAlignment="0" applyProtection="0"/>
    <xf numFmtId="0" fontId="127" fillId="64" borderId="0" applyNumberFormat="0" applyBorder="0" applyAlignment="0" applyProtection="0"/>
    <xf numFmtId="0" fontId="86" fillId="9" borderId="0" applyNumberFormat="0" applyBorder="0" applyAlignment="0" applyProtection="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3" fillId="0" borderId="0"/>
    <xf numFmtId="0" fontId="94" fillId="0" borderId="0"/>
    <xf numFmtId="0" fontId="94" fillId="0" borderId="0"/>
    <xf numFmtId="0" fontId="94" fillId="0" borderId="0"/>
    <xf numFmtId="0" fontId="94" fillId="0" borderId="0"/>
    <xf numFmtId="0" fontId="94" fillId="0" borderId="0"/>
    <xf numFmtId="0" fontId="94" fillId="0" borderId="0"/>
    <xf numFmtId="0" fontId="3" fillId="0" borderId="0"/>
    <xf numFmtId="0" fontId="94" fillId="0" borderId="0"/>
    <xf numFmtId="0" fontId="94" fillId="0" borderId="0"/>
    <xf numFmtId="0" fontId="94" fillId="0" borderId="0"/>
    <xf numFmtId="0" fontId="73"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130" fillId="0" borderId="0"/>
    <xf numFmtId="0" fontId="94" fillId="0" borderId="0"/>
    <xf numFmtId="0" fontId="94" fillId="0" borderId="0"/>
    <xf numFmtId="0" fontId="94" fillId="0" borderId="0"/>
    <xf numFmtId="0" fontId="94" fillId="0" borderId="0"/>
    <xf numFmtId="0" fontId="94" fillId="0" borderId="0"/>
    <xf numFmtId="0" fontId="94" fillId="0" borderId="0"/>
    <xf numFmtId="0" fontId="59" fillId="0" borderId="0"/>
    <xf numFmtId="0" fontId="94" fillId="0" borderId="0"/>
    <xf numFmtId="0" fontId="94" fillId="0" borderId="0"/>
    <xf numFmtId="0" fontId="94" fillId="0" borderId="0"/>
    <xf numFmtId="0" fontId="94" fillId="0" borderId="0"/>
    <xf numFmtId="0" fontId="94" fillId="0" borderId="0"/>
    <xf numFmtId="0" fontId="94" fillId="0" borderId="0"/>
    <xf numFmtId="0" fontId="3"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6" fillId="0" borderId="0"/>
    <xf numFmtId="0" fontId="3" fillId="0" borderId="0"/>
    <xf numFmtId="0" fontId="60" fillId="0" borderId="0"/>
    <xf numFmtId="0" fontId="3" fillId="0" borderId="0"/>
    <xf numFmtId="0" fontId="3" fillId="0" borderId="0"/>
    <xf numFmtId="0" fontId="94" fillId="0" borderId="0"/>
    <xf numFmtId="0" fontId="130" fillId="0" borderId="0"/>
    <xf numFmtId="0" fontId="3" fillId="0" borderId="0"/>
    <xf numFmtId="0" fontId="94" fillId="0" borderId="0"/>
    <xf numFmtId="0" fontId="130" fillId="0" borderId="0"/>
    <xf numFmtId="0" fontId="3" fillId="0" borderId="0"/>
    <xf numFmtId="0" fontId="130" fillId="0" borderId="0"/>
    <xf numFmtId="0" fontId="61" fillId="0" borderId="0"/>
    <xf numFmtId="0" fontId="32" fillId="0" borderId="0">
      <alignment vertical="top"/>
    </xf>
    <xf numFmtId="0" fontId="94" fillId="0" borderId="0"/>
    <xf numFmtId="0" fontId="3" fillId="0" borderId="0"/>
    <xf numFmtId="0" fontId="94" fillId="0" borderId="0"/>
    <xf numFmtId="0" fontId="2" fillId="0" borderId="0"/>
    <xf numFmtId="0" fontId="3" fillId="0" borderId="0"/>
    <xf numFmtId="0" fontId="131" fillId="0" borderId="0"/>
    <xf numFmtId="0" fontId="3" fillId="0" borderId="0"/>
    <xf numFmtId="0" fontId="32" fillId="0" borderId="0">
      <alignment vertical="top"/>
    </xf>
    <xf numFmtId="0" fontId="32" fillId="0" borderId="0">
      <alignment vertical="top"/>
    </xf>
    <xf numFmtId="0" fontId="3" fillId="0" borderId="0"/>
    <xf numFmtId="0" fontId="3" fillId="0" borderId="0"/>
    <xf numFmtId="0" fontId="32" fillId="0" borderId="0">
      <alignment vertical="top"/>
    </xf>
    <xf numFmtId="0" fontId="62" fillId="0" borderId="0" applyBorder="0"/>
    <xf numFmtId="0" fontId="32" fillId="0" borderId="0">
      <alignment vertical="top"/>
    </xf>
    <xf numFmtId="0" fontId="3" fillId="0" borderId="0"/>
    <xf numFmtId="0" fontId="62" fillId="0" borderId="0" applyBorder="0"/>
    <xf numFmtId="0" fontId="73" fillId="0" borderId="0"/>
    <xf numFmtId="0" fontId="3" fillId="0" borderId="0"/>
    <xf numFmtId="0" fontId="73" fillId="0" borderId="0"/>
    <xf numFmtId="0" fontId="3" fillId="0" borderId="0"/>
    <xf numFmtId="0" fontId="32" fillId="0" borderId="0">
      <alignment vertical="top"/>
    </xf>
    <xf numFmtId="0" fontId="2" fillId="0" borderId="0"/>
    <xf numFmtId="0" fontId="3" fillId="0" borderId="0"/>
    <xf numFmtId="0" fontId="94" fillId="0" borderId="0"/>
    <xf numFmtId="0" fontId="3" fillId="0" borderId="0"/>
    <xf numFmtId="0" fontId="94" fillId="0" borderId="0"/>
    <xf numFmtId="0" fontId="132" fillId="0" borderId="0"/>
    <xf numFmtId="0" fontId="3" fillId="0" borderId="0"/>
    <xf numFmtId="0" fontId="132" fillId="0" borderId="0"/>
    <xf numFmtId="0" fontId="73" fillId="0" borderId="0"/>
    <xf numFmtId="0" fontId="73" fillId="0" borderId="0"/>
    <xf numFmtId="0" fontId="94" fillId="0" borderId="0"/>
    <xf numFmtId="0" fontId="3" fillId="0" borderId="0"/>
    <xf numFmtId="0" fontId="3" fillId="0" borderId="0"/>
    <xf numFmtId="0" fontId="2" fillId="0" borderId="0"/>
    <xf numFmtId="0" fontId="2" fillId="0" borderId="0"/>
    <xf numFmtId="0" fontId="61" fillId="0" borderId="0"/>
    <xf numFmtId="0" fontId="74" fillId="0" borderId="0"/>
    <xf numFmtId="0" fontId="133" fillId="0" borderId="0"/>
    <xf numFmtId="0" fontId="94" fillId="0" borderId="0"/>
    <xf numFmtId="0" fontId="73" fillId="0" borderId="0"/>
    <xf numFmtId="0" fontId="94" fillId="0" borderId="0"/>
    <xf numFmtId="0" fontId="94" fillId="0" borderId="0"/>
    <xf numFmtId="0" fontId="134" fillId="0" borderId="0"/>
    <xf numFmtId="0" fontId="94" fillId="0" borderId="0"/>
    <xf numFmtId="0" fontId="62" fillId="0" borderId="0"/>
    <xf numFmtId="0" fontId="32" fillId="0" borderId="0">
      <alignment vertical="top"/>
    </xf>
    <xf numFmtId="0" fontId="32" fillId="0" borderId="0">
      <alignment vertical="top"/>
    </xf>
    <xf numFmtId="0" fontId="3" fillId="0" borderId="0"/>
    <xf numFmtId="0" fontId="94" fillId="0" borderId="0"/>
    <xf numFmtId="0" fontId="62" fillId="0" borderId="0"/>
    <xf numFmtId="0" fontId="94" fillId="0" borderId="0"/>
    <xf numFmtId="0" fontId="3" fillId="0" borderId="0"/>
    <xf numFmtId="0" fontId="3" fillId="0" borderId="0"/>
    <xf numFmtId="0" fontId="62" fillId="0" borderId="0"/>
    <xf numFmtId="0" fontId="32" fillId="0" borderId="0">
      <alignment vertical="top"/>
    </xf>
    <xf numFmtId="0" fontId="32" fillId="0" borderId="0">
      <alignment vertical="top"/>
    </xf>
    <xf numFmtId="0" fontId="62" fillId="0" borderId="0"/>
    <xf numFmtId="0" fontId="14" fillId="0" borderId="0"/>
    <xf numFmtId="0" fontId="5" fillId="0" borderId="0"/>
    <xf numFmtId="0" fontId="5" fillId="0" borderId="0"/>
    <xf numFmtId="0" fontId="3" fillId="0" borderId="0"/>
    <xf numFmtId="0" fontId="32" fillId="0" borderId="0">
      <alignment vertical="top"/>
    </xf>
    <xf numFmtId="0" fontId="32" fillId="0" borderId="0">
      <alignment vertical="top"/>
    </xf>
    <xf numFmtId="0" fontId="94" fillId="0" borderId="0"/>
    <xf numFmtId="0" fontId="32" fillId="0" borderId="0">
      <alignment vertical="top"/>
    </xf>
    <xf numFmtId="0" fontId="94" fillId="0" borderId="0"/>
    <xf numFmtId="0" fontId="94" fillId="0" borderId="0"/>
    <xf numFmtId="0" fontId="94" fillId="0" borderId="0"/>
    <xf numFmtId="0" fontId="32" fillId="0" borderId="0">
      <alignment vertical="top"/>
    </xf>
    <xf numFmtId="0" fontId="2" fillId="0" borderId="0"/>
    <xf numFmtId="0" fontId="32" fillId="0" borderId="0">
      <alignment vertical="top"/>
    </xf>
    <xf numFmtId="0" fontId="94" fillId="0" borderId="0"/>
    <xf numFmtId="0" fontId="32" fillId="0" borderId="0">
      <alignment vertical="top"/>
    </xf>
    <xf numFmtId="0" fontId="94" fillId="0" borderId="0"/>
    <xf numFmtId="0" fontId="3" fillId="0" borderId="0"/>
    <xf numFmtId="0" fontId="94" fillId="0" borderId="0"/>
    <xf numFmtId="0" fontId="94" fillId="0" borderId="0"/>
    <xf numFmtId="0" fontId="134" fillId="0" borderId="0"/>
    <xf numFmtId="0" fontId="32" fillId="0" borderId="0">
      <alignment vertical="top"/>
    </xf>
    <xf numFmtId="0" fontId="32" fillId="0" borderId="0">
      <alignment vertical="top"/>
    </xf>
    <xf numFmtId="0" fontId="94" fillId="0" borderId="0"/>
    <xf numFmtId="0" fontId="32" fillId="0" borderId="0">
      <alignment vertical="top"/>
    </xf>
    <xf numFmtId="0" fontId="32" fillId="0" borderId="0">
      <alignment vertical="top"/>
    </xf>
    <xf numFmtId="0" fontId="94" fillId="0" borderId="0"/>
    <xf numFmtId="0" fontId="94" fillId="0" borderId="0"/>
    <xf numFmtId="0" fontId="94" fillId="0" borderId="0"/>
    <xf numFmtId="0" fontId="94" fillId="0" borderId="0"/>
    <xf numFmtId="0" fontId="134" fillId="0" borderId="0"/>
    <xf numFmtId="0" fontId="3" fillId="0" borderId="0"/>
    <xf numFmtId="0" fontId="3" fillId="0" borderId="0"/>
    <xf numFmtId="0" fontId="96" fillId="0" borderId="0"/>
    <xf numFmtId="0" fontId="134" fillId="0" borderId="0"/>
    <xf numFmtId="0" fontId="134" fillId="0" borderId="0"/>
    <xf numFmtId="0" fontId="94" fillId="0" borderId="0"/>
    <xf numFmtId="0" fontId="134" fillId="0" borderId="0"/>
    <xf numFmtId="0" fontId="3" fillId="0" borderId="0"/>
    <xf numFmtId="0" fontId="95" fillId="0" borderId="0"/>
    <xf numFmtId="0" fontId="3" fillId="0" borderId="0"/>
    <xf numFmtId="0" fontId="94" fillId="0" borderId="0"/>
    <xf numFmtId="0" fontId="94" fillId="0" borderId="0"/>
    <xf numFmtId="0" fontId="94" fillId="0" borderId="0"/>
    <xf numFmtId="0" fontId="94" fillId="0" borderId="0"/>
    <xf numFmtId="0" fontId="94" fillId="0" borderId="0"/>
    <xf numFmtId="0" fontId="94" fillId="0" borderId="0"/>
    <xf numFmtId="0" fontId="3" fillId="0" borderId="0"/>
    <xf numFmtId="0" fontId="96" fillId="0" borderId="0"/>
    <xf numFmtId="0" fontId="3" fillId="0" borderId="0"/>
    <xf numFmtId="0" fontId="96"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3"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3"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3"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3" fillId="0" borderId="0"/>
    <xf numFmtId="0" fontId="130"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130"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3" fillId="0" borderId="0"/>
    <xf numFmtId="0" fontId="94" fillId="0" borderId="0"/>
    <xf numFmtId="0" fontId="94" fillId="0" borderId="0"/>
    <xf numFmtId="0" fontId="3" fillId="0" borderId="0"/>
    <xf numFmtId="0" fontId="94" fillId="0" borderId="0"/>
    <xf numFmtId="0" fontId="94" fillId="0" borderId="0"/>
    <xf numFmtId="0" fontId="130"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130" fillId="0" borderId="0"/>
    <xf numFmtId="0" fontId="94" fillId="0" borderId="0"/>
    <xf numFmtId="0" fontId="94" fillId="0" borderId="0"/>
    <xf numFmtId="0" fontId="94" fillId="0" borderId="0"/>
    <xf numFmtId="0" fontId="94" fillId="0" borderId="0"/>
    <xf numFmtId="0" fontId="94" fillId="0" borderId="0"/>
    <xf numFmtId="0" fontId="94" fillId="0" borderId="0"/>
    <xf numFmtId="0" fontId="3" fillId="0" borderId="0"/>
    <xf numFmtId="0" fontId="94" fillId="0" borderId="0"/>
    <xf numFmtId="0" fontId="94" fillId="0" borderId="0"/>
    <xf numFmtId="0" fontId="94" fillId="0" borderId="0"/>
    <xf numFmtId="0" fontId="94" fillId="0" borderId="0"/>
    <xf numFmtId="0" fontId="94" fillId="0" borderId="0"/>
    <xf numFmtId="0" fontId="94" fillId="0" borderId="0"/>
    <xf numFmtId="0" fontId="3"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135"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136" fillId="0" borderId="0"/>
    <xf numFmtId="0" fontId="94" fillId="0" borderId="0"/>
    <xf numFmtId="0" fontId="94" fillId="0" borderId="0"/>
    <xf numFmtId="0" fontId="94" fillId="0" borderId="0"/>
    <xf numFmtId="0" fontId="94" fillId="0" borderId="0"/>
    <xf numFmtId="0" fontId="130"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136" fillId="0" borderId="0"/>
    <xf numFmtId="0" fontId="94" fillId="0" borderId="0"/>
    <xf numFmtId="0" fontId="94" fillId="0" borderId="0"/>
    <xf numFmtId="0" fontId="94" fillId="0" borderId="0"/>
    <xf numFmtId="0" fontId="94" fillId="0" borderId="0"/>
    <xf numFmtId="0" fontId="94" fillId="0" borderId="0"/>
    <xf numFmtId="0" fontId="94" fillId="0" borderId="0"/>
    <xf numFmtId="0" fontId="130"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135"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3"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3" fillId="0" borderId="0"/>
    <xf numFmtId="0" fontId="2"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3"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134" fillId="0" borderId="0" applyNumberFormat="0" applyBorder="0" applyAlignment="0"/>
    <xf numFmtId="0" fontId="94" fillId="0" borderId="0"/>
    <xf numFmtId="0" fontId="94" fillId="0" borderId="0"/>
    <xf numFmtId="0" fontId="94" fillId="0" borderId="0"/>
    <xf numFmtId="0" fontId="94" fillId="0" borderId="0"/>
    <xf numFmtId="0" fontId="94" fillId="0" borderId="0"/>
    <xf numFmtId="0" fontId="94" fillId="0" borderId="0"/>
    <xf numFmtId="0" fontId="2" fillId="0" borderId="0"/>
    <xf numFmtId="0" fontId="94" fillId="0" borderId="0"/>
    <xf numFmtId="0" fontId="94" fillId="0" borderId="0"/>
    <xf numFmtId="0" fontId="94" fillId="0" borderId="0"/>
    <xf numFmtId="0" fontId="94" fillId="0" borderId="0"/>
    <xf numFmtId="0" fontId="94" fillId="0" borderId="0"/>
    <xf numFmtId="0" fontId="94" fillId="0" borderId="0"/>
    <xf numFmtId="0" fontId="132" fillId="0" borderId="0"/>
    <xf numFmtId="0" fontId="94" fillId="0" borderId="0"/>
    <xf numFmtId="0" fontId="94" fillId="0" borderId="0"/>
    <xf numFmtId="0" fontId="94" fillId="0" borderId="0"/>
    <xf numFmtId="0" fontId="94" fillId="0" borderId="0"/>
    <xf numFmtId="0" fontId="94" fillId="0" borderId="0"/>
    <xf numFmtId="0" fontId="94" fillId="0" borderId="0"/>
    <xf numFmtId="0" fontId="130" fillId="0" borderId="0"/>
    <xf numFmtId="0" fontId="130" fillId="0" borderId="0"/>
    <xf numFmtId="0" fontId="130" fillId="0" borderId="0"/>
    <xf numFmtId="0" fontId="14" fillId="0" borderId="0"/>
    <xf numFmtId="0" fontId="130" fillId="0" borderId="0"/>
    <xf numFmtId="0" fontId="94" fillId="0" borderId="0"/>
    <xf numFmtId="0" fontId="14" fillId="0" borderId="0"/>
    <xf numFmtId="0" fontId="94" fillId="0" borderId="0"/>
    <xf numFmtId="0" fontId="14" fillId="0" borderId="0"/>
    <xf numFmtId="0" fontId="95" fillId="0" borderId="0"/>
    <xf numFmtId="0" fontId="130" fillId="0" borderId="0"/>
    <xf numFmtId="0" fontId="94" fillId="0" borderId="0"/>
    <xf numFmtId="0" fontId="32" fillId="0" borderId="0">
      <alignment vertical="top"/>
    </xf>
    <xf numFmtId="0" fontId="32" fillId="0" borderId="0">
      <alignment vertical="top"/>
    </xf>
    <xf numFmtId="0" fontId="32" fillId="0" borderId="0">
      <alignment vertical="top"/>
    </xf>
    <xf numFmtId="0" fontId="3" fillId="0" borderId="0"/>
    <xf numFmtId="0" fontId="32" fillId="0" borderId="0">
      <alignment vertical="top"/>
    </xf>
    <xf numFmtId="0" fontId="94" fillId="0" borderId="0"/>
    <xf numFmtId="0" fontId="3" fillId="0" borderId="0"/>
    <xf numFmtId="0" fontId="32" fillId="0" borderId="0">
      <alignment vertical="top"/>
    </xf>
    <xf numFmtId="0" fontId="3" fillId="0" borderId="0"/>
    <xf numFmtId="0" fontId="94" fillId="0" borderId="0"/>
    <xf numFmtId="0" fontId="3" fillId="0" borderId="0"/>
    <xf numFmtId="0" fontId="3" fillId="0" borderId="0"/>
    <xf numFmtId="0" fontId="3" fillId="0" borderId="0"/>
    <xf numFmtId="0" fontId="94" fillId="0" borderId="0"/>
    <xf numFmtId="0" fontId="14" fillId="0" borderId="0"/>
    <xf numFmtId="0" fontId="3" fillId="0" borderId="0"/>
    <xf numFmtId="0" fontId="94" fillId="0" borderId="0"/>
    <xf numFmtId="173" fontId="3" fillId="0" borderId="0" applyFont="0" applyFill="0" applyBorder="0" applyAlignment="0" applyProtection="0">
      <alignment horizontal="right" vertical="center"/>
      <protection locked="0"/>
    </xf>
    <xf numFmtId="0" fontId="37" fillId="29" borderId="0">
      <alignment horizontal="center"/>
    </xf>
    <xf numFmtId="0" fontId="25" fillId="0" borderId="0" applyNumberFormat="0" applyFill="0" applyBorder="0" applyAlignment="0" applyProtection="0"/>
    <xf numFmtId="0" fontId="63" fillId="29" borderId="0"/>
    <xf numFmtId="0" fontId="64" fillId="0" borderId="6" applyNumberFormat="0" applyFill="0" applyAlignment="0" applyProtection="0"/>
    <xf numFmtId="0" fontId="137" fillId="0" borderId="0" applyNumberFormat="0" applyFill="0" applyBorder="0" applyAlignment="0" applyProtection="0"/>
    <xf numFmtId="0" fontId="138" fillId="0" borderId="37" applyNumberFormat="0" applyFill="0" applyAlignment="0" applyProtection="0"/>
    <xf numFmtId="0" fontId="65" fillId="0" borderId="20" applyNumberFormat="0" applyFill="0" applyAlignment="0" applyProtection="0"/>
    <xf numFmtId="0" fontId="65" fillId="0" borderId="20" applyNumberFormat="0" applyFill="0" applyAlignment="0" applyProtection="0"/>
    <xf numFmtId="0" fontId="65" fillId="0" borderId="20" applyNumberFormat="0" applyFill="0" applyAlignment="0" applyProtection="0"/>
    <xf numFmtId="0" fontId="138" fillId="0" borderId="37" applyNumberFormat="0" applyFill="0" applyAlignment="0" applyProtection="0"/>
    <xf numFmtId="0" fontId="26" fillId="0" borderId="9" applyNumberFormat="0" applyFill="0" applyAlignment="0" applyProtection="0"/>
    <xf numFmtId="0" fontId="26" fillId="0" borderId="9" applyNumberFormat="0" applyFill="0" applyAlignment="0" applyProtection="0"/>
    <xf numFmtId="0" fontId="87" fillId="0" borderId="21" applyNumberFormat="0" applyFill="0" applyAlignment="0" applyProtection="0"/>
    <xf numFmtId="0" fontId="139" fillId="0" borderId="37" applyNumberFormat="0" applyFill="0" applyAlignment="0" applyProtection="0"/>
    <xf numFmtId="0" fontId="65" fillId="0" borderId="20" applyNumberFormat="0" applyFill="0" applyAlignment="0" applyProtection="0"/>
    <xf numFmtId="0" fontId="87" fillId="0" borderId="21" applyNumberFormat="0" applyFill="0" applyAlignment="0" applyProtection="0"/>
    <xf numFmtId="0" fontId="138" fillId="0" borderId="37" applyNumberFormat="0" applyFill="0" applyAlignment="0" applyProtection="0"/>
    <xf numFmtId="0" fontId="140" fillId="0" borderId="37" applyNumberFormat="0" applyFill="0" applyAlignment="0" applyProtection="0"/>
    <xf numFmtId="0" fontId="138" fillId="0" borderId="37" applyNumberFormat="0" applyFill="0" applyAlignment="0" applyProtection="0"/>
    <xf numFmtId="0" fontId="87" fillId="0" borderId="21" applyNumberFormat="0" applyFill="0" applyAlignment="0" applyProtection="0"/>
    <xf numFmtId="0" fontId="26" fillId="0" borderId="9" applyNumberFormat="0" applyFill="0" applyAlignment="0" applyProtection="0"/>
    <xf numFmtId="0" fontId="141" fillId="0" borderId="38" applyNumberFormat="0" applyFill="0" applyAlignment="0" applyProtection="0"/>
    <xf numFmtId="0" fontId="66" fillId="0" borderId="10" applyNumberFormat="0" applyFill="0" applyAlignment="0" applyProtection="0"/>
    <xf numFmtId="0" fontId="66" fillId="0" borderId="10" applyNumberFormat="0" applyFill="0" applyAlignment="0" applyProtection="0"/>
    <xf numFmtId="0" fontId="66" fillId="0" borderId="10" applyNumberFormat="0" applyFill="0" applyAlignment="0" applyProtection="0"/>
    <xf numFmtId="0" fontId="141" fillId="0" borderId="38" applyNumberFormat="0" applyFill="0" applyAlignment="0" applyProtection="0"/>
    <xf numFmtId="0" fontId="27" fillId="0" borderId="10" applyNumberFormat="0" applyFill="0" applyAlignment="0" applyProtection="0"/>
    <xf numFmtId="0" fontId="27" fillId="0" borderId="10" applyNumberFormat="0" applyFill="0" applyAlignment="0" applyProtection="0"/>
    <xf numFmtId="0" fontId="88" fillId="0" borderId="22" applyNumberFormat="0" applyFill="0" applyAlignment="0" applyProtection="0"/>
    <xf numFmtId="0" fontId="142" fillId="0" borderId="38" applyNumberFormat="0" applyFill="0" applyAlignment="0" applyProtection="0"/>
    <xf numFmtId="0" fontId="66" fillId="0" borderId="10" applyNumberFormat="0" applyFill="0" applyAlignment="0" applyProtection="0"/>
    <xf numFmtId="0" fontId="88" fillId="0" borderId="22" applyNumberFormat="0" applyFill="0" applyAlignment="0" applyProtection="0"/>
    <xf numFmtId="0" fontId="141" fillId="0" borderId="38" applyNumberFormat="0" applyFill="0" applyAlignment="0" applyProtection="0"/>
    <xf numFmtId="0" fontId="143" fillId="0" borderId="38" applyNumberFormat="0" applyFill="0" applyAlignment="0" applyProtection="0"/>
    <xf numFmtId="0" fontId="141" fillId="0" borderId="38" applyNumberFormat="0" applyFill="0" applyAlignment="0" applyProtection="0"/>
    <xf numFmtId="0" fontId="88" fillId="0" borderId="22" applyNumberFormat="0" applyFill="0" applyAlignment="0" applyProtection="0"/>
    <xf numFmtId="0" fontId="27" fillId="0" borderId="10" applyNumberFormat="0" applyFill="0" applyAlignment="0" applyProtection="0"/>
    <xf numFmtId="0" fontId="144" fillId="0" borderId="39"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144" fillId="0" borderId="39" applyNumberFormat="0" applyFill="0" applyAlignment="0" applyProtection="0"/>
    <xf numFmtId="0" fontId="28" fillId="0" borderId="11" applyNumberFormat="0" applyFill="0" applyAlignment="0" applyProtection="0"/>
    <xf numFmtId="0" fontId="28" fillId="0" borderId="11" applyNumberFormat="0" applyFill="0" applyAlignment="0" applyProtection="0"/>
    <xf numFmtId="0" fontId="89" fillId="0" borderId="24" applyNumberFormat="0" applyFill="0" applyAlignment="0" applyProtection="0"/>
    <xf numFmtId="0" fontId="145" fillId="0" borderId="39" applyNumberFormat="0" applyFill="0" applyAlignment="0" applyProtection="0"/>
    <xf numFmtId="0" fontId="67" fillId="0" borderId="23" applyNumberFormat="0" applyFill="0" applyAlignment="0" applyProtection="0"/>
    <xf numFmtId="0" fontId="89" fillId="0" borderId="24" applyNumberFormat="0" applyFill="0" applyAlignment="0" applyProtection="0"/>
    <xf numFmtId="0" fontId="144" fillId="0" borderId="39" applyNumberFormat="0" applyFill="0" applyAlignment="0" applyProtection="0"/>
    <xf numFmtId="0" fontId="146" fillId="0" borderId="39" applyNumberFormat="0" applyFill="0" applyAlignment="0" applyProtection="0"/>
    <xf numFmtId="0" fontId="144" fillId="0" borderId="39" applyNumberFormat="0" applyFill="0" applyAlignment="0" applyProtection="0"/>
    <xf numFmtId="0" fontId="89" fillId="0" borderId="24" applyNumberFormat="0" applyFill="0" applyAlignment="0" applyProtection="0"/>
    <xf numFmtId="0" fontId="28" fillId="0" borderId="11" applyNumberFormat="0" applyFill="0" applyAlignment="0" applyProtection="0"/>
    <xf numFmtId="0" fontId="144"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144"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146" fillId="0" borderId="0" applyNumberFormat="0" applyFill="0" applyBorder="0" applyAlignment="0" applyProtection="0"/>
    <xf numFmtId="0" fontId="89" fillId="0" borderId="0" applyNumberFormat="0" applyFill="0" applyBorder="0" applyAlignment="0" applyProtection="0"/>
    <xf numFmtId="0" fontId="145" fillId="0" borderId="0" applyNumberFormat="0" applyFill="0" applyBorder="0" applyAlignment="0" applyProtection="0"/>
    <xf numFmtId="0" fontId="67" fillId="0" borderId="0" applyNumberFormat="0" applyFill="0" applyBorder="0" applyAlignment="0" applyProtection="0"/>
    <xf numFmtId="0" fontId="89" fillId="0" borderId="0" applyNumberFormat="0" applyFill="0" applyBorder="0" applyAlignment="0" applyProtection="0"/>
    <xf numFmtId="0" fontId="144" fillId="0" borderId="0" applyNumberFormat="0" applyFill="0" applyBorder="0" applyAlignment="0" applyProtection="0"/>
    <xf numFmtId="0" fontId="28" fillId="0" borderId="0" applyNumberFormat="0" applyFill="0" applyBorder="0" applyAlignment="0" applyProtection="0"/>
    <xf numFmtId="0" fontId="144" fillId="0" borderId="0" applyNumberFormat="0" applyFill="0" applyBorder="0" applyAlignment="0" applyProtection="0"/>
    <xf numFmtId="0" fontId="89"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137" fillId="0" borderId="0" applyNumberFormat="0" applyFill="0" applyBorder="0" applyAlignment="0" applyProtection="0"/>
    <xf numFmtId="0" fontId="25"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68" fillId="0" borderId="0" applyNumberFormat="0" applyFill="0" applyBorder="0" applyAlignment="0" applyProtection="0"/>
    <xf numFmtId="0" fontId="147" fillId="0" borderId="40" applyNumberFormat="0" applyFill="0" applyAlignment="0" applyProtection="0"/>
    <xf numFmtId="0" fontId="29" fillId="0" borderId="16" applyNumberFormat="0" applyFill="0" applyAlignment="0" applyProtection="0"/>
    <xf numFmtId="0" fontId="147" fillId="0" borderId="40" applyNumberFormat="0" applyFill="0" applyAlignment="0" applyProtection="0"/>
    <xf numFmtId="0" fontId="148" fillId="0" borderId="40" applyNumberFormat="0" applyFill="0" applyAlignment="0" applyProtection="0"/>
    <xf numFmtId="0" fontId="90" fillId="0" borderId="25" applyNumberFormat="0" applyFill="0" applyAlignment="0" applyProtection="0"/>
    <xf numFmtId="0" fontId="149" fillId="0" borderId="40" applyNumberFormat="0" applyFill="0" applyAlignment="0" applyProtection="0"/>
    <xf numFmtId="0" fontId="29" fillId="0" borderId="16" applyNumberFormat="0" applyFill="0" applyAlignment="0" applyProtection="0"/>
    <xf numFmtId="0" fontId="90" fillId="0" borderId="25" applyNumberFormat="0" applyFill="0" applyAlignment="0" applyProtection="0"/>
    <xf numFmtId="0" fontId="147" fillId="0" borderId="40" applyNumberFormat="0" applyFill="0" applyAlignment="0" applyProtection="0"/>
    <xf numFmtId="0" fontId="29" fillId="0" borderId="16" applyNumberFormat="0" applyFill="0" applyAlignment="0" applyProtection="0"/>
    <xf numFmtId="0" fontId="147" fillId="0" borderId="40" applyNumberFormat="0" applyFill="0" applyAlignment="0" applyProtection="0"/>
    <xf numFmtId="0" fontId="90" fillId="0" borderId="25" applyNumberFormat="0" applyFill="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50" fillId="0" borderId="0" applyNumberFormat="0" applyFill="0" applyBorder="0" applyAlignment="0" applyProtection="0"/>
    <xf numFmtId="0" fontId="30" fillId="0" borderId="0" applyNumberFormat="0" applyFill="0" applyBorder="0" applyAlignment="0" applyProtection="0"/>
    <xf numFmtId="0" fontId="150" fillId="0" borderId="0" applyNumberFormat="0" applyFill="0" applyBorder="0" applyAlignment="0" applyProtection="0"/>
    <xf numFmtId="0" fontId="151" fillId="0" borderId="0" applyNumberFormat="0" applyFill="0" applyBorder="0" applyAlignment="0" applyProtection="0"/>
    <xf numFmtId="0" fontId="90" fillId="0" borderId="0" applyNumberFormat="0" applyFill="0" applyBorder="0" applyAlignment="0" applyProtection="0"/>
    <xf numFmtId="0" fontId="152" fillId="0" borderId="0" applyNumberFormat="0" applyFill="0" applyBorder="0" applyAlignment="0" applyProtection="0"/>
    <xf numFmtId="0" fontId="30" fillId="0" borderId="0" applyNumberFormat="0" applyFill="0" applyBorder="0" applyAlignment="0" applyProtection="0"/>
    <xf numFmtId="0" fontId="90" fillId="0" borderId="0" applyNumberFormat="0" applyFill="0" applyBorder="0" applyAlignment="0" applyProtection="0"/>
    <xf numFmtId="0" fontId="150" fillId="0" borderId="0" applyNumberFormat="0" applyFill="0" applyBorder="0" applyAlignment="0" applyProtection="0"/>
    <xf numFmtId="0" fontId="30" fillId="0" borderId="0" applyNumberFormat="0" applyFill="0" applyBorder="0" applyAlignment="0" applyProtection="0"/>
    <xf numFmtId="0" fontId="150" fillId="0" borderId="0" applyNumberFormat="0" applyFill="0" applyBorder="0" applyAlignment="0" applyProtection="0"/>
    <xf numFmtId="0" fontId="90"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153" fillId="65" borderId="41" applyNumberFormat="0" applyAlignment="0" applyProtection="0"/>
    <xf numFmtId="0" fontId="31" fillId="18" borderId="5" applyNumberFormat="0" applyAlignment="0" applyProtection="0"/>
    <xf numFmtId="0" fontId="153" fillId="65" borderId="41" applyNumberFormat="0" applyAlignment="0" applyProtection="0"/>
    <xf numFmtId="0" fontId="154" fillId="65" borderId="41" applyNumberFormat="0" applyAlignment="0" applyProtection="0"/>
    <xf numFmtId="0" fontId="91" fillId="18" borderId="5" applyNumberFormat="0" applyAlignment="0" applyProtection="0"/>
    <xf numFmtId="0" fontId="155" fillId="65" borderId="41" applyNumberFormat="0" applyAlignment="0" applyProtection="0"/>
    <xf numFmtId="0" fontId="31" fillId="18" borderId="5" applyNumberFormat="0" applyAlignment="0" applyProtection="0"/>
    <xf numFmtId="0" fontId="91" fillId="18" borderId="5" applyNumberFormat="0" applyAlignment="0" applyProtection="0"/>
    <xf numFmtId="0" fontId="153" fillId="65" borderId="41" applyNumberFormat="0" applyAlignment="0" applyProtection="0"/>
    <xf numFmtId="0" fontId="31" fillId="18" borderId="5" applyNumberFormat="0" applyAlignment="0" applyProtection="0"/>
    <xf numFmtId="0" fontId="153" fillId="65" borderId="41" applyNumberFormat="0" applyAlignment="0" applyProtection="0"/>
    <xf numFmtId="0" fontId="91" fillId="18" borderId="5" applyNumberFormat="0" applyAlignment="0" applyProtection="0"/>
    <xf numFmtId="169" fontId="2" fillId="0" borderId="0" applyFont="0" applyFill="0" applyBorder="0" applyAlignment="0" applyProtection="0"/>
    <xf numFmtId="43" fontId="71"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71" fillId="0" borderId="0" applyFont="0" applyFill="0" applyBorder="0" applyAlignment="0" applyProtection="0"/>
    <xf numFmtId="0" fontId="2" fillId="63" borderId="36" applyNumberFormat="0" applyFont="0" applyAlignment="0" applyProtection="0"/>
    <xf numFmtId="0" fontId="2" fillId="63" borderId="36" applyNumberFormat="0" applyFont="0" applyAlignment="0" applyProtection="0"/>
    <xf numFmtId="0" fontId="84"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9" fontId="2" fillId="0" borderId="0" applyFont="0" applyFill="0" applyBorder="0" applyAlignment="0" applyProtection="0"/>
    <xf numFmtId="9" fontId="84" fillId="0" borderId="0" applyFont="0" applyFill="0" applyBorder="0" applyAlignment="0" applyProtection="0"/>
    <xf numFmtId="9" fontId="7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2" fillId="3"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2" borderId="0" applyNumberFormat="0" applyBorder="0" applyAlignment="0" applyProtection="0"/>
    <xf numFmtId="0" fontId="2" fillId="10" borderId="0" applyNumberFormat="0" applyBorder="0" applyAlignment="0" applyProtection="0"/>
    <xf numFmtId="0" fontId="16" fillId="20" borderId="0" applyNumberFormat="0" applyBorder="0" applyAlignment="0" applyProtection="0"/>
    <xf numFmtId="0" fontId="16" fillId="14" borderId="0" applyNumberFormat="0" applyBorder="0" applyAlignment="0" applyProtection="0"/>
    <xf numFmtId="0" fontId="16" fillId="12" borderId="0" applyNumberFormat="0" applyBorder="0" applyAlignment="0" applyProtection="0"/>
    <xf numFmtId="0" fontId="16" fillId="10" borderId="0" applyNumberFormat="0" applyBorder="0" applyAlignment="0" applyProtection="0"/>
    <xf numFmtId="0" fontId="3" fillId="30" borderId="0">
      <alignment horizontal="center" wrapText="1"/>
    </xf>
    <xf numFmtId="0" fontId="3" fillId="30" borderId="0">
      <alignment horizontal="center" wrapText="1"/>
    </xf>
    <xf numFmtId="0" fontId="3" fillId="30" borderId="0">
      <alignment horizontal="center" wrapText="1"/>
    </xf>
    <xf numFmtId="168" fontId="2"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0" fontId="41" fillId="0" borderId="0" applyNumberFormat="0" applyFill="0" applyBorder="0" applyAlignment="0" applyProtection="0"/>
    <xf numFmtId="0" fontId="32" fillId="29" borderId="0">
      <alignment horizontal="left"/>
    </xf>
    <xf numFmtId="0" fontId="45" fillId="32" borderId="0">
      <alignment horizontal="right" vertical="top" wrapText="1"/>
    </xf>
    <xf numFmtId="0" fontId="82" fillId="0" borderId="0" applyNumberFormat="0" applyFill="0" applyBorder="0" applyAlignment="0" applyProtection="0">
      <alignment vertical="top"/>
      <protection locked="0"/>
    </xf>
    <xf numFmtId="0" fontId="123" fillId="0" borderId="0" applyNumberFormat="0" applyFill="0" applyBorder="0" applyAlignment="0" applyProtection="0"/>
    <xf numFmtId="0" fontId="23" fillId="14" borderId="0" applyNumberFormat="0" applyBorder="0" applyAlignment="0" applyProtection="0"/>
    <xf numFmtId="0" fontId="1" fillId="0" borderId="0"/>
    <xf numFmtId="0" fontId="95" fillId="0" borderId="0"/>
    <xf numFmtId="0" fontId="3" fillId="8" borderId="17" applyNumberFormat="0" applyFont="0" applyAlignment="0" applyProtection="0"/>
    <xf numFmtId="0" fontId="3" fillId="8" borderId="17" applyNumberFormat="0" applyFont="0" applyAlignment="0" applyProtection="0"/>
    <xf numFmtId="0" fontId="3" fillId="8" borderId="17" applyNumberFormat="0" applyFont="0" applyAlignment="0" applyProtection="0"/>
    <xf numFmtId="0" fontId="54" fillId="12" borderId="1" applyNumberFormat="0" applyAlignment="0" applyProtection="0"/>
    <xf numFmtId="9" fontId="3" fillId="0" borderId="0" applyFont="0" applyFill="0" applyBorder="0" applyAlignment="0" applyProtection="0"/>
    <xf numFmtId="9" fontId="2" fillId="0" borderId="0" applyFont="0" applyFill="0" applyBorder="0" applyAlignment="0" applyProtection="0"/>
    <xf numFmtId="9" fontId="7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30"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2" fillId="0" borderId="0"/>
    <xf numFmtId="0" fontId="3" fillId="0" borderId="0"/>
    <xf numFmtId="0" fontId="3" fillId="0" borderId="0"/>
    <xf numFmtId="0" fontId="1" fillId="0" borderId="0"/>
    <xf numFmtId="0" fontId="2" fillId="0" borderId="0"/>
    <xf numFmtId="0" fontId="3" fillId="0" borderId="0"/>
    <xf numFmtId="0" fontId="3" fillId="0" borderId="0"/>
    <xf numFmtId="0" fontId="14" fillId="0" borderId="0"/>
    <xf numFmtId="0" fontId="14" fillId="0" borderId="0"/>
    <xf numFmtId="0" fontId="1" fillId="0" borderId="0"/>
    <xf numFmtId="0" fontId="3" fillId="0" borderId="0"/>
    <xf numFmtId="0" fontId="3" fillId="0" borderId="0"/>
    <xf numFmtId="0" fontId="1" fillId="0" borderId="0"/>
    <xf numFmtId="0" fontId="1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3" fillId="0" borderId="0"/>
    <xf numFmtId="0" fontId="1" fillId="0" borderId="0"/>
    <xf numFmtId="0" fontId="1" fillId="0" borderId="0"/>
    <xf numFmtId="0" fontId="1" fillId="0" borderId="0"/>
    <xf numFmtId="0" fontId="1" fillId="0" borderId="0"/>
    <xf numFmtId="0" fontId="1" fillId="35" borderId="0" applyNumberFormat="0" applyBorder="0" applyAlignment="0" applyProtection="0"/>
    <xf numFmtId="0" fontId="1" fillId="35" borderId="0" applyNumberFormat="0" applyBorder="0" applyAlignment="0" applyProtection="0"/>
    <xf numFmtId="0" fontId="96"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96"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96"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96"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96"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96"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71" fillId="4" borderId="0" applyNumberFormat="0" applyBorder="0" applyAlignment="0" applyProtection="0"/>
    <xf numFmtId="0" fontId="71" fillId="6" borderId="0" applyNumberFormat="0" applyBorder="0" applyAlignment="0" applyProtection="0"/>
    <xf numFmtId="0" fontId="71" fillId="8" borderId="0" applyNumberFormat="0" applyBorder="0" applyAlignment="0" applyProtection="0"/>
    <xf numFmtId="0" fontId="71" fillId="10" borderId="0" applyNumberFormat="0" applyBorder="0" applyAlignment="0" applyProtection="0"/>
    <xf numFmtId="0" fontId="71" fillId="11" borderId="0" applyNumberFormat="0" applyBorder="0" applyAlignment="0" applyProtection="0"/>
    <xf numFmtId="0" fontId="71" fillId="8"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96"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96"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96"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96"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96"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96"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71" fillId="11" borderId="0" applyNumberFormat="0" applyBorder="0" applyAlignment="0" applyProtection="0"/>
    <xf numFmtId="0" fontId="71" fillId="6" borderId="0" applyNumberFormat="0" applyBorder="0" applyAlignment="0" applyProtection="0"/>
    <xf numFmtId="0" fontId="71" fillId="14" borderId="0" applyNumberFormat="0" applyBorder="0" applyAlignment="0" applyProtection="0"/>
    <xf numFmtId="0" fontId="71" fillId="5" borderId="0" applyNumberFormat="0" applyBorder="0" applyAlignment="0" applyProtection="0"/>
    <xf numFmtId="0" fontId="71" fillId="11" borderId="0" applyNumberFormat="0" applyBorder="0" applyAlignment="0" applyProtection="0"/>
    <xf numFmtId="0" fontId="71" fillId="8" borderId="0" applyNumberFormat="0" applyBorder="0" applyAlignment="0" applyProtection="0"/>
    <xf numFmtId="0" fontId="2" fillId="4" borderId="0" applyNumberFormat="0" applyBorder="0" applyAlignment="0" applyProtection="0"/>
    <xf numFmtId="0" fontId="2" fillId="13" borderId="0" applyNumberFormat="0" applyBorder="0" applyAlignment="0" applyProtection="0"/>
    <xf numFmtId="0" fontId="2" fillId="9" borderId="0" applyNumberFormat="0" applyBorder="0" applyAlignment="0" applyProtection="0"/>
    <xf numFmtId="0" fontId="2" fillId="15" borderId="0" applyNumberFormat="0" applyBorder="0" applyAlignment="0" applyProtection="0"/>
    <xf numFmtId="0" fontId="161" fillId="47" borderId="0" applyNumberFormat="0" applyBorder="0" applyAlignment="0" applyProtection="0"/>
    <xf numFmtId="0" fontId="99" fillId="47" borderId="0" applyNumberFormat="0" applyBorder="0" applyAlignment="0" applyProtection="0"/>
    <xf numFmtId="0" fontId="97" fillId="47" borderId="0" applyNumberFormat="0" applyBorder="0" applyAlignment="0" applyProtection="0"/>
    <xf numFmtId="0" fontId="97" fillId="47" borderId="0" applyNumberFormat="0" applyBorder="0" applyAlignment="0" applyProtection="0"/>
    <xf numFmtId="0" fontId="161" fillId="48" borderId="0" applyNumberFormat="0" applyBorder="0" applyAlignment="0" applyProtection="0"/>
    <xf numFmtId="0" fontId="99" fillId="48" borderId="0" applyNumberFormat="0" applyBorder="0" applyAlignment="0" applyProtection="0"/>
    <xf numFmtId="0" fontId="97" fillId="48" borderId="0" applyNumberFormat="0" applyBorder="0" applyAlignment="0" applyProtection="0"/>
    <xf numFmtId="0" fontId="97" fillId="48" borderId="0" applyNumberFormat="0" applyBorder="0" applyAlignment="0" applyProtection="0"/>
    <xf numFmtId="0" fontId="161" fillId="49" borderId="0" applyNumberFormat="0" applyBorder="0" applyAlignment="0" applyProtection="0"/>
    <xf numFmtId="0" fontId="99" fillId="49" borderId="0" applyNumberFormat="0" applyBorder="0" applyAlignment="0" applyProtection="0"/>
    <xf numFmtId="0" fontId="97" fillId="49" borderId="0" applyNumberFormat="0" applyBorder="0" applyAlignment="0" applyProtection="0"/>
    <xf numFmtId="0" fontId="97" fillId="49" borderId="0" applyNumberFormat="0" applyBorder="0" applyAlignment="0" applyProtection="0"/>
    <xf numFmtId="0" fontId="161" fillId="50" borderId="0" applyNumberFormat="0" applyBorder="0" applyAlignment="0" applyProtection="0"/>
    <xf numFmtId="0" fontId="97" fillId="50" borderId="0" applyNumberFormat="0" applyBorder="0" applyAlignment="0" applyProtection="0"/>
    <xf numFmtId="0" fontId="161" fillId="51" borderId="0" applyNumberFormat="0" applyBorder="0" applyAlignment="0" applyProtection="0"/>
    <xf numFmtId="0" fontId="99" fillId="51" borderId="0" applyNumberFormat="0" applyBorder="0" applyAlignment="0" applyProtection="0"/>
    <xf numFmtId="0" fontId="97" fillId="51" borderId="0" applyNumberFormat="0" applyBorder="0" applyAlignment="0" applyProtection="0"/>
    <xf numFmtId="0" fontId="97" fillId="51" borderId="0" applyNumberFormat="0" applyBorder="0" applyAlignment="0" applyProtection="0"/>
    <xf numFmtId="0" fontId="161" fillId="52" borderId="0" applyNumberFormat="0" applyBorder="0" applyAlignment="0" applyProtection="0"/>
    <xf numFmtId="0" fontId="99" fillId="52" borderId="0" applyNumberFormat="0" applyBorder="0" applyAlignment="0" applyProtection="0"/>
    <xf numFmtId="0" fontId="97" fillId="52" borderId="0" applyNumberFormat="0" applyBorder="0" applyAlignment="0" applyProtection="0"/>
    <xf numFmtId="0" fontId="97" fillId="52" borderId="0" applyNumberFormat="0" applyBorder="0" applyAlignment="0" applyProtection="0"/>
    <xf numFmtId="0" fontId="75" fillId="11" borderId="0" applyNumberFormat="0" applyBorder="0" applyAlignment="0" applyProtection="0"/>
    <xf numFmtId="0" fontId="75" fillId="17" borderId="0" applyNumberFormat="0" applyBorder="0" applyAlignment="0" applyProtection="0"/>
    <xf numFmtId="0" fontId="75" fillId="15" borderId="0" applyNumberFormat="0" applyBorder="0" applyAlignment="0" applyProtection="0"/>
    <xf numFmtId="0" fontId="75" fillId="5" borderId="0" applyNumberFormat="0" applyBorder="0" applyAlignment="0" applyProtection="0"/>
    <xf numFmtId="0" fontId="75" fillId="11" borderId="0" applyNumberFormat="0" applyBorder="0" applyAlignment="0" applyProtection="0"/>
    <xf numFmtId="0" fontId="75" fillId="6" borderId="0" applyNumberFormat="0" applyBorder="0" applyAlignment="0" applyProtection="0"/>
    <xf numFmtId="0" fontId="16" fillId="16" borderId="0" applyNumberFormat="0" applyBorder="0" applyAlignment="0" applyProtection="0"/>
    <xf numFmtId="0" fontId="16" fillId="13" borderId="0" applyNumberFormat="0" applyBorder="0" applyAlignment="0" applyProtection="0"/>
    <xf numFmtId="0" fontId="16" fillId="19" borderId="0" applyNumberFormat="0" applyBorder="0" applyAlignment="0" applyProtection="0"/>
    <xf numFmtId="0" fontId="16" fillId="21" borderId="0" applyNumberFormat="0" applyBorder="0" applyAlignment="0" applyProtection="0"/>
    <xf numFmtId="0" fontId="75" fillId="25" borderId="0" applyNumberFormat="0" applyBorder="0" applyAlignment="0" applyProtection="0"/>
    <xf numFmtId="0" fontId="75" fillId="17" borderId="0" applyNumberFormat="0" applyBorder="0" applyAlignment="0" applyProtection="0"/>
    <xf numFmtId="0" fontId="75" fillId="15" borderId="0" applyNumberFormat="0" applyBorder="0" applyAlignment="0" applyProtection="0"/>
    <xf numFmtId="0" fontId="75" fillId="27" borderId="0" applyNumberFormat="0" applyBorder="0" applyAlignment="0" applyProtection="0"/>
    <xf numFmtId="0" fontId="75" fillId="20" borderId="0" applyNumberFormat="0" applyBorder="0" applyAlignment="0" applyProtection="0"/>
    <xf numFmtId="0" fontId="75" fillId="23" borderId="0" applyNumberFormat="0" applyBorder="0" applyAlignment="0" applyProtection="0"/>
    <xf numFmtId="0" fontId="161" fillId="53" borderId="0" applyNumberFormat="0" applyBorder="0" applyAlignment="0" applyProtection="0"/>
    <xf numFmtId="0" fontId="16" fillId="22" borderId="0" applyNumberFormat="0" applyBorder="0" applyAlignment="0" applyProtection="0"/>
    <xf numFmtId="0" fontId="99" fillId="53" borderId="0" applyNumberFormat="0" applyBorder="0" applyAlignment="0" applyProtection="0"/>
    <xf numFmtId="0" fontId="97" fillId="53" borderId="0" applyNumberFormat="0" applyBorder="0" applyAlignment="0" applyProtection="0"/>
    <xf numFmtId="0" fontId="97" fillId="53" borderId="0" applyNumberFormat="0" applyBorder="0" applyAlignment="0" applyProtection="0"/>
    <xf numFmtId="0" fontId="33" fillId="22" borderId="0" applyNumberFormat="0" applyBorder="0" applyAlignment="0" applyProtection="0"/>
    <xf numFmtId="0" fontId="161" fillId="54" borderId="0" applyNumberFormat="0" applyBorder="0" applyAlignment="0" applyProtection="0"/>
    <xf numFmtId="0" fontId="16" fillId="23" borderId="0" applyNumberFormat="0" applyBorder="0" applyAlignment="0" applyProtection="0"/>
    <xf numFmtId="0" fontId="97" fillId="54" borderId="0" applyNumberFormat="0" applyBorder="0" applyAlignment="0" applyProtection="0"/>
    <xf numFmtId="0" fontId="97" fillId="54" borderId="0" applyNumberFormat="0" applyBorder="0" applyAlignment="0" applyProtection="0"/>
    <xf numFmtId="0" fontId="33" fillId="23" borderId="0" applyNumberFormat="0" applyBorder="0" applyAlignment="0" applyProtection="0"/>
    <xf numFmtId="0" fontId="161" fillId="55" borderId="0" applyNumberFormat="0" applyBorder="0" applyAlignment="0" applyProtection="0"/>
    <xf numFmtId="0" fontId="16" fillId="24" borderId="0" applyNumberFormat="0" applyBorder="0" applyAlignment="0" applyProtection="0"/>
    <xf numFmtId="0" fontId="97" fillId="55" borderId="0" applyNumberFormat="0" applyBorder="0" applyAlignment="0" applyProtection="0"/>
    <xf numFmtId="0" fontId="97" fillId="55" borderId="0" applyNumberFormat="0" applyBorder="0" applyAlignment="0" applyProtection="0"/>
    <xf numFmtId="0" fontId="33" fillId="24" borderId="0" applyNumberFormat="0" applyBorder="0" applyAlignment="0" applyProtection="0"/>
    <xf numFmtId="0" fontId="161" fillId="56" borderId="0" applyNumberFormat="0" applyBorder="0" applyAlignment="0" applyProtection="0"/>
    <xf numFmtId="0" fontId="16" fillId="19" borderId="0" applyNumberFormat="0" applyBorder="0" applyAlignment="0" applyProtection="0"/>
    <xf numFmtId="0" fontId="97" fillId="56" borderId="0" applyNumberFormat="0" applyBorder="0" applyAlignment="0" applyProtection="0"/>
    <xf numFmtId="0" fontId="97" fillId="56" borderId="0" applyNumberFormat="0" applyBorder="0" applyAlignment="0" applyProtection="0"/>
    <xf numFmtId="0" fontId="33" fillId="19" borderId="0" applyNumberFormat="0" applyBorder="0" applyAlignment="0" applyProtection="0"/>
    <xf numFmtId="0" fontId="161" fillId="57" borderId="0" applyNumberFormat="0" applyBorder="0" applyAlignment="0" applyProtection="0"/>
    <xf numFmtId="0" fontId="16" fillId="20" borderId="0" applyNumberFormat="0" applyBorder="0" applyAlignment="0" applyProtection="0"/>
    <xf numFmtId="0" fontId="99" fillId="57"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33" fillId="20" borderId="0" applyNumberFormat="0" applyBorder="0" applyAlignment="0" applyProtection="0"/>
    <xf numFmtId="0" fontId="161" fillId="58" borderId="0" applyNumberFormat="0" applyBorder="0" applyAlignment="0" applyProtection="0"/>
    <xf numFmtId="0" fontId="16" fillId="17" borderId="0" applyNumberFormat="0" applyBorder="0" applyAlignment="0" applyProtection="0"/>
    <xf numFmtId="0" fontId="97" fillId="58" borderId="0" applyNumberFormat="0" applyBorder="0" applyAlignment="0" applyProtection="0"/>
    <xf numFmtId="0" fontId="33" fillId="17" borderId="0" applyNumberFormat="0" applyBorder="0" applyAlignment="0" applyProtection="0"/>
    <xf numFmtId="0" fontId="162" fillId="59" borderId="33" applyNumberFormat="0" applyAlignment="0" applyProtection="0"/>
    <xf numFmtId="0" fontId="17" fillId="12" borderId="1" applyNumberFormat="0" applyAlignment="0" applyProtection="0"/>
    <xf numFmtId="0" fontId="100" fillId="59" borderId="33" applyNumberFormat="0" applyAlignment="0" applyProtection="0"/>
    <xf numFmtId="0" fontId="100" fillId="59" borderId="33" applyNumberFormat="0" applyAlignment="0" applyProtection="0"/>
    <xf numFmtId="0" fontId="86" fillId="9" borderId="0" applyNumberFormat="0" applyBorder="0" applyAlignment="0" applyProtection="0"/>
    <xf numFmtId="0" fontId="163" fillId="59" borderId="34" applyNumberFormat="0" applyAlignment="0" applyProtection="0"/>
    <xf numFmtId="0" fontId="18" fillId="12" borderId="2" applyNumberFormat="0" applyAlignment="0" applyProtection="0"/>
    <xf numFmtId="0" fontId="103" fillId="59" borderId="34" applyNumberFormat="0" applyAlignment="0" applyProtection="0"/>
    <xf numFmtId="0" fontId="103" fillId="59" borderId="34" applyNumberFormat="0" applyAlignment="0" applyProtection="0"/>
    <xf numFmtId="0" fontId="106" fillId="0" borderId="0" applyNumberFormat="0" applyFill="0" applyBorder="0" applyAlignment="0" applyProtection="0"/>
    <xf numFmtId="0" fontId="77" fillId="3" borderId="2" applyNumberFormat="0" applyAlignment="0" applyProtection="0"/>
    <xf numFmtId="0" fontId="91" fillId="18" borderId="5" applyNumberFormat="0" applyAlignment="0" applyProtection="0"/>
    <xf numFmtId="168" fontId="2" fillId="0" borderId="0" applyFont="0" applyFill="0" applyBorder="0" applyAlignment="0" applyProtection="0"/>
    <xf numFmtId="175" fontId="3" fillId="0" borderId="0" applyFont="0" applyFill="0" applyBorder="0" applyAlignment="0" applyProtection="0"/>
    <xf numFmtId="169" fontId="2" fillId="0" borderId="0" applyFont="0" applyFill="0" applyBorder="0" applyAlignment="0" applyProtection="0"/>
    <xf numFmtId="0" fontId="164" fillId="60" borderId="34" applyNumberFormat="0" applyAlignment="0" applyProtection="0"/>
    <xf numFmtId="0" fontId="19" fillId="10" borderId="2" applyNumberFormat="0" applyAlignment="0" applyProtection="0"/>
    <xf numFmtId="0" fontId="110" fillId="60" borderId="34" applyNumberFormat="0" applyAlignment="0" applyProtection="0"/>
    <xf numFmtId="0" fontId="108" fillId="60" borderId="34" applyNumberFormat="0" applyAlignment="0" applyProtection="0"/>
    <xf numFmtId="0" fontId="108" fillId="60" borderId="34" applyNumberFormat="0" applyAlignment="0" applyProtection="0"/>
    <xf numFmtId="0" fontId="160" fillId="0" borderId="35" applyNumberFormat="0" applyFill="0" applyAlignment="0" applyProtection="0"/>
    <xf numFmtId="0" fontId="20" fillId="0" borderId="6" applyNumberFormat="0" applyFill="0" applyAlignment="0" applyProtection="0"/>
    <xf numFmtId="0" fontId="113" fillId="0" borderId="35" applyNumberFormat="0" applyFill="0" applyAlignment="0" applyProtection="0"/>
    <xf numFmtId="0" fontId="111" fillId="0" borderId="35" applyNumberFormat="0" applyFill="0" applyAlignment="0" applyProtection="0"/>
    <xf numFmtId="0" fontId="111" fillId="0" borderId="35" applyNumberFormat="0" applyFill="0" applyAlignment="0" applyProtection="0"/>
    <xf numFmtId="0" fontId="64" fillId="0" borderId="6" applyNumberFormat="0" applyFill="0" applyAlignment="0" applyProtection="0"/>
    <xf numFmtId="0" fontId="165" fillId="0" borderId="0" applyNumberFormat="0" applyFill="0" applyBorder="0" applyAlignment="0" applyProtection="0"/>
    <xf numFmtId="0" fontId="21" fillId="0" borderId="0" applyNumberFormat="0" applyFill="0" applyBorder="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80" fillId="0" borderId="0" applyNumberFormat="0" applyFill="0" applyBorder="0" applyAlignment="0" applyProtection="0"/>
    <xf numFmtId="0" fontId="81" fillId="11" borderId="0" applyNumberFormat="0" applyBorder="0" applyAlignment="0" applyProtection="0"/>
    <xf numFmtId="0" fontId="22" fillId="7" borderId="0" applyNumberFormat="0" applyBorder="0" applyAlignment="0" applyProtection="0"/>
    <xf numFmtId="0" fontId="166" fillId="61" borderId="0" applyNumberFormat="0" applyBorder="0" applyAlignment="0" applyProtection="0"/>
    <xf numFmtId="0" fontId="22" fillId="7" borderId="0" applyNumberFormat="0" applyBorder="0" applyAlignment="0" applyProtection="0"/>
    <xf numFmtId="0" fontId="117" fillId="61" borderId="0" applyNumberFormat="0" applyBorder="0" applyAlignment="0" applyProtection="0"/>
    <xf numFmtId="0" fontId="119" fillId="61" borderId="0" applyNumberFormat="0" applyBorder="0" applyAlignment="0" applyProtection="0"/>
    <xf numFmtId="0" fontId="117" fillId="61" borderId="0" applyNumberFormat="0" applyBorder="0" applyAlignment="0" applyProtection="0"/>
    <xf numFmtId="0" fontId="117" fillId="61" borderId="0" applyNumberFormat="0" applyBorder="0" applyAlignment="0" applyProtection="0"/>
    <xf numFmtId="0" fontId="117" fillId="61" borderId="0" applyNumberFormat="0" applyBorder="0" applyAlignment="0" applyProtection="0"/>
    <xf numFmtId="0" fontId="87" fillId="0" borderId="21" applyNumberFormat="0" applyFill="0" applyAlignment="0" applyProtection="0"/>
    <xf numFmtId="0" fontId="88" fillId="0" borderId="22" applyNumberFormat="0" applyFill="0" applyAlignment="0" applyProtection="0"/>
    <xf numFmtId="0" fontId="89" fillId="0" borderId="24" applyNumberFormat="0" applyFill="0" applyAlignment="0" applyProtection="0"/>
    <xf numFmtId="0" fontId="89" fillId="0" borderId="0" applyNumberFormat="0" applyFill="0" applyBorder="0" applyAlignment="0" applyProtection="0"/>
    <xf numFmtId="0" fontId="167" fillId="0" borderId="0" applyNumberFormat="0" applyFill="0" applyBorder="0" applyAlignment="0" applyProtection="0">
      <alignment vertical="top"/>
      <protection locked="0"/>
    </xf>
    <xf numFmtId="0" fontId="168" fillId="0" borderId="0" applyNumberFormat="0" applyFill="0" applyBorder="0" applyAlignment="0" applyProtection="0"/>
    <xf numFmtId="0" fontId="120" fillId="0" borderId="0" applyNumberFormat="0" applyFill="0" applyBorder="0" applyAlignment="0" applyProtection="0"/>
    <xf numFmtId="0" fontId="82" fillId="0" borderId="0" applyNumberFormat="0" applyFill="0" applyBorder="0" applyAlignment="0" applyProtection="0">
      <alignment vertical="top"/>
      <protection locked="0"/>
    </xf>
    <xf numFmtId="0" fontId="82" fillId="0" borderId="0" applyNumberFormat="0" applyFill="0" applyBorder="0" applyAlignment="0" applyProtection="0">
      <alignment vertical="top"/>
      <protection locked="0"/>
    </xf>
    <xf numFmtId="0" fontId="82" fillId="0" borderId="0" applyNumberFormat="0" applyFill="0" applyBorder="0" applyAlignment="0" applyProtection="0">
      <alignment vertical="top"/>
      <protection locked="0"/>
    </xf>
    <xf numFmtId="0" fontId="82" fillId="0" borderId="0" applyNumberFormat="0" applyFill="0" applyBorder="0" applyAlignment="0" applyProtection="0">
      <alignment vertical="top"/>
      <protection locked="0"/>
    </xf>
    <xf numFmtId="0" fontId="122" fillId="0" borderId="0" applyNumberFormat="0" applyFill="0" applyBorder="0" applyAlignment="0" applyProtection="0"/>
    <xf numFmtId="0" fontId="122" fillId="0" borderId="0" applyNumberFormat="0" applyFill="0" applyBorder="0" applyAlignment="0" applyProtection="0"/>
    <xf numFmtId="0" fontId="122" fillId="0" borderId="0" applyNumberFormat="0" applyFill="0" applyBorder="0" applyAlignment="0" applyProtection="0"/>
    <xf numFmtId="0" fontId="122" fillId="0" borderId="0" applyNumberFormat="0" applyFill="0" applyBorder="0" applyAlignment="0" applyProtection="0"/>
    <xf numFmtId="0" fontId="122" fillId="0" borderId="0" applyNumberFormat="0" applyFill="0" applyBorder="0" applyAlignment="0" applyProtection="0"/>
    <xf numFmtId="0" fontId="82" fillId="0" borderId="0" applyNumberFormat="0" applyFill="0" applyBorder="0" applyAlignment="0" applyProtection="0">
      <alignment vertical="top"/>
      <protection locked="0"/>
    </xf>
    <xf numFmtId="0" fontId="78" fillId="14" borderId="2" applyNumberFormat="0" applyAlignment="0" applyProtection="0"/>
    <xf numFmtId="43" fontId="3" fillId="0" borderId="0" applyFont="0" applyFill="0" applyBorder="0" applyAlignment="0" applyProtection="0"/>
    <xf numFmtId="43" fontId="84"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84" fillId="0" borderId="0" applyFont="0" applyFill="0" applyBorder="0" applyAlignment="0" applyProtection="0"/>
    <xf numFmtId="43" fontId="2"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176"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84" fillId="0" borderId="0" applyFont="0" applyFill="0" applyBorder="0" applyAlignment="0" applyProtection="0"/>
    <xf numFmtId="43" fontId="32" fillId="0" borderId="0" applyFont="0" applyFill="0" applyBorder="0" applyAlignment="0" applyProtection="0"/>
    <xf numFmtId="43" fontId="84"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84" fillId="0" borderId="0" applyFont="0" applyFill="0" applyBorder="0" applyAlignment="0" applyProtection="0"/>
    <xf numFmtId="43" fontId="2"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90" fillId="0" borderId="25" applyNumberFormat="0" applyFill="0" applyAlignment="0" applyProtection="0"/>
    <xf numFmtId="0" fontId="85" fillId="14" borderId="0" applyNumberFormat="0" applyBorder="0" applyAlignment="0" applyProtection="0"/>
    <xf numFmtId="0" fontId="169" fillId="62" borderId="0" applyNumberFormat="0" applyBorder="0" applyAlignment="0" applyProtection="0"/>
    <xf numFmtId="0" fontId="125" fillId="62" borderId="0" applyNumberFormat="0" applyBorder="0" applyAlignment="0" applyProtection="0"/>
    <xf numFmtId="0" fontId="124" fillId="62" borderId="0" applyNumberFormat="0" applyBorder="0" applyAlignment="0" applyProtection="0"/>
    <xf numFmtId="0" fontId="124" fillId="6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5" fillId="0" borderId="0"/>
    <xf numFmtId="0" fontId="5" fillId="0" borderId="0"/>
    <xf numFmtId="0" fontId="5" fillId="0" borderId="0"/>
    <xf numFmtId="0" fontId="1" fillId="0" borderId="0"/>
    <xf numFmtId="0" fontId="1" fillId="0" borderId="0"/>
    <xf numFmtId="0" fontId="5" fillId="0" borderId="0"/>
    <xf numFmtId="0" fontId="3" fillId="0" borderId="0"/>
    <xf numFmtId="0" fontId="3" fillId="0" borderId="0"/>
    <xf numFmtId="0" fontId="170" fillId="0" borderId="0"/>
    <xf numFmtId="0" fontId="3" fillId="0" borderId="0"/>
    <xf numFmtId="0" fontId="170" fillId="0" borderId="0"/>
    <xf numFmtId="0" fontId="170" fillId="0" borderId="0"/>
    <xf numFmtId="0" fontId="3" fillId="0" borderId="0"/>
    <xf numFmtId="0" fontId="1"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1" fillId="0" borderId="0"/>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3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32" fillId="8" borderId="17"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2" fillId="63" borderId="36" applyNumberFormat="0" applyFont="0" applyAlignment="0" applyProtection="0"/>
    <xf numFmtId="0" fontId="3" fillId="8" borderId="17" applyNumberFormat="0" applyFont="0" applyAlignment="0" applyProtection="0"/>
    <xf numFmtId="0" fontId="2" fillId="63" borderId="36" applyNumberFormat="0" applyFont="0" applyAlignment="0" applyProtection="0"/>
    <xf numFmtId="0" fontId="3" fillId="8" borderId="17" applyNumberFormat="0" applyFont="0" applyAlignment="0" applyProtection="0"/>
    <xf numFmtId="0" fontId="2" fillId="63" borderId="36" applyNumberFormat="0" applyFont="0" applyAlignment="0" applyProtection="0"/>
    <xf numFmtId="0" fontId="3" fillId="8" borderId="17" applyNumberFormat="0" applyFont="0" applyAlignment="0" applyProtection="0"/>
    <xf numFmtId="0" fontId="3" fillId="8" borderId="17" applyNumberFormat="0" applyFont="0" applyAlignment="0" applyProtection="0"/>
    <xf numFmtId="0" fontId="3" fillId="8" borderId="17" applyNumberFormat="0" applyFont="0" applyAlignment="0" applyProtection="0"/>
    <xf numFmtId="0" fontId="3" fillId="8" borderId="17" applyNumberFormat="0" applyFont="0" applyAlignment="0" applyProtection="0"/>
    <xf numFmtId="0" fontId="76" fillId="3" borderId="1" applyNumberFormat="0" applyAlignment="0" applyProtection="0"/>
    <xf numFmtId="9" fontId="2"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84" fillId="0" borderId="0" applyFont="0" applyFill="0" applyBorder="0" applyAlignment="0" applyProtection="0"/>
    <xf numFmtId="9" fontId="32" fillId="0" borderId="0" applyFont="0" applyFill="0" applyBorder="0" applyAlignment="0" applyProtection="0"/>
    <xf numFmtId="9" fontId="3" fillId="0" borderId="0" applyFont="0" applyFill="0" applyBorder="0" applyAlignment="0" applyProtection="0"/>
    <xf numFmtId="9" fontId="84"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8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71" fillId="64" borderId="0" applyNumberFormat="0" applyBorder="0" applyAlignment="0" applyProtection="0"/>
    <xf numFmtId="0" fontId="127" fillId="64" borderId="0" applyNumberFormat="0" applyBorder="0" applyAlignment="0" applyProtection="0"/>
    <xf numFmtId="0" fontId="127" fillId="64" borderId="0" applyNumberFormat="0" applyBorder="0" applyAlignment="0" applyProtection="0"/>
    <xf numFmtId="0" fontId="127" fillId="64" borderId="0" applyNumberFormat="0" applyBorder="0" applyAlignment="0" applyProtection="0"/>
    <xf numFmtId="0" fontId="127" fillId="64" borderId="0" applyNumberFormat="0" applyBorder="0" applyAlignment="0" applyProtection="0"/>
    <xf numFmtId="0" fontId="172" fillId="68" borderId="0">
      <alignment wrapText="1"/>
    </xf>
    <xf numFmtId="0" fontId="172" fillId="68" borderId="0">
      <alignment horizontal="center" textRotation="90" wrapText="1"/>
    </xf>
    <xf numFmtId="0" fontId="173"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2" fillId="0" borderId="0"/>
    <xf numFmtId="0" fontId="96" fillId="0" borderId="0"/>
    <xf numFmtId="0" fontId="132" fillId="0" borderId="0"/>
    <xf numFmtId="0" fontId="135" fillId="0" borderId="0"/>
    <xf numFmtId="0" fontId="32" fillId="0" borderId="0">
      <alignment vertical="top"/>
    </xf>
    <xf numFmtId="0" fontId="174" fillId="0" borderId="0"/>
    <xf numFmtId="0" fontId="32" fillId="0" borderId="0">
      <alignment vertical="top"/>
    </xf>
    <xf numFmtId="0" fontId="96" fillId="0" borderId="0"/>
    <xf numFmtId="0" fontId="3" fillId="0" borderId="0"/>
    <xf numFmtId="0" fontId="32" fillId="0" borderId="0">
      <alignment vertical="top"/>
    </xf>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7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5"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2" fillId="0" borderId="0"/>
    <xf numFmtId="0" fontId="134" fillId="0" borderId="0"/>
    <xf numFmtId="0" fontId="1" fillId="0" borderId="0"/>
    <xf numFmtId="0" fontId="1" fillId="0" borderId="0"/>
    <xf numFmtId="0" fontId="1" fillId="0" borderId="0"/>
    <xf numFmtId="0" fontId="1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0" fillId="0" borderId="0"/>
    <xf numFmtId="0" fontId="3" fillId="0" borderId="0"/>
    <xf numFmtId="0" fontId="3" fillId="0" borderId="0"/>
    <xf numFmtId="0" fontId="1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alignment vertical="top"/>
    </xf>
    <xf numFmtId="0" fontId="68" fillId="0" borderId="0" applyNumberFormat="0" applyFill="0" applyBorder="0" applyAlignment="0" applyProtection="0"/>
    <xf numFmtId="0" fontId="79" fillId="0" borderId="8" applyNumberFormat="0" applyFill="0" applyAlignment="0" applyProtection="0"/>
    <xf numFmtId="0" fontId="139" fillId="0" borderId="37" applyNumberFormat="0" applyFill="0" applyAlignment="0" applyProtection="0"/>
    <xf numFmtId="0" fontId="26" fillId="0" borderId="9" applyNumberFormat="0" applyFill="0" applyAlignment="0" applyProtection="0"/>
    <xf numFmtId="0" fontId="140" fillId="0" borderId="37" applyNumberFormat="0" applyFill="0" applyAlignment="0" applyProtection="0"/>
    <xf numFmtId="0" fontId="138" fillId="0" borderId="37" applyNumberFormat="0" applyFill="0" applyAlignment="0" applyProtection="0"/>
    <xf numFmtId="0" fontId="138" fillId="0" borderId="37" applyNumberFormat="0" applyFill="0" applyAlignment="0" applyProtection="0"/>
    <xf numFmtId="0" fontId="142" fillId="0" borderId="38" applyNumberFormat="0" applyFill="0" applyAlignment="0" applyProtection="0"/>
    <xf numFmtId="0" fontId="27" fillId="0" borderId="10" applyNumberFormat="0" applyFill="0" applyAlignment="0" applyProtection="0"/>
    <xf numFmtId="0" fontId="143" fillId="0" borderId="38" applyNumberFormat="0" applyFill="0" applyAlignment="0" applyProtection="0"/>
    <xf numFmtId="0" fontId="141" fillId="0" borderId="38" applyNumberFormat="0" applyFill="0" applyAlignment="0" applyProtection="0"/>
    <xf numFmtId="0" fontId="141" fillId="0" borderId="38" applyNumberFormat="0" applyFill="0" applyAlignment="0" applyProtection="0"/>
    <xf numFmtId="0" fontId="145" fillId="0" borderId="39" applyNumberFormat="0" applyFill="0" applyAlignment="0" applyProtection="0"/>
    <xf numFmtId="0" fontId="28" fillId="0" borderId="11" applyNumberFormat="0" applyFill="0" applyAlignment="0" applyProtection="0"/>
    <xf numFmtId="0" fontId="146" fillId="0" borderId="39" applyNumberFormat="0" applyFill="0" applyAlignment="0" applyProtection="0"/>
    <xf numFmtId="0" fontId="144" fillId="0" borderId="39" applyNumberFormat="0" applyFill="0" applyAlignment="0" applyProtection="0"/>
    <xf numFmtId="0" fontId="144" fillId="0" borderId="39" applyNumberFormat="0" applyFill="0" applyAlignment="0" applyProtection="0"/>
    <xf numFmtId="0" fontId="145" fillId="0" borderId="0" applyNumberFormat="0" applyFill="0" applyBorder="0" applyAlignment="0" applyProtection="0"/>
    <xf numFmtId="0" fontId="28"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76" fillId="0" borderId="0" applyNumberFormat="0" applyFill="0" applyBorder="0" applyAlignment="0" applyProtection="0"/>
    <xf numFmtId="0" fontId="137" fillId="0" borderId="0" applyNumberFormat="0" applyFill="0" applyBorder="0" applyAlignment="0" applyProtection="0"/>
    <xf numFmtId="0" fontId="177" fillId="0" borderId="40" applyNumberFormat="0" applyFill="0" applyAlignment="0" applyProtection="0"/>
    <xf numFmtId="0" fontId="29" fillId="0" borderId="16" applyNumberFormat="0" applyFill="0" applyAlignment="0" applyProtection="0"/>
    <xf numFmtId="0" fontId="147" fillId="0" borderId="40" applyNumberFormat="0" applyFill="0" applyAlignment="0" applyProtection="0"/>
    <xf numFmtId="0" fontId="147" fillId="0" borderId="40" applyNumberFormat="0" applyFill="0" applyAlignment="0" applyProtection="0"/>
    <xf numFmtId="0" fontId="178" fillId="0" borderId="0" applyNumberFormat="0" applyFill="0" applyBorder="0" applyAlignment="0" applyProtection="0"/>
    <xf numFmtId="0" fontId="30" fillId="0" borderId="0" applyNumberFormat="0" applyFill="0" applyBorder="0" applyAlignment="0" applyProtection="0"/>
    <xf numFmtId="0" fontId="150" fillId="0" borderId="0" applyNumberFormat="0" applyFill="0" applyBorder="0" applyAlignment="0" applyProtection="0"/>
    <xf numFmtId="0" fontId="150" fillId="0" borderId="0" applyNumberFormat="0" applyFill="0" applyBorder="0" applyAlignment="0" applyProtection="0"/>
    <xf numFmtId="0" fontId="90" fillId="0" borderId="0" applyNumberFormat="0" applyFill="0" applyBorder="0" applyAlignment="0" applyProtection="0"/>
    <xf numFmtId="0" fontId="179" fillId="65" borderId="41" applyNumberFormat="0" applyAlignment="0" applyProtection="0"/>
    <xf numFmtId="0" fontId="31" fillId="18" borderId="5" applyNumberFormat="0" applyAlignment="0" applyProtection="0"/>
    <xf numFmtId="0" fontId="153" fillId="65" borderId="41" applyNumberFormat="0" applyAlignment="0" applyProtection="0"/>
    <xf numFmtId="0" fontId="153" fillId="65" borderId="41" applyNumberFormat="0" applyAlignment="0" applyProtection="0"/>
    <xf numFmtId="172" fontId="159" fillId="0" borderId="0" applyFont="0" applyFill="0" applyBorder="0" applyAlignment="0" applyProtection="0"/>
    <xf numFmtId="1" fontId="5" fillId="0" borderId="0">
      <alignment horizontal="left" vertical="center"/>
    </xf>
    <xf numFmtId="0" fontId="159" fillId="8" borderId="17" applyNumberFormat="0" applyFont="0" applyAlignment="0" applyProtection="0"/>
    <xf numFmtId="9" fontId="1" fillId="0" borderId="0" applyFont="0" applyFill="0" applyBorder="0" applyAlignment="0" applyProtection="0"/>
    <xf numFmtId="0" fontId="1" fillId="0" borderId="0"/>
    <xf numFmtId="177" fontId="5" fillId="0" borderId="0">
      <alignment horizontal="right" vertical="center"/>
    </xf>
    <xf numFmtId="165" fontId="5" fillId="0" borderId="0">
      <alignment horizontal="right" vertical="center"/>
    </xf>
    <xf numFmtId="4" fontId="180" fillId="0" borderId="0"/>
  </cellStyleXfs>
  <cellXfs count="337">
    <xf numFmtId="0" fontId="0" fillId="0" borderId="0" xfId="0"/>
    <xf numFmtId="0" fontId="4" fillId="0" borderId="0" xfId="0" applyFont="1"/>
    <xf numFmtId="0" fontId="0" fillId="0" borderId="0" xfId="0" applyAlignment="1"/>
    <xf numFmtId="0" fontId="6" fillId="0" borderId="0" xfId="0" applyFont="1"/>
    <xf numFmtId="0" fontId="7" fillId="0" borderId="0" xfId="0" applyFont="1" applyAlignment="1">
      <alignment horizontal="right"/>
    </xf>
    <xf numFmtId="0" fontId="4" fillId="0" borderId="26" xfId="0" applyFont="1" applyBorder="1"/>
    <xf numFmtId="0" fontId="6" fillId="0" borderId="0" xfId="0" applyFont="1" applyBorder="1"/>
    <xf numFmtId="0" fontId="4" fillId="0" borderId="0" xfId="0" applyFont="1" applyBorder="1"/>
    <xf numFmtId="0" fontId="8" fillId="0" borderId="0" xfId="0" applyFont="1"/>
    <xf numFmtId="0" fontId="9" fillId="0" borderId="0" xfId="0" applyFont="1"/>
    <xf numFmtId="0" fontId="4" fillId="0" borderId="0" xfId="0" applyFont="1" applyAlignment="1">
      <alignment horizontal="right"/>
    </xf>
    <xf numFmtId="0" fontId="10" fillId="0" borderId="0" xfId="0" applyFont="1"/>
    <xf numFmtId="0" fontId="11" fillId="0" borderId="0" xfId="0" applyFont="1" applyFill="1"/>
    <xf numFmtId="0" fontId="11" fillId="0" borderId="26" xfId="0" applyFont="1" applyFill="1" applyBorder="1"/>
    <xf numFmtId="0" fontId="6" fillId="0" borderId="0" xfId="0" applyFont="1" applyAlignment="1">
      <alignment wrapText="1"/>
    </xf>
    <xf numFmtId="0" fontId="6" fillId="0" borderId="0" xfId="0" applyFont="1" applyFill="1" applyBorder="1" applyAlignment="1"/>
    <xf numFmtId="0" fontId="6" fillId="0" borderId="28" xfId="0" applyFont="1" applyFill="1" applyBorder="1" applyAlignment="1">
      <alignment horizontal="left" indent="1"/>
    </xf>
    <xf numFmtId="0" fontId="6" fillId="0" borderId="0" xfId="0" applyFont="1" applyFill="1" applyBorder="1" applyAlignment="1">
      <alignment horizontal="left" indent="1"/>
    </xf>
    <xf numFmtId="0" fontId="6" fillId="0" borderId="0" xfId="0" applyFont="1" applyBorder="1" applyAlignment="1">
      <alignment horizontal="left" indent="1"/>
    </xf>
    <xf numFmtId="0" fontId="6" fillId="0" borderId="28" xfId="0" applyFont="1" applyBorder="1" applyAlignment="1">
      <alignment horizontal="left" indent="1"/>
    </xf>
    <xf numFmtId="0" fontId="6" fillId="0" borderId="26" xfId="0" applyFont="1" applyBorder="1" applyAlignment="1">
      <alignment wrapText="1"/>
    </xf>
    <xf numFmtId="0" fontId="6" fillId="0" borderId="28" xfId="0" applyFont="1" applyBorder="1" applyAlignment="1">
      <alignment horizontal="left" wrapText="1" indent="1"/>
    </xf>
    <xf numFmtId="0" fontId="6" fillId="0" borderId="0" xfId="0" applyFont="1" applyAlignment="1">
      <alignment horizontal="left" wrapText="1" indent="1"/>
    </xf>
    <xf numFmtId="0" fontId="3" fillId="0" borderId="0" xfId="0" applyFont="1"/>
    <xf numFmtId="0" fontId="6" fillId="0" borderId="0" xfId="0" applyFont="1" applyAlignment="1">
      <alignment horizontal="left" indent="1"/>
    </xf>
    <xf numFmtId="0" fontId="4" fillId="0" borderId="14" xfId="0" applyFont="1" applyBorder="1" applyAlignment="1">
      <alignment horizontal="right"/>
    </xf>
    <xf numFmtId="0" fontId="4" fillId="0" borderId="26" xfId="0" applyFont="1" applyFill="1" applyBorder="1"/>
    <xf numFmtId="0" fontId="4" fillId="0" borderId="14" xfId="0" applyFont="1" applyBorder="1" applyAlignment="1">
      <alignment horizontal="right" wrapText="1"/>
    </xf>
    <xf numFmtId="0" fontId="13" fillId="0" borderId="0" xfId="0" applyFont="1"/>
    <xf numFmtId="0" fontId="4" fillId="0" borderId="0" xfId="0" applyFont="1" applyBorder="1" applyAlignment="1">
      <alignment horizontal="right"/>
    </xf>
    <xf numFmtId="0" fontId="4" fillId="0" borderId="12" xfId="0" applyFont="1" applyBorder="1" applyAlignment="1">
      <alignment horizontal="right"/>
    </xf>
    <xf numFmtId="0" fontId="14" fillId="0" borderId="0" xfId="0" applyFont="1" applyAlignment="1"/>
    <xf numFmtId="0" fontId="6" fillId="0" borderId="14" xfId="0" applyFont="1" applyBorder="1" applyAlignment="1">
      <alignment horizontal="right"/>
    </xf>
    <xf numFmtId="0" fontId="15" fillId="0" borderId="0" xfId="0" applyFont="1"/>
    <xf numFmtId="0" fontId="12" fillId="0" borderId="14" xfId="0" applyFont="1" applyBorder="1" applyAlignment="1">
      <alignment horizontal="right"/>
    </xf>
    <xf numFmtId="0" fontId="13" fillId="0" borderId="0" xfId="0" applyFont="1" applyAlignment="1">
      <alignment horizontal="left" indent="1"/>
    </xf>
    <xf numFmtId="0" fontId="13" fillId="0" borderId="0" xfId="0" applyFont="1" applyAlignment="1">
      <alignment horizontal="right"/>
    </xf>
    <xf numFmtId="0" fontId="13" fillId="0" borderId="28" xfId="0" applyFont="1" applyBorder="1" applyAlignment="1">
      <alignment horizontal="left" indent="1"/>
    </xf>
    <xf numFmtId="0" fontId="13" fillId="0" borderId="0" xfId="0" applyFont="1" applyBorder="1" applyAlignment="1">
      <alignment horizontal="left" indent="1"/>
    </xf>
    <xf numFmtId="0" fontId="13" fillId="0" borderId="14" xfId="0" applyFont="1" applyBorder="1" applyAlignment="1">
      <alignment horizontal="right"/>
    </xf>
    <xf numFmtId="0" fontId="15" fillId="0" borderId="0" xfId="0" applyFont="1" applyBorder="1"/>
    <xf numFmtId="0" fontId="13" fillId="0" borderId="0" xfId="0" applyFont="1" applyBorder="1"/>
    <xf numFmtId="0" fontId="13" fillId="34" borderId="0" xfId="0" applyFont="1" applyFill="1" applyAlignment="1">
      <alignment horizontal="right"/>
    </xf>
    <xf numFmtId="0" fontId="6" fillId="0" borderId="14" xfId="0" applyFont="1" applyBorder="1"/>
    <xf numFmtId="0" fontId="4" fillId="0" borderId="29" xfId="0" applyFont="1" applyBorder="1" applyAlignment="1">
      <alignment wrapText="1"/>
    </xf>
    <xf numFmtId="0" fontId="12" fillId="0" borderId="26" xfId="0" applyFont="1" applyBorder="1"/>
    <xf numFmtId="0" fontId="3" fillId="0" borderId="0" xfId="0" applyFont="1" applyBorder="1" applyAlignment="1">
      <alignment horizontal="left" indent="1"/>
    </xf>
    <xf numFmtId="0" fontId="3" fillId="0" borderId="0" xfId="0" applyFont="1" applyAlignment="1">
      <alignment horizontal="left" indent="1"/>
    </xf>
    <xf numFmtId="0" fontId="3" fillId="0" borderId="0" xfId="0" applyFont="1" applyFill="1" applyBorder="1" applyAlignment="1">
      <alignment horizontal="left" indent="1"/>
    </xf>
    <xf numFmtId="0" fontId="6" fillId="0" borderId="0" xfId="3191" applyAlignment="1">
      <alignment wrapText="1"/>
    </xf>
    <xf numFmtId="0" fontId="6" fillId="0" borderId="0" xfId="3191"/>
    <xf numFmtId="0" fontId="7" fillId="0" borderId="0" xfId="3191" applyFont="1" applyAlignment="1">
      <alignment horizontal="right"/>
    </xf>
    <xf numFmtId="0" fontId="6" fillId="0" borderId="0" xfId="3191" applyBorder="1"/>
    <xf numFmtId="0" fontId="4" fillId="0" borderId="30" xfId="3191" applyFont="1" applyBorder="1"/>
    <xf numFmtId="0" fontId="6" fillId="0" borderId="28" xfId="3191" applyBorder="1"/>
    <xf numFmtId="0" fontId="6" fillId="0" borderId="0" xfId="3191" applyFill="1" applyBorder="1" applyAlignment="1">
      <alignment horizontal="left" indent="2"/>
    </xf>
    <xf numFmtId="0" fontId="6" fillId="0" borderId="0" xfId="3191" applyFill="1" applyBorder="1" applyAlignment="1"/>
    <xf numFmtId="0" fontId="6" fillId="0" borderId="28" xfId="3191" applyFill="1" applyBorder="1"/>
    <xf numFmtId="0" fontId="6" fillId="0" borderId="0" xfId="3191" applyFill="1" applyBorder="1"/>
    <xf numFmtId="0" fontId="4" fillId="0" borderId="0" xfId="3191" applyFont="1" applyBorder="1"/>
    <xf numFmtId="0" fontId="6" fillId="0" borderId="31" xfId="3191" applyBorder="1"/>
    <xf numFmtId="0" fontId="6" fillId="0" borderId="26" xfId="3191" applyFill="1" applyBorder="1" applyAlignment="1">
      <alignment horizontal="left" indent="2"/>
    </xf>
    <xf numFmtId="165" fontId="0" fillId="0" borderId="0" xfId="0" applyNumberFormat="1"/>
    <xf numFmtId="0" fontId="4" fillId="0" borderId="0" xfId="0" applyFont="1" applyAlignment="1">
      <alignment horizontal="left"/>
    </xf>
    <xf numFmtId="0" fontId="4" fillId="0" borderId="0" xfId="0" applyFont="1" applyAlignment="1"/>
    <xf numFmtId="0" fontId="6" fillId="0" borderId="0" xfId="0" applyFont="1" applyAlignment="1">
      <alignment horizontal="left" wrapText="1"/>
    </xf>
    <xf numFmtId="0" fontId="3" fillId="0" borderId="28" xfId="0" applyFont="1" applyBorder="1" applyAlignment="1">
      <alignment horizontal="left" indent="1"/>
    </xf>
    <xf numFmtId="166" fontId="4" fillId="34" borderId="26" xfId="0" applyNumberFormat="1" applyFont="1" applyFill="1" applyBorder="1"/>
    <xf numFmtId="166" fontId="4" fillId="0" borderId="26" xfId="0" applyNumberFormat="1" applyFont="1" applyFill="1" applyBorder="1"/>
    <xf numFmtId="166" fontId="6" fillId="34" borderId="0" xfId="0" applyNumberFormat="1" applyFont="1" applyFill="1" applyBorder="1"/>
    <xf numFmtId="166" fontId="6" fillId="0" borderId="0" xfId="0" applyNumberFormat="1" applyFont="1" applyFill="1" applyBorder="1"/>
    <xf numFmtId="166" fontId="6" fillId="34" borderId="28" xfId="0" applyNumberFormat="1" applyFont="1" applyFill="1" applyBorder="1"/>
    <xf numFmtId="166" fontId="6" fillId="0" borderId="28" xfId="0" applyNumberFormat="1" applyFont="1" applyFill="1" applyBorder="1"/>
    <xf numFmtId="166" fontId="6" fillId="0" borderId="0" xfId="0" applyNumberFormat="1" applyFont="1" applyBorder="1"/>
    <xf numFmtId="166" fontId="6" fillId="0" borderId="28" xfId="0" applyNumberFormat="1" applyFont="1" applyBorder="1"/>
    <xf numFmtId="166" fontId="4" fillId="34" borderId="26" xfId="0" applyNumberFormat="1" applyFont="1" applyFill="1" applyBorder="1" applyAlignment="1">
      <alignment horizontal="right"/>
    </xf>
    <xf numFmtId="166" fontId="4" fillId="0" borderId="26" xfId="0" applyNumberFormat="1" applyFont="1" applyFill="1" applyBorder="1" applyAlignment="1">
      <alignment horizontal="right"/>
    </xf>
    <xf numFmtId="166" fontId="6" fillId="34" borderId="0" xfId="0" applyNumberFormat="1" applyFont="1" applyFill="1" applyBorder="1" applyAlignment="1">
      <alignment horizontal="right"/>
    </xf>
    <xf numFmtId="166" fontId="6" fillId="0" borderId="0" xfId="0" applyNumberFormat="1" applyFont="1" applyBorder="1" applyAlignment="1">
      <alignment horizontal="right"/>
    </xf>
    <xf numFmtId="166" fontId="3" fillId="0" borderId="0" xfId="0" applyNumberFormat="1" applyFont="1" applyAlignment="1">
      <alignment horizontal="right"/>
    </xf>
    <xf numFmtId="166" fontId="6" fillId="0" borderId="0" xfId="0" applyNumberFormat="1" applyFont="1" applyFill="1" applyBorder="1" applyAlignment="1">
      <alignment horizontal="right"/>
    </xf>
    <xf numFmtId="166" fontId="3" fillId="0" borderId="0" xfId="0" applyNumberFormat="1" applyFont="1" applyFill="1" applyBorder="1" applyAlignment="1">
      <alignment horizontal="right"/>
    </xf>
    <xf numFmtId="166" fontId="4" fillId="0" borderId="0" xfId="0" applyNumberFormat="1" applyFont="1" applyFill="1" applyBorder="1" applyAlignment="1">
      <alignment horizontal="right"/>
    </xf>
    <xf numFmtId="166" fontId="3" fillId="0" borderId="28" xfId="0" applyNumberFormat="1" applyFont="1" applyFill="1" applyBorder="1" applyAlignment="1">
      <alignment horizontal="right"/>
    </xf>
    <xf numFmtId="166" fontId="3" fillId="0" borderId="0" xfId="0" applyNumberFormat="1" applyFont="1" applyFill="1" applyBorder="1" applyAlignment="1"/>
    <xf numFmtId="166" fontId="6" fillId="34" borderId="0" xfId="0" applyNumberFormat="1" applyFont="1" applyFill="1" applyAlignment="1">
      <alignment horizontal="right"/>
    </xf>
    <xf numFmtId="166" fontId="6" fillId="34" borderId="28" xfId="0" applyNumberFormat="1" applyFont="1" applyFill="1" applyBorder="1" applyAlignment="1">
      <alignment horizontal="right"/>
    </xf>
    <xf numFmtId="166" fontId="3" fillId="0" borderId="0" xfId="0" applyNumberFormat="1" applyFont="1" applyBorder="1" applyAlignment="1">
      <alignment horizontal="right"/>
    </xf>
    <xf numFmtId="0" fontId="6" fillId="0" borderId="0" xfId="3191" applyFill="1"/>
    <xf numFmtId="41" fontId="6" fillId="0" borderId="28" xfId="3191" applyNumberFormat="1" applyFont="1" applyFill="1" applyBorder="1" applyAlignment="1">
      <alignment horizontal="right"/>
    </xf>
    <xf numFmtId="41" fontId="6" fillId="0" borderId="0" xfId="3191" applyNumberFormat="1" applyFont="1" applyFill="1" applyBorder="1" applyAlignment="1">
      <alignment horizontal="right"/>
    </xf>
    <xf numFmtId="41" fontId="6" fillId="0" borderId="0" xfId="3191" applyNumberFormat="1" applyFill="1" applyBorder="1" applyAlignment="1">
      <alignment horizontal="right"/>
    </xf>
    <xf numFmtId="41" fontId="6" fillId="0" borderId="0" xfId="3191" applyNumberFormat="1" applyFill="1" applyAlignment="1">
      <alignment horizontal="right"/>
    </xf>
    <xf numFmtId="41" fontId="4" fillId="0" borderId="0" xfId="3191" applyNumberFormat="1" applyFont="1" applyFill="1" applyBorder="1" applyAlignment="1">
      <alignment horizontal="right"/>
    </xf>
    <xf numFmtId="41" fontId="6" fillId="0" borderId="31" xfId="3191" applyNumberFormat="1" applyFill="1" applyBorder="1" applyAlignment="1">
      <alignment horizontal="right"/>
    </xf>
    <xf numFmtId="41" fontId="6" fillId="0" borderId="28" xfId="3191" applyNumberFormat="1" applyFill="1" applyBorder="1" applyAlignment="1">
      <alignment horizontal="right"/>
    </xf>
    <xf numFmtId="41" fontId="3" fillId="0" borderId="0" xfId="3191" applyNumberFormat="1" applyFont="1" applyFill="1" applyBorder="1" applyAlignment="1">
      <alignment horizontal="right"/>
    </xf>
    <xf numFmtId="41" fontId="6" fillId="0" borderId="26" xfId="3191" applyNumberFormat="1" applyFill="1" applyBorder="1" applyAlignment="1">
      <alignment horizontal="right"/>
    </xf>
    <xf numFmtId="41" fontId="6" fillId="0" borderId="0" xfId="3191" applyNumberFormat="1" applyFill="1"/>
    <xf numFmtId="41" fontId="3" fillId="0" borderId="28" xfId="3191" applyNumberFormat="1" applyFont="1" applyFill="1" applyBorder="1" applyAlignment="1">
      <alignment horizontal="right"/>
    </xf>
    <xf numFmtId="166" fontId="4" fillId="34" borderId="32" xfId="0" applyNumberFormat="1" applyFont="1" applyFill="1" applyBorder="1" applyAlignment="1">
      <alignment horizontal="right"/>
    </xf>
    <xf numFmtId="166" fontId="6" fillId="34" borderId="26" xfId="0" applyNumberFormat="1" applyFont="1" applyFill="1" applyBorder="1" applyAlignment="1">
      <alignment horizontal="right"/>
    </xf>
    <xf numFmtId="166" fontId="4" fillId="0" borderId="32" xfId="0" applyNumberFormat="1" applyFont="1" applyFill="1" applyBorder="1" applyAlignment="1">
      <alignment horizontal="right"/>
    </xf>
    <xf numFmtId="166" fontId="6" fillId="0" borderId="26" xfId="0" applyNumberFormat="1" applyFont="1" applyFill="1" applyBorder="1" applyAlignment="1">
      <alignment horizontal="right"/>
    </xf>
    <xf numFmtId="166" fontId="6" fillId="0" borderId="28" xfId="0" applyNumberFormat="1" applyFont="1" applyFill="1" applyBorder="1" applyAlignment="1">
      <alignment horizontal="right"/>
    </xf>
    <xf numFmtId="166" fontId="6" fillId="0" borderId="0" xfId="0" applyNumberFormat="1" applyFont="1" applyFill="1" applyAlignment="1">
      <alignment horizontal="right"/>
    </xf>
    <xf numFmtId="0" fontId="4" fillId="0" borderId="12" xfId="0" applyFont="1" applyFill="1" applyBorder="1" applyAlignment="1">
      <alignment horizontal="right"/>
    </xf>
    <xf numFmtId="0" fontId="3" fillId="0" borderId="0" xfId="3147"/>
    <xf numFmtId="0" fontId="3" fillId="0" borderId="0" xfId="3147" applyFont="1"/>
    <xf numFmtId="0" fontId="7" fillId="0" borderId="0" xfId="3147" applyFont="1" applyAlignment="1">
      <alignment horizontal="right"/>
    </xf>
    <xf numFmtId="0" fontId="3" fillId="0" borderId="0" xfId="3147" applyFont="1" applyBorder="1"/>
    <xf numFmtId="0" fontId="4" fillId="0" borderId="0" xfId="3147" applyFont="1" applyBorder="1"/>
    <xf numFmtId="0" fontId="3" fillId="0" borderId="28" xfId="3147" applyFont="1" applyBorder="1" applyAlignment="1">
      <alignment horizontal="left" indent="1"/>
    </xf>
    <xf numFmtId="0" fontId="3" fillId="0" borderId="0" xfId="3147" applyFont="1" applyAlignment="1">
      <alignment horizontal="left" indent="1"/>
    </xf>
    <xf numFmtId="0" fontId="4" fillId="0" borderId="0" xfId="3147" applyFont="1"/>
    <xf numFmtId="0" fontId="3" fillId="0" borderId="0" xfId="3147" applyFont="1" applyBorder="1" applyAlignment="1">
      <alignment horizontal="left" indent="1"/>
    </xf>
    <xf numFmtId="0" fontId="3" fillId="0" borderId="0" xfId="0" applyFont="1" applyBorder="1"/>
    <xf numFmtId="0" fontId="92" fillId="0" borderId="0" xfId="3129" applyFont="1" applyAlignment="1">
      <alignment vertical="top" wrapText="1"/>
    </xf>
    <xf numFmtId="0" fontId="4" fillId="0" borderId="14" xfId="3147" applyFont="1" applyBorder="1" applyAlignment="1">
      <alignment horizontal="right"/>
    </xf>
    <xf numFmtId="0" fontId="4" fillId="0" borderId="12" xfId="3147" applyFont="1" applyBorder="1" applyAlignment="1">
      <alignment horizontal="right"/>
    </xf>
    <xf numFmtId="0" fontId="4" fillId="0" borderId="14" xfId="3147" applyFont="1" applyBorder="1" applyAlignment="1">
      <alignment horizontal="right" wrapText="1"/>
    </xf>
    <xf numFmtId="0" fontId="4" fillId="0" borderId="12" xfId="3147" applyFont="1" applyBorder="1" applyAlignment="1">
      <alignment horizontal="right" wrapText="1"/>
    </xf>
    <xf numFmtId="0" fontId="156" fillId="0" borderId="0" xfId="0" applyFont="1"/>
    <xf numFmtId="0" fontId="4" fillId="0" borderId="30" xfId="0" applyFont="1" applyBorder="1"/>
    <xf numFmtId="0" fontId="0" fillId="66" borderId="0" xfId="0" applyFill="1"/>
    <xf numFmtId="166" fontId="3" fillId="0" borderId="0" xfId="0" applyNumberFormat="1" applyFont="1" applyFill="1" applyBorder="1"/>
    <xf numFmtId="167" fontId="3" fillId="0" borderId="0" xfId="0" applyNumberFormat="1" applyFont="1" applyFill="1" applyBorder="1"/>
    <xf numFmtId="0" fontId="0" fillId="66" borderId="43" xfId="0" applyFill="1" applyBorder="1"/>
    <xf numFmtId="166" fontId="3" fillId="0" borderId="43" xfId="0" applyNumberFormat="1" applyFont="1" applyFill="1" applyBorder="1"/>
    <xf numFmtId="167" fontId="3" fillId="0" borderId="43" xfId="0" applyNumberFormat="1" applyFont="1" applyFill="1" applyBorder="1"/>
    <xf numFmtId="0" fontId="93" fillId="0" borderId="0" xfId="0" applyFont="1"/>
    <xf numFmtId="0" fontId="0" fillId="67" borderId="0" xfId="0" applyFill="1"/>
    <xf numFmtId="41" fontId="6" fillId="67" borderId="0" xfId="3191" applyNumberFormat="1" applyFont="1" applyFill="1" applyBorder="1" applyAlignment="1">
      <alignment horizontal="right"/>
    </xf>
    <xf numFmtId="41" fontId="6" fillId="67" borderId="28" xfId="3191" applyNumberFormat="1" applyFont="1" applyFill="1" applyBorder="1" applyAlignment="1">
      <alignment horizontal="right"/>
    </xf>
    <xf numFmtId="41" fontId="6" fillId="67" borderId="31" xfId="3191" applyNumberFormat="1" applyFill="1" applyBorder="1" applyAlignment="1">
      <alignment horizontal="right"/>
    </xf>
    <xf numFmtId="41" fontId="6" fillId="67" borderId="0" xfId="3191" applyNumberFormat="1" applyFill="1" applyBorder="1" applyAlignment="1">
      <alignment horizontal="right"/>
    </xf>
    <xf numFmtId="41" fontId="6" fillId="67" borderId="28" xfId="3191" applyNumberFormat="1" applyFill="1" applyBorder="1" applyAlignment="1">
      <alignment horizontal="right"/>
    </xf>
    <xf numFmtId="41" fontId="6" fillId="67" borderId="26" xfId="3191" applyNumberFormat="1" applyFill="1" applyBorder="1" applyAlignment="1">
      <alignment horizontal="right"/>
    </xf>
    <xf numFmtId="41" fontId="4" fillId="67" borderId="0" xfId="3191" applyNumberFormat="1" applyFont="1" applyFill="1" applyBorder="1" applyAlignment="1">
      <alignment horizontal="right"/>
    </xf>
    <xf numFmtId="0" fontId="0" fillId="67" borderId="43" xfId="0" applyFill="1" applyBorder="1"/>
    <xf numFmtId="0" fontId="4" fillId="67" borderId="43" xfId="0" applyFont="1" applyFill="1" applyBorder="1"/>
    <xf numFmtId="0" fontId="4" fillId="0" borderId="0" xfId="0" applyFont="1"/>
    <xf numFmtId="0" fontId="156" fillId="0" borderId="0" xfId="0" applyFont="1"/>
    <xf numFmtId="0" fontId="4" fillId="67" borderId="0" xfId="0" applyFont="1" applyFill="1"/>
    <xf numFmtId="0" fontId="3" fillId="0" borderId="0" xfId="0" applyFont="1" applyAlignment="1">
      <alignment horizontal="right" wrapText="1"/>
    </xf>
    <xf numFmtId="167" fontId="6" fillId="0" borderId="0" xfId="0" applyNumberFormat="1" applyFont="1" applyFill="1" applyAlignment="1">
      <alignment horizontal="right"/>
    </xf>
    <xf numFmtId="166" fontId="6" fillId="66" borderId="0" xfId="0" applyNumberFormat="1" applyFont="1" applyFill="1" applyAlignment="1">
      <alignment horizontal="right"/>
    </xf>
    <xf numFmtId="0" fontId="4" fillId="0" borderId="43" xfId="0" applyFont="1" applyBorder="1"/>
    <xf numFmtId="166" fontId="4" fillId="66" borderId="43" xfId="0" applyNumberFormat="1" applyFont="1" applyFill="1" applyBorder="1" applyAlignment="1">
      <alignment horizontal="right"/>
    </xf>
    <xf numFmtId="166" fontId="4" fillId="0" borderId="43" xfId="0" applyNumberFormat="1" applyFont="1" applyFill="1" applyBorder="1" applyAlignment="1">
      <alignment horizontal="right"/>
    </xf>
    <xf numFmtId="167" fontId="4" fillId="0" borderId="43" xfId="0" applyNumberFormat="1" applyFont="1" applyFill="1" applyBorder="1" applyAlignment="1">
      <alignment horizontal="right"/>
    </xf>
    <xf numFmtId="0" fontId="0" fillId="0" borderId="43" xfId="0" applyBorder="1"/>
    <xf numFmtId="166" fontId="4" fillId="0" borderId="42" xfId="0" applyNumberFormat="1" applyFont="1" applyFill="1" applyBorder="1" applyAlignment="1">
      <alignment horizontal="right"/>
    </xf>
    <xf numFmtId="167" fontId="4" fillId="0" borderId="42" xfId="0" applyNumberFormat="1" applyFont="1" applyFill="1" applyBorder="1" applyAlignment="1">
      <alignment horizontal="right"/>
    </xf>
    <xf numFmtId="166" fontId="4" fillId="66" borderId="42" xfId="0" applyNumberFormat="1" applyFont="1" applyFill="1" applyBorder="1" applyAlignment="1">
      <alignment horizontal="right"/>
    </xf>
    <xf numFmtId="0" fontId="0" fillId="0" borderId="44" xfId="0" applyBorder="1"/>
    <xf numFmtId="0" fontId="4" fillId="66" borderId="43" xfId="0" applyFont="1" applyFill="1" applyBorder="1"/>
    <xf numFmtId="0" fontId="0" fillId="0" borderId="0" xfId="0"/>
    <xf numFmtId="0" fontId="4" fillId="0" borderId="0" xfId="0" applyFont="1"/>
    <xf numFmtId="166" fontId="4" fillId="0" borderId="30" xfId="0" applyNumberFormat="1" applyFont="1" applyFill="1" applyBorder="1" applyAlignment="1">
      <alignment horizontal="right"/>
    </xf>
    <xf numFmtId="166" fontId="6" fillId="0" borderId="45" xfId="0" applyNumberFormat="1" applyFont="1" applyFill="1" applyBorder="1" applyAlignment="1">
      <alignment horizontal="right"/>
    </xf>
    <xf numFmtId="0" fontId="4" fillId="66" borderId="42" xfId="0" applyFont="1" applyFill="1" applyBorder="1"/>
    <xf numFmtId="0" fontId="13" fillId="0" borderId="30" xfId="0" applyFont="1" applyBorder="1" applyAlignment="1">
      <alignment horizontal="right"/>
    </xf>
    <xf numFmtId="0" fontId="4" fillId="0" borderId="44" xfId="0" applyFont="1" applyFill="1" applyBorder="1" applyAlignment="1">
      <alignment horizontal="right"/>
    </xf>
    <xf numFmtId="0" fontId="12" fillId="0" borderId="44" xfId="0" applyFont="1" applyBorder="1" applyAlignment="1">
      <alignment horizontal="right"/>
    </xf>
    <xf numFmtId="0" fontId="4" fillId="66" borderId="46" xfId="0" applyFont="1" applyFill="1" applyBorder="1"/>
    <xf numFmtId="0" fontId="4" fillId="0" borderId="47" xfId="0" applyFont="1" applyBorder="1"/>
    <xf numFmtId="166" fontId="4" fillId="0" borderId="46" xfId="0" applyNumberFormat="1" applyFont="1" applyFill="1" applyBorder="1" applyAlignment="1"/>
    <xf numFmtId="166" fontId="4" fillId="0" borderId="43" xfId="0" applyNumberFormat="1" applyFont="1" applyFill="1" applyBorder="1" applyAlignment="1"/>
    <xf numFmtId="0" fontId="0" fillId="0" borderId="48" xfId="0" applyBorder="1"/>
    <xf numFmtId="166" fontId="3" fillId="0" borderId="48" xfId="0" applyNumberFormat="1" applyFont="1" applyFill="1" applyBorder="1" applyAlignment="1"/>
    <xf numFmtId="166" fontId="3" fillId="0" borderId="43" xfId="0" applyNumberFormat="1" applyFont="1" applyFill="1" applyBorder="1" applyAlignment="1"/>
    <xf numFmtId="166" fontId="4" fillId="66" borderId="46" xfId="0" applyNumberFormat="1" applyFont="1" applyFill="1" applyBorder="1" applyAlignment="1"/>
    <xf numFmtId="166" fontId="3" fillId="66" borderId="0" xfId="0" applyNumberFormat="1" applyFont="1" applyFill="1" applyBorder="1" applyAlignment="1"/>
    <xf numFmtId="166" fontId="4" fillId="66" borderId="43" xfId="0" applyNumberFormat="1" applyFont="1" applyFill="1" applyBorder="1" applyAlignment="1"/>
    <xf numFmtId="166" fontId="3" fillId="66" borderId="48" xfId="0" applyNumberFormat="1" applyFont="1" applyFill="1" applyBorder="1" applyAlignment="1"/>
    <xf numFmtId="166" fontId="3" fillId="66" borderId="43" xfId="0" applyNumberFormat="1" applyFont="1" applyFill="1" applyBorder="1" applyAlignment="1"/>
    <xf numFmtId="0" fontId="4" fillId="0" borderId="0" xfId="0" applyFont="1"/>
    <xf numFmtId="0" fontId="0" fillId="0" borderId="0" xfId="0" applyAlignment="1">
      <alignment horizontal="right"/>
    </xf>
    <xf numFmtId="0" fontId="11" fillId="0" borderId="47" xfId="0" applyFont="1" applyBorder="1" applyAlignment="1">
      <alignment wrapText="1"/>
    </xf>
    <xf numFmtId="166" fontId="4" fillId="66" borderId="49" xfId="0" applyNumberFormat="1" applyFont="1" applyFill="1" applyBorder="1"/>
    <xf numFmtId="166" fontId="4" fillId="0" borderId="49" xfId="0" applyNumberFormat="1" applyFont="1" applyBorder="1"/>
    <xf numFmtId="166" fontId="4" fillId="0" borderId="46" xfId="0" applyNumberFormat="1" applyFont="1" applyBorder="1"/>
    <xf numFmtId="166" fontId="3" fillId="66" borderId="45" xfId="0" applyNumberFormat="1" applyFont="1" applyFill="1" applyBorder="1"/>
    <xf numFmtId="166" fontId="3" fillId="0" borderId="45" xfId="0" applyNumberFormat="1" applyFont="1" applyBorder="1"/>
    <xf numFmtId="166" fontId="3" fillId="0" borderId="0" xfId="0" applyNumberFormat="1" applyFont="1" applyBorder="1"/>
    <xf numFmtId="166" fontId="3" fillId="66" borderId="0" xfId="0" applyNumberFormat="1" applyFont="1" applyFill="1" applyBorder="1"/>
    <xf numFmtId="0" fontId="10" fillId="66" borderId="0" xfId="0" applyFont="1" applyFill="1"/>
    <xf numFmtId="0" fontId="0" fillId="0" borderId="0" xfId="0"/>
    <xf numFmtId="0" fontId="0" fillId="0" borderId="45" xfId="0" applyBorder="1"/>
    <xf numFmtId="167" fontId="4" fillId="0" borderId="46" xfId="0" applyNumberFormat="1" applyFont="1" applyFill="1" applyBorder="1" applyAlignment="1"/>
    <xf numFmtId="167" fontId="3" fillId="0" borderId="0" xfId="0" applyNumberFormat="1" applyFont="1" applyFill="1" applyBorder="1" applyAlignment="1"/>
    <xf numFmtId="167" fontId="3" fillId="0" borderId="43" xfId="0" applyNumberFormat="1" applyFont="1" applyFill="1" applyBorder="1" applyAlignment="1"/>
    <xf numFmtId="166" fontId="4" fillId="0" borderId="27" xfId="0" applyNumberFormat="1" applyFont="1" applyFill="1" applyBorder="1" applyAlignment="1"/>
    <xf numFmtId="166" fontId="4" fillId="0" borderId="27" xfId="0" applyNumberFormat="1" applyFont="1" applyFill="1" applyBorder="1" applyAlignment="1">
      <alignment horizontal="right"/>
    </xf>
    <xf numFmtId="166" fontId="4" fillId="0" borderId="42" xfId="0" applyNumberFormat="1" applyFont="1" applyFill="1" applyBorder="1"/>
    <xf numFmtId="167" fontId="4" fillId="0" borderId="42" xfId="0" applyNumberFormat="1" applyFont="1" applyFill="1" applyBorder="1"/>
    <xf numFmtId="0" fontId="4" fillId="0" borderId="0" xfId="3147" applyFont="1" applyAlignment="1"/>
    <xf numFmtId="0" fontId="4" fillId="0" borderId="51" xfId="3147" applyFont="1" applyBorder="1" applyAlignment="1">
      <alignment horizontal="right"/>
    </xf>
    <xf numFmtId="166" fontId="3" fillId="0" borderId="45" xfId="0" applyNumberFormat="1" applyFont="1" applyFill="1" applyBorder="1" applyAlignment="1"/>
    <xf numFmtId="166" fontId="4" fillId="0" borderId="52" xfId="0" applyNumberFormat="1" applyFont="1" applyFill="1" applyBorder="1" applyAlignment="1"/>
    <xf numFmtId="166" fontId="4" fillId="0" borderId="0" xfId="0" applyNumberFormat="1" applyFont="1" applyFill="1" applyBorder="1" applyAlignment="1"/>
    <xf numFmtId="167" fontId="4" fillId="0" borderId="52" xfId="0" applyNumberFormat="1" applyFont="1" applyFill="1" applyBorder="1" applyAlignment="1"/>
    <xf numFmtId="166" fontId="4" fillId="66" borderId="52" xfId="0" applyNumberFormat="1" applyFont="1" applyFill="1" applyBorder="1" applyAlignment="1"/>
    <xf numFmtId="0" fontId="12" fillId="0" borderId="50" xfId="0" applyFont="1" applyBorder="1" applyAlignment="1">
      <alignment horizontal="right"/>
    </xf>
    <xf numFmtId="166" fontId="4" fillId="66" borderId="27" xfId="0" applyNumberFormat="1" applyFont="1" applyFill="1" applyBorder="1" applyAlignment="1">
      <alignment horizontal="right"/>
    </xf>
    <xf numFmtId="166" fontId="6" fillId="66" borderId="0" xfId="0" applyNumberFormat="1" applyFont="1" applyFill="1" applyBorder="1" applyAlignment="1">
      <alignment horizontal="right"/>
    </xf>
    <xf numFmtId="0" fontId="93" fillId="0" borderId="0" xfId="0" applyFont="1" applyAlignment="1"/>
    <xf numFmtId="0" fontId="4" fillId="0" borderId="47" xfId="0" applyFont="1" applyBorder="1" applyAlignment="1">
      <alignment horizontal="right" wrapText="1"/>
    </xf>
    <xf numFmtId="166" fontId="4" fillId="0" borderId="42" xfId="0" applyNumberFormat="1" applyFont="1" applyBorder="1"/>
    <xf numFmtId="166" fontId="4" fillId="66" borderId="42" xfId="0" applyNumberFormat="1" applyFont="1" applyFill="1" applyBorder="1"/>
    <xf numFmtId="0" fontId="3" fillId="0" borderId="14" xfId="0" applyFont="1" applyBorder="1" applyAlignment="1">
      <alignment horizontal="right"/>
    </xf>
    <xf numFmtId="0" fontId="0" fillId="0" borderId="47" xfId="0" applyBorder="1"/>
    <xf numFmtId="0" fontId="4" fillId="0" borderId="26" xfId="0" applyFont="1" applyBorder="1" applyAlignment="1">
      <alignment horizontal="right" wrapText="1"/>
    </xf>
    <xf numFmtId="165" fontId="4" fillId="0" borderId="49" xfId="0" applyNumberFormat="1" applyFont="1" applyBorder="1"/>
    <xf numFmtId="165" fontId="0" fillId="0" borderId="45" xfId="0" applyNumberFormat="1" applyBorder="1"/>
    <xf numFmtId="1" fontId="4" fillId="0" borderId="26" xfId="0" applyNumberFormat="1" applyFont="1" applyFill="1" applyBorder="1" applyAlignment="1">
      <alignment horizontal="right"/>
    </xf>
    <xf numFmtId="165" fontId="4" fillId="0" borderId="26" xfId="0" applyNumberFormat="1" applyFont="1" applyFill="1" applyBorder="1" applyAlignment="1">
      <alignment horizontal="right"/>
    </xf>
    <xf numFmtId="0" fontId="3" fillId="0" borderId="0" xfId="0" applyFont="1" applyBorder="1" applyAlignment="1">
      <alignment horizontal="left" wrapText="1" indent="1"/>
    </xf>
    <xf numFmtId="165" fontId="3" fillId="0" borderId="0" xfId="0" applyNumberFormat="1" applyFont="1" applyFill="1" applyBorder="1" applyAlignment="1">
      <alignment horizontal="right"/>
    </xf>
    <xf numFmtId="0" fontId="3" fillId="0" borderId="0" xfId="0" applyFont="1" applyFill="1" applyBorder="1" applyAlignment="1">
      <alignment horizontal="right"/>
    </xf>
    <xf numFmtId="0" fontId="3" fillId="0" borderId="0" xfId="0" applyFont="1" applyBorder="1" applyAlignment="1">
      <alignment horizontal="right"/>
    </xf>
    <xf numFmtId="1" fontId="3" fillId="0" borderId="0" xfId="0" applyNumberFormat="1" applyFont="1" applyBorder="1" applyAlignment="1">
      <alignment horizontal="right"/>
    </xf>
    <xf numFmtId="0" fontId="4" fillId="0" borderId="26" xfId="0" applyFont="1" applyFill="1" applyBorder="1" applyAlignment="1">
      <alignment horizontal="right"/>
    </xf>
    <xf numFmtId="1" fontId="3" fillId="0" borderId="0" xfId="0" applyNumberFormat="1" applyFont="1" applyFill="1" applyBorder="1" applyAlignment="1">
      <alignment horizontal="right"/>
    </xf>
    <xf numFmtId="0" fontId="4" fillId="0" borderId="50" xfId="0" applyFont="1" applyBorder="1" applyAlignment="1">
      <alignment horizontal="right" wrapText="1"/>
    </xf>
    <xf numFmtId="166" fontId="4" fillId="66" borderId="43" xfId="0" applyNumberFormat="1" applyFont="1" applyFill="1" applyBorder="1"/>
    <xf numFmtId="166" fontId="4" fillId="67" borderId="43" xfId="0" applyNumberFormat="1" applyFont="1" applyFill="1" applyBorder="1"/>
    <xf numFmtId="166" fontId="4" fillId="0" borderId="43" xfId="0" applyNumberFormat="1" applyFont="1" applyBorder="1"/>
    <xf numFmtId="166" fontId="3" fillId="67" borderId="0" xfId="0" applyNumberFormat="1" applyFont="1" applyFill="1" applyBorder="1"/>
    <xf numFmtId="0" fontId="3" fillId="0" borderId="0" xfId="0" applyFont="1" applyAlignment="1">
      <alignment horizontal="left" wrapText="1" indent="1"/>
    </xf>
    <xf numFmtId="0" fontId="3" fillId="0" borderId="28" xfId="0" applyFont="1" applyBorder="1" applyAlignment="1">
      <alignment horizontal="left" wrapText="1" indent="1"/>
    </xf>
    <xf numFmtId="0" fontId="4" fillId="0" borderId="50" xfId="0" applyFont="1" applyBorder="1"/>
    <xf numFmtId="167" fontId="4" fillId="0" borderId="43" xfId="0" applyNumberFormat="1" applyFont="1" applyBorder="1"/>
    <xf numFmtId="167" fontId="4" fillId="66" borderId="43" xfId="0" applyNumberFormat="1" applyFont="1" applyFill="1" applyBorder="1"/>
    <xf numFmtId="167" fontId="3" fillId="0" borderId="0" xfId="0" applyNumberFormat="1" applyFont="1" applyBorder="1"/>
    <xf numFmtId="167" fontId="3" fillId="66" borderId="0" xfId="0" applyNumberFormat="1" applyFont="1" applyFill="1" applyBorder="1"/>
    <xf numFmtId="0" fontId="4" fillId="0" borderId="47" xfId="0" applyFont="1" applyBorder="1" applyAlignment="1">
      <alignment horizontal="right"/>
    </xf>
    <xf numFmtId="165" fontId="4" fillId="0" borderId="26" xfId="0" applyNumberFormat="1" applyFont="1" applyFill="1" applyBorder="1"/>
    <xf numFmtId="0" fontId="3" fillId="0" borderId="53" xfId="0" applyFont="1" applyFill="1" applyBorder="1" applyAlignment="1">
      <alignment wrapText="1"/>
    </xf>
    <xf numFmtId="0" fontId="0" fillId="66" borderId="48" xfId="0" applyFill="1" applyBorder="1"/>
    <xf numFmtId="0" fontId="3" fillId="0" borderId="26" xfId="0" applyFont="1" applyBorder="1" applyAlignment="1">
      <alignment horizontal="left" indent="1"/>
    </xf>
    <xf numFmtId="0" fontId="0" fillId="66" borderId="0" xfId="0" applyFill="1" applyBorder="1"/>
    <xf numFmtId="0" fontId="3" fillId="0" borderId="0" xfId="0" applyFont="1" applyAlignment="1">
      <alignment horizontal="left" indent="2"/>
    </xf>
    <xf numFmtId="0" fontId="0" fillId="66" borderId="45" xfId="0" applyFill="1" applyBorder="1"/>
    <xf numFmtId="0" fontId="3" fillId="0" borderId="0" xfId="0" applyFont="1" applyBorder="1" applyAlignment="1">
      <alignment horizontal="left" indent="2"/>
    </xf>
    <xf numFmtId="0" fontId="3" fillId="0" borderId="26" xfId="0" applyFont="1" applyFill="1" applyBorder="1" applyAlignment="1">
      <alignment wrapText="1"/>
    </xf>
    <xf numFmtId="0" fontId="4" fillId="0" borderId="14" xfId="3191" applyFont="1" applyBorder="1" applyAlignment="1">
      <alignment horizontal="center"/>
    </xf>
    <xf numFmtId="0" fontId="0" fillId="0" borderId="14" xfId="0" applyBorder="1"/>
    <xf numFmtId="43" fontId="0" fillId="0" borderId="0" xfId="0" applyNumberFormat="1"/>
    <xf numFmtId="165" fontId="3" fillId="0" borderId="0" xfId="3147" applyNumberFormat="1"/>
    <xf numFmtId="165" fontId="0" fillId="0" borderId="43" xfId="0" applyNumberFormat="1" applyBorder="1"/>
    <xf numFmtId="165" fontId="0" fillId="0" borderId="54" xfId="0" applyNumberFormat="1" applyBorder="1"/>
    <xf numFmtId="165" fontId="0" fillId="0" borderId="0" xfId="0" applyNumberFormat="1" applyBorder="1"/>
    <xf numFmtId="0" fontId="6" fillId="0" borderId="43" xfId="3191" applyBorder="1"/>
    <xf numFmtId="41" fontId="6" fillId="67" borderId="43" xfId="3191" applyNumberFormat="1" applyFill="1" applyBorder="1" applyAlignment="1">
      <alignment horizontal="right"/>
    </xf>
    <xf numFmtId="41" fontId="6" fillId="0" borderId="43" xfId="3191" applyNumberFormat="1" applyFill="1" applyBorder="1" applyAlignment="1">
      <alignment horizontal="right"/>
    </xf>
    <xf numFmtId="41" fontId="3" fillId="0" borderId="45" xfId="3191" applyNumberFormat="1" applyFont="1" applyFill="1" applyBorder="1" applyAlignment="1">
      <alignment horizontal="right"/>
    </xf>
    <xf numFmtId="166" fontId="4" fillId="0" borderId="26" xfId="0" applyNumberFormat="1" applyFont="1" applyBorder="1" applyAlignment="1">
      <alignment horizontal="right"/>
    </xf>
    <xf numFmtId="0" fontId="4" fillId="0" borderId="0" xfId="0" applyFont="1" applyBorder="1"/>
    <xf numFmtId="0" fontId="12" fillId="0" borderId="30" xfId="0" applyFont="1" applyBorder="1" applyAlignment="1">
      <alignment horizontal="right"/>
    </xf>
    <xf numFmtId="166" fontId="4" fillId="0" borderId="55" xfId="0" applyNumberFormat="1" applyFont="1" applyBorder="1" applyAlignment="1">
      <alignment horizontal="right"/>
    </xf>
    <xf numFmtId="0" fontId="4" fillId="0" borderId="50" xfId="0" applyFont="1" applyBorder="1" applyAlignment="1">
      <alignment horizontal="right"/>
    </xf>
    <xf numFmtId="0" fontId="12" fillId="0" borderId="49" xfId="0" applyFont="1" applyBorder="1" applyAlignment="1">
      <alignment horizontal="right"/>
    </xf>
    <xf numFmtId="0" fontId="3" fillId="0" borderId="0" xfId="0" applyFont="1" applyAlignment="1">
      <alignment wrapText="1"/>
    </xf>
    <xf numFmtId="167" fontId="3" fillId="0" borderId="0" xfId="0" applyNumberFormat="1" applyFont="1" applyBorder="1" applyAlignment="1">
      <alignment horizontal="right"/>
    </xf>
    <xf numFmtId="166" fontId="3" fillId="66" borderId="26" xfId="0" applyNumberFormat="1" applyFont="1" applyFill="1" applyBorder="1" applyAlignment="1">
      <alignment horizontal="right"/>
    </xf>
    <xf numFmtId="166" fontId="3" fillId="0" borderId="26" xfId="0" applyNumberFormat="1" applyFont="1" applyBorder="1" applyAlignment="1">
      <alignment horizontal="right"/>
    </xf>
    <xf numFmtId="0" fontId="0" fillId="0" borderId="0" xfId="0"/>
    <xf numFmtId="0" fontId="0" fillId="0" borderId="0" xfId="0"/>
    <xf numFmtId="0" fontId="63" fillId="0" borderId="0" xfId="0" applyFont="1"/>
    <xf numFmtId="0" fontId="157" fillId="0" borderId="0" xfId="0" applyFont="1"/>
    <xf numFmtId="0" fontId="5" fillId="0" borderId="0" xfId="0" applyFont="1"/>
    <xf numFmtId="0" fontId="158" fillId="0" borderId="0" xfId="2802" applyFont="1"/>
    <xf numFmtId="49" fontId="0" fillId="0" borderId="0" xfId="0" applyNumberFormat="1"/>
    <xf numFmtId="0" fontId="5" fillId="0" borderId="0" xfId="0" applyFont="1" applyAlignment="1">
      <alignment wrapText="1"/>
    </xf>
    <xf numFmtId="0" fontId="5" fillId="0" borderId="0" xfId="0" applyFont="1" applyAlignment="1"/>
    <xf numFmtId="0" fontId="0" fillId="0" borderId="0" xfId="0" applyFill="1"/>
    <xf numFmtId="0" fontId="10" fillId="0" borderId="0" xfId="0" applyFont="1" applyFill="1"/>
    <xf numFmtId="0" fontId="11" fillId="0" borderId="27" xfId="0" applyFont="1" applyFill="1" applyBorder="1"/>
    <xf numFmtId="0" fontId="11" fillId="0" borderId="0" xfId="0" applyFont="1" applyFill="1" applyAlignment="1">
      <alignment wrapText="1"/>
    </xf>
    <xf numFmtId="0" fontId="132" fillId="0" borderId="28" xfId="0" applyFont="1" applyFill="1" applyBorder="1" applyAlignment="1"/>
    <xf numFmtId="0" fontId="3" fillId="0" borderId="0" xfId="0" applyFont="1" applyFill="1" applyBorder="1" applyAlignment="1"/>
    <xf numFmtId="0" fontId="10" fillId="0" borderId="0" xfId="0" applyFont="1" applyFill="1" applyAlignment="1">
      <alignment wrapText="1"/>
    </xf>
    <xf numFmtId="0" fontId="10" fillId="0" borderId="28" xfId="0" applyFont="1" applyFill="1" applyBorder="1"/>
    <xf numFmtId="0" fontId="132" fillId="0" borderId="0" xfId="0" applyFont="1" applyFill="1" applyBorder="1" applyAlignment="1"/>
    <xf numFmtId="0" fontId="3" fillId="0" borderId="0" xfId="0" applyFont="1" applyFill="1"/>
    <xf numFmtId="0" fontId="3" fillId="0" borderId="0" xfId="0" applyFont="1" applyFill="1" applyBorder="1"/>
    <xf numFmtId="0" fontId="4" fillId="0" borderId="0" xfId="0" applyFont="1" applyFill="1" applyAlignment="1">
      <alignment wrapText="1"/>
    </xf>
    <xf numFmtId="0" fontId="3" fillId="0" borderId="28" xfId="0" applyFont="1" applyFill="1" applyBorder="1" applyAlignment="1">
      <alignment horizontal="left" indent="1"/>
    </xf>
    <xf numFmtId="0" fontId="93" fillId="0" borderId="0" xfId="0" applyFont="1" applyFill="1" applyAlignment="1"/>
    <xf numFmtId="0" fontId="3" fillId="0" borderId="0" xfId="3147" applyFont="1" applyFill="1"/>
    <xf numFmtId="0" fontId="3" fillId="0" borderId="0" xfId="3147" applyFont="1" applyFill="1" applyBorder="1"/>
    <xf numFmtId="0" fontId="4" fillId="0" borderId="26" xfId="3147" applyFont="1" applyFill="1" applyBorder="1"/>
    <xf numFmtId="0" fontId="4" fillId="0" borderId="43" xfId="0" applyFont="1" applyFill="1" applyBorder="1"/>
    <xf numFmtId="0" fontId="132" fillId="0" borderId="28" xfId="0" applyFont="1" applyFill="1" applyBorder="1" applyAlignment="1">
      <alignment horizontal="left" indent="1"/>
    </xf>
    <xf numFmtId="0" fontId="3" fillId="0" borderId="0" xfId="3147" applyFill="1"/>
    <xf numFmtId="0" fontId="4" fillId="0" borderId="27" xfId="0" applyFont="1" applyFill="1" applyBorder="1"/>
    <xf numFmtId="0" fontId="4" fillId="0" borderId="26" xfId="0" applyFont="1" applyFill="1" applyBorder="1" applyAlignment="1">
      <alignment horizontal="left"/>
    </xf>
    <xf numFmtId="0" fontId="3" fillId="0" borderId="0" xfId="0" applyFont="1" applyFill="1" applyBorder="1" applyAlignment="1">
      <alignment horizontal="left" wrapText="1" indent="1"/>
    </xf>
    <xf numFmtId="0" fontId="4" fillId="0" borderId="26" xfId="0" applyFont="1" applyFill="1" applyBorder="1" applyAlignment="1">
      <alignment horizontal="left" wrapText="1"/>
    </xf>
    <xf numFmtId="0" fontId="0" fillId="0" borderId="0" xfId="0" applyAlignment="1">
      <alignment wrapText="1"/>
    </xf>
    <xf numFmtId="0" fontId="0" fillId="0" borderId="0" xfId="0"/>
    <xf numFmtId="0" fontId="93" fillId="0" borderId="0" xfId="0" applyFont="1"/>
    <xf numFmtId="0" fontId="4" fillId="0" borderId="0" xfId="0" applyFont="1"/>
    <xf numFmtId="0" fontId="4" fillId="0" borderId="0" xfId="0" applyFont="1" applyBorder="1"/>
    <xf numFmtId="0" fontId="4" fillId="0" borderId="14" xfId="0" applyFont="1" applyBorder="1"/>
    <xf numFmtId="0" fontId="7" fillId="0" borderId="0" xfId="3191" applyFont="1" applyAlignment="1">
      <alignment horizontal="right"/>
    </xf>
    <xf numFmtId="0" fontId="93" fillId="0" borderId="0" xfId="0" applyFont="1" applyAlignment="1">
      <alignment wrapText="1"/>
    </xf>
    <xf numFmtId="0" fontId="7" fillId="0" borderId="14" xfId="3191" applyFont="1" applyBorder="1" applyAlignment="1">
      <alignment horizontal="right"/>
    </xf>
    <xf numFmtId="0" fontId="3" fillId="0" borderId="0" xfId="0" applyFont="1" applyAlignment="1">
      <alignment vertical="center" wrapText="1"/>
    </xf>
    <xf numFmtId="0" fontId="0" fillId="0" borderId="0" xfId="0" applyAlignment="1">
      <alignment vertical="center"/>
    </xf>
    <xf numFmtId="0" fontId="3" fillId="0" borderId="0" xfId="0" applyFont="1" applyAlignment="1">
      <alignment wrapText="1"/>
    </xf>
    <xf numFmtId="0" fontId="93" fillId="0" borderId="0" xfId="0" applyFont="1" applyAlignment="1">
      <alignment horizontal="left"/>
    </xf>
    <xf numFmtId="0" fontId="156" fillId="0" borderId="0" xfId="0" applyFont="1" applyAlignment="1">
      <alignment wrapText="1"/>
    </xf>
    <xf numFmtId="0" fontId="156" fillId="0" borderId="0" xfId="0" applyFont="1"/>
    <xf numFmtId="0" fontId="4" fillId="0" borderId="51" xfId="0" applyFont="1" applyBorder="1"/>
    <xf numFmtId="0" fontId="4" fillId="0" borderId="47" xfId="0" applyFont="1" applyBorder="1"/>
    <xf numFmtId="0" fontId="156" fillId="0" borderId="0" xfId="0" applyFont="1" applyFill="1"/>
    <xf numFmtId="0" fontId="156" fillId="0" borderId="0" xfId="0" applyFont="1" applyFill="1" applyAlignment="1">
      <alignment wrapText="1"/>
    </xf>
    <xf numFmtId="0" fontId="156" fillId="0" borderId="0" xfId="3147" applyFont="1" applyFill="1" applyAlignment="1">
      <alignment wrapText="1"/>
    </xf>
    <xf numFmtId="0" fontId="156" fillId="0" borderId="0" xfId="3147" applyFont="1" applyFill="1"/>
    <xf numFmtId="0" fontId="4" fillId="0" borderId="0" xfId="3147" applyFont="1"/>
    <xf numFmtId="0" fontId="4" fillId="0" borderId="14" xfId="3147" applyFont="1" applyBorder="1"/>
    <xf numFmtId="0" fontId="4" fillId="0" borderId="12" xfId="3147" applyFont="1" applyBorder="1"/>
    <xf numFmtId="0" fontId="4" fillId="0" borderId="0" xfId="0" applyFont="1" applyAlignment="1">
      <alignment horizontal="left"/>
    </xf>
    <xf numFmtId="166" fontId="4" fillId="66" borderId="27" xfId="0" applyNumberFormat="1" applyFont="1" applyFill="1" applyBorder="1" applyAlignment="1"/>
    <xf numFmtId="0" fontId="6" fillId="0" borderId="28" xfId="0" applyFont="1" applyFill="1" applyBorder="1" applyAlignment="1">
      <alignment horizontal="left" wrapText="1" indent="1"/>
    </xf>
    <xf numFmtId="0" fontId="6" fillId="0" borderId="0" xfId="0" applyFont="1" applyFill="1" applyAlignment="1">
      <alignment wrapText="1"/>
    </xf>
    <xf numFmtId="0" fontId="6" fillId="0" borderId="0" xfId="0" applyFont="1" applyFill="1" applyAlignment="1">
      <alignment horizontal="left" wrapText="1" indent="1"/>
    </xf>
    <xf numFmtId="0" fontId="181" fillId="0" borderId="0" xfId="0" applyFont="1" applyAlignment="1">
      <alignment horizontal="right"/>
    </xf>
    <xf numFmtId="0" fontId="0" fillId="0" borderId="0" xfId="0"/>
    <xf numFmtId="0" fontId="3" fillId="0" borderId="0" xfId="0" applyFont="1"/>
    <xf numFmtId="0" fontId="4" fillId="0" borderId="0" xfId="0" applyFont="1" applyAlignment="1"/>
    <xf numFmtId="0" fontId="3" fillId="0" borderId="0" xfId="3147"/>
    <xf numFmtId="0" fontId="181" fillId="0" borderId="0" xfId="0" applyFont="1" applyAlignment="1"/>
    <xf numFmtId="0" fontId="181" fillId="0" borderId="0" xfId="0" applyFont="1" applyAlignment="1">
      <alignment horizontal="right"/>
    </xf>
  </cellXfs>
  <cellStyles count="7951">
    <cellStyle name="20 % - Akzent1" xfId="1" builtinId="30" customBuiltin="1"/>
    <cellStyle name="20 % - Akzent1 10" xfId="2"/>
    <cellStyle name="20 % - Akzent1 10 2" xfId="3"/>
    <cellStyle name="20 % - Akzent1 10 2 2" xfId="3888"/>
    <cellStyle name="20 % - Akzent1 10 3" xfId="3887"/>
    <cellStyle name="20 % - Akzent1 11" xfId="4"/>
    <cellStyle name="20 % - Akzent1 11 2" xfId="5"/>
    <cellStyle name="20 % - Akzent1 11 2 2" xfId="3890"/>
    <cellStyle name="20 % - Akzent1 11 3" xfId="3889"/>
    <cellStyle name="20 % - Akzent1 12" xfId="6"/>
    <cellStyle name="20 % - Akzent1 12 2" xfId="7"/>
    <cellStyle name="20 % - Akzent1 12 2 2" xfId="3892"/>
    <cellStyle name="20 % - Akzent1 12 3" xfId="3891"/>
    <cellStyle name="20 % - Akzent1 13" xfId="8"/>
    <cellStyle name="20 % - Akzent1 13 2" xfId="9"/>
    <cellStyle name="20 % - Akzent1 13 2 2" xfId="3894"/>
    <cellStyle name="20 % - Akzent1 13 3" xfId="3893"/>
    <cellStyle name="20 % - Akzent1 14" xfId="10"/>
    <cellStyle name="20 % - Akzent1 14 2" xfId="3895"/>
    <cellStyle name="20 % - Akzent1 15" xfId="3886"/>
    <cellStyle name="20 % - Akzent1 2" xfId="11"/>
    <cellStyle name="20 % - Akzent1 2 10" xfId="6645"/>
    <cellStyle name="20 % - Akzent1 2 11" xfId="6646"/>
    <cellStyle name="20 % - Akzent1 2 12" xfId="6647"/>
    <cellStyle name="20 % - Akzent1 2 13" xfId="6648"/>
    <cellStyle name="20 % - Akzent1 2 14" xfId="6649"/>
    <cellStyle name="20 % - Akzent1 2 15" xfId="3896"/>
    <cellStyle name="20 % - Akzent1 2 2" xfId="12"/>
    <cellStyle name="20 % - Akzent1 2 2 2" xfId="13"/>
    <cellStyle name="20 % - Akzent1 2 2 2 2" xfId="14"/>
    <cellStyle name="20 % - Akzent1 2 2 2 2 2" xfId="15"/>
    <cellStyle name="20 % - Akzent1 2 2 2 2 2 2" xfId="16"/>
    <cellStyle name="20 % - Akzent1 2 2 2 2 2 2 2" xfId="3899"/>
    <cellStyle name="20 % - Akzent1 2 2 2 2 2 3" xfId="3898"/>
    <cellStyle name="20 % - Akzent1 2 2 2 2 3" xfId="17"/>
    <cellStyle name="20 % - Akzent1 2 2 2 2 3 2" xfId="18"/>
    <cellStyle name="20 % - Akzent1 2 2 2 2 3 2 2" xfId="3901"/>
    <cellStyle name="20 % - Akzent1 2 2 2 2 3 3" xfId="3900"/>
    <cellStyle name="20 % - Akzent1 2 2 2 2 4" xfId="19"/>
    <cellStyle name="20 % - Akzent1 2 2 2 2 4 2" xfId="3902"/>
    <cellStyle name="20 % - Akzent1 2 2 2 2 5" xfId="3897"/>
    <cellStyle name="20 % - Akzent1 2 2 2 3" xfId="20"/>
    <cellStyle name="20 % - Akzent1 2 2 2 3 2" xfId="21"/>
    <cellStyle name="20 % - Akzent1 2 2 2 3 2 2" xfId="22"/>
    <cellStyle name="20 % - Akzent1 2 2 2 3 2 2 2" xfId="3905"/>
    <cellStyle name="20 % - Akzent1 2 2 2 3 2 3" xfId="3904"/>
    <cellStyle name="20 % - Akzent1 2 2 2 3 3" xfId="23"/>
    <cellStyle name="20 % - Akzent1 2 2 2 3 3 2" xfId="24"/>
    <cellStyle name="20 % - Akzent1 2 2 2 3 3 2 2" xfId="3907"/>
    <cellStyle name="20 % - Akzent1 2 2 2 3 3 3" xfId="3906"/>
    <cellStyle name="20 % - Akzent1 2 2 2 3 4" xfId="25"/>
    <cellStyle name="20 % - Akzent1 2 2 2 3 4 2" xfId="3908"/>
    <cellStyle name="20 % - Akzent1 2 2 2 3 5" xfId="3903"/>
    <cellStyle name="20 % - Akzent1 2 2 2 4" xfId="26"/>
    <cellStyle name="20 % - Akzent1 2 2 2 4 2" xfId="27"/>
    <cellStyle name="20 % - Akzent1 2 2 2 4 2 2" xfId="3910"/>
    <cellStyle name="20 % - Akzent1 2 2 2 4 3" xfId="3909"/>
    <cellStyle name="20 % - Akzent1 2 2 2 5" xfId="28"/>
    <cellStyle name="20 % - Akzent1 2 2 2 5 2" xfId="29"/>
    <cellStyle name="20 % - Akzent1 2 2 2 5 2 2" xfId="3912"/>
    <cellStyle name="20 % - Akzent1 2 2 2 5 3" xfId="3911"/>
    <cellStyle name="20 % - Akzent1 2 2 2 6" xfId="30"/>
    <cellStyle name="20 % - Akzent1 2 2 2 6 2" xfId="3913"/>
    <cellStyle name="20 % - Akzent1 2 2 2 7" xfId="31"/>
    <cellStyle name="20 % - Akzent1 2 2 3" xfId="32"/>
    <cellStyle name="20 % - Akzent1 2 2 3 2" xfId="33"/>
    <cellStyle name="20 % - Akzent1 2 2 3 2 2" xfId="34"/>
    <cellStyle name="20 % - Akzent1 2 2 3 2 2 2" xfId="3916"/>
    <cellStyle name="20 % - Akzent1 2 2 3 2 3" xfId="3915"/>
    <cellStyle name="20 % - Akzent1 2 2 3 3" xfId="35"/>
    <cellStyle name="20 % - Akzent1 2 2 3 3 2" xfId="36"/>
    <cellStyle name="20 % - Akzent1 2 2 3 3 2 2" xfId="3918"/>
    <cellStyle name="20 % - Akzent1 2 2 3 3 3" xfId="3917"/>
    <cellStyle name="20 % - Akzent1 2 2 3 4" xfId="37"/>
    <cellStyle name="20 % - Akzent1 2 2 3 4 2" xfId="3919"/>
    <cellStyle name="20 % - Akzent1 2 2 3 5" xfId="3914"/>
    <cellStyle name="20 % - Akzent1 2 2 4" xfId="38"/>
    <cellStyle name="20 % - Akzent1 2 2 4 2" xfId="39"/>
    <cellStyle name="20 % - Akzent1 2 2 4 2 2" xfId="40"/>
    <cellStyle name="20 % - Akzent1 2 2 4 2 2 2" xfId="3922"/>
    <cellStyle name="20 % - Akzent1 2 2 4 2 3" xfId="3921"/>
    <cellStyle name="20 % - Akzent1 2 2 4 3" xfId="41"/>
    <cellStyle name="20 % - Akzent1 2 2 4 3 2" xfId="42"/>
    <cellStyle name="20 % - Akzent1 2 2 4 3 2 2" xfId="3924"/>
    <cellStyle name="20 % - Akzent1 2 2 4 3 3" xfId="3923"/>
    <cellStyle name="20 % - Akzent1 2 2 4 4" xfId="43"/>
    <cellStyle name="20 % - Akzent1 2 2 4 4 2" xfId="3925"/>
    <cellStyle name="20 % - Akzent1 2 2 4 5" xfId="3920"/>
    <cellStyle name="20 % - Akzent1 2 2 5" xfId="44"/>
    <cellStyle name="20 % - Akzent1 2 2 5 2" xfId="45"/>
    <cellStyle name="20 % - Akzent1 2 2 5 2 2" xfId="3927"/>
    <cellStyle name="20 % - Akzent1 2 2 5 3" xfId="3926"/>
    <cellStyle name="20 % - Akzent1 2 2 6" xfId="46"/>
    <cellStyle name="20 % - Akzent1 2 2 6 2" xfId="47"/>
    <cellStyle name="20 % - Akzent1 2 2 6 2 2" xfId="3929"/>
    <cellStyle name="20 % - Akzent1 2 2 6 3" xfId="3928"/>
    <cellStyle name="20 % - Akzent1 2 2 7" xfId="48"/>
    <cellStyle name="20 % - Akzent1 2 2 7 2" xfId="3930"/>
    <cellStyle name="20 % - Akzent1 2 2 8" xfId="49"/>
    <cellStyle name="20 % - Akzent1 2 2 8 2" xfId="6650"/>
    <cellStyle name="20 % - Akzent1 2 2 9" xfId="6651"/>
    <cellStyle name="20 % - Akzent1 2 3" xfId="50"/>
    <cellStyle name="20 % - Akzent1 2 3 10" xfId="3931"/>
    <cellStyle name="20 % - Akzent1 2 3 2" xfId="51"/>
    <cellStyle name="20 % - Akzent1 2 3 2 2" xfId="52"/>
    <cellStyle name="20 % - Akzent1 2 3 2 2 2" xfId="53"/>
    <cellStyle name="20 % - Akzent1 2 3 2 2 2 2" xfId="3934"/>
    <cellStyle name="20 % - Akzent1 2 3 2 2 3" xfId="3933"/>
    <cellStyle name="20 % - Akzent1 2 3 2 3" xfId="54"/>
    <cellStyle name="20 % - Akzent1 2 3 2 3 2" xfId="55"/>
    <cellStyle name="20 % - Akzent1 2 3 2 3 2 2" xfId="3936"/>
    <cellStyle name="20 % - Akzent1 2 3 2 3 3" xfId="3935"/>
    <cellStyle name="20 % - Akzent1 2 3 2 4" xfId="56"/>
    <cellStyle name="20 % - Akzent1 2 3 2 4 2" xfId="3937"/>
    <cellStyle name="20 % - Akzent1 2 3 2 5" xfId="3932"/>
    <cellStyle name="20 % - Akzent1 2 3 3" xfId="57"/>
    <cellStyle name="20 % - Akzent1 2 3 3 2" xfId="58"/>
    <cellStyle name="20 % - Akzent1 2 3 3 2 2" xfId="59"/>
    <cellStyle name="20 % - Akzent1 2 3 3 2 2 2" xfId="3940"/>
    <cellStyle name="20 % - Akzent1 2 3 3 2 3" xfId="3939"/>
    <cellStyle name="20 % - Akzent1 2 3 3 3" xfId="60"/>
    <cellStyle name="20 % - Akzent1 2 3 3 3 2" xfId="61"/>
    <cellStyle name="20 % - Akzent1 2 3 3 3 2 2" xfId="3942"/>
    <cellStyle name="20 % - Akzent1 2 3 3 3 3" xfId="3941"/>
    <cellStyle name="20 % - Akzent1 2 3 3 4" xfId="62"/>
    <cellStyle name="20 % - Akzent1 2 3 3 4 2" xfId="3943"/>
    <cellStyle name="20 % - Akzent1 2 3 3 5" xfId="3938"/>
    <cellStyle name="20 % - Akzent1 2 3 4" xfId="63"/>
    <cellStyle name="20 % - Akzent1 2 3 4 2" xfId="64"/>
    <cellStyle name="20 % - Akzent1 2 3 4 2 2" xfId="3945"/>
    <cellStyle name="20 % - Akzent1 2 3 4 3" xfId="3944"/>
    <cellStyle name="20 % - Akzent1 2 3 5" xfId="65"/>
    <cellStyle name="20 % - Akzent1 2 3 5 2" xfId="66"/>
    <cellStyle name="20 % - Akzent1 2 3 5 2 2" xfId="3947"/>
    <cellStyle name="20 % - Akzent1 2 3 5 3" xfId="3946"/>
    <cellStyle name="20 % - Akzent1 2 3 6" xfId="67"/>
    <cellStyle name="20 % - Akzent1 2 3 6 2" xfId="3948"/>
    <cellStyle name="20 % - Akzent1 2 3 7" xfId="6652"/>
    <cellStyle name="20 % - Akzent1 2 3 8" xfId="6653"/>
    <cellStyle name="20 % - Akzent1 2 3 9" xfId="6654"/>
    <cellStyle name="20 % - Akzent1 2 4" xfId="68"/>
    <cellStyle name="20 % - Akzent1 2 4 2" xfId="69"/>
    <cellStyle name="20 % - Akzent1 2 4 2 2" xfId="70"/>
    <cellStyle name="20 % - Akzent1 2 4 2 2 2" xfId="3950"/>
    <cellStyle name="20 % - Akzent1 2 4 2 3" xfId="3949"/>
    <cellStyle name="20 % - Akzent1 2 4 3" xfId="71"/>
    <cellStyle name="20 % - Akzent1 2 4 3 2" xfId="72"/>
    <cellStyle name="20 % - Akzent1 2 4 3 2 2" xfId="3952"/>
    <cellStyle name="20 % - Akzent1 2 4 3 3" xfId="3951"/>
    <cellStyle name="20 % - Akzent1 2 4 4" xfId="73"/>
    <cellStyle name="20 % - Akzent1 2 4 4 2" xfId="3953"/>
    <cellStyle name="20 % - Akzent1 2 4 5" xfId="74"/>
    <cellStyle name="20 % - Akzent1 2 4 5 2" xfId="6655"/>
    <cellStyle name="20 % - Akzent1 2 4 6" xfId="6656"/>
    <cellStyle name="20 % - Akzent1 2 4 7" xfId="6657"/>
    <cellStyle name="20 % - Akzent1 2 4 8" xfId="6658"/>
    <cellStyle name="20 % - Akzent1 2 5" xfId="75"/>
    <cellStyle name="20 % - Akzent1 2 5 2" xfId="76"/>
    <cellStyle name="20 % - Akzent1 2 5 2 2" xfId="77"/>
    <cellStyle name="20 % - Akzent1 2 5 2 2 2" xfId="3955"/>
    <cellStyle name="20 % - Akzent1 2 5 2 3" xfId="3954"/>
    <cellStyle name="20 % - Akzent1 2 5 3" xfId="78"/>
    <cellStyle name="20 % - Akzent1 2 5 3 2" xfId="79"/>
    <cellStyle name="20 % - Akzent1 2 5 3 2 2" xfId="3957"/>
    <cellStyle name="20 % - Akzent1 2 5 3 3" xfId="3956"/>
    <cellStyle name="20 % - Akzent1 2 5 4" xfId="80"/>
    <cellStyle name="20 % - Akzent1 2 5 4 2" xfId="3958"/>
    <cellStyle name="20 % - Akzent1 2 5 5" xfId="81"/>
    <cellStyle name="20 % - Akzent1 2 5 5 2" xfId="6659"/>
    <cellStyle name="20 % - Akzent1 2 5 6" xfId="6660"/>
    <cellStyle name="20 % - Akzent1 2 5 7" xfId="6661"/>
    <cellStyle name="20 % - Akzent1 2 6" xfId="82"/>
    <cellStyle name="20 % - Akzent1 2 6 2" xfId="83"/>
    <cellStyle name="20 % - Akzent1 2 6 2 2" xfId="3960"/>
    <cellStyle name="20 % - Akzent1 2 6 3" xfId="6662"/>
    <cellStyle name="20 % - Akzent1 2 6 4" xfId="6663"/>
    <cellStyle name="20 % - Akzent1 2 6 5" xfId="3959"/>
    <cellStyle name="20 % - Akzent1 2 7" xfId="84"/>
    <cellStyle name="20 % - Akzent1 2 7 2" xfId="85"/>
    <cellStyle name="20 % - Akzent1 2 7 2 2" xfId="3962"/>
    <cellStyle name="20 % - Akzent1 2 7 3" xfId="3961"/>
    <cellStyle name="20 % - Akzent1 2 8" xfId="86"/>
    <cellStyle name="20 % - Akzent1 2 8 2" xfId="3963"/>
    <cellStyle name="20 % - Akzent1 2 9" xfId="87"/>
    <cellStyle name="20 % - Akzent1 2 9 2" xfId="6664"/>
    <cellStyle name="20 % - Akzent1 3" xfId="88"/>
    <cellStyle name="20 % - Akzent1 3 2" xfId="89"/>
    <cellStyle name="20 % - Akzent1 3 2 2" xfId="90"/>
    <cellStyle name="20 % - Akzent1 3 2 2 2" xfId="91"/>
    <cellStyle name="20 % - Akzent1 3 2 2 2 2" xfId="92"/>
    <cellStyle name="20 % - Akzent1 3 2 2 2 2 2" xfId="3966"/>
    <cellStyle name="20 % - Akzent1 3 2 2 2 3" xfId="3965"/>
    <cellStyle name="20 % - Akzent1 3 2 2 3" xfId="93"/>
    <cellStyle name="20 % - Akzent1 3 2 2 3 2" xfId="94"/>
    <cellStyle name="20 % - Akzent1 3 2 2 3 2 2" xfId="3968"/>
    <cellStyle name="20 % - Akzent1 3 2 2 3 3" xfId="3967"/>
    <cellStyle name="20 % - Akzent1 3 2 2 4" xfId="95"/>
    <cellStyle name="20 % - Akzent1 3 2 2 4 2" xfId="3969"/>
    <cellStyle name="20 % - Akzent1 3 2 2 5" xfId="3964"/>
    <cellStyle name="20 % - Akzent1 3 2 3" xfId="96"/>
    <cellStyle name="20 % - Akzent1 3 2 3 2" xfId="97"/>
    <cellStyle name="20 % - Akzent1 3 2 3 2 2" xfId="98"/>
    <cellStyle name="20 % - Akzent1 3 2 3 2 2 2" xfId="3972"/>
    <cellStyle name="20 % - Akzent1 3 2 3 2 3" xfId="3971"/>
    <cellStyle name="20 % - Akzent1 3 2 3 3" xfId="99"/>
    <cellStyle name="20 % - Akzent1 3 2 3 3 2" xfId="100"/>
    <cellStyle name="20 % - Akzent1 3 2 3 3 2 2" xfId="3974"/>
    <cellStyle name="20 % - Akzent1 3 2 3 3 3" xfId="3973"/>
    <cellStyle name="20 % - Akzent1 3 2 3 4" xfId="101"/>
    <cellStyle name="20 % - Akzent1 3 2 3 4 2" xfId="3975"/>
    <cellStyle name="20 % - Akzent1 3 2 3 5" xfId="3970"/>
    <cellStyle name="20 % - Akzent1 3 2 4" xfId="102"/>
    <cellStyle name="20 % - Akzent1 3 2 4 2" xfId="103"/>
    <cellStyle name="20 % - Akzent1 3 2 4 2 2" xfId="3977"/>
    <cellStyle name="20 % - Akzent1 3 2 4 3" xfId="3976"/>
    <cellStyle name="20 % - Akzent1 3 2 5" xfId="104"/>
    <cellStyle name="20 % - Akzent1 3 2 5 2" xfId="105"/>
    <cellStyle name="20 % - Akzent1 3 2 5 2 2" xfId="3979"/>
    <cellStyle name="20 % - Akzent1 3 2 5 3" xfId="3978"/>
    <cellStyle name="20 % - Akzent1 3 2 6" xfId="106"/>
    <cellStyle name="20 % - Akzent1 3 2 6 2" xfId="3980"/>
    <cellStyle name="20 % - Akzent1 3 2 7" xfId="107"/>
    <cellStyle name="20 % - Akzent1 3 3" xfId="108"/>
    <cellStyle name="20 % - Akzent1 3 3 2" xfId="109"/>
    <cellStyle name="20 % - Akzent1 3 3 2 2" xfId="110"/>
    <cellStyle name="20 % - Akzent1 3 3 2 2 2" xfId="3983"/>
    <cellStyle name="20 % - Akzent1 3 3 2 3" xfId="3982"/>
    <cellStyle name="20 % - Akzent1 3 3 3" xfId="111"/>
    <cellStyle name="20 % - Akzent1 3 3 3 2" xfId="112"/>
    <cellStyle name="20 % - Akzent1 3 3 3 2 2" xfId="3985"/>
    <cellStyle name="20 % - Akzent1 3 3 3 3" xfId="3984"/>
    <cellStyle name="20 % - Akzent1 3 3 4" xfId="113"/>
    <cellStyle name="20 % - Akzent1 3 3 4 2" xfId="3986"/>
    <cellStyle name="20 % - Akzent1 3 3 5" xfId="3981"/>
    <cellStyle name="20 % - Akzent1 3 4" xfId="114"/>
    <cellStyle name="20 % - Akzent1 3 4 2" xfId="115"/>
    <cellStyle name="20 % - Akzent1 3 4 2 2" xfId="116"/>
    <cellStyle name="20 % - Akzent1 3 4 2 2 2" xfId="3989"/>
    <cellStyle name="20 % - Akzent1 3 4 2 3" xfId="3988"/>
    <cellStyle name="20 % - Akzent1 3 4 3" xfId="117"/>
    <cellStyle name="20 % - Akzent1 3 4 3 2" xfId="118"/>
    <cellStyle name="20 % - Akzent1 3 4 3 2 2" xfId="3991"/>
    <cellStyle name="20 % - Akzent1 3 4 3 3" xfId="3990"/>
    <cellStyle name="20 % - Akzent1 3 4 4" xfId="119"/>
    <cellStyle name="20 % - Akzent1 3 4 4 2" xfId="3992"/>
    <cellStyle name="20 % - Akzent1 3 4 5" xfId="3987"/>
    <cellStyle name="20 % - Akzent1 3 5" xfId="120"/>
    <cellStyle name="20 % - Akzent1 3 5 2" xfId="121"/>
    <cellStyle name="20 % - Akzent1 3 5 2 2" xfId="3994"/>
    <cellStyle name="20 % - Akzent1 3 5 3" xfId="3993"/>
    <cellStyle name="20 % - Akzent1 3 6" xfId="122"/>
    <cellStyle name="20 % - Akzent1 3 6 2" xfId="123"/>
    <cellStyle name="20 % - Akzent1 3 6 2 2" xfId="3996"/>
    <cellStyle name="20 % - Akzent1 3 6 3" xfId="3995"/>
    <cellStyle name="20 % - Akzent1 3 7" xfId="124"/>
    <cellStyle name="20 % - Akzent1 3 7 2" xfId="3997"/>
    <cellStyle name="20 % - Akzent1 3 8" xfId="125"/>
    <cellStyle name="20 % - Akzent1 4" xfId="126"/>
    <cellStyle name="20 % - Akzent1 4 2" xfId="127"/>
    <cellStyle name="20 % - Akzent1 4 2 2" xfId="128"/>
    <cellStyle name="20 % - Akzent1 4 2 2 2" xfId="129"/>
    <cellStyle name="20 % - Akzent1 4 2 2 2 2" xfId="4001"/>
    <cellStyle name="20 % - Akzent1 4 2 2 3" xfId="4000"/>
    <cellStyle name="20 % - Akzent1 4 2 3" xfId="130"/>
    <cellStyle name="20 % - Akzent1 4 2 3 2" xfId="131"/>
    <cellStyle name="20 % - Akzent1 4 2 3 2 2" xfId="4003"/>
    <cellStyle name="20 % - Akzent1 4 2 3 3" xfId="4002"/>
    <cellStyle name="20 % - Akzent1 4 2 4" xfId="132"/>
    <cellStyle name="20 % - Akzent1 4 2 4 2" xfId="4004"/>
    <cellStyle name="20 % - Akzent1 4 2 5" xfId="3999"/>
    <cellStyle name="20 % - Akzent1 4 3" xfId="133"/>
    <cellStyle name="20 % - Akzent1 4 3 2" xfId="134"/>
    <cellStyle name="20 % - Akzent1 4 3 2 2" xfId="135"/>
    <cellStyle name="20 % - Akzent1 4 3 2 2 2" xfId="4007"/>
    <cellStyle name="20 % - Akzent1 4 3 2 3" xfId="4006"/>
    <cellStyle name="20 % - Akzent1 4 3 3" xfId="136"/>
    <cellStyle name="20 % - Akzent1 4 3 3 2" xfId="137"/>
    <cellStyle name="20 % - Akzent1 4 3 3 2 2" xfId="4009"/>
    <cellStyle name="20 % - Akzent1 4 3 3 3" xfId="4008"/>
    <cellStyle name="20 % - Akzent1 4 3 4" xfId="138"/>
    <cellStyle name="20 % - Akzent1 4 3 4 2" xfId="4010"/>
    <cellStyle name="20 % - Akzent1 4 3 5" xfId="4005"/>
    <cellStyle name="20 % - Akzent1 4 4" xfId="139"/>
    <cellStyle name="20 % - Akzent1 4 4 2" xfId="140"/>
    <cellStyle name="20 % - Akzent1 4 4 2 2" xfId="4012"/>
    <cellStyle name="20 % - Akzent1 4 4 3" xfId="4011"/>
    <cellStyle name="20 % - Akzent1 4 5" xfId="141"/>
    <cellStyle name="20 % - Akzent1 4 5 2" xfId="142"/>
    <cellStyle name="20 % - Akzent1 4 5 2 2" xfId="4014"/>
    <cellStyle name="20 % - Akzent1 4 5 3" xfId="4013"/>
    <cellStyle name="20 % - Akzent1 4 6" xfId="143"/>
    <cellStyle name="20 % - Akzent1 4 6 2" xfId="4015"/>
    <cellStyle name="20 % - Akzent1 4 7" xfId="3998"/>
    <cellStyle name="20 % - Akzent1 5" xfId="144"/>
    <cellStyle name="20 % - Akzent1 5 2" xfId="145"/>
    <cellStyle name="20 % - Akzent1 5 2 2" xfId="146"/>
    <cellStyle name="20 % - Akzent1 5 2 2 2" xfId="147"/>
    <cellStyle name="20 % - Akzent1 5 2 2 2 2" xfId="4019"/>
    <cellStyle name="20 % - Akzent1 5 2 2 3" xfId="4018"/>
    <cellStyle name="20 % - Akzent1 5 2 3" xfId="148"/>
    <cellStyle name="20 % - Akzent1 5 2 3 2" xfId="149"/>
    <cellStyle name="20 % - Akzent1 5 2 3 2 2" xfId="4021"/>
    <cellStyle name="20 % - Akzent1 5 2 3 3" xfId="4020"/>
    <cellStyle name="20 % - Akzent1 5 2 4" xfId="150"/>
    <cellStyle name="20 % - Akzent1 5 2 4 2" xfId="4022"/>
    <cellStyle name="20 % - Akzent1 5 2 5" xfId="4017"/>
    <cellStyle name="20 % - Akzent1 5 3" xfId="151"/>
    <cellStyle name="20 % - Akzent1 5 3 2" xfId="152"/>
    <cellStyle name="20 % - Akzent1 5 3 2 2" xfId="153"/>
    <cellStyle name="20 % - Akzent1 5 3 2 2 2" xfId="4025"/>
    <cellStyle name="20 % - Akzent1 5 3 2 3" xfId="4024"/>
    <cellStyle name="20 % - Akzent1 5 3 3" xfId="154"/>
    <cellStyle name="20 % - Akzent1 5 3 3 2" xfId="155"/>
    <cellStyle name="20 % - Akzent1 5 3 3 2 2" xfId="4027"/>
    <cellStyle name="20 % - Akzent1 5 3 3 3" xfId="4026"/>
    <cellStyle name="20 % - Akzent1 5 3 4" xfId="156"/>
    <cellStyle name="20 % - Akzent1 5 3 4 2" xfId="4028"/>
    <cellStyle name="20 % - Akzent1 5 3 5" xfId="4023"/>
    <cellStyle name="20 % - Akzent1 5 4" xfId="157"/>
    <cellStyle name="20 % - Akzent1 5 4 2" xfId="158"/>
    <cellStyle name="20 % - Akzent1 5 4 2 2" xfId="4030"/>
    <cellStyle name="20 % - Akzent1 5 4 3" xfId="4029"/>
    <cellStyle name="20 % - Akzent1 5 5" xfId="159"/>
    <cellStyle name="20 % - Akzent1 5 5 2" xfId="160"/>
    <cellStyle name="20 % - Akzent1 5 5 2 2" xfId="4032"/>
    <cellStyle name="20 % - Akzent1 5 5 3" xfId="4031"/>
    <cellStyle name="20 % - Akzent1 5 6" xfId="161"/>
    <cellStyle name="20 % - Akzent1 5 6 2" xfId="4033"/>
    <cellStyle name="20 % - Akzent1 5 7" xfId="4016"/>
    <cellStyle name="20 % - Akzent1 6" xfId="162"/>
    <cellStyle name="20 % - Akzent1 6 2" xfId="163"/>
    <cellStyle name="20 % - Akzent1 6 2 2" xfId="164"/>
    <cellStyle name="20 % - Akzent1 6 2 2 2" xfId="165"/>
    <cellStyle name="20 % - Akzent1 6 2 2 2 2" xfId="4037"/>
    <cellStyle name="20 % - Akzent1 6 2 2 3" xfId="4036"/>
    <cellStyle name="20 % - Akzent1 6 2 3" xfId="166"/>
    <cellStyle name="20 % - Akzent1 6 2 3 2" xfId="167"/>
    <cellStyle name="20 % - Akzent1 6 2 3 2 2" xfId="4039"/>
    <cellStyle name="20 % - Akzent1 6 2 3 3" xfId="4038"/>
    <cellStyle name="20 % - Akzent1 6 2 4" xfId="168"/>
    <cellStyle name="20 % - Akzent1 6 2 4 2" xfId="4040"/>
    <cellStyle name="20 % - Akzent1 6 2 5" xfId="4035"/>
    <cellStyle name="20 % - Akzent1 6 3" xfId="169"/>
    <cellStyle name="20 % - Akzent1 6 3 2" xfId="170"/>
    <cellStyle name="20 % - Akzent1 6 3 2 2" xfId="171"/>
    <cellStyle name="20 % - Akzent1 6 3 2 2 2" xfId="4043"/>
    <cellStyle name="20 % - Akzent1 6 3 2 3" xfId="4042"/>
    <cellStyle name="20 % - Akzent1 6 3 3" xfId="172"/>
    <cellStyle name="20 % - Akzent1 6 3 3 2" xfId="173"/>
    <cellStyle name="20 % - Akzent1 6 3 3 2 2" xfId="4045"/>
    <cellStyle name="20 % - Akzent1 6 3 3 3" xfId="4044"/>
    <cellStyle name="20 % - Akzent1 6 3 4" xfId="174"/>
    <cellStyle name="20 % - Akzent1 6 3 4 2" xfId="4046"/>
    <cellStyle name="20 % - Akzent1 6 3 5" xfId="4041"/>
    <cellStyle name="20 % - Akzent1 6 4" xfId="175"/>
    <cellStyle name="20 % - Akzent1 6 4 2" xfId="176"/>
    <cellStyle name="20 % - Akzent1 6 4 2 2" xfId="4048"/>
    <cellStyle name="20 % - Akzent1 6 4 3" xfId="4047"/>
    <cellStyle name="20 % - Akzent1 6 5" xfId="177"/>
    <cellStyle name="20 % - Akzent1 6 5 2" xfId="178"/>
    <cellStyle name="20 % - Akzent1 6 5 2 2" xfId="4050"/>
    <cellStyle name="20 % - Akzent1 6 5 3" xfId="4049"/>
    <cellStyle name="20 % - Akzent1 6 6" xfId="179"/>
    <cellStyle name="20 % - Akzent1 6 6 2" xfId="4051"/>
    <cellStyle name="20 % - Akzent1 6 7" xfId="4034"/>
    <cellStyle name="20 % - Akzent1 7" xfId="180"/>
    <cellStyle name="20 % - Akzent1 7 2" xfId="181"/>
    <cellStyle name="20 % - Akzent1 7 2 2" xfId="182"/>
    <cellStyle name="20 % - Akzent1 7 2 2 2" xfId="183"/>
    <cellStyle name="20 % - Akzent1 7 2 2 2 2" xfId="4055"/>
    <cellStyle name="20 % - Akzent1 7 2 2 3" xfId="4054"/>
    <cellStyle name="20 % - Akzent1 7 2 3" xfId="184"/>
    <cellStyle name="20 % - Akzent1 7 2 3 2" xfId="185"/>
    <cellStyle name="20 % - Akzent1 7 2 3 2 2" xfId="4057"/>
    <cellStyle name="20 % - Akzent1 7 2 3 3" xfId="4056"/>
    <cellStyle name="20 % - Akzent1 7 2 4" xfId="186"/>
    <cellStyle name="20 % - Akzent1 7 2 4 2" xfId="4058"/>
    <cellStyle name="20 % - Akzent1 7 2 5" xfId="4053"/>
    <cellStyle name="20 % - Akzent1 7 3" xfId="187"/>
    <cellStyle name="20 % - Akzent1 7 3 2" xfId="188"/>
    <cellStyle name="20 % - Akzent1 7 3 2 2" xfId="4060"/>
    <cellStyle name="20 % - Akzent1 7 3 3" xfId="4059"/>
    <cellStyle name="20 % - Akzent1 7 4" xfId="189"/>
    <cellStyle name="20 % - Akzent1 7 4 2" xfId="190"/>
    <cellStyle name="20 % - Akzent1 7 4 2 2" xfId="4062"/>
    <cellStyle name="20 % - Akzent1 7 4 3" xfId="4061"/>
    <cellStyle name="20 % - Akzent1 7 5" xfId="191"/>
    <cellStyle name="20 % - Akzent1 7 5 2" xfId="4063"/>
    <cellStyle name="20 % - Akzent1 7 6" xfId="4052"/>
    <cellStyle name="20 % - Akzent1 8" xfId="192"/>
    <cellStyle name="20 % - Akzent1 8 2" xfId="193"/>
    <cellStyle name="20 % - Akzent1 8 2 2" xfId="194"/>
    <cellStyle name="20 % - Akzent1 8 2 2 2" xfId="4066"/>
    <cellStyle name="20 % - Akzent1 8 2 3" xfId="4065"/>
    <cellStyle name="20 % - Akzent1 8 3" xfId="195"/>
    <cellStyle name="20 % - Akzent1 8 3 2" xfId="196"/>
    <cellStyle name="20 % - Akzent1 8 3 2 2" xfId="4068"/>
    <cellStyle name="20 % - Akzent1 8 3 3" xfId="4067"/>
    <cellStyle name="20 % - Akzent1 8 4" xfId="197"/>
    <cellStyle name="20 % - Akzent1 8 4 2" xfId="4069"/>
    <cellStyle name="20 % - Akzent1 8 5" xfId="4064"/>
    <cellStyle name="20 % - Akzent1 9" xfId="198"/>
    <cellStyle name="20 % - Akzent1 9 2" xfId="199"/>
    <cellStyle name="20 % - Akzent1 9 2 2" xfId="200"/>
    <cellStyle name="20 % - Akzent1 9 2 2 2" xfId="4072"/>
    <cellStyle name="20 % - Akzent1 9 2 3" xfId="4071"/>
    <cellStyle name="20 % - Akzent1 9 3" xfId="201"/>
    <cellStyle name="20 % - Akzent1 9 3 2" xfId="202"/>
    <cellStyle name="20 % - Akzent1 9 3 2 2" xfId="4074"/>
    <cellStyle name="20 % - Akzent1 9 3 3" xfId="4073"/>
    <cellStyle name="20 % - Akzent1 9 4" xfId="203"/>
    <cellStyle name="20 % - Akzent1 9 4 2" xfId="4075"/>
    <cellStyle name="20 % - Akzent1 9 5" xfId="4070"/>
    <cellStyle name="20 % - Akzent2" xfId="204" builtinId="34" customBuiltin="1"/>
    <cellStyle name="20 % - Akzent2 10" xfId="205"/>
    <cellStyle name="20 % - Akzent2 10 2" xfId="206"/>
    <cellStyle name="20 % - Akzent2 10 2 2" xfId="4078"/>
    <cellStyle name="20 % - Akzent2 10 3" xfId="4077"/>
    <cellStyle name="20 % - Akzent2 11" xfId="207"/>
    <cellStyle name="20 % - Akzent2 11 2" xfId="208"/>
    <cellStyle name="20 % - Akzent2 11 2 2" xfId="4080"/>
    <cellStyle name="20 % - Akzent2 11 3" xfId="4079"/>
    <cellStyle name="20 % - Akzent2 12" xfId="209"/>
    <cellStyle name="20 % - Akzent2 12 2" xfId="210"/>
    <cellStyle name="20 % - Akzent2 12 2 2" xfId="4082"/>
    <cellStyle name="20 % - Akzent2 12 3" xfId="4081"/>
    <cellStyle name="20 % - Akzent2 13" xfId="211"/>
    <cellStyle name="20 % - Akzent2 13 2" xfId="212"/>
    <cellStyle name="20 % - Akzent2 13 2 2" xfId="4084"/>
    <cellStyle name="20 % - Akzent2 13 3" xfId="4083"/>
    <cellStyle name="20 % - Akzent2 14" xfId="213"/>
    <cellStyle name="20 % - Akzent2 14 2" xfId="4085"/>
    <cellStyle name="20 % - Akzent2 15" xfId="4076"/>
    <cellStyle name="20 % - Akzent2 2" xfId="214"/>
    <cellStyle name="20 % - Akzent2 2 10" xfId="6665"/>
    <cellStyle name="20 % - Akzent2 2 11" xfId="6666"/>
    <cellStyle name="20 % - Akzent2 2 12" xfId="6667"/>
    <cellStyle name="20 % - Akzent2 2 13" xfId="6668"/>
    <cellStyle name="20 % - Akzent2 2 14" xfId="6669"/>
    <cellStyle name="20 % - Akzent2 2 15" xfId="4086"/>
    <cellStyle name="20 % - Akzent2 2 2" xfId="215"/>
    <cellStyle name="20 % - Akzent2 2 2 2" xfId="216"/>
    <cellStyle name="20 % - Akzent2 2 2 2 2" xfId="217"/>
    <cellStyle name="20 % - Akzent2 2 2 2 2 2" xfId="218"/>
    <cellStyle name="20 % - Akzent2 2 2 2 2 2 2" xfId="219"/>
    <cellStyle name="20 % - Akzent2 2 2 2 2 2 2 2" xfId="4089"/>
    <cellStyle name="20 % - Akzent2 2 2 2 2 2 3" xfId="4088"/>
    <cellStyle name="20 % - Akzent2 2 2 2 2 3" xfId="220"/>
    <cellStyle name="20 % - Akzent2 2 2 2 2 3 2" xfId="221"/>
    <cellStyle name="20 % - Akzent2 2 2 2 2 3 2 2" xfId="4091"/>
    <cellStyle name="20 % - Akzent2 2 2 2 2 3 3" xfId="4090"/>
    <cellStyle name="20 % - Akzent2 2 2 2 2 4" xfId="222"/>
    <cellStyle name="20 % - Akzent2 2 2 2 2 4 2" xfId="4092"/>
    <cellStyle name="20 % - Akzent2 2 2 2 2 5" xfId="4087"/>
    <cellStyle name="20 % - Akzent2 2 2 2 3" xfId="223"/>
    <cellStyle name="20 % - Akzent2 2 2 2 3 2" xfId="224"/>
    <cellStyle name="20 % - Akzent2 2 2 2 3 2 2" xfId="225"/>
    <cellStyle name="20 % - Akzent2 2 2 2 3 2 2 2" xfId="4095"/>
    <cellStyle name="20 % - Akzent2 2 2 2 3 2 3" xfId="4094"/>
    <cellStyle name="20 % - Akzent2 2 2 2 3 3" xfId="226"/>
    <cellStyle name="20 % - Akzent2 2 2 2 3 3 2" xfId="227"/>
    <cellStyle name="20 % - Akzent2 2 2 2 3 3 2 2" xfId="4097"/>
    <cellStyle name="20 % - Akzent2 2 2 2 3 3 3" xfId="4096"/>
    <cellStyle name="20 % - Akzent2 2 2 2 3 4" xfId="228"/>
    <cellStyle name="20 % - Akzent2 2 2 2 3 4 2" xfId="4098"/>
    <cellStyle name="20 % - Akzent2 2 2 2 3 5" xfId="4093"/>
    <cellStyle name="20 % - Akzent2 2 2 2 4" xfId="229"/>
    <cellStyle name="20 % - Akzent2 2 2 2 4 2" xfId="230"/>
    <cellStyle name="20 % - Akzent2 2 2 2 4 2 2" xfId="4100"/>
    <cellStyle name="20 % - Akzent2 2 2 2 4 3" xfId="4099"/>
    <cellStyle name="20 % - Akzent2 2 2 2 5" xfId="231"/>
    <cellStyle name="20 % - Akzent2 2 2 2 5 2" xfId="232"/>
    <cellStyle name="20 % - Akzent2 2 2 2 5 2 2" xfId="4102"/>
    <cellStyle name="20 % - Akzent2 2 2 2 5 3" xfId="4101"/>
    <cellStyle name="20 % - Akzent2 2 2 2 6" xfId="233"/>
    <cellStyle name="20 % - Akzent2 2 2 2 6 2" xfId="4103"/>
    <cellStyle name="20 % - Akzent2 2 2 2 7" xfId="234"/>
    <cellStyle name="20 % - Akzent2 2 2 3" xfId="235"/>
    <cellStyle name="20 % - Akzent2 2 2 3 2" xfId="236"/>
    <cellStyle name="20 % - Akzent2 2 2 3 2 2" xfId="237"/>
    <cellStyle name="20 % - Akzent2 2 2 3 2 2 2" xfId="4106"/>
    <cellStyle name="20 % - Akzent2 2 2 3 2 3" xfId="4105"/>
    <cellStyle name="20 % - Akzent2 2 2 3 3" xfId="238"/>
    <cellStyle name="20 % - Akzent2 2 2 3 3 2" xfId="239"/>
    <cellStyle name="20 % - Akzent2 2 2 3 3 2 2" xfId="4108"/>
    <cellStyle name="20 % - Akzent2 2 2 3 3 3" xfId="4107"/>
    <cellStyle name="20 % - Akzent2 2 2 3 4" xfId="240"/>
    <cellStyle name="20 % - Akzent2 2 2 3 4 2" xfId="4109"/>
    <cellStyle name="20 % - Akzent2 2 2 3 5" xfId="4104"/>
    <cellStyle name="20 % - Akzent2 2 2 4" xfId="241"/>
    <cellStyle name="20 % - Akzent2 2 2 4 2" xfId="242"/>
    <cellStyle name="20 % - Akzent2 2 2 4 2 2" xfId="243"/>
    <cellStyle name="20 % - Akzent2 2 2 4 2 2 2" xfId="4112"/>
    <cellStyle name="20 % - Akzent2 2 2 4 2 3" xfId="4111"/>
    <cellStyle name="20 % - Akzent2 2 2 4 3" xfId="244"/>
    <cellStyle name="20 % - Akzent2 2 2 4 3 2" xfId="245"/>
    <cellStyle name="20 % - Akzent2 2 2 4 3 2 2" xfId="4114"/>
    <cellStyle name="20 % - Akzent2 2 2 4 3 3" xfId="4113"/>
    <cellStyle name="20 % - Akzent2 2 2 4 4" xfId="246"/>
    <cellStyle name="20 % - Akzent2 2 2 4 4 2" xfId="4115"/>
    <cellStyle name="20 % - Akzent2 2 2 4 5" xfId="4110"/>
    <cellStyle name="20 % - Akzent2 2 2 5" xfId="247"/>
    <cellStyle name="20 % - Akzent2 2 2 5 2" xfId="248"/>
    <cellStyle name="20 % - Akzent2 2 2 5 2 2" xfId="4117"/>
    <cellStyle name="20 % - Akzent2 2 2 5 3" xfId="4116"/>
    <cellStyle name="20 % - Akzent2 2 2 6" xfId="249"/>
    <cellStyle name="20 % - Akzent2 2 2 6 2" xfId="250"/>
    <cellStyle name="20 % - Akzent2 2 2 6 2 2" xfId="4119"/>
    <cellStyle name="20 % - Akzent2 2 2 6 3" xfId="4118"/>
    <cellStyle name="20 % - Akzent2 2 2 7" xfId="251"/>
    <cellStyle name="20 % - Akzent2 2 2 7 2" xfId="4120"/>
    <cellStyle name="20 % - Akzent2 2 2 8" xfId="252"/>
    <cellStyle name="20 % - Akzent2 2 2 8 2" xfId="6670"/>
    <cellStyle name="20 % - Akzent2 2 2 9" xfId="6671"/>
    <cellStyle name="20 % - Akzent2 2 3" xfId="253"/>
    <cellStyle name="20 % - Akzent2 2 3 10" xfId="4121"/>
    <cellStyle name="20 % - Akzent2 2 3 2" xfId="254"/>
    <cellStyle name="20 % - Akzent2 2 3 2 2" xfId="255"/>
    <cellStyle name="20 % - Akzent2 2 3 2 2 2" xfId="256"/>
    <cellStyle name="20 % - Akzent2 2 3 2 2 2 2" xfId="4124"/>
    <cellStyle name="20 % - Akzent2 2 3 2 2 3" xfId="4123"/>
    <cellStyle name="20 % - Akzent2 2 3 2 3" xfId="257"/>
    <cellStyle name="20 % - Akzent2 2 3 2 3 2" xfId="258"/>
    <cellStyle name="20 % - Akzent2 2 3 2 3 2 2" xfId="4126"/>
    <cellStyle name="20 % - Akzent2 2 3 2 3 3" xfId="4125"/>
    <cellStyle name="20 % - Akzent2 2 3 2 4" xfId="259"/>
    <cellStyle name="20 % - Akzent2 2 3 2 4 2" xfId="4127"/>
    <cellStyle name="20 % - Akzent2 2 3 2 5" xfId="4122"/>
    <cellStyle name="20 % - Akzent2 2 3 3" xfId="260"/>
    <cellStyle name="20 % - Akzent2 2 3 3 2" xfId="261"/>
    <cellStyle name="20 % - Akzent2 2 3 3 2 2" xfId="262"/>
    <cellStyle name="20 % - Akzent2 2 3 3 2 2 2" xfId="4130"/>
    <cellStyle name="20 % - Akzent2 2 3 3 2 3" xfId="4129"/>
    <cellStyle name="20 % - Akzent2 2 3 3 3" xfId="263"/>
    <cellStyle name="20 % - Akzent2 2 3 3 3 2" xfId="264"/>
    <cellStyle name="20 % - Akzent2 2 3 3 3 2 2" xfId="4132"/>
    <cellStyle name="20 % - Akzent2 2 3 3 3 3" xfId="4131"/>
    <cellStyle name="20 % - Akzent2 2 3 3 4" xfId="265"/>
    <cellStyle name="20 % - Akzent2 2 3 3 4 2" xfId="4133"/>
    <cellStyle name="20 % - Akzent2 2 3 3 5" xfId="4128"/>
    <cellStyle name="20 % - Akzent2 2 3 4" xfId="266"/>
    <cellStyle name="20 % - Akzent2 2 3 4 2" xfId="267"/>
    <cellStyle name="20 % - Akzent2 2 3 4 2 2" xfId="4135"/>
    <cellStyle name="20 % - Akzent2 2 3 4 3" xfId="4134"/>
    <cellStyle name="20 % - Akzent2 2 3 5" xfId="268"/>
    <cellStyle name="20 % - Akzent2 2 3 5 2" xfId="269"/>
    <cellStyle name="20 % - Akzent2 2 3 5 2 2" xfId="4137"/>
    <cellStyle name="20 % - Akzent2 2 3 5 3" xfId="4136"/>
    <cellStyle name="20 % - Akzent2 2 3 6" xfId="270"/>
    <cellStyle name="20 % - Akzent2 2 3 6 2" xfId="4138"/>
    <cellStyle name="20 % - Akzent2 2 3 7" xfId="6672"/>
    <cellStyle name="20 % - Akzent2 2 3 8" xfId="6673"/>
    <cellStyle name="20 % - Akzent2 2 3 9" xfId="6674"/>
    <cellStyle name="20 % - Akzent2 2 4" xfId="271"/>
    <cellStyle name="20 % - Akzent2 2 4 2" xfId="272"/>
    <cellStyle name="20 % - Akzent2 2 4 2 2" xfId="273"/>
    <cellStyle name="20 % - Akzent2 2 4 2 2 2" xfId="4140"/>
    <cellStyle name="20 % - Akzent2 2 4 2 3" xfId="4139"/>
    <cellStyle name="20 % - Akzent2 2 4 3" xfId="274"/>
    <cellStyle name="20 % - Akzent2 2 4 3 2" xfId="275"/>
    <cellStyle name="20 % - Akzent2 2 4 3 2 2" xfId="4142"/>
    <cellStyle name="20 % - Akzent2 2 4 3 3" xfId="4141"/>
    <cellStyle name="20 % - Akzent2 2 4 4" xfId="276"/>
    <cellStyle name="20 % - Akzent2 2 4 4 2" xfId="4143"/>
    <cellStyle name="20 % - Akzent2 2 4 5" xfId="277"/>
    <cellStyle name="20 % - Akzent2 2 4 5 2" xfId="6675"/>
    <cellStyle name="20 % - Akzent2 2 4 6" xfId="6676"/>
    <cellStyle name="20 % - Akzent2 2 4 7" xfId="6677"/>
    <cellStyle name="20 % - Akzent2 2 4 8" xfId="6678"/>
    <cellStyle name="20 % - Akzent2 2 5" xfId="278"/>
    <cellStyle name="20 % - Akzent2 2 5 2" xfId="279"/>
    <cellStyle name="20 % - Akzent2 2 5 2 2" xfId="280"/>
    <cellStyle name="20 % - Akzent2 2 5 2 2 2" xfId="4145"/>
    <cellStyle name="20 % - Akzent2 2 5 2 3" xfId="4144"/>
    <cellStyle name="20 % - Akzent2 2 5 3" xfId="281"/>
    <cellStyle name="20 % - Akzent2 2 5 3 2" xfId="282"/>
    <cellStyle name="20 % - Akzent2 2 5 3 2 2" xfId="4147"/>
    <cellStyle name="20 % - Akzent2 2 5 3 3" xfId="4146"/>
    <cellStyle name="20 % - Akzent2 2 5 4" xfId="283"/>
    <cellStyle name="20 % - Akzent2 2 5 4 2" xfId="4148"/>
    <cellStyle name="20 % - Akzent2 2 5 5" xfId="284"/>
    <cellStyle name="20 % - Akzent2 2 5 5 2" xfId="6679"/>
    <cellStyle name="20 % - Akzent2 2 5 6" xfId="6680"/>
    <cellStyle name="20 % - Akzent2 2 5 7" xfId="6681"/>
    <cellStyle name="20 % - Akzent2 2 6" xfId="285"/>
    <cellStyle name="20 % - Akzent2 2 6 2" xfId="286"/>
    <cellStyle name="20 % - Akzent2 2 6 2 2" xfId="4150"/>
    <cellStyle name="20 % - Akzent2 2 6 3" xfId="6682"/>
    <cellStyle name="20 % - Akzent2 2 6 4" xfId="6683"/>
    <cellStyle name="20 % - Akzent2 2 6 5" xfId="4149"/>
    <cellStyle name="20 % - Akzent2 2 7" xfId="287"/>
    <cellStyle name="20 % - Akzent2 2 7 2" xfId="288"/>
    <cellStyle name="20 % - Akzent2 2 7 2 2" xfId="4152"/>
    <cellStyle name="20 % - Akzent2 2 7 3" xfId="4151"/>
    <cellStyle name="20 % - Akzent2 2 8" xfId="289"/>
    <cellStyle name="20 % - Akzent2 2 8 2" xfId="4153"/>
    <cellStyle name="20 % - Akzent2 2 9" xfId="290"/>
    <cellStyle name="20 % - Akzent2 2 9 2" xfId="6684"/>
    <cellStyle name="20 % - Akzent2 3" xfId="291"/>
    <cellStyle name="20 % - Akzent2 3 2" xfId="292"/>
    <cellStyle name="20 % - Akzent2 3 2 2" xfId="293"/>
    <cellStyle name="20 % - Akzent2 3 2 2 2" xfId="294"/>
    <cellStyle name="20 % - Akzent2 3 2 2 2 2" xfId="295"/>
    <cellStyle name="20 % - Akzent2 3 2 2 2 2 2" xfId="4156"/>
    <cellStyle name="20 % - Akzent2 3 2 2 2 3" xfId="4155"/>
    <cellStyle name="20 % - Akzent2 3 2 2 3" xfId="296"/>
    <cellStyle name="20 % - Akzent2 3 2 2 3 2" xfId="297"/>
    <cellStyle name="20 % - Akzent2 3 2 2 3 2 2" xfId="4158"/>
    <cellStyle name="20 % - Akzent2 3 2 2 3 3" xfId="4157"/>
    <cellStyle name="20 % - Akzent2 3 2 2 4" xfId="298"/>
    <cellStyle name="20 % - Akzent2 3 2 2 4 2" xfId="4159"/>
    <cellStyle name="20 % - Akzent2 3 2 2 5" xfId="4154"/>
    <cellStyle name="20 % - Akzent2 3 2 3" xfId="299"/>
    <cellStyle name="20 % - Akzent2 3 2 3 2" xfId="300"/>
    <cellStyle name="20 % - Akzent2 3 2 3 2 2" xfId="301"/>
    <cellStyle name="20 % - Akzent2 3 2 3 2 2 2" xfId="4162"/>
    <cellStyle name="20 % - Akzent2 3 2 3 2 3" xfId="4161"/>
    <cellStyle name="20 % - Akzent2 3 2 3 3" xfId="302"/>
    <cellStyle name="20 % - Akzent2 3 2 3 3 2" xfId="303"/>
    <cellStyle name="20 % - Akzent2 3 2 3 3 2 2" xfId="4164"/>
    <cellStyle name="20 % - Akzent2 3 2 3 3 3" xfId="4163"/>
    <cellStyle name="20 % - Akzent2 3 2 3 4" xfId="304"/>
    <cellStyle name="20 % - Akzent2 3 2 3 4 2" xfId="4165"/>
    <cellStyle name="20 % - Akzent2 3 2 3 5" xfId="4160"/>
    <cellStyle name="20 % - Akzent2 3 2 4" xfId="305"/>
    <cellStyle name="20 % - Akzent2 3 2 4 2" xfId="306"/>
    <cellStyle name="20 % - Akzent2 3 2 4 2 2" xfId="4167"/>
    <cellStyle name="20 % - Akzent2 3 2 4 3" xfId="4166"/>
    <cellStyle name="20 % - Akzent2 3 2 5" xfId="307"/>
    <cellStyle name="20 % - Akzent2 3 2 5 2" xfId="308"/>
    <cellStyle name="20 % - Akzent2 3 2 5 2 2" xfId="4169"/>
    <cellStyle name="20 % - Akzent2 3 2 5 3" xfId="4168"/>
    <cellStyle name="20 % - Akzent2 3 2 6" xfId="309"/>
    <cellStyle name="20 % - Akzent2 3 2 6 2" xfId="4170"/>
    <cellStyle name="20 % - Akzent2 3 2 7" xfId="310"/>
    <cellStyle name="20 % - Akzent2 3 3" xfId="311"/>
    <cellStyle name="20 % - Akzent2 3 3 2" xfId="312"/>
    <cellStyle name="20 % - Akzent2 3 3 2 2" xfId="313"/>
    <cellStyle name="20 % - Akzent2 3 3 2 2 2" xfId="4173"/>
    <cellStyle name="20 % - Akzent2 3 3 2 3" xfId="4172"/>
    <cellStyle name="20 % - Akzent2 3 3 3" xfId="314"/>
    <cellStyle name="20 % - Akzent2 3 3 3 2" xfId="315"/>
    <cellStyle name="20 % - Akzent2 3 3 3 2 2" xfId="4175"/>
    <cellStyle name="20 % - Akzent2 3 3 3 3" xfId="4174"/>
    <cellStyle name="20 % - Akzent2 3 3 4" xfId="316"/>
    <cellStyle name="20 % - Akzent2 3 3 4 2" xfId="4176"/>
    <cellStyle name="20 % - Akzent2 3 3 5" xfId="4171"/>
    <cellStyle name="20 % - Akzent2 3 4" xfId="317"/>
    <cellStyle name="20 % - Akzent2 3 4 2" xfId="318"/>
    <cellStyle name="20 % - Akzent2 3 4 2 2" xfId="319"/>
    <cellStyle name="20 % - Akzent2 3 4 2 2 2" xfId="4179"/>
    <cellStyle name="20 % - Akzent2 3 4 2 3" xfId="4178"/>
    <cellStyle name="20 % - Akzent2 3 4 3" xfId="320"/>
    <cellStyle name="20 % - Akzent2 3 4 3 2" xfId="321"/>
    <cellStyle name="20 % - Akzent2 3 4 3 2 2" xfId="4181"/>
    <cellStyle name="20 % - Akzent2 3 4 3 3" xfId="4180"/>
    <cellStyle name="20 % - Akzent2 3 4 4" xfId="322"/>
    <cellStyle name="20 % - Akzent2 3 4 4 2" xfId="4182"/>
    <cellStyle name="20 % - Akzent2 3 4 5" xfId="4177"/>
    <cellStyle name="20 % - Akzent2 3 5" xfId="323"/>
    <cellStyle name="20 % - Akzent2 3 5 2" xfId="324"/>
    <cellStyle name="20 % - Akzent2 3 5 2 2" xfId="4184"/>
    <cellStyle name="20 % - Akzent2 3 5 3" xfId="4183"/>
    <cellStyle name="20 % - Akzent2 3 6" xfId="325"/>
    <cellStyle name="20 % - Akzent2 3 6 2" xfId="326"/>
    <cellStyle name="20 % - Akzent2 3 6 2 2" xfId="4186"/>
    <cellStyle name="20 % - Akzent2 3 6 3" xfId="4185"/>
    <cellStyle name="20 % - Akzent2 3 7" xfId="327"/>
    <cellStyle name="20 % - Akzent2 3 7 2" xfId="4187"/>
    <cellStyle name="20 % - Akzent2 3 8" xfId="328"/>
    <cellStyle name="20 % - Akzent2 4" xfId="329"/>
    <cellStyle name="20 % - Akzent2 4 2" xfId="330"/>
    <cellStyle name="20 % - Akzent2 4 2 2" xfId="331"/>
    <cellStyle name="20 % - Akzent2 4 2 2 2" xfId="332"/>
    <cellStyle name="20 % - Akzent2 4 2 2 2 2" xfId="4191"/>
    <cellStyle name="20 % - Akzent2 4 2 2 3" xfId="4190"/>
    <cellStyle name="20 % - Akzent2 4 2 3" xfId="333"/>
    <cellStyle name="20 % - Akzent2 4 2 3 2" xfId="334"/>
    <cellStyle name="20 % - Akzent2 4 2 3 2 2" xfId="4193"/>
    <cellStyle name="20 % - Akzent2 4 2 3 3" xfId="4192"/>
    <cellStyle name="20 % - Akzent2 4 2 4" xfId="335"/>
    <cellStyle name="20 % - Akzent2 4 2 4 2" xfId="4194"/>
    <cellStyle name="20 % - Akzent2 4 2 5" xfId="4189"/>
    <cellStyle name="20 % - Akzent2 4 3" xfId="336"/>
    <cellStyle name="20 % - Akzent2 4 3 2" xfId="337"/>
    <cellStyle name="20 % - Akzent2 4 3 2 2" xfId="338"/>
    <cellStyle name="20 % - Akzent2 4 3 2 2 2" xfId="4197"/>
    <cellStyle name="20 % - Akzent2 4 3 2 3" xfId="4196"/>
    <cellStyle name="20 % - Akzent2 4 3 3" xfId="339"/>
    <cellStyle name="20 % - Akzent2 4 3 3 2" xfId="340"/>
    <cellStyle name="20 % - Akzent2 4 3 3 2 2" xfId="4199"/>
    <cellStyle name="20 % - Akzent2 4 3 3 3" xfId="4198"/>
    <cellStyle name="20 % - Akzent2 4 3 4" xfId="341"/>
    <cellStyle name="20 % - Akzent2 4 3 4 2" xfId="4200"/>
    <cellStyle name="20 % - Akzent2 4 3 5" xfId="4195"/>
    <cellStyle name="20 % - Akzent2 4 4" xfId="342"/>
    <cellStyle name="20 % - Akzent2 4 4 2" xfId="343"/>
    <cellStyle name="20 % - Akzent2 4 4 2 2" xfId="4202"/>
    <cellStyle name="20 % - Akzent2 4 4 3" xfId="4201"/>
    <cellStyle name="20 % - Akzent2 4 5" xfId="344"/>
    <cellStyle name="20 % - Akzent2 4 5 2" xfId="345"/>
    <cellStyle name="20 % - Akzent2 4 5 2 2" xfId="4204"/>
    <cellStyle name="20 % - Akzent2 4 5 3" xfId="4203"/>
    <cellStyle name="20 % - Akzent2 4 6" xfId="346"/>
    <cellStyle name="20 % - Akzent2 4 6 2" xfId="4205"/>
    <cellStyle name="20 % - Akzent2 4 7" xfId="4188"/>
    <cellStyle name="20 % - Akzent2 5" xfId="347"/>
    <cellStyle name="20 % - Akzent2 5 2" xfId="348"/>
    <cellStyle name="20 % - Akzent2 5 2 2" xfId="349"/>
    <cellStyle name="20 % - Akzent2 5 2 2 2" xfId="350"/>
    <cellStyle name="20 % - Akzent2 5 2 2 2 2" xfId="4209"/>
    <cellStyle name="20 % - Akzent2 5 2 2 3" xfId="4208"/>
    <cellStyle name="20 % - Akzent2 5 2 3" xfId="351"/>
    <cellStyle name="20 % - Akzent2 5 2 3 2" xfId="352"/>
    <cellStyle name="20 % - Akzent2 5 2 3 2 2" xfId="4211"/>
    <cellStyle name="20 % - Akzent2 5 2 3 3" xfId="4210"/>
    <cellStyle name="20 % - Akzent2 5 2 4" xfId="353"/>
    <cellStyle name="20 % - Akzent2 5 2 4 2" xfId="4212"/>
    <cellStyle name="20 % - Akzent2 5 2 5" xfId="4207"/>
    <cellStyle name="20 % - Akzent2 5 3" xfId="354"/>
    <cellStyle name="20 % - Akzent2 5 3 2" xfId="355"/>
    <cellStyle name="20 % - Akzent2 5 3 2 2" xfId="356"/>
    <cellStyle name="20 % - Akzent2 5 3 2 2 2" xfId="4215"/>
    <cellStyle name="20 % - Akzent2 5 3 2 3" xfId="4214"/>
    <cellStyle name="20 % - Akzent2 5 3 3" xfId="357"/>
    <cellStyle name="20 % - Akzent2 5 3 3 2" xfId="358"/>
    <cellStyle name="20 % - Akzent2 5 3 3 2 2" xfId="4217"/>
    <cellStyle name="20 % - Akzent2 5 3 3 3" xfId="4216"/>
    <cellStyle name="20 % - Akzent2 5 3 4" xfId="359"/>
    <cellStyle name="20 % - Akzent2 5 3 4 2" xfId="4218"/>
    <cellStyle name="20 % - Akzent2 5 3 5" xfId="4213"/>
    <cellStyle name="20 % - Akzent2 5 4" xfId="360"/>
    <cellStyle name="20 % - Akzent2 5 4 2" xfId="361"/>
    <cellStyle name="20 % - Akzent2 5 4 2 2" xfId="4220"/>
    <cellStyle name="20 % - Akzent2 5 4 3" xfId="4219"/>
    <cellStyle name="20 % - Akzent2 5 5" xfId="362"/>
    <cellStyle name="20 % - Akzent2 5 5 2" xfId="363"/>
    <cellStyle name="20 % - Akzent2 5 5 2 2" xfId="4222"/>
    <cellStyle name="20 % - Akzent2 5 5 3" xfId="4221"/>
    <cellStyle name="20 % - Akzent2 5 6" xfId="364"/>
    <cellStyle name="20 % - Akzent2 5 6 2" xfId="4223"/>
    <cellStyle name="20 % - Akzent2 5 7" xfId="4206"/>
    <cellStyle name="20 % - Akzent2 6" xfId="365"/>
    <cellStyle name="20 % - Akzent2 6 2" xfId="366"/>
    <cellStyle name="20 % - Akzent2 6 2 2" xfId="367"/>
    <cellStyle name="20 % - Akzent2 6 2 2 2" xfId="368"/>
    <cellStyle name="20 % - Akzent2 6 2 2 2 2" xfId="4227"/>
    <cellStyle name="20 % - Akzent2 6 2 2 3" xfId="4226"/>
    <cellStyle name="20 % - Akzent2 6 2 3" xfId="369"/>
    <cellStyle name="20 % - Akzent2 6 2 3 2" xfId="370"/>
    <cellStyle name="20 % - Akzent2 6 2 3 2 2" xfId="4229"/>
    <cellStyle name="20 % - Akzent2 6 2 3 3" xfId="4228"/>
    <cellStyle name="20 % - Akzent2 6 2 4" xfId="371"/>
    <cellStyle name="20 % - Akzent2 6 2 4 2" xfId="4230"/>
    <cellStyle name="20 % - Akzent2 6 2 5" xfId="4225"/>
    <cellStyle name="20 % - Akzent2 6 3" xfId="372"/>
    <cellStyle name="20 % - Akzent2 6 3 2" xfId="373"/>
    <cellStyle name="20 % - Akzent2 6 3 2 2" xfId="374"/>
    <cellStyle name="20 % - Akzent2 6 3 2 2 2" xfId="4233"/>
    <cellStyle name="20 % - Akzent2 6 3 2 3" xfId="4232"/>
    <cellStyle name="20 % - Akzent2 6 3 3" xfId="375"/>
    <cellStyle name="20 % - Akzent2 6 3 3 2" xfId="376"/>
    <cellStyle name="20 % - Akzent2 6 3 3 2 2" xfId="4235"/>
    <cellStyle name="20 % - Akzent2 6 3 3 3" xfId="4234"/>
    <cellStyle name="20 % - Akzent2 6 3 4" xfId="377"/>
    <cellStyle name="20 % - Akzent2 6 3 4 2" xfId="4236"/>
    <cellStyle name="20 % - Akzent2 6 3 5" xfId="4231"/>
    <cellStyle name="20 % - Akzent2 6 4" xfId="378"/>
    <cellStyle name="20 % - Akzent2 6 4 2" xfId="379"/>
    <cellStyle name="20 % - Akzent2 6 4 2 2" xfId="4238"/>
    <cellStyle name="20 % - Akzent2 6 4 3" xfId="4237"/>
    <cellStyle name="20 % - Akzent2 6 5" xfId="380"/>
    <cellStyle name="20 % - Akzent2 6 5 2" xfId="381"/>
    <cellStyle name="20 % - Akzent2 6 5 2 2" xfId="4240"/>
    <cellStyle name="20 % - Akzent2 6 5 3" xfId="4239"/>
    <cellStyle name="20 % - Akzent2 6 6" xfId="382"/>
    <cellStyle name="20 % - Akzent2 6 6 2" xfId="4241"/>
    <cellStyle name="20 % - Akzent2 6 7" xfId="4224"/>
    <cellStyle name="20 % - Akzent2 7" xfId="383"/>
    <cellStyle name="20 % - Akzent2 7 2" xfId="384"/>
    <cellStyle name="20 % - Akzent2 7 2 2" xfId="385"/>
    <cellStyle name="20 % - Akzent2 7 2 2 2" xfId="386"/>
    <cellStyle name="20 % - Akzent2 7 2 2 2 2" xfId="4245"/>
    <cellStyle name="20 % - Akzent2 7 2 2 3" xfId="4244"/>
    <cellStyle name="20 % - Akzent2 7 2 3" xfId="387"/>
    <cellStyle name="20 % - Akzent2 7 2 3 2" xfId="388"/>
    <cellStyle name="20 % - Akzent2 7 2 3 2 2" xfId="4247"/>
    <cellStyle name="20 % - Akzent2 7 2 3 3" xfId="4246"/>
    <cellStyle name="20 % - Akzent2 7 2 4" xfId="389"/>
    <cellStyle name="20 % - Akzent2 7 2 4 2" xfId="4248"/>
    <cellStyle name="20 % - Akzent2 7 2 5" xfId="4243"/>
    <cellStyle name="20 % - Akzent2 7 3" xfId="390"/>
    <cellStyle name="20 % - Akzent2 7 3 2" xfId="391"/>
    <cellStyle name="20 % - Akzent2 7 3 2 2" xfId="4250"/>
    <cellStyle name="20 % - Akzent2 7 3 3" xfId="4249"/>
    <cellStyle name="20 % - Akzent2 7 4" xfId="392"/>
    <cellStyle name="20 % - Akzent2 7 4 2" xfId="393"/>
    <cellStyle name="20 % - Akzent2 7 4 2 2" xfId="4252"/>
    <cellStyle name="20 % - Akzent2 7 4 3" xfId="4251"/>
    <cellStyle name="20 % - Akzent2 7 5" xfId="394"/>
    <cellStyle name="20 % - Akzent2 7 5 2" xfId="4253"/>
    <cellStyle name="20 % - Akzent2 7 6" xfId="4242"/>
    <cellStyle name="20 % - Akzent2 8" xfId="395"/>
    <cellStyle name="20 % - Akzent2 8 2" xfId="396"/>
    <cellStyle name="20 % - Akzent2 8 2 2" xfId="397"/>
    <cellStyle name="20 % - Akzent2 8 2 2 2" xfId="4256"/>
    <cellStyle name="20 % - Akzent2 8 2 3" xfId="4255"/>
    <cellStyle name="20 % - Akzent2 8 3" xfId="398"/>
    <cellStyle name="20 % - Akzent2 8 3 2" xfId="399"/>
    <cellStyle name="20 % - Akzent2 8 3 2 2" xfId="4258"/>
    <cellStyle name="20 % - Akzent2 8 3 3" xfId="4257"/>
    <cellStyle name="20 % - Akzent2 8 4" xfId="400"/>
    <cellStyle name="20 % - Akzent2 8 4 2" xfId="4259"/>
    <cellStyle name="20 % - Akzent2 8 5" xfId="4254"/>
    <cellStyle name="20 % - Akzent2 9" xfId="401"/>
    <cellStyle name="20 % - Akzent2 9 2" xfId="402"/>
    <cellStyle name="20 % - Akzent2 9 2 2" xfId="403"/>
    <cellStyle name="20 % - Akzent2 9 2 2 2" xfId="4262"/>
    <cellStyle name="20 % - Akzent2 9 2 3" xfId="4261"/>
    <cellStyle name="20 % - Akzent2 9 3" xfId="404"/>
    <cellStyle name="20 % - Akzent2 9 3 2" xfId="405"/>
    <cellStyle name="20 % - Akzent2 9 3 2 2" xfId="4264"/>
    <cellStyle name="20 % - Akzent2 9 3 3" xfId="4263"/>
    <cellStyle name="20 % - Akzent2 9 4" xfId="406"/>
    <cellStyle name="20 % - Akzent2 9 4 2" xfId="4265"/>
    <cellStyle name="20 % - Akzent2 9 5" xfId="4260"/>
    <cellStyle name="20 % - Akzent3" xfId="407" builtinId="38" customBuiltin="1"/>
    <cellStyle name="20 % - Akzent3 10" xfId="408"/>
    <cellStyle name="20 % - Akzent3 10 2" xfId="409"/>
    <cellStyle name="20 % - Akzent3 10 2 2" xfId="4268"/>
    <cellStyle name="20 % - Akzent3 10 3" xfId="4267"/>
    <cellStyle name="20 % - Akzent3 11" xfId="410"/>
    <cellStyle name="20 % - Akzent3 11 2" xfId="411"/>
    <cellStyle name="20 % - Akzent3 11 2 2" xfId="4270"/>
    <cellStyle name="20 % - Akzent3 11 3" xfId="4269"/>
    <cellStyle name="20 % - Akzent3 12" xfId="412"/>
    <cellStyle name="20 % - Akzent3 12 2" xfId="413"/>
    <cellStyle name="20 % - Akzent3 12 2 2" xfId="4272"/>
    <cellStyle name="20 % - Akzent3 12 3" xfId="4271"/>
    <cellStyle name="20 % - Akzent3 13" xfId="414"/>
    <cellStyle name="20 % - Akzent3 13 2" xfId="415"/>
    <cellStyle name="20 % - Akzent3 13 2 2" xfId="4274"/>
    <cellStyle name="20 % - Akzent3 13 3" xfId="4273"/>
    <cellStyle name="20 % - Akzent3 14" xfId="416"/>
    <cellStyle name="20 % - Akzent3 14 2" xfId="4275"/>
    <cellStyle name="20 % - Akzent3 15" xfId="4266"/>
    <cellStyle name="20 % - Akzent3 2" xfId="417"/>
    <cellStyle name="20 % - Akzent3 2 10" xfId="6685"/>
    <cellStyle name="20 % - Akzent3 2 11" xfId="6686"/>
    <cellStyle name="20 % - Akzent3 2 12" xfId="6687"/>
    <cellStyle name="20 % - Akzent3 2 13" xfId="6688"/>
    <cellStyle name="20 % - Akzent3 2 14" xfId="6689"/>
    <cellStyle name="20 % - Akzent3 2 15" xfId="4276"/>
    <cellStyle name="20 % - Akzent3 2 2" xfId="418"/>
    <cellStyle name="20 % - Akzent3 2 2 2" xfId="419"/>
    <cellStyle name="20 % - Akzent3 2 2 2 2" xfId="420"/>
    <cellStyle name="20 % - Akzent3 2 2 2 2 2" xfId="421"/>
    <cellStyle name="20 % - Akzent3 2 2 2 2 2 2" xfId="422"/>
    <cellStyle name="20 % - Akzent3 2 2 2 2 2 2 2" xfId="4279"/>
    <cellStyle name="20 % - Akzent3 2 2 2 2 2 3" xfId="4278"/>
    <cellStyle name="20 % - Akzent3 2 2 2 2 3" xfId="423"/>
    <cellStyle name="20 % - Akzent3 2 2 2 2 3 2" xfId="424"/>
    <cellStyle name="20 % - Akzent3 2 2 2 2 3 2 2" xfId="4281"/>
    <cellStyle name="20 % - Akzent3 2 2 2 2 3 3" xfId="4280"/>
    <cellStyle name="20 % - Akzent3 2 2 2 2 4" xfId="425"/>
    <cellStyle name="20 % - Akzent3 2 2 2 2 4 2" xfId="4282"/>
    <cellStyle name="20 % - Akzent3 2 2 2 2 5" xfId="4277"/>
    <cellStyle name="20 % - Akzent3 2 2 2 3" xfId="426"/>
    <cellStyle name="20 % - Akzent3 2 2 2 3 2" xfId="427"/>
    <cellStyle name="20 % - Akzent3 2 2 2 3 2 2" xfId="428"/>
    <cellStyle name="20 % - Akzent3 2 2 2 3 2 2 2" xfId="4285"/>
    <cellStyle name="20 % - Akzent3 2 2 2 3 2 3" xfId="4284"/>
    <cellStyle name="20 % - Akzent3 2 2 2 3 3" xfId="429"/>
    <cellStyle name="20 % - Akzent3 2 2 2 3 3 2" xfId="430"/>
    <cellStyle name="20 % - Akzent3 2 2 2 3 3 2 2" xfId="4287"/>
    <cellStyle name="20 % - Akzent3 2 2 2 3 3 3" xfId="4286"/>
    <cellStyle name="20 % - Akzent3 2 2 2 3 4" xfId="431"/>
    <cellStyle name="20 % - Akzent3 2 2 2 3 4 2" xfId="4288"/>
    <cellStyle name="20 % - Akzent3 2 2 2 3 5" xfId="4283"/>
    <cellStyle name="20 % - Akzent3 2 2 2 4" xfId="432"/>
    <cellStyle name="20 % - Akzent3 2 2 2 4 2" xfId="433"/>
    <cellStyle name="20 % - Akzent3 2 2 2 4 2 2" xfId="4290"/>
    <cellStyle name="20 % - Akzent3 2 2 2 4 3" xfId="4289"/>
    <cellStyle name="20 % - Akzent3 2 2 2 5" xfId="434"/>
    <cellStyle name="20 % - Akzent3 2 2 2 5 2" xfId="435"/>
    <cellStyle name="20 % - Akzent3 2 2 2 5 2 2" xfId="4292"/>
    <cellStyle name="20 % - Akzent3 2 2 2 5 3" xfId="4291"/>
    <cellStyle name="20 % - Akzent3 2 2 2 6" xfId="436"/>
    <cellStyle name="20 % - Akzent3 2 2 2 6 2" xfId="4293"/>
    <cellStyle name="20 % - Akzent3 2 2 2 7" xfId="437"/>
    <cellStyle name="20 % - Akzent3 2 2 3" xfId="438"/>
    <cellStyle name="20 % - Akzent3 2 2 3 2" xfId="439"/>
    <cellStyle name="20 % - Akzent3 2 2 3 2 2" xfId="440"/>
    <cellStyle name="20 % - Akzent3 2 2 3 2 2 2" xfId="4296"/>
    <cellStyle name="20 % - Akzent3 2 2 3 2 3" xfId="4295"/>
    <cellStyle name="20 % - Akzent3 2 2 3 3" xfId="441"/>
    <cellStyle name="20 % - Akzent3 2 2 3 3 2" xfId="442"/>
    <cellStyle name="20 % - Akzent3 2 2 3 3 2 2" xfId="4298"/>
    <cellStyle name="20 % - Akzent3 2 2 3 3 3" xfId="4297"/>
    <cellStyle name="20 % - Akzent3 2 2 3 4" xfId="443"/>
    <cellStyle name="20 % - Akzent3 2 2 3 4 2" xfId="4299"/>
    <cellStyle name="20 % - Akzent3 2 2 3 5" xfId="4294"/>
    <cellStyle name="20 % - Akzent3 2 2 4" xfId="444"/>
    <cellStyle name="20 % - Akzent3 2 2 4 2" xfId="445"/>
    <cellStyle name="20 % - Akzent3 2 2 4 2 2" xfId="446"/>
    <cellStyle name="20 % - Akzent3 2 2 4 2 2 2" xfId="4302"/>
    <cellStyle name="20 % - Akzent3 2 2 4 2 3" xfId="4301"/>
    <cellStyle name="20 % - Akzent3 2 2 4 3" xfId="447"/>
    <cellStyle name="20 % - Akzent3 2 2 4 3 2" xfId="448"/>
    <cellStyle name="20 % - Akzent3 2 2 4 3 2 2" xfId="4304"/>
    <cellStyle name="20 % - Akzent3 2 2 4 3 3" xfId="4303"/>
    <cellStyle name="20 % - Akzent3 2 2 4 4" xfId="449"/>
    <cellStyle name="20 % - Akzent3 2 2 4 4 2" xfId="4305"/>
    <cellStyle name="20 % - Akzent3 2 2 4 5" xfId="4300"/>
    <cellStyle name="20 % - Akzent3 2 2 5" xfId="450"/>
    <cellStyle name="20 % - Akzent3 2 2 5 2" xfId="451"/>
    <cellStyle name="20 % - Akzent3 2 2 5 2 2" xfId="4307"/>
    <cellStyle name="20 % - Akzent3 2 2 5 3" xfId="4306"/>
    <cellStyle name="20 % - Akzent3 2 2 6" xfId="452"/>
    <cellStyle name="20 % - Akzent3 2 2 6 2" xfId="453"/>
    <cellStyle name="20 % - Akzent3 2 2 6 2 2" xfId="4309"/>
    <cellStyle name="20 % - Akzent3 2 2 6 3" xfId="4308"/>
    <cellStyle name="20 % - Akzent3 2 2 7" xfId="454"/>
    <cellStyle name="20 % - Akzent3 2 2 7 2" xfId="4310"/>
    <cellStyle name="20 % - Akzent3 2 2 8" xfId="455"/>
    <cellStyle name="20 % - Akzent3 2 2 8 2" xfId="6690"/>
    <cellStyle name="20 % - Akzent3 2 2 9" xfId="6691"/>
    <cellStyle name="20 % - Akzent3 2 3" xfId="456"/>
    <cellStyle name="20 % - Akzent3 2 3 10" xfId="4311"/>
    <cellStyle name="20 % - Akzent3 2 3 2" xfId="457"/>
    <cellStyle name="20 % - Akzent3 2 3 2 2" xfId="458"/>
    <cellStyle name="20 % - Akzent3 2 3 2 2 2" xfId="459"/>
    <cellStyle name="20 % - Akzent3 2 3 2 2 2 2" xfId="4314"/>
    <cellStyle name="20 % - Akzent3 2 3 2 2 3" xfId="4313"/>
    <cellStyle name="20 % - Akzent3 2 3 2 3" xfId="460"/>
    <cellStyle name="20 % - Akzent3 2 3 2 3 2" xfId="461"/>
    <cellStyle name="20 % - Akzent3 2 3 2 3 2 2" xfId="4316"/>
    <cellStyle name="20 % - Akzent3 2 3 2 3 3" xfId="4315"/>
    <cellStyle name="20 % - Akzent3 2 3 2 4" xfId="462"/>
    <cellStyle name="20 % - Akzent3 2 3 2 4 2" xfId="4317"/>
    <cellStyle name="20 % - Akzent3 2 3 2 5" xfId="4312"/>
    <cellStyle name="20 % - Akzent3 2 3 3" xfId="463"/>
    <cellStyle name="20 % - Akzent3 2 3 3 2" xfId="464"/>
    <cellStyle name="20 % - Akzent3 2 3 3 2 2" xfId="465"/>
    <cellStyle name="20 % - Akzent3 2 3 3 2 2 2" xfId="4320"/>
    <cellStyle name="20 % - Akzent3 2 3 3 2 3" xfId="4319"/>
    <cellStyle name="20 % - Akzent3 2 3 3 3" xfId="466"/>
    <cellStyle name="20 % - Akzent3 2 3 3 3 2" xfId="467"/>
    <cellStyle name="20 % - Akzent3 2 3 3 3 2 2" xfId="4322"/>
    <cellStyle name="20 % - Akzent3 2 3 3 3 3" xfId="4321"/>
    <cellStyle name="20 % - Akzent3 2 3 3 4" xfId="468"/>
    <cellStyle name="20 % - Akzent3 2 3 3 4 2" xfId="4323"/>
    <cellStyle name="20 % - Akzent3 2 3 3 5" xfId="4318"/>
    <cellStyle name="20 % - Akzent3 2 3 4" xfId="469"/>
    <cellStyle name="20 % - Akzent3 2 3 4 2" xfId="470"/>
    <cellStyle name="20 % - Akzent3 2 3 4 2 2" xfId="4325"/>
    <cellStyle name="20 % - Akzent3 2 3 4 3" xfId="4324"/>
    <cellStyle name="20 % - Akzent3 2 3 5" xfId="471"/>
    <cellStyle name="20 % - Akzent3 2 3 5 2" xfId="472"/>
    <cellStyle name="20 % - Akzent3 2 3 5 2 2" xfId="4327"/>
    <cellStyle name="20 % - Akzent3 2 3 5 3" xfId="4326"/>
    <cellStyle name="20 % - Akzent3 2 3 6" xfId="473"/>
    <cellStyle name="20 % - Akzent3 2 3 6 2" xfId="4328"/>
    <cellStyle name="20 % - Akzent3 2 3 7" xfId="6692"/>
    <cellStyle name="20 % - Akzent3 2 3 8" xfId="6693"/>
    <cellStyle name="20 % - Akzent3 2 3 9" xfId="6694"/>
    <cellStyle name="20 % - Akzent3 2 4" xfId="474"/>
    <cellStyle name="20 % - Akzent3 2 4 2" xfId="475"/>
    <cellStyle name="20 % - Akzent3 2 4 2 2" xfId="476"/>
    <cellStyle name="20 % - Akzent3 2 4 2 2 2" xfId="4330"/>
    <cellStyle name="20 % - Akzent3 2 4 2 3" xfId="4329"/>
    <cellStyle name="20 % - Akzent3 2 4 3" xfId="477"/>
    <cellStyle name="20 % - Akzent3 2 4 3 2" xfId="478"/>
    <cellStyle name="20 % - Akzent3 2 4 3 2 2" xfId="4332"/>
    <cellStyle name="20 % - Akzent3 2 4 3 3" xfId="4331"/>
    <cellStyle name="20 % - Akzent3 2 4 4" xfId="479"/>
    <cellStyle name="20 % - Akzent3 2 4 4 2" xfId="4333"/>
    <cellStyle name="20 % - Akzent3 2 4 5" xfId="480"/>
    <cellStyle name="20 % - Akzent3 2 4 5 2" xfId="6695"/>
    <cellStyle name="20 % - Akzent3 2 4 6" xfId="6696"/>
    <cellStyle name="20 % - Akzent3 2 4 7" xfId="6697"/>
    <cellStyle name="20 % - Akzent3 2 4 8" xfId="6698"/>
    <cellStyle name="20 % - Akzent3 2 5" xfId="481"/>
    <cellStyle name="20 % - Akzent3 2 5 2" xfId="482"/>
    <cellStyle name="20 % - Akzent3 2 5 2 2" xfId="483"/>
    <cellStyle name="20 % - Akzent3 2 5 2 2 2" xfId="4335"/>
    <cellStyle name="20 % - Akzent3 2 5 2 3" xfId="4334"/>
    <cellStyle name="20 % - Akzent3 2 5 3" xfId="484"/>
    <cellStyle name="20 % - Akzent3 2 5 3 2" xfId="485"/>
    <cellStyle name="20 % - Akzent3 2 5 3 2 2" xfId="4337"/>
    <cellStyle name="20 % - Akzent3 2 5 3 3" xfId="4336"/>
    <cellStyle name="20 % - Akzent3 2 5 4" xfId="486"/>
    <cellStyle name="20 % - Akzent3 2 5 4 2" xfId="4338"/>
    <cellStyle name="20 % - Akzent3 2 5 5" xfId="487"/>
    <cellStyle name="20 % - Akzent3 2 5 5 2" xfId="6699"/>
    <cellStyle name="20 % - Akzent3 2 5 6" xfId="6700"/>
    <cellStyle name="20 % - Akzent3 2 5 7" xfId="6701"/>
    <cellStyle name="20 % - Akzent3 2 6" xfId="488"/>
    <cellStyle name="20 % - Akzent3 2 6 2" xfId="489"/>
    <cellStyle name="20 % - Akzent3 2 6 2 2" xfId="4340"/>
    <cellStyle name="20 % - Akzent3 2 6 3" xfId="6702"/>
    <cellStyle name="20 % - Akzent3 2 6 4" xfId="6703"/>
    <cellStyle name="20 % - Akzent3 2 6 5" xfId="4339"/>
    <cellStyle name="20 % - Akzent3 2 7" xfId="490"/>
    <cellStyle name="20 % - Akzent3 2 7 2" xfId="491"/>
    <cellStyle name="20 % - Akzent3 2 7 2 2" xfId="4342"/>
    <cellStyle name="20 % - Akzent3 2 7 3" xfId="4341"/>
    <cellStyle name="20 % - Akzent3 2 8" xfId="492"/>
    <cellStyle name="20 % - Akzent3 2 8 2" xfId="4343"/>
    <cellStyle name="20 % - Akzent3 2 9" xfId="493"/>
    <cellStyle name="20 % - Akzent3 2 9 2" xfId="6704"/>
    <cellStyle name="20 % - Akzent3 3" xfId="494"/>
    <cellStyle name="20 % - Akzent3 3 2" xfId="495"/>
    <cellStyle name="20 % - Akzent3 3 2 2" xfId="496"/>
    <cellStyle name="20 % - Akzent3 3 2 2 2" xfId="497"/>
    <cellStyle name="20 % - Akzent3 3 2 2 2 2" xfId="498"/>
    <cellStyle name="20 % - Akzent3 3 2 2 2 2 2" xfId="4346"/>
    <cellStyle name="20 % - Akzent3 3 2 2 2 3" xfId="4345"/>
    <cellStyle name="20 % - Akzent3 3 2 2 3" xfId="499"/>
    <cellStyle name="20 % - Akzent3 3 2 2 3 2" xfId="500"/>
    <cellStyle name="20 % - Akzent3 3 2 2 3 2 2" xfId="4348"/>
    <cellStyle name="20 % - Akzent3 3 2 2 3 3" xfId="4347"/>
    <cellStyle name="20 % - Akzent3 3 2 2 4" xfId="501"/>
    <cellStyle name="20 % - Akzent3 3 2 2 4 2" xfId="4349"/>
    <cellStyle name="20 % - Akzent3 3 2 2 5" xfId="4344"/>
    <cellStyle name="20 % - Akzent3 3 2 3" xfId="502"/>
    <cellStyle name="20 % - Akzent3 3 2 3 2" xfId="503"/>
    <cellStyle name="20 % - Akzent3 3 2 3 2 2" xfId="504"/>
    <cellStyle name="20 % - Akzent3 3 2 3 2 2 2" xfId="4352"/>
    <cellStyle name="20 % - Akzent3 3 2 3 2 3" xfId="4351"/>
    <cellStyle name="20 % - Akzent3 3 2 3 3" xfId="505"/>
    <cellStyle name="20 % - Akzent3 3 2 3 3 2" xfId="506"/>
    <cellStyle name="20 % - Akzent3 3 2 3 3 2 2" xfId="4354"/>
    <cellStyle name="20 % - Akzent3 3 2 3 3 3" xfId="4353"/>
    <cellStyle name="20 % - Akzent3 3 2 3 4" xfId="507"/>
    <cellStyle name="20 % - Akzent3 3 2 3 4 2" xfId="4355"/>
    <cellStyle name="20 % - Akzent3 3 2 3 5" xfId="4350"/>
    <cellStyle name="20 % - Akzent3 3 2 4" xfId="508"/>
    <cellStyle name="20 % - Akzent3 3 2 4 2" xfId="509"/>
    <cellStyle name="20 % - Akzent3 3 2 4 2 2" xfId="4357"/>
    <cellStyle name="20 % - Akzent3 3 2 4 3" xfId="4356"/>
    <cellStyle name="20 % - Akzent3 3 2 5" xfId="510"/>
    <cellStyle name="20 % - Akzent3 3 2 5 2" xfId="511"/>
    <cellStyle name="20 % - Akzent3 3 2 5 2 2" xfId="4359"/>
    <cellStyle name="20 % - Akzent3 3 2 5 3" xfId="4358"/>
    <cellStyle name="20 % - Akzent3 3 2 6" xfId="512"/>
    <cellStyle name="20 % - Akzent3 3 2 6 2" xfId="4360"/>
    <cellStyle name="20 % - Akzent3 3 2 7" xfId="513"/>
    <cellStyle name="20 % - Akzent3 3 3" xfId="514"/>
    <cellStyle name="20 % - Akzent3 3 3 2" xfId="515"/>
    <cellStyle name="20 % - Akzent3 3 3 2 2" xfId="516"/>
    <cellStyle name="20 % - Akzent3 3 3 2 2 2" xfId="4363"/>
    <cellStyle name="20 % - Akzent3 3 3 2 3" xfId="4362"/>
    <cellStyle name="20 % - Akzent3 3 3 3" xfId="517"/>
    <cellStyle name="20 % - Akzent3 3 3 3 2" xfId="518"/>
    <cellStyle name="20 % - Akzent3 3 3 3 2 2" xfId="4365"/>
    <cellStyle name="20 % - Akzent3 3 3 3 3" xfId="4364"/>
    <cellStyle name="20 % - Akzent3 3 3 4" xfId="519"/>
    <cellStyle name="20 % - Akzent3 3 3 4 2" xfId="4366"/>
    <cellStyle name="20 % - Akzent3 3 3 5" xfId="4361"/>
    <cellStyle name="20 % - Akzent3 3 4" xfId="520"/>
    <cellStyle name="20 % - Akzent3 3 4 2" xfId="521"/>
    <cellStyle name="20 % - Akzent3 3 4 2 2" xfId="522"/>
    <cellStyle name="20 % - Akzent3 3 4 2 2 2" xfId="4369"/>
    <cellStyle name="20 % - Akzent3 3 4 2 3" xfId="4368"/>
    <cellStyle name="20 % - Akzent3 3 4 3" xfId="523"/>
    <cellStyle name="20 % - Akzent3 3 4 3 2" xfId="524"/>
    <cellStyle name="20 % - Akzent3 3 4 3 2 2" xfId="4371"/>
    <cellStyle name="20 % - Akzent3 3 4 3 3" xfId="4370"/>
    <cellStyle name="20 % - Akzent3 3 4 4" xfId="525"/>
    <cellStyle name="20 % - Akzent3 3 4 4 2" xfId="4372"/>
    <cellStyle name="20 % - Akzent3 3 4 5" xfId="4367"/>
    <cellStyle name="20 % - Akzent3 3 5" xfId="526"/>
    <cellStyle name="20 % - Akzent3 3 5 2" xfId="527"/>
    <cellStyle name="20 % - Akzent3 3 5 2 2" xfId="4374"/>
    <cellStyle name="20 % - Akzent3 3 5 3" xfId="4373"/>
    <cellStyle name="20 % - Akzent3 3 6" xfId="528"/>
    <cellStyle name="20 % - Akzent3 3 6 2" xfId="529"/>
    <cellStyle name="20 % - Akzent3 3 6 2 2" xfId="4376"/>
    <cellStyle name="20 % - Akzent3 3 6 3" xfId="4375"/>
    <cellStyle name="20 % - Akzent3 3 7" xfId="530"/>
    <cellStyle name="20 % - Akzent3 3 7 2" xfId="4377"/>
    <cellStyle name="20 % - Akzent3 3 8" xfId="531"/>
    <cellStyle name="20 % - Akzent3 4" xfId="532"/>
    <cellStyle name="20 % - Akzent3 4 2" xfId="533"/>
    <cellStyle name="20 % - Akzent3 4 2 2" xfId="534"/>
    <cellStyle name="20 % - Akzent3 4 2 2 2" xfId="535"/>
    <cellStyle name="20 % - Akzent3 4 2 2 2 2" xfId="4381"/>
    <cellStyle name="20 % - Akzent3 4 2 2 3" xfId="4380"/>
    <cellStyle name="20 % - Akzent3 4 2 3" xfId="536"/>
    <cellStyle name="20 % - Akzent3 4 2 3 2" xfId="537"/>
    <cellStyle name="20 % - Akzent3 4 2 3 2 2" xfId="4383"/>
    <cellStyle name="20 % - Akzent3 4 2 3 3" xfId="4382"/>
    <cellStyle name="20 % - Akzent3 4 2 4" xfId="538"/>
    <cellStyle name="20 % - Akzent3 4 2 4 2" xfId="4384"/>
    <cellStyle name="20 % - Akzent3 4 2 5" xfId="4379"/>
    <cellStyle name="20 % - Akzent3 4 3" xfId="539"/>
    <cellStyle name="20 % - Akzent3 4 3 2" xfId="540"/>
    <cellStyle name="20 % - Akzent3 4 3 2 2" xfId="541"/>
    <cellStyle name="20 % - Akzent3 4 3 2 2 2" xfId="4387"/>
    <cellStyle name="20 % - Akzent3 4 3 2 3" xfId="4386"/>
    <cellStyle name="20 % - Akzent3 4 3 3" xfId="542"/>
    <cellStyle name="20 % - Akzent3 4 3 3 2" xfId="543"/>
    <cellStyle name="20 % - Akzent3 4 3 3 2 2" xfId="4389"/>
    <cellStyle name="20 % - Akzent3 4 3 3 3" xfId="4388"/>
    <cellStyle name="20 % - Akzent3 4 3 4" xfId="544"/>
    <cellStyle name="20 % - Akzent3 4 3 4 2" xfId="4390"/>
    <cellStyle name="20 % - Akzent3 4 3 5" xfId="4385"/>
    <cellStyle name="20 % - Akzent3 4 4" xfId="545"/>
    <cellStyle name="20 % - Akzent3 4 4 2" xfId="546"/>
    <cellStyle name="20 % - Akzent3 4 4 2 2" xfId="4392"/>
    <cellStyle name="20 % - Akzent3 4 4 3" xfId="4391"/>
    <cellStyle name="20 % - Akzent3 4 5" xfId="547"/>
    <cellStyle name="20 % - Akzent3 4 5 2" xfId="548"/>
    <cellStyle name="20 % - Akzent3 4 5 2 2" xfId="4394"/>
    <cellStyle name="20 % - Akzent3 4 5 3" xfId="4393"/>
    <cellStyle name="20 % - Akzent3 4 6" xfId="549"/>
    <cellStyle name="20 % - Akzent3 4 6 2" xfId="4395"/>
    <cellStyle name="20 % - Akzent3 4 7" xfId="4378"/>
    <cellStyle name="20 % - Akzent3 5" xfId="550"/>
    <cellStyle name="20 % - Akzent3 5 2" xfId="551"/>
    <cellStyle name="20 % - Akzent3 5 2 2" xfId="552"/>
    <cellStyle name="20 % - Akzent3 5 2 2 2" xfId="553"/>
    <cellStyle name="20 % - Akzent3 5 2 2 2 2" xfId="4399"/>
    <cellStyle name="20 % - Akzent3 5 2 2 3" xfId="4398"/>
    <cellStyle name="20 % - Akzent3 5 2 3" xfId="554"/>
    <cellStyle name="20 % - Akzent3 5 2 3 2" xfId="555"/>
    <cellStyle name="20 % - Akzent3 5 2 3 2 2" xfId="4401"/>
    <cellStyle name="20 % - Akzent3 5 2 3 3" xfId="4400"/>
    <cellStyle name="20 % - Akzent3 5 2 4" xfId="556"/>
    <cellStyle name="20 % - Akzent3 5 2 4 2" xfId="4402"/>
    <cellStyle name="20 % - Akzent3 5 2 5" xfId="4397"/>
    <cellStyle name="20 % - Akzent3 5 3" xfId="557"/>
    <cellStyle name="20 % - Akzent3 5 3 2" xfId="558"/>
    <cellStyle name="20 % - Akzent3 5 3 2 2" xfId="559"/>
    <cellStyle name="20 % - Akzent3 5 3 2 2 2" xfId="4405"/>
    <cellStyle name="20 % - Akzent3 5 3 2 3" xfId="4404"/>
    <cellStyle name="20 % - Akzent3 5 3 3" xfId="560"/>
    <cellStyle name="20 % - Akzent3 5 3 3 2" xfId="561"/>
    <cellStyle name="20 % - Akzent3 5 3 3 2 2" xfId="4407"/>
    <cellStyle name="20 % - Akzent3 5 3 3 3" xfId="4406"/>
    <cellStyle name="20 % - Akzent3 5 3 4" xfId="562"/>
    <cellStyle name="20 % - Akzent3 5 3 4 2" xfId="4408"/>
    <cellStyle name="20 % - Akzent3 5 3 5" xfId="4403"/>
    <cellStyle name="20 % - Akzent3 5 4" xfId="563"/>
    <cellStyle name="20 % - Akzent3 5 4 2" xfId="564"/>
    <cellStyle name="20 % - Akzent3 5 4 2 2" xfId="4410"/>
    <cellStyle name="20 % - Akzent3 5 4 3" xfId="4409"/>
    <cellStyle name="20 % - Akzent3 5 5" xfId="565"/>
    <cellStyle name="20 % - Akzent3 5 5 2" xfId="566"/>
    <cellStyle name="20 % - Akzent3 5 5 2 2" xfId="4412"/>
    <cellStyle name="20 % - Akzent3 5 5 3" xfId="4411"/>
    <cellStyle name="20 % - Akzent3 5 6" xfId="567"/>
    <cellStyle name="20 % - Akzent3 5 6 2" xfId="4413"/>
    <cellStyle name="20 % - Akzent3 5 7" xfId="4396"/>
    <cellStyle name="20 % - Akzent3 6" xfId="568"/>
    <cellStyle name="20 % - Akzent3 6 2" xfId="569"/>
    <cellStyle name="20 % - Akzent3 6 2 2" xfId="570"/>
    <cellStyle name="20 % - Akzent3 6 2 2 2" xfId="571"/>
    <cellStyle name="20 % - Akzent3 6 2 2 2 2" xfId="4417"/>
    <cellStyle name="20 % - Akzent3 6 2 2 3" xfId="4416"/>
    <cellStyle name="20 % - Akzent3 6 2 3" xfId="572"/>
    <cellStyle name="20 % - Akzent3 6 2 3 2" xfId="573"/>
    <cellStyle name="20 % - Akzent3 6 2 3 2 2" xfId="4419"/>
    <cellStyle name="20 % - Akzent3 6 2 3 3" xfId="4418"/>
    <cellStyle name="20 % - Akzent3 6 2 4" xfId="574"/>
    <cellStyle name="20 % - Akzent3 6 2 4 2" xfId="4420"/>
    <cellStyle name="20 % - Akzent3 6 2 5" xfId="4415"/>
    <cellStyle name="20 % - Akzent3 6 3" xfId="575"/>
    <cellStyle name="20 % - Akzent3 6 3 2" xfId="576"/>
    <cellStyle name="20 % - Akzent3 6 3 2 2" xfId="577"/>
    <cellStyle name="20 % - Akzent3 6 3 2 2 2" xfId="4423"/>
    <cellStyle name="20 % - Akzent3 6 3 2 3" xfId="4422"/>
    <cellStyle name="20 % - Akzent3 6 3 3" xfId="578"/>
    <cellStyle name="20 % - Akzent3 6 3 3 2" xfId="579"/>
    <cellStyle name="20 % - Akzent3 6 3 3 2 2" xfId="4425"/>
    <cellStyle name="20 % - Akzent3 6 3 3 3" xfId="4424"/>
    <cellStyle name="20 % - Akzent3 6 3 4" xfId="580"/>
    <cellStyle name="20 % - Akzent3 6 3 4 2" xfId="4426"/>
    <cellStyle name="20 % - Akzent3 6 3 5" xfId="4421"/>
    <cellStyle name="20 % - Akzent3 6 4" xfId="581"/>
    <cellStyle name="20 % - Akzent3 6 4 2" xfId="582"/>
    <cellStyle name="20 % - Akzent3 6 4 2 2" xfId="4428"/>
    <cellStyle name="20 % - Akzent3 6 4 3" xfId="4427"/>
    <cellStyle name="20 % - Akzent3 6 5" xfId="583"/>
    <cellStyle name="20 % - Akzent3 6 5 2" xfId="584"/>
    <cellStyle name="20 % - Akzent3 6 5 2 2" xfId="4430"/>
    <cellStyle name="20 % - Akzent3 6 5 3" xfId="4429"/>
    <cellStyle name="20 % - Akzent3 6 6" xfId="585"/>
    <cellStyle name="20 % - Akzent3 6 6 2" xfId="4431"/>
    <cellStyle name="20 % - Akzent3 6 7" xfId="4414"/>
    <cellStyle name="20 % - Akzent3 7" xfId="586"/>
    <cellStyle name="20 % - Akzent3 7 2" xfId="587"/>
    <cellStyle name="20 % - Akzent3 7 2 2" xfId="588"/>
    <cellStyle name="20 % - Akzent3 7 2 2 2" xfId="589"/>
    <cellStyle name="20 % - Akzent3 7 2 2 2 2" xfId="4435"/>
    <cellStyle name="20 % - Akzent3 7 2 2 3" xfId="4434"/>
    <cellStyle name="20 % - Akzent3 7 2 3" xfId="590"/>
    <cellStyle name="20 % - Akzent3 7 2 3 2" xfId="591"/>
    <cellStyle name="20 % - Akzent3 7 2 3 2 2" xfId="4437"/>
    <cellStyle name="20 % - Akzent3 7 2 3 3" xfId="4436"/>
    <cellStyle name="20 % - Akzent3 7 2 4" xfId="592"/>
    <cellStyle name="20 % - Akzent3 7 2 4 2" xfId="4438"/>
    <cellStyle name="20 % - Akzent3 7 2 5" xfId="4433"/>
    <cellStyle name="20 % - Akzent3 7 3" xfId="593"/>
    <cellStyle name="20 % - Akzent3 7 3 2" xfId="594"/>
    <cellStyle name="20 % - Akzent3 7 3 2 2" xfId="4440"/>
    <cellStyle name="20 % - Akzent3 7 3 3" xfId="4439"/>
    <cellStyle name="20 % - Akzent3 7 4" xfId="595"/>
    <cellStyle name="20 % - Akzent3 7 4 2" xfId="596"/>
    <cellStyle name="20 % - Akzent3 7 4 2 2" xfId="4442"/>
    <cellStyle name="20 % - Akzent3 7 4 3" xfId="4441"/>
    <cellStyle name="20 % - Akzent3 7 5" xfId="597"/>
    <cellStyle name="20 % - Akzent3 7 5 2" xfId="4443"/>
    <cellStyle name="20 % - Akzent3 7 6" xfId="4432"/>
    <cellStyle name="20 % - Akzent3 8" xfId="598"/>
    <cellStyle name="20 % - Akzent3 8 2" xfId="599"/>
    <cellStyle name="20 % - Akzent3 8 2 2" xfId="600"/>
    <cellStyle name="20 % - Akzent3 8 2 2 2" xfId="4446"/>
    <cellStyle name="20 % - Akzent3 8 2 3" xfId="4445"/>
    <cellStyle name="20 % - Akzent3 8 3" xfId="601"/>
    <cellStyle name="20 % - Akzent3 8 3 2" xfId="602"/>
    <cellStyle name="20 % - Akzent3 8 3 2 2" xfId="4448"/>
    <cellStyle name="20 % - Akzent3 8 3 3" xfId="4447"/>
    <cellStyle name="20 % - Akzent3 8 4" xfId="603"/>
    <cellStyle name="20 % - Akzent3 8 4 2" xfId="4449"/>
    <cellStyle name="20 % - Akzent3 8 5" xfId="4444"/>
    <cellStyle name="20 % - Akzent3 9" xfId="604"/>
    <cellStyle name="20 % - Akzent3 9 2" xfId="605"/>
    <cellStyle name="20 % - Akzent3 9 2 2" xfId="606"/>
    <cellStyle name="20 % - Akzent3 9 2 2 2" xfId="4452"/>
    <cellStyle name="20 % - Akzent3 9 2 3" xfId="4451"/>
    <cellStyle name="20 % - Akzent3 9 3" xfId="607"/>
    <cellStyle name="20 % - Akzent3 9 3 2" xfId="608"/>
    <cellStyle name="20 % - Akzent3 9 3 2 2" xfId="4454"/>
    <cellStyle name="20 % - Akzent3 9 3 3" xfId="4453"/>
    <cellStyle name="20 % - Akzent3 9 4" xfId="609"/>
    <cellStyle name="20 % - Akzent3 9 4 2" xfId="4455"/>
    <cellStyle name="20 % - Akzent3 9 5" xfId="4450"/>
    <cellStyle name="20 % - Akzent4" xfId="610" builtinId="42" customBuiltin="1"/>
    <cellStyle name="20 % - Akzent4 10" xfId="611"/>
    <cellStyle name="20 % - Akzent4 10 2" xfId="612"/>
    <cellStyle name="20 % - Akzent4 10 2 2" xfId="4458"/>
    <cellStyle name="20 % - Akzent4 10 3" xfId="4457"/>
    <cellStyle name="20 % - Akzent4 11" xfId="613"/>
    <cellStyle name="20 % - Akzent4 11 2" xfId="614"/>
    <cellStyle name="20 % - Akzent4 11 2 2" xfId="4460"/>
    <cellStyle name="20 % - Akzent4 11 3" xfId="4459"/>
    <cellStyle name="20 % - Akzent4 12" xfId="615"/>
    <cellStyle name="20 % - Akzent4 12 2" xfId="616"/>
    <cellStyle name="20 % - Akzent4 12 2 2" xfId="4462"/>
    <cellStyle name="20 % - Akzent4 12 3" xfId="4461"/>
    <cellStyle name="20 % - Akzent4 13" xfId="617"/>
    <cellStyle name="20 % - Akzent4 13 2" xfId="618"/>
    <cellStyle name="20 % - Akzent4 13 2 2" xfId="4464"/>
    <cellStyle name="20 % - Akzent4 13 3" xfId="4463"/>
    <cellStyle name="20 % - Akzent4 14" xfId="619"/>
    <cellStyle name="20 % - Akzent4 14 2" xfId="4465"/>
    <cellStyle name="20 % - Akzent4 15" xfId="4456"/>
    <cellStyle name="20 % - Akzent4 2" xfId="620"/>
    <cellStyle name="20 % - Akzent4 2 10" xfId="6705"/>
    <cellStyle name="20 % - Akzent4 2 11" xfId="6706"/>
    <cellStyle name="20 % - Akzent4 2 12" xfId="6707"/>
    <cellStyle name="20 % - Akzent4 2 13" xfId="6708"/>
    <cellStyle name="20 % - Akzent4 2 14" xfId="6709"/>
    <cellStyle name="20 % - Akzent4 2 15" xfId="4466"/>
    <cellStyle name="20 % - Akzent4 2 2" xfId="621"/>
    <cellStyle name="20 % - Akzent4 2 2 2" xfId="622"/>
    <cellStyle name="20 % - Akzent4 2 2 2 2" xfId="623"/>
    <cellStyle name="20 % - Akzent4 2 2 2 2 2" xfId="624"/>
    <cellStyle name="20 % - Akzent4 2 2 2 2 2 2" xfId="625"/>
    <cellStyle name="20 % - Akzent4 2 2 2 2 2 2 2" xfId="4469"/>
    <cellStyle name="20 % - Akzent4 2 2 2 2 2 3" xfId="4468"/>
    <cellStyle name="20 % - Akzent4 2 2 2 2 3" xfId="626"/>
    <cellStyle name="20 % - Akzent4 2 2 2 2 3 2" xfId="627"/>
    <cellStyle name="20 % - Akzent4 2 2 2 2 3 2 2" xfId="4471"/>
    <cellStyle name="20 % - Akzent4 2 2 2 2 3 3" xfId="4470"/>
    <cellStyle name="20 % - Akzent4 2 2 2 2 4" xfId="628"/>
    <cellStyle name="20 % - Akzent4 2 2 2 2 4 2" xfId="4472"/>
    <cellStyle name="20 % - Akzent4 2 2 2 2 5" xfId="4467"/>
    <cellStyle name="20 % - Akzent4 2 2 2 3" xfId="629"/>
    <cellStyle name="20 % - Akzent4 2 2 2 3 2" xfId="630"/>
    <cellStyle name="20 % - Akzent4 2 2 2 3 2 2" xfId="631"/>
    <cellStyle name="20 % - Akzent4 2 2 2 3 2 2 2" xfId="4475"/>
    <cellStyle name="20 % - Akzent4 2 2 2 3 2 3" xfId="4474"/>
    <cellStyle name="20 % - Akzent4 2 2 2 3 3" xfId="632"/>
    <cellStyle name="20 % - Akzent4 2 2 2 3 3 2" xfId="633"/>
    <cellStyle name="20 % - Akzent4 2 2 2 3 3 2 2" xfId="4477"/>
    <cellStyle name="20 % - Akzent4 2 2 2 3 3 3" xfId="4476"/>
    <cellStyle name="20 % - Akzent4 2 2 2 3 4" xfId="634"/>
    <cellStyle name="20 % - Akzent4 2 2 2 3 4 2" xfId="4478"/>
    <cellStyle name="20 % - Akzent4 2 2 2 3 5" xfId="4473"/>
    <cellStyle name="20 % - Akzent4 2 2 2 4" xfId="635"/>
    <cellStyle name="20 % - Akzent4 2 2 2 4 2" xfId="636"/>
    <cellStyle name="20 % - Akzent4 2 2 2 4 2 2" xfId="4480"/>
    <cellStyle name="20 % - Akzent4 2 2 2 4 3" xfId="4479"/>
    <cellStyle name="20 % - Akzent4 2 2 2 5" xfId="637"/>
    <cellStyle name="20 % - Akzent4 2 2 2 5 2" xfId="638"/>
    <cellStyle name="20 % - Akzent4 2 2 2 5 2 2" xfId="4482"/>
    <cellStyle name="20 % - Akzent4 2 2 2 5 3" xfId="4481"/>
    <cellStyle name="20 % - Akzent4 2 2 2 6" xfId="639"/>
    <cellStyle name="20 % - Akzent4 2 2 2 6 2" xfId="4483"/>
    <cellStyle name="20 % - Akzent4 2 2 2 7" xfId="640"/>
    <cellStyle name="20 % - Akzent4 2 2 3" xfId="641"/>
    <cellStyle name="20 % - Akzent4 2 2 3 2" xfId="642"/>
    <cellStyle name="20 % - Akzent4 2 2 3 2 2" xfId="643"/>
    <cellStyle name="20 % - Akzent4 2 2 3 2 2 2" xfId="4486"/>
    <cellStyle name="20 % - Akzent4 2 2 3 2 3" xfId="4485"/>
    <cellStyle name="20 % - Akzent4 2 2 3 3" xfId="644"/>
    <cellStyle name="20 % - Akzent4 2 2 3 3 2" xfId="645"/>
    <cellStyle name="20 % - Akzent4 2 2 3 3 2 2" xfId="4488"/>
    <cellStyle name="20 % - Akzent4 2 2 3 3 3" xfId="4487"/>
    <cellStyle name="20 % - Akzent4 2 2 3 4" xfId="646"/>
    <cellStyle name="20 % - Akzent4 2 2 3 4 2" xfId="4489"/>
    <cellStyle name="20 % - Akzent4 2 2 3 5" xfId="4484"/>
    <cellStyle name="20 % - Akzent4 2 2 4" xfId="647"/>
    <cellStyle name="20 % - Akzent4 2 2 4 2" xfId="648"/>
    <cellStyle name="20 % - Akzent4 2 2 4 2 2" xfId="649"/>
    <cellStyle name="20 % - Akzent4 2 2 4 2 2 2" xfId="4492"/>
    <cellStyle name="20 % - Akzent4 2 2 4 2 3" xfId="4491"/>
    <cellStyle name="20 % - Akzent4 2 2 4 3" xfId="650"/>
    <cellStyle name="20 % - Akzent4 2 2 4 3 2" xfId="651"/>
    <cellStyle name="20 % - Akzent4 2 2 4 3 2 2" xfId="4494"/>
    <cellStyle name="20 % - Akzent4 2 2 4 3 3" xfId="4493"/>
    <cellStyle name="20 % - Akzent4 2 2 4 4" xfId="652"/>
    <cellStyle name="20 % - Akzent4 2 2 4 4 2" xfId="4495"/>
    <cellStyle name="20 % - Akzent4 2 2 4 5" xfId="4490"/>
    <cellStyle name="20 % - Akzent4 2 2 5" xfId="653"/>
    <cellStyle name="20 % - Akzent4 2 2 5 2" xfId="654"/>
    <cellStyle name="20 % - Akzent4 2 2 5 2 2" xfId="4497"/>
    <cellStyle name="20 % - Akzent4 2 2 5 3" xfId="4496"/>
    <cellStyle name="20 % - Akzent4 2 2 6" xfId="655"/>
    <cellStyle name="20 % - Akzent4 2 2 6 2" xfId="656"/>
    <cellStyle name="20 % - Akzent4 2 2 6 2 2" xfId="4499"/>
    <cellStyle name="20 % - Akzent4 2 2 6 3" xfId="4498"/>
    <cellStyle name="20 % - Akzent4 2 2 7" xfId="657"/>
    <cellStyle name="20 % - Akzent4 2 2 7 2" xfId="4500"/>
    <cellStyle name="20 % - Akzent4 2 2 8" xfId="658"/>
    <cellStyle name="20 % - Akzent4 2 2 8 2" xfId="6710"/>
    <cellStyle name="20 % - Akzent4 2 2 9" xfId="6711"/>
    <cellStyle name="20 % - Akzent4 2 3" xfId="659"/>
    <cellStyle name="20 % - Akzent4 2 3 10" xfId="4501"/>
    <cellStyle name="20 % - Akzent4 2 3 2" xfId="660"/>
    <cellStyle name="20 % - Akzent4 2 3 2 2" xfId="661"/>
    <cellStyle name="20 % - Akzent4 2 3 2 2 2" xfId="662"/>
    <cellStyle name="20 % - Akzent4 2 3 2 2 2 2" xfId="4504"/>
    <cellStyle name="20 % - Akzent4 2 3 2 2 3" xfId="4503"/>
    <cellStyle name="20 % - Akzent4 2 3 2 3" xfId="663"/>
    <cellStyle name="20 % - Akzent4 2 3 2 3 2" xfId="664"/>
    <cellStyle name="20 % - Akzent4 2 3 2 3 2 2" xfId="4506"/>
    <cellStyle name="20 % - Akzent4 2 3 2 3 3" xfId="4505"/>
    <cellStyle name="20 % - Akzent4 2 3 2 4" xfId="665"/>
    <cellStyle name="20 % - Akzent4 2 3 2 4 2" xfId="4507"/>
    <cellStyle name="20 % - Akzent4 2 3 2 5" xfId="4502"/>
    <cellStyle name="20 % - Akzent4 2 3 3" xfId="666"/>
    <cellStyle name="20 % - Akzent4 2 3 3 2" xfId="667"/>
    <cellStyle name="20 % - Akzent4 2 3 3 2 2" xfId="668"/>
    <cellStyle name="20 % - Akzent4 2 3 3 2 2 2" xfId="4510"/>
    <cellStyle name="20 % - Akzent4 2 3 3 2 3" xfId="4509"/>
    <cellStyle name="20 % - Akzent4 2 3 3 3" xfId="669"/>
    <cellStyle name="20 % - Akzent4 2 3 3 3 2" xfId="670"/>
    <cellStyle name="20 % - Akzent4 2 3 3 3 2 2" xfId="4512"/>
    <cellStyle name="20 % - Akzent4 2 3 3 3 3" xfId="4511"/>
    <cellStyle name="20 % - Akzent4 2 3 3 4" xfId="671"/>
    <cellStyle name="20 % - Akzent4 2 3 3 4 2" xfId="4513"/>
    <cellStyle name="20 % - Akzent4 2 3 3 5" xfId="4508"/>
    <cellStyle name="20 % - Akzent4 2 3 4" xfId="672"/>
    <cellStyle name="20 % - Akzent4 2 3 4 2" xfId="673"/>
    <cellStyle name="20 % - Akzent4 2 3 4 2 2" xfId="4515"/>
    <cellStyle name="20 % - Akzent4 2 3 4 3" xfId="4514"/>
    <cellStyle name="20 % - Akzent4 2 3 5" xfId="674"/>
    <cellStyle name="20 % - Akzent4 2 3 5 2" xfId="675"/>
    <cellStyle name="20 % - Akzent4 2 3 5 2 2" xfId="4517"/>
    <cellStyle name="20 % - Akzent4 2 3 5 3" xfId="4516"/>
    <cellStyle name="20 % - Akzent4 2 3 6" xfId="676"/>
    <cellStyle name="20 % - Akzent4 2 3 6 2" xfId="4518"/>
    <cellStyle name="20 % - Akzent4 2 3 7" xfId="6712"/>
    <cellStyle name="20 % - Akzent4 2 3 8" xfId="6713"/>
    <cellStyle name="20 % - Akzent4 2 3 9" xfId="6714"/>
    <cellStyle name="20 % - Akzent4 2 4" xfId="677"/>
    <cellStyle name="20 % - Akzent4 2 4 2" xfId="678"/>
    <cellStyle name="20 % - Akzent4 2 4 2 2" xfId="679"/>
    <cellStyle name="20 % - Akzent4 2 4 2 2 2" xfId="4520"/>
    <cellStyle name="20 % - Akzent4 2 4 2 3" xfId="4519"/>
    <cellStyle name="20 % - Akzent4 2 4 3" xfId="680"/>
    <cellStyle name="20 % - Akzent4 2 4 3 2" xfId="681"/>
    <cellStyle name="20 % - Akzent4 2 4 3 2 2" xfId="4522"/>
    <cellStyle name="20 % - Akzent4 2 4 3 3" xfId="4521"/>
    <cellStyle name="20 % - Akzent4 2 4 4" xfId="682"/>
    <cellStyle name="20 % - Akzent4 2 4 4 2" xfId="4523"/>
    <cellStyle name="20 % - Akzent4 2 4 5" xfId="683"/>
    <cellStyle name="20 % - Akzent4 2 4 5 2" xfId="6715"/>
    <cellStyle name="20 % - Akzent4 2 4 6" xfId="6716"/>
    <cellStyle name="20 % - Akzent4 2 4 7" xfId="6717"/>
    <cellStyle name="20 % - Akzent4 2 4 8" xfId="6718"/>
    <cellStyle name="20 % - Akzent4 2 5" xfId="684"/>
    <cellStyle name="20 % - Akzent4 2 5 2" xfId="685"/>
    <cellStyle name="20 % - Akzent4 2 5 2 2" xfId="686"/>
    <cellStyle name="20 % - Akzent4 2 5 2 2 2" xfId="4525"/>
    <cellStyle name="20 % - Akzent4 2 5 2 3" xfId="4524"/>
    <cellStyle name="20 % - Akzent4 2 5 3" xfId="687"/>
    <cellStyle name="20 % - Akzent4 2 5 3 2" xfId="688"/>
    <cellStyle name="20 % - Akzent4 2 5 3 2 2" xfId="4527"/>
    <cellStyle name="20 % - Akzent4 2 5 3 3" xfId="4526"/>
    <cellStyle name="20 % - Akzent4 2 5 4" xfId="689"/>
    <cellStyle name="20 % - Akzent4 2 5 4 2" xfId="4528"/>
    <cellStyle name="20 % - Akzent4 2 5 5" xfId="690"/>
    <cellStyle name="20 % - Akzent4 2 5 5 2" xfId="6719"/>
    <cellStyle name="20 % - Akzent4 2 5 6" xfId="6720"/>
    <cellStyle name="20 % - Akzent4 2 5 7" xfId="6721"/>
    <cellStyle name="20 % - Akzent4 2 6" xfId="691"/>
    <cellStyle name="20 % - Akzent4 2 6 2" xfId="692"/>
    <cellStyle name="20 % - Akzent4 2 6 2 2" xfId="4530"/>
    <cellStyle name="20 % - Akzent4 2 6 3" xfId="6722"/>
    <cellStyle name="20 % - Akzent4 2 6 4" xfId="6723"/>
    <cellStyle name="20 % - Akzent4 2 6 5" xfId="4529"/>
    <cellStyle name="20 % - Akzent4 2 7" xfId="693"/>
    <cellStyle name="20 % - Akzent4 2 7 2" xfId="694"/>
    <cellStyle name="20 % - Akzent4 2 7 2 2" xfId="4532"/>
    <cellStyle name="20 % - Akzent4 2 7 3" xfId="4531"/>
    <cellStyle name="20 % - Akzent4 2 8" xfId="695"/>
    <cellStyle name="20 % - Akzent4 2 8 2" xfId="4533"/>
    <cellStyle name="20 % - Akzent4 2 9" xfId="696"/>
    <cellStyle name="20 % - Akzent4 2 9 2" xfId="6724"/>
    <cellStyle name="20 % - Akzent4 3" xfId="697"/>
    <cellStyle name="20 % - Akzent4 3 2" xfId="698"/>
    <cellStyle name="20 % - Akzent4 3 2 2" xfId="699"/>
    <cellStyle name="20 % - Akzent4 3 2 2 2" xfId="700"/>
    <cellStyle name="20 % - Akzent4 3 2 2 2 2" xfId="701"/>
    <cellStyle name="20 % - Akzent4 3 2 2 2 2 2" xfId="4536"/>
    <cellStyle name="20 % - Akzent4 3 2 2 2 3" xfId="4535"/>
    <cellStyle name="20 % - Akzent4 3 2 2 3" xfId="702"/>
    <cellStyle name="20 % - Akzent4 3 2 2 3 2" xfId="703"/>
    <cellStyle name="20 % - Akzent4 3 2 2 3 2 2" xfId="4538"/>
    <cellStyle name="20 % - Akzent4 3 2 2 3 3" xfId="4537"/>
    <cellStyle name="20 % - Akzent4 3 2 2 4" xfId="704"/>
    <cellStyle name="20 % - Akzent4 3 2 2 4 2" xfId="4539"/>
    <cellStyle name="20 % - Akzent4 3 2 2 5" xfId="4534"/>
    <cellStyle name="20 % - Akzent4 3 2 3" xfId="705"/>
    <cellStyle name="20 % - Akzent4 3 2 3 2" xfId="706"/>
    <cellStyle name="20 % - Akzent4 3 2 3 2 2" xfId="707"/>
    <cellStyle name="20 % - Akzent4 3 2 3 2 2 2" xfId="4542"/>
    <cellStyle name="20 % - Akzent4 3 2 3 2 3" xfId="4541"/>
    <cellStyle name="20 % - Akzent4 3 2 3 3" xfId="708"/>
    <cellStyle name="20 % - Akzent4 3 2 3 3 2" xfId="709"/>
    <cellStyle name="20 % - Akzent4 3 2 3 3 2 2" xfId="4544"/>
    <cellStyle name="20 % - Akzent4 3 2 3 3 3" xfId="4543"/>
    <cellStyle name="20 % - Akzent4 3 2 3 4" xfId="710"/>
    <cellStyle name="20 % - Akzent4 3 2 3 4 2" xfId="4545"/>
    <cellStyle name="20 % - Akzent4 3 2 3 5" xfId="4540"/>
    <cellStyle name="20 % - Akzent4 3 2 4" xfId="711"/>
    <cellStyle name="20 % - Akzent4 3 2 4 2" xfId="712"/>
    <cellStyle name="20 % - Akzent4 3 2 4 2 2" xfId="4547"/>
    <cellStyle name="20 % - Akzent4 3 2 4 3" xfId="4546"/>
    <cellStyle name="20 % - Akzent4 3 2 5" xfId="713"/>
    <cellStyle name="20 % - Akzent4 3 2 5 2" xfId="714"/>
    <cellStyle name="20 % - Akzent4 3 2 5 2 2" xfId="4549"/>
    <cellStyle name="20 % - Akzent4 3 2 5 3" xfId="4548"/>
    <cellStyle name="20 % - Akzent4 3 2 6" xfId="715"/>
    <cellStyle name="20 % - Akzent4 3 2 6 2" xfId="4550"/>
    <cellStyle name="20 % - Akzent4 3 2 7" xfId="716"/>
    <cellStyle name="20 % - Akzent4 3 3" xfId="717"/>
    <cellStyle name="20 % - Akzent4 3 3 2" xfId="718"/>
    <cellStyle name="20 % - Akzent4 3 3 2 2" xfId="719"/>
    <cellStyle name="20 % - Akzent4 3 3 2 2 2" xfId="4553"/>
    <cellStyle name="20 % - Akzent4 3 3 2 3" xfId="4552"/>
    <cellStyle name="20 % - Akzent4 3 3 3" xfId="720"/>
    <cellStyle name="20 % - Akzent4 3 3 3 2" xfId="721"/>
    <cellStyle name="20 % - Akzent4 3 3 3 2 2" xfId="4555"/>
    <cellStyle name="20 % - Akzent4 3 3 3 3" xfId="4554"/>
    <cellStyle name="20 % - Akzent4 3 3 4" xfId="722"/>
    <cellStyle name="20 % - Akzent4 3 3 4 2" xfId="4556"/>
    <cellStyle name="20 % - Akzent4 3 3 5" xfId="4551"/>
    <cellStyle name="20 % - Akzent4 3 4" xfId="723"/>
    <cellStyle name="20 % - Akzent4 3 4 2" xfId="724"/>
    <cellStyle name="20 % - Akzent4 3 4 2 2" xfId="725"/>
    <cellStyle name="20 % - Akzent4 3 4 2 2 2" xfId="4559"/>
    <cellStyle name="20 % - Akzent4 3 4 2 3" xfId="4558"/>
    <cellStyle name="20 % - Akzent4 3 4 3" xfId="726"/>
    <cellStyle name="20 % - Akzent4 3 4 3 2" xfId="727"/>
    <cellStyle name="20 % - Akzent4 3 4 3 2 2" xfId="4561"/>
    <cellStyle name="20 % - Akzent4 3 4 3 3" xfId="4560"/>
    <cellStyle name="20 % - Akzent4 3 4 4" xfId="728"/>
    <cellStyle name="20 % - Akzent4 3 4 4 2" xfId="4562"/>
    <cellStyle name="20 % - Akzent4 3 4 5" xfId="4557"/>
    <cellStyle name="20 % - Akzent4 3 5" xfId="729"/>
    <cellStyle name="20 % - Akzent4 3 5 2" xfId="730"/>
    <cellStyle name="20 % - Akzent4 3 5 2 2" xfId="4564"/>
    <cellStyle name="20 % - Akzent4 3 5 3" xfId="4563"/>
    <cellStyle name="20 % - Akzent4 3 6" xfId="731"/>
    <cellStyle name="20 % - Akzent4 3 6 2" xfId="732"/>
    <cellStyle name="20 % - Akzent4 3 6 2 2" xfId="4566"/>
    <cellStyle name="20 % - Akzent4 3 6 3" xfId="4565"/>
    <cellStyle name="20 % - Akzent4 3 7" xfId="733"/>
    <cellStyle name="20 % - Akzent4 3 7 2" xfId="4567"/>
    <cellStyle name="20 % - Akzent4 3 8" xfId="734"/>
    <cellStyle name="20 % - Akzent4 4" xfId="735"/>
    <cellStyle name="20 % - Akzent4 4 2" xfId="736"/>
    <cellStyle name="20 % - Akzent4 4 2 2" xfId="737"/>
    <cellStyle name="20 % - Akzent4 4 2 2 2" xfId="738"/>
    <cellStyle name="20 % - Akzent4 4 2 2 2 2" xfId="4571"/>
    <cellStyle name="20 % - Akzent4 4 2 2 3" xfId="4570"/>
    <cellStyle name="20 % - Akzent4 4 2 3" xfId="739"/>
    <cellStyle name="20 % - Akzent4 4 2 3 2" xfId="740"/>
    <cellStyle name="20 % - Akzent4 4 2 3 2 2" xfId="4573"/>
    <cellStyle name="20 % - Akzent4 4 2 3 3" xfId="4572"/>
    <cellStyle name="20 % - Akzent4 4 2 4" xfId="741"/>
    <cellStyle name="20 % - Akzent4 4 2 4 2" xfId="4574"/>
    <cellStyle name="20 % - Akzent4 4 2 5" xfId="4569"/>
    <cellStyle name="20 % - Akzent4 4 3" xfId="742"/>
    <cellStyle name="20 % - Akzent4 4 3 2" xfId="743"/>
    <cellStyle name="20 % - Akzent4 4 3 2 2" xfId="744"/>
    <cellStyle name="20 % - Akzent4 4 3 2 2 2" xfId="4577"/>
    <cellStyle name="20 % - Akzent4 4 3 2 3" xfId="4576"/>
    <cellStyle name="20 % - Akzent4 4 3 3" xfId="745"/>
    <cellStyle name="20 % - Akzent4 4 3 3 2" xfId="746"/>
    <cellStyle name="20 % - Akzent4 4 3 3 2 2" xfId="4579"/>
    <cellStyle name="20 % - Akzent4 4 3 3 3" xfId="4578"/>
    <cellStyle name="20 % - Akzent4 4 3 4" xfId="747"/>
    <cellStyle name="20 % - Akzent4 4 3 4 2" xfId="4580"/>
    <cellStyle name="20 % - Akzent4 4 3 5" xfId="4575"/>
    <cellStyle name="20 % - Akzent4 4 4" xfId="748"/>
    <cellStyle name="20 % - Akzent4 4 4 2" xfId="749"/>
    <cellStyle name="20 % - Akzent4 4 4 2 2" xfId="4582"/>
    <cellStyle name="20 % - Akzent4 4 4 3" xfId="4581"/>
    <cellStyle name="20 % - Akzent4 4 5" xfId="750"/>
    <cellStyle name="20 % - Akzent4 4 5 2" xfId="751"/>
    <cellStyle name="20 % - Akzent4 4 5 2 2" xfId="4584"/>
    <cellStyle name="20 % - Akzent4 4 5 3" xfId="4583"/>
    <cellStyle name="20 % - Akzent4 4 6" xfId="752"/>
    <cellStyle name="20 % - Akzent4 4 6 2" xfId="4585"/>
    <cellStyle name="20 % - Akzent4 4 7" xfId="4568"/>
    <cellStyle name="20 % - Akzent4 5" xfId="753"/>
    <cellStyle name="20 % - Akzent4 5 2" xfId="754"/>
    <cellStyle name="20 % - Akzent4 5 2 2" xfId="755"/>
    <cellStyle name="20 % - Akzent4 5 2 2 2" xfId="756"/>
    <cellStyle name="20 % - Akzent4 5 2 2 2 2" xfId="4589"/>
    <cellStyle name="20 % - Akzent4 5 2 2 3" xfId="4588"/>
    <cellStyle name="20 % - Akzent4 5 2 3" xfId="757"/>
    <cellStyle name="20 % - Akzent4 5 2 3 2" xfId="758"/>
    <cellStyle name="20 % - Akzent4 5 2 3 2 2" xfId="4591"/>
    <cellStyle name="20 % - Akzent4 5 2 3 3" xfId="4590"/>
    <cellStyle name="20 % - Akzent4 5 2 4" xfId="759"/>
    <cellStyle name="20 % - Akzent4 5 2 4 2" xfId="4592"/>
    <cellStyle name="20 % - Akzent4 5 2 5" xfId="4587"/>
    <cellStyle name="20 % - Akzent4 5 3" xfId="760"/>
    <cellStyle name="20 % - Akzent4 5 3 2" xfId="761"/>
    <cellStyle name="20 % - Akzent4 5 3 2 2" xfId="762"/>
    <cellStyle name="20 % - Akzent4 5 3 2 2 2" xfId="4595"/>
    <cellStyle name="20 % - Akzent4 5 3 2 3" xfId="4594"/>
    <cellStyle name="20 % - Akzent4 5 3 3" xfId="763"/>
    <cellStyle name="20 % - Akzent4 5 3 3 2" xfId="764"/>
    <cellStyle name="20 % - Akzent4 5 3 3 2 2" xfId="4597"/>
    <cellStyle name="20 % - Akzent4 5 3 3 3" xfId="4596"/>
    <cellStyle name="20 % - Akzent4 5 3 4" xfId="765"/>
    <cellStyle name="20 % - Akzent4 5 3 4 2" xfId="4598"/>
    <cellStyle name="20 % - Akzent4 5 3 5" xfId="4593"/>
    <cellStyle name="20 % - Akzent4 5 4" xfId="766"/>
    <cellStyle name="20 % - Akzent4 5 4 2" xfId="767"/>
    <cellStyle name="20 % - Akzent4 5 4 2 2" xfId="4600"/>
    <cellStyle name="20 % - Akzent4 5 4 3" xfId="4599"/>
    <cellStyle name="20 % - Akzent4 5 5" xfId="768"/>
    <cellStyle name="20 % - Akzent4 5 5 2" xfId="769"/>
    <cellStyle name="20 % - Akzent4 5 5 2 2" xfId="4602"/>
    <cellStyle name="20 % - Akzent4 5 5 3" xfId="4601"/>
    <cellStyle name="20 % - Akzent4 5 6" xfId="770"/>
    <cellStyle name="20 % - Akzent4 5 6 2" xfId="4603"/>
    <cellStyle name="20 % - Akzent4 5 7" xfId="4586"/>
    <cellStyle name="20 % - Akzent4 6" xfId="771"/>
    <cellStyle name="20 % - Akzent4 6 2" xfId="772"/>
    <cellStyle name="20 % - Akzent4 6 2 2" xfId="773"/>
    <cellStyle name="20 % - Akzent4 6 2 2 2" xfId="774"/>
    <cellStyle name="20 % - Akzent4 6 2 2 2 2" xfId="4607"/>
    <cellStyle name="20 % - Akzent4 6 2 2 3" xfId="4606"/>
    <cellStyle name="20 % - Akzent4 6 2 3" xfId="775"/>
    <cellStyle name="20 % - Akzent4 6 2 3 2" xfId="776"/>
    <cellStyle name="20 % - Akzent4 6 2 3 2 2" xfId="4609"/>
    <cellStyle name="20 % - Akzent4 6 2 3 3" xfId="4608"/>
    <cellStyle name="20 % - Akzent4 6 2 4" xfId="777"/>
    <cellStyle name="20 % - Akzent4 6 2 4 2" xfId="4610"/>
    <cellStyle name="20 % - Akzent4 6 2 5" xfId="4605"/>
    <cellStyle name="20 % - Akzent4 6 3" xfId="778"/>
    <cellStyle name="20 % - Akzent4 6 3 2" xfId="779"/>
    <cellStyle name="20 % - Akzent4 6 3 2 2" xfId="780"/>
    <cellStyle name="20 % - Akzent4 6 3 2 2 2" xfId="4613"/>
    <cellStyle name="20 % - Akzent4 6 3 2 3" xfId="4612"/>
    <cellStyle name="20 % - Akzent4 6 3 3" xfId="781"/>
    <cellStyle name="20 % - Akzent4 6 3 3 2" xfId="782"/>
    <cellStyle name="20 % - Akzent4 6 3 3 2 2" xfId="4615"/>
    <cellStyle name="20 % - Akzent4 6 3 3 3" xfId="4614"/>
    <cellStyle name="20 % - Akzent4 6 3 4" xfId="783"/>
    <cellStyle name="20 % - Akzent4 6 3 4 2" xfId="4616"/>
    <cellStyle name="20 % - Akzent4 6 3 5" xfId="4611"/>
    <cellStyle name="20 % - Akzent4 6 4" xfId="784"/>
    <cellStyle name="20 % - Akzent4 6 4 2" xfId="785"/>
    <cellStyle name="20 % - Akzent4 6 4 2 2" xfId="4618"/>
    <cellStyle name="20 % - Akzent4 6 4 3" xfId="4617"/>
    <cellStyle name="20 % - Akzent4 6 5" xfId="786"/>
    <cellStyle name="20 % - Akzent4 6 5 2" xfId="787"/>
    <cellStyle name="20 % - Akzent4 6 5 2 2" xfId="4620"/>
    <cellStyle name="20 % - Akzent4 6 5 3" xfId="4619"/>
    <cellStyle name="20 % - Akzent4 6 6" xfId="788"/>
    <cellStyle name="20 % - Akzent4 6 6 2" xfId="4621"/>
    <cellStyle name="20 % - Akzent4 6 7" xfId="4604"/>
    <cellStyle name="20 % - Akzent4 7" xfId="789"/>
    <cellStyle name="20 % - Akzent4 7 2" xfId="790"/>
    <cellStyle name="20 % - Akzent4 7 2 2" xfId="791"/>
    <cellStyle name="20 % - Akzent4 7 2 2 2" xfId="792"/>
    <cellStyle name="20 % - Akzent4 7 2 2 2 2" xfId="4625"/>
    <cellStyle name="20 % - Akzent4 7 2 2 3" xfId="4624"/>
    <cellStyle name="20 % - Akzent4 7 2 3" xfId="793"/>
    <cellStyle name="20 % - Akzent4 7 2 3 2" xfId="794"/>
    <cellStyle name="20 % - Akzent4 7 2 3 2 2" xfId="4627"/>
    <cellStyle name="20 % - Akzent4 7 2 3 3" xfId="4626"/>
    <cellStyle name="20 % - Akzent4 7 2 4" xfId="795"/>
    <cellStyle name="20 % - Akzent4 7 2 4 2" xfId="4628"/>
    <cellStyle name="20 % - Akzent4 7 2 5" xfId="4623"/>
    <cellStyle name="20 % - Akzent4 7 3" xfId="796"/>
    <cellStyle name="20 % - Akzent4 7 3 2" xfId="797"/>
    <cellStyle name="20 % - Akzent4 7 3 2 2" xfId="4630"/>
    <cellStyle name="20 % - Akzent4 7 3 3" xfId="4629"/>
    <cellStyle name="20 % - Akzent4 7 4" xfId="798"/>
    <cellStyle name="20 % - Akzent4 7 4 2" xfId="799"/>
    <cellStyle name="20 % - Akzent4 7 4 2 2" xfId="4632"/>
    <cellStyle name="20 % - Akzent4 7 4 3" xfId="4631"/>
    <cellStyle name="20 % - Akzent4 7 5" xfId="800"/>
    <cellStyle name="20 % - Akzent4 7 5 2" xfId="4633"/>
    <cellStyle name="20 % - Akzent4 7 6" xfId="4622"/>
    <cellStyle name="20 % - Akzent4 8" xfId="801"/>
    <cellStyle name="20 % - Akzent4 8 2" xfId="802"/>
    <cellStyle name="20 % - Akzent4 8 2 2" xfId="803"/>
    <cellStyle name="20 % - Akzent4 8 2 2 2" xfId="4636"/>
    <cellStyle name="20 % - Akzent4 8 2 3" xfId="4635"/>
    <cellStyle name="20 % - Akzent4 8 3" xfId="804"/>
    <cellStyle name="20 % - Akzent4 8 3 2" xfId="805"/>
    <cellStyle name="20 % - Akzent4 8 3 2 2" xfId="4638"/>
    <cellStyle name="20 % - Akzent4 8 3 3" xfId="4637"/>
    <cellStyle name="20 % - Akzent4 8 4" xfId="806"/>
    <cellStyle name="20 % - Akzent4 8 4 2" xfId="4639"/>
    <cellStyle name="20 % - Akzent4 8 5" xfId="4634"/>
    <cellStyle name="20 % - Akzent4 9" xfId="807"/>
    <cellStyle name="20 % - Akzent4 9 2" xfId="808"/>
    <cellStyle name="20 % - Akzent4 9 2 2" xfId="809"/>
    <cellStyle name="20 % - Akzent4 9 2 2 2" xfId="4642"/>
    <cellStyle name="20 % - Akzent4 9 2 3" xfId="4641"/>
    <cellStyle name="20 % - Akzent4 9 3" xfId="810"/>
    <cellStyle name="20 % - Akzent4 9 3 2" xfId="811"/>
    <cellStyle name="20 % - Akzent4 9 3 2 2" xfId="4644"/>
    <cellStyle name="20 % - Akzent4 9 3 3" xfId="4643"/>
    <cellStyle name="20 % - Akzent4 9 4" xfId="812"/>
    <cellStyle name="20 % - Akzent4 9 4 2" xfId="4645"/>
    <cellStyle name="20 % - Akzent4 9 5" xfId="4640"/>
    <cellStyle name="20 % - Akzent5" xfId="813" builtinId="46" customBuiltin="1"/>
    <cellStyle name="20 % - Akzent5 10" xfId="814"/>
    <cellStyle name="20 % - Akzent5 10 2" xfId="815"/>
    <cellStyle name="20 % - Akzent5 10 2 2" xfId="4648"/>
    <cellStyle name="20 % - Akzent5 10 3" xfId="4647"/>
    <cellStyle name="20 % - Akzent5 11" xfId="816"/>
    <cellStyle name="20 % - Akzent5 11 2" xfId="817"/>
    <cellStyle name="20 % - Akzent5 11 2 2" xfId="4650"/>
    <cellStyle name="20 % - Akzent5 11 3" xfId="4649"/>
    <cellStyle name="20 % - Akzent5 12" xfId="818"/>
    <cellStyle name="20 % - Akzent5 12 2" xfId="819"/>
    <cellStyle name="20 % - Akzent5 12 2 2" xfId="4652"/>
    <cellStyle name="20 % - Akzent5 12 3" xfId="4651"/>
    <cellStyle name="20 % - Akzent5 13" xfId="820"/>
    <cellStyle name="20 % - Akzent5 13 2" xfId="821"/>
    <cellStyle name="20 % - Akzent5 13 2 2" xfId="4654"/>
    <cellStyle name="20 % - Akzent5 13 3" xfId="4653"/>
    <cellStyle name="20 % - Akzent5 14" xfId="822"/>
    <cellStyle name="20 % - Akzent5 14 2" xfId="4655"/>
    <cellStyle name="20 % - Akzent5 15" xfId="4646"/>
    <cellStyle name="20 % - Akzent5 2" xfId="823"/>
    <cellStyle name="20 % - Akzent5 2 10" xfId="6725"/>
    <cellStyle name="20 % - Akzent5 2 11" xfId="6726"/>
    <cellStyle name="20 % - Akzent5 2 12" xfId="6727"/>
    <cellStyle name="20 % - Akzent5 2 13" xfId="6728"/>
    <cellStyle name="20 % - Akzent5 2 14" xfId="6729"/>
    <cellStyle name="20 % - Akzent5 2 15" xfId="4656"/>
    <cellStyle name="20 % - Akzent5 2 2" xfId="824"/>
    <cellStyle name="20 % - Akzent5 2 2 2" xfId="825"/>
    <cellStyle name="20 % - Akzent5 2 2 2 2" xfId="826"/>
    <cellStyle name="20 % - Akzent5 2 2 2 2 2" xfId="827"/>
    <cellStyle name="20 % - Akzent5 2 2 2 2 2 2" xfId="828"/>
    <cellStyle name="20 % - Akzent5 2 2 2 2 2 2 2" xfId="4659"/>
    <cellStyle name="20 % - Akzent5 2 2 2 2 2 3" xfId="4658"/>
    <cellStyle name="20 % - Akzent5 2 2 2 2 3" xfId="829"/>
    <cellStyle name="20 % - Akzent5 2 2 2 2 3 2" xfId="830"/>
    <cellStyle name="20 % - Akzent5 2 2 2 2 3 2 2" xfId="4661"/>
    <cellStyle name="20 % - Akzent5 2 2 2 2 3 3" xfId="4660"/>
    <cellStyle name="20 % - Akzent5 2 2 2 2 4" xfId="831"/>
    <cellStyle name="20 % - Akzent5 2 2 2 2 4 2" xfId="4662"/>
    <cellStyle name="20 % - Akzent5 2 2 2 2 5" xfId="4657"/>
    <cellStyle name="20 % - Akzent5 2 2 2 3" xfId="832"/>
    <cellStyle name="20 % - Akzent5 2 2 2 3 2" xfId="833"/>
    <cellStyle name="20 % - Akzent5 2 2 2 3 2 2" xfId="834"/>
    <cellStyle name="20 % - Akzent5 2 2 2 3 2 2 2" xfId="4665"/>
    <cellStyle name="20 % - Akzent5 2 2 2 3 2 3" xfId="4664"/>
    <cellStyle name="20 % - Akzent5 2 2 2 3 3" xfId="835"/>
    <cellStyle name="20 % - Akzent5 2 2 2 3 3 2" xfId="836"/>
    <cellStyle name="20 % - Akzent5 2 2 2 3 3 2 2" xfId="4667"/>
    <cellStyle name="20 % - Akzent5 2 2 2 3 3 3" xfId="4666"/>
    <cellStyle name="20 % - Akzent5 2 2 2 3 4" xfId="837"/>
    <cellStyle name="20 % - Akzent5 2 2 2 3 4 2" xfId="4668"/>
    <cellStyle name="20 % - Akzent5 2 2 2 3 5" xfId="4663"/>
    <cellStyle name="20 % - Akzent5 2 2 2 4" xfId="838"/>
    <cellStyle name="20 % - Akzent5 2 2 2 4 2" xfId="839"/>
    <cellStyle name="20 % - Akzent5 2 2 2 4 2 2" xfId="4670"/>
    <cellStyle name="20 % - Akzent5 2 2 2 4 3" xfId="4669"/>
    <cellStyle name="20 % - Akzent5 2 2 2 5" xfId="840"/>
    <cellStyle name="20 % - Akzent5 2 2 2 5 2" xfId="841"/>
    <cellStyle name="20 % - Akzent5 2 2 2 5 2 2" xfId="4672"/>
    <cellStyle name="20 % - Akzent5 2 2 2 5 3" xfId="4671"/>
    <cellStyle name="20 % - Akzent5 2 2 2 6" xfId="842"/>
    <cellStyle name="20 % - Akzent5 2 2 2 6 2" xfId="4673"/>
    <cellStyle name="20 % - Akzent5 2 2 2 7" xfId="843"/>
    <cellStyle name="20 % - Akzent5 2 2 3" xfId="844"/>
    <cellStyle name="20 % - Akzent5 2 2 3 2" xfId="845"/>
    <cellStyle name="20 % - Akzent5 2 2 3 2 2" xfId="846"/>
    <cellStyle name="20 % - Akzent5 2 2 3 2 2 2" xfId="4676"/>
    <cellStyle name="20 % - Akzent5 2 2 3 2 3" xfId="4675"/>
    <cellStyle name="20 % - Akzent5 2 2 3 3" xfId="847"/>
    <cellStyle name="20 % - Akzent5 2 2 3 3 2" xfId="848"/>
    <cellStyle name="20 % - Akzent5 2 2 3 3 2 2" xfId="4678"/>
    <cellStyle name="20 % - Akzent5 2 2 3 3 3" xfId="4677"/>
    <cellStyle name="20 % - Akzent5 2 2 3 4" xfId="849"/>
    <cellStyle name="20 % - Akzent5 2 2 3 4 2" xfId="4679"/>
    <cellStyle name="20 % - Akzent5 2 2 3 5" xfId="4674"/>
    <cellStyle name="20 % - Akzent5 2 2 4" xfId="850"/>
    <cellStyle name="20 % - Akzent5 2 2 4 2" xfId="851"/>
    <cellStyle name="20 % - Akzent5 2 2 4 2 2" xfId="852"/>
    <cellStyle name="20 % - Akzent5 2 2 4 2 2 2" xfId="4682"/>
    <cellStyle name="20 % - Akzent5 2 2 4 2 3" xfId="4681"/>
    <cellStyle name="20 % - Akzent5 2 2 4 3" xfId="853"/>
    <cellStyle name="20 % - Akzent5 2 2 4 3 2" xfId="854"/>
    <cellStyle name="20 % - Akzent5 2 2 4 3 2 2" xfId="4684"/>
    <cellStyle name="20 % - Akzent5 2 2 4 3 3" xfId="4683"/>
    <cellStyle name="20 % - Akzent5 2 2 4 4" xfId="855"/>
    <cellStyle name="20 % - Akzent5 2 2 4 4 2" xfId="4685"/>
    <cellStyle name="20 % - Akzent5 2 2 4 5" xfId="4680"/>
    <cellStyle name="20 % - Akzent5 2 2 5" xfId="856"/>
    <cellStyle name="20 % - Akzent5 2 2 5 2" xfId="857"/>
    <cellStyle name="20 % - Akzent5 2 2 5 2 2" xfId="4687"/>
    <cellStyle name="20 % - Akzent5 2 2 5 3" xfId="4686"/>
    <cellStyle name="20 % - Akzent5 2 2 6" xfId="858"/>
    <cellStyle name="20 % - Akzent5 2 2 6 2" xfId="859"/>
    <cellStyle name="20 % - Akzent5 2 2 6 2 2" xfId="4689"/>
    <cellStyle name="20 % - Akzent5 2 2 6 3" xfId="4688"/>
    <cellStyle name="20 % - Akzent5 2 2 7" xfId="860"/>
    <cellStyle name="20 % - Akzent5 2 2 7 2" xfId="4690"/>
    <cellStyle name="20 % - Akzent5 2 2 8" xfId="861"/>
    <cellStyle name="20 % - Akzent5 2 2 8 2" xfId="6730"/>
    <cellStyle name="20 % - Akzent5 2 2 9" xfId="6731"/>
    <cellStyle name="20 % - Akzent5 2 3" xfId="862"/>
    <cellStyle name="20 % - Akzent5 2 3 10" xfId="4691"/>
    <cellStyle name="20 % - Akzent5 2 3 2" xfId="863"/>
    <cellStyle name="20 % - Akzent5 2 3 2 2" xfId="864"/>
    <cellStyle name="20 % - Akzent5 2 3 2 2 2" xfId="865"/>
    <cellStyle name="20 % - Akzent5 2 3 2 2 2 2" xfId="4694"/>
    <cellStyle name="20 % - Akzent5 2 3 2 2 3" xfId="4693"/>
    <cellStyle name="20 % - Akzent5 2 3 2 3" xfId="866"/>
    <cellStyle name="20 % - Akzent5 2 3 2 3 2" xfId="867"/>
    <cellStyle name="20 % - Akzent5 2 3 2 3 2 2" xfId="4696"/>
    <cellStyle name="20 % - Akzent5 2 3 2 3 3" xfId="4695"/>
    <cellStyle name="20 % - Akzent5 2 3 2 4" xfId="868"/>
    <cellStyle name="20 % - Akzent5 2 3 2 4 2" xfId="4697"/>
    <cellStyle name="20 % - Akzent5 2 3 2 5" xfId="4692"/>
    <cellStyle name="20 % - Akzent5 2 3 3" xfId="869"/>
    <cellStyle name="20 % - Akzent5 2 3 3 2" xfId="870"/>
    <cellStyle name="20 % - Akzent5 2 3 3 2 2" xfId="871"/>
    <cellStyle name="20 % - Akzent5 2 3 3 2 2 2" xfId="4700"/>
    <cellStyle name="20 % - Akzent5 2 3 3 2 3" xfId="4699"/>
    <cellStyle name="20 % - Akzent5 2 3 3 3" xfId="872"/>
    <cellStyle name="20 % - Akzent5 2 3 3 3 2" xfId="873"/>
    <cellStyle name="20 % - Akzent5 2 3 3 3 2 2" xfId="4702"/>
    <cellStyle name="20 % - Akzent5 2 3 3 3 3" xfId="4701"/>
    <cellStyle name="20 % - Akzent5 2 3 3 4" xfId="874"/>
    <cellStyle name="20 % - Akzent5 2 3 3 4 2" xfId="4703"/>
    <cellStyle name="20 % - Akzent5 2 3 3 5" xfId="4698"/>
    <cellStyle name="20 % - Akzent5 2 3 4" xfId="875"/>
    <cellStyle name="20 % - Akzent5 2 3 4 2" xfId="876"/>
    <cellStyle name="20 % - Akzent5 2 3 4 2 2" xfId="4705"/>
    <cellStyle name="20 % - Akzent5 2 3 4 3" xfId="4704"/>
    <cellStyle name="20 % - Akzent5 2 3 5" xfId="877"/>
    <cellStyle name="20 % - Akzent5 2 3 5 2" xfId="878"/>
    <cellStyle name="20 % - Akzent5 2 3 5 2 2" xfId="4707"/>
    <cellStyle name="20 % - Akzent5 2 3 5 3" xfId="4706"/>
    <cellStyle name="20 % - Akzent5 2 3 6" xfId="879"/>
    <cellStyle name="20 % - Akzent5 2 3 6 2" xfId="4708"/>
    <cellStyle name="20 % - Akzent5 2 3 7" xfId="6732"/>
    <cellStyle name="20 % - Akzent5 2 3 8" xfId="6733"/>
    <cellStyle name="20 % - Akzent5 2 3 9" xfId="6734"/>
    <cellStyle name="20 % - Akzent5 2 4" xfId="880"/>
    <cellStyle name="20 % - Akzent5 2 4 2" xfId="881"/>
    <cellStyle name="20 % - Akzent5 2 4 2 2" xfId="882"/>
    <cellStyle name="20 % - Akzent5 2 4 2 2 2" xfId="4710"/>
    <cellStyle name="20 % - Akzent5 2 4 2 3" xfId="4709"/>
    <cellStyle name="20 % - Akzent5 2 4 3" xfId="883"/>
    <cellStyle name="20 % - Akzent5 2 4 3 2" xfId="884"/>
    <cellStyle name="20 % - Akzent5 2 4 3 2 2" xfId="4712"/>
    <cellStyle name="20 % - Akzent5 2 4 3 3" xfId="4711"/>
    <cellStyle name="20 % - Akzent5 2 4 4" xfId="885"/>
    <cellStyle name="20 % - Akzent5 2 4 4 2" xfId="4713"/>
    <cellStyle name="20 % - Akzent5 2 4 5" xfId="886"/>
    <cellStyle name="20 % - Akzent5 2 4 5 2" xfId="6735"/>
    <cellStyle name="20 % - Akzent5 2 4 6" xfId="6736"/>
    <cellStyle name="20 % - Akzent5 2 4 7" xfId="6737"/>
    <cellStyle name="20 % - Akzent5 2 4 8" xfId="6738"/>
    <cellStyle name="20 % - Akzent5 2 5" xfId="887"/>
    <cellStyle name="20 % - Akzent5 2 5 2" xfId="888"/>
    <cellStyle name="20 % - Akzent5 2 5 2 2" xfId="889"/>
    <cellStyle name="20 % - Akzent5 2 5 2 2 2" xfId="4715"/>
    <cellStyle name="20 % - Akzent5 2 5 2 3" xfId="4714"/>
    <cellStyle name="20 % - Akzent5 2 5 3" xfId="890"/>
    <cellStyle name="20 % - Akzent5 2 5 3 2" xfId="891"/>
    <cellStyle name="20 % - Akzent5 2 5 3 2 2" xfId="4717"/>
    <cellStyle name="20 % - Akzent5 2 5 3 3" xfId="4716"/>
    <cellStyle name="20 % - Akzent5 2 5 4" xfId="892"/>
    <cellStyle name="20 % - Akzent5 2 5 4 2" xfId="4718"/>
    <cellStyle name="20 % - Akzent5 2 5 5" xfId="893"/>
    <cellStyle name="20 % - Akzent5 2 5 5 2" xfId="6739"/>
    <cellStyle name="20 % - Akzent5 2 5 6" xfId="6740"/>
    <cellStyle name="20 % - Akzent5 2 5 7" xfId="6741"/>
    <cellStyle name="20 % - Akzent5 2 6" xfId="894"/>
    <cellStyle name="20 % - Akzent5 2 6 2" xfId="895"/>
    <cellStyle name="20 % - Akzent5 2 6 2 2" xfId="4720"/>
    <cellStyle name="20 % - Akzent5 2 6 3" xfId="6742"/>
    <cellStyle name="20 % - Akzent5 2 6 4" xfId="6743"/>
    <cellStyle name="20 % - Akzent5 2 6 5" xfId="4719"/>
    <cellStyle name="20 % - Akzent5 2 7" xfId="896"/>
    <cellStyle name="20 % - Akzent5 2 7 2" xfId="897"/>
    <cellStyle name="20 % - Akzent5 2 7 2 2" xfId="4722"/>
    <cellStyle name="20 % - Akzent5 2 7 3" xfId="4721"/>
    <cellStyle name="20 % - Akzent5 2 8" xfId="898"/>
    <cellStyle name="20 % - Akzent5 2 8 2" xfId="4723"/>
    <cellStyle name="20 % - Akzent5 2 9" xfId="899"/>
    <cellStyle name="20 % - Akzent5 2 9 2" xfId="6744"/>
    <cellStyle name="20 % - Akzent5 3" xfId="900"/>
    <cellStyle name="20 % - Akzent5 3 2" xfId="901"/>
    <cellStyle name="20 % - Akzent5 3 2 2" xfId="902"/>
    <cellStyle name="20 % - Akzent5 3 2 2 2" xfId="903"/>
    <cellStyle name="20 % - Akzent5 3 2 2 2 2" xfId="904"/>
    <cellStyle name="20 % - Akzent5 3 2 2 2 2 2" xfId="4726"/>
    <cellStyle name="20 % - Akzent5 3 2 2 2 3" xfId="4725"/>
    <cellStyle name="20 % - Akzent5 3 2 2 3" xfId="905"/>
    <cellStyle name="20 % - Akzent5 3 2 2 3 2" xfId="906"/>
    <cellStyle name="20 % - Akzent5 3 2 2 3 2 2" xfId="4728"/>
    <cellStyle name="20 % - Akzent5 3 2 2 3 3" xfId="4727"/>
    <cellStyle name="20 % - Akzent5 3 2 2 4" xfId="907"/>
    <cellStyle name="20 % - Akzent5 3 2 2 4 2" xfId="4729"/>
    <cellStyle name="20 % - Akzent5 3 2 2 5" xfId="4724"/>
    <cellStyle name="20 % - Akzent5 3 2 3" xfId="908"/>
    <cellStyle name="20 % - Akzent5 3 2 3 2" xfId="909"/>
    <cellStyle name="20 % - Akzent5 3 2 3 2 2" xfId="910"/>
    <cellStyle name="20 % - Akzent5 3 2 3 2 2 2" xfId="4732"/>
    <cellStyle name="20 % - Akzent5 3 2 3 2 3" xfId="4731"/>
    <cellStyle name="20 % - Akzent5 3 2 3 3" xfId="911"/>
    <cellStyle name="20 % - Akzent5 3 2 3 3 2" xfId="912"/>
    <cellStyle name="20 % - Akzent5 3 2 3 3 2 2" xfId="4734"/>
    <cellStyle name="20 % - Akzent5 3 2 3 3 3" xfId="4733"/>
    <cellStyle name="20 % - Akzent5 3 2 3 4" xfId="913"/>
    <cellStyle name="20 % - Akzent5 3 2 3 4 2" xfId="4735"/>
    <cellStyle name="20 % - Akzent5 3 2 3 5" xfId="4730"/>
    <cellStyle name="20 % - Akzent5 3 2 4" xfId="914"/>
    <cellStyle name="20 % - Akzent5 3 2 4 2" xfId="915"/>
    <cellStyle name="20 % - Akzent5 3 2 4 2 2" xfId="4737"/>
    <cellStyle name="20 % - Akzent5 3 2 4 3" xfId="4736"/>
    <cellStyle name="20 % - Akzent5 3 2 5" xfId="916"/>
    <cellStyle name="20 % - Akzent5 3 2 5 2" xfId="917"/>
    <cellStyle name="20 % - Akzent5 3 2 5 2 2" xfId="4739"/>
    <cellStyle name="20 % - Akzent5 3 2 5 3" xfId="4738"/>
    <cellStyle name="20 % - Akzent5 3 2 6" xfId="918"/>
    <cellStyle name="20 % - Akzent5 3 2 6 2" xfId="4740"/>
    <cellStyle name="20 % - Akzent5 3 2 7" xfId="919"/>
    <cellStyle name="20 % - Akzent5 3 3" xfId="920"/>
    <cellStyle name="20 % - Akzent5 3 3 2" xfId="921"/>
    <cellStyle name="20 % - Akzent5 3 3 2 2" xfId="922"/>
    <cellStyle name="20 % - Akzent5 3 3 2 2 2" xfId="4743"/>
    <cellStyle name="20 % - Akzent5 3 3 2 3" xfId="4742"/>
    <cellStyle name="20 % - Akzent5 3 3 3" xfId="923"/>
    <cellStyle name="20 % - Akzent5 3 3 3 2" xfId="924"/>
    <cellStyle name="20 % - Akzent5 3 3 3 2 2" xfId="4745"/>
    <cellStyle name="20 % - Akzent5 3 3 3 3" xfId="4744"/>
    <cellStyle name="20 % - Akzent5 3 3 4" xfId="925"/>
    <cellStyle name="20 % - Akzent5 3 3 4 2" xfId="4746"/>
    <cellStyle name="20 % - Akzent5 3 3 5" xfId="4741"/>
    <cellStyle name="20 % - Akzent5 3 4" xfId="926"/>
    <cellStyle name="20 % - Akzent5 3 4 2" xfId="927"/>
    <cellStyle name="20 % - Akzent5 3 4 2 2" xfId="928"/>
    <cellStyle name="20 % - Akzent5 3 4 2 2 2" xfId="4749"/>
    <cellStyle name="20 % - Akzent5 3 4 2 3" xfId="4748"/>
    <cellStyle name="20 % - Akzent5 3 4 3" xfId="929"/>
    <cellStyle name="20 % - Akzent5 3 4 3 2" xfId="930"/>
    <cellStyle name="20 % - Akzent5 3 4 3 2 2" xfId="4751"/>
    <cellStyle name="20 % - Akzent5 3 4 3 3" xfId="4750"/>
    <cellStyle name="20 % - Akzent5 3 4 4" xfId="931"/>
    <cellStyle name="20 % - Akzent5 3 4 4 2" xfId="4752"/>
    <cellStyle name="20 % - Akzent5 3 4 5" xfId="4747"/>
    <cellStyle name="20 % - Akzent5 3 5" xfId="932"/>
    <cellStyle name="20 % - Akzent5 3 5 2" xfId="933"/>
    <cellStyle name="20 % - Akzent5 3 5 2 2" xfId="4754"/>
    <cellStyle name="20 % - Akzent5 3 5 3" xfId="4753"/>
    <cellStyle name="20 % - Akzent5 3 6" xfId="934"/>
    <cellStyle name="20 % - Akzent5 3 6 2" xfId="935"/>
    <cellStyle name="20 % - Akzent5 3 6 2 2" xfId="4756"/>
    <cellStyle name="20 % - Akzent5 3 6 3" xfId="4755"/>
    <cellStyle name="20 % - Akzent5 3 7" xfId="936"/>
    <cellStyle name="20 % - Akzent5 3 7 2" xfId="4757"/>
    <cellStyle name="20 % - Akzent5 3 8" xfId="937"/>
    <cellStyle name="20 % - Akzent5 4" xfId="938"/>
    <cellStyle name="20 % - Akzent5 4 2" xfId="939"/>
    <cellStyle name="20 % - Akzent5 4 2 2" xfId="940"/>
    <cellStyle name="20 % - Akzent5 4 2 2 2" xfId="941"/>
    <cellStyle name="20 % - Akzent5 4 2 2 2 2" xfId="4761"/>
    <cellStyle name="20 % - Akzent5 4 2 2 3" xfId="4760"/>
    <cellStyle name="20 % - Akzent5 4 2 3" xfId="942"/>
    <cellStyle name="20 % - Akzent5 4 2 3 2" xfId="943"/>
    <cellStyle name="20 % - Akzent5 4 2 3 2 2" xfId="4763"/>
    <cellStyle name="20 % - Akzent5 4 2 3 3" xfId="4762"/>
    <cellStyle name="20 % - Akzent5 4 2 4" xfId="944"/>
    <cellStyle name="20 % - Akzent5 4 2 4 2" xfId="4764"/>
    <cellStyle name="20 % - Akzent5 4 2 5" xfId="4759"/>
    <cellStyle name="20 % - Akzent5 4 3" xfId="945"/>
    <cellStyle name="20 % - Akzent5 4 3 2" xfId="946"/>
    <cellStyle name="20 % - Akzent5 4 3 2 2" xfId="947"/>
    <cellStyle name="20 % - Akzent5 4 3 2 2 2" xfId="4767"/>
    <cellStyle name="20 % - Akzent5 4 3 2 3" xfId="4766"/>
    <cellStyle name="20 % - Akzent5 4 3 3" xfId="948"/>
    <cellStyle name="20 % - Akzent5 4 3 3 2" xfId="949"/>
    <cellStyle name="20 % - Akzent5 4 3 3 2 2" xfId="4769"/>
    <cellStyle name="20 % - Akzent5 4 3 3 3" xfId="4768"/>
    <cellStyle name="20 % - Akzent5 4 3 4" xfId="950"/>
    <cellStyle name="20 % - Akzent5 4 3 4 2" xfId="4770"/>
    <cellStyle name="20 % - Akzent5 4 3 5" xfId="4765"/>
    <cellStyle name="20 % - Akzent5 4 4" xfId="951"/>
    <cellStyle name="20 % - Akzent5 4 4 2" xfId="952"/>
    <cellStyle name="20 % - Akzent5 4 4 2 2" xfId="4772"/>
    <cellStyle name="20 % - Akzent5 4 4 3" xfId="4771"/>
    <cellStyle name="20 % - Akzent5 4 5" xfId="953"/>
    <cellStyle name="20 % - Akzent5 4 5 2" xfId="954"/>
    <cellStyle name="20 % - Akzent5 4 5 2 2" xfId="4774"/>
    <cellStyle name="20 % - Akzent5 4 5 3" xfId="4773"/>
    <cellStyle name="20 % - Akzent5 4 6" xfId="955"/>
    <cellStyle name="20 % - Akzent5 4 6 2" xfId="4775"/>
    <cellStyle name="20 % - Akzent5 4 7" xfId="4758"/>
    <cellStyle name="20 % - Akzent5 5" xfId="956"/>
    <cellStyle name="20 % - Akzent5 5 2" xfId="957"/>
    <cellStyle name="20 % - Akzent5 5 2 2" xfId="958"/>
    <cellStyle name="20 % - Akzent5 5 2 2 2" xfId="959"/>
    <cellStyle name="20 % - Akzent5 5 2 2 2 2" xfId="4779"/>
    <cellStyle name="20 % - Akzent5 5 2 2 3" xfId="4778"/>
    <cellStyle name="20 % - Akzent5 5 2 3" xfId="960"/>
    <cellStyle name="20 % - Akzent5 5 2 3 2" xfId="961"/>
    <cellStyle name="20 % - Akzent5 5 2 3 2 2" xfId="4781"/>
    <cellStyle name="20 % - Akzent5 5 2 3 3" xfId="4780"/>
    <cellStyle name="20 % - Akzent5 5 2 4" xfId="962"/>
    <cellStyle name="20 % - Akzent5 5 2 4 2" xfId="4782"/>
    <cellStyle name="20 % - Akzent5 5 2 5" xfId="4777"/>
    <cellStyle name="20 % - Akzent5 5 3" xfId="963"/>
    <cellStyle name="20 % - Akzent5 5 3 2" xfId="964"/>
    <cellStyle name="20 % - Akzent5 5 3 2 2" xfId="965"/>
    <cellStyle name="20 % - Akzent5 5 3 2 2 2" xfId="4785"/>
    <cellStyle name="20 % - Akzent5 5 3 2 3" xfId="4784"/>
    <cellStyle name="20 % - Akzent5 5 3 3" xfId="966"/>
    <cellStyle name="20 % - Akzent5 5 3 3 2" xfId="967"/>
    <cellStyle name="20 % - Akzent5 5 3 3 2 2" xfId="4787"/>
    <cellStyle name="20 % - Akzent5 5 3 3 3" xfId="4786"/>
    <cellStyle name="20 % - Akzent5 5 3 4" xfId="968"/>
    <cellStyle name="20 % - Akzent5 5 3 4 2" xfId="4788"/>
    <cellStyle name="20 % - Akzent5 5 3 5" xfId="4783"/>
    <cellStyle name="20 % - Akzent5 5 4" xfId="969"/>
    <cellStyle name="20 % - Akzent5 5 4 2" xfId="970"/>
    <cellStyle name="20 % - Akzent5 5 4 2 2" xfId="4790"/>
    <cellStyle name="20 % - Akzent5 5 4 3" xfId="4789"/>
    <cellStyle name="20 % - Akzent5 5 5" xfId="971"/>
    <cellStyle name="20 % - Akzent5 5 5 2" xfId="972"/>
    <cellStyle name="20 % - Akzent5 5 5 2 2" xfId="4792"/>
    <cellStyle name="20 % - Akzent5 5 5 3" xfId="4791"/>
    <cellStyle name="20 % - Akzent5 5 6" xfId="973"/>
    <cellStyle name="20 % - Akzent5 5 6 2" xfId="4793"/>
    <cellStyle name="20 % - Akzent5 5 7" xfId="4776"/>
    <cellStyle name="20 % - Akzent5 6" xfId="974"/>
    <cellStyle name="20 % - Akzent5 6 2" xfId="975"/>
    <cellStyle name="20 % - Akzent5 6 2 2" xfId="976"/>
    <cellStyle name="20 % - Akzent5 6 2 2 2" xfId="977"/>
    <cellStyle name="20 % - Akzent5 6 2 2 2 2" xfId="4797"/>
    <cellStyle name="20 % - Akzent5 6 2 2 3" xfId="4796"/>
    <cellStyle name="20 % - Akzent5 6 2 3" xfId="978"/>
    <cellStyle name="20 % - Akzent5 6 2 3 2" xfId="979"/>
    <cellStyle name="20 % - Akzent5 6 2 3 2 2" xfId="4799"/>
    <cellStyle name="20 % - Akzent5 6 2 3 3" xfId="4798"/>
    <cellStyle name="20 % - Akzent5 6 2 4" xfId="980"/>
    <cellStyle name="20 % - Akzent5 6 2 4 2" xfId="4800"/>
    <cellStyle name="20 % - Akzent5 6 2 5" xfId="4795"/>
    <cellStyle name="20 % - Akzent5 6 3" xfId="981"/>
    <cellStyle name="20 % - Akzent5 6 3 2" xfId="982"/>
    <cellStyle name="20 % - Akzent5 6 3 2 2" xfId="983"/>
    <cellStyle name="20 % - Akzent5 6 3 2 2 2" xfId="4803"/>
    <cellStyle name="20 % - Akzent5 6 3 2 3" xfId="4802"/>
    <cellStyle name="20 % - Akzent5 6 3 3" xfId="984"/>
    <cellStyle name="20 % - Akzent5 6 3 3 2" xfId="985"/>
    <cellStyle name="20 % - Akzent5 6 3 3 2 2" xfId="4805"/>
    <cellStyle name="20 % - Akzent5 6 3 3 3" xfId="4804"/>
    <cellStyle name="20 % - Akzent5 6 3 4" xfId="986"/>
    <cellStyle name="20 % - Akzent5 6 3 4 2" xfId="4806"/>
    <cellStyle name="20 % - Akzent5 6 3 5" xfId="4801"/>
    <cellStyle name="20 % - Akzent5 6 4" xfId="987"/>
    <cellStyle name="20 % - Akzent5 6 4 2" xfId="988"/>
    <cellStyle name="20 % - Akzent5 6 4 2 2" xfId="4808"/>
    <cellStyle name="20 % - Akzent5 6 4 3" xfId="4807"/>
    <cellStyle name="20 % - Akzent5 6 5" xfId="989"/>
    <cellStyle name="20 % - Akzent5 6 5 2" xfId="990"/>
    <cellStyle name="20 % - Akzent5 6 5 2 2" xfId="4810"/>
    <cellStyle name="20 % - Akzent5 6 5 3" xfId="4809"/>
    <cellStyle name="20 % - Akzent5 6 6" xfId="991"/>
    <cellStyle name="20 % - Akzent5 6 6 2" xfId="4811"/>
    <cellStyle name="20 % - Akzent5 6 7" xfId="4794"/>
    <cellStyle name="20 % - Akzent5 7" xfId="992"/>
    <cellStyle name="20 % - Akzent5 7 2" xfId="993"/>
    <cellStyle name="20 % - Akzent5 7 2 2" xfId="994"/>
    <cellStyle name="20 % - Akzent5 7 2 2 2" xfId="995"/>
    <cellStyle name="20 % - Akzent5 7 2 2 2 2" xfId="4815"/>
    <cellStyle name="20 % - Akzent5 7 2 2 3" xfId="4814"/>
    <cellStyle name="20 % - Akzent5 7 2 3" xfId="996"/>
    <cellStyle name="20 % - Akzent5 7 2 3 2" xfId="997"/>
    <cellStyle name="20 % - Akzent5 7 2 3 2 2" xfId="4817"/>
    <cellStyle name="20 % - Akzent5 7 2 3 3" xfId="4816"/>
    <cellStyle name="20 % - Akzent5 7 2 4" xfId="998"/>
    <cellStyle name="20 % - Akzent5 7 2 4 2" xfId="4818"/>
    <cellStyle name="20 % - Akzent5 7 2 5" xfId="4813"/>
    <cellStyle name="20 % - Akzent5 7 3" xfId="999"/>
    <cellStyle name="20 % - Akzent5 7 3 2" xfId="1000"/>
    <cellStyle name="20 % - Akzent5 7 3 2 2" xfId="4820"/>
    <cellStyle name="20 % - Akzent5 7 3 3" xfId="4819"/>
    <cellStyle name="20 % - Akzent5 7 4" xfId="1001"/>
    <cellStyle name="20 % - Akzent5 7 4 2" xfId="1002"/>
    <cellStyle name="20 % - Akzent5 7 4 2 2" xfId="4822"/>
    <cellStyle name="20 % - Akzent5 7 4 3" xfId="4821"/>
    <cellStyle name="20 % - Akzent5 7 5" xfId="1003"/>
    <cellStyle name="20 % - Akzent5 7 5 2" xfId="4823"/>
    <cellStyle name="20 % - Akzent5 7 6" xfId="4812"/>
    <cellStyle name="20 % - Akzent5 8" xfId="1004"/>
    <cellStyle name="20 % - Akzent5 8 2" xfId="1005"/>
    <cellStyle name="20 % - Akzent5 8 2 2" xfId="1006"/>
    <cellStyle name="20 % - Akzent5 8 2 2 2" xfId="4826"/>
    <cellStyle name="20 % - Akzent5 8 2 3" xfId="4825"/>
    <cellStyle name="20 % - Akzent5 8 3" xfId="1007"/>
    <cellStyle name="20 % - Akzent5 8 3 2" xfId="1008"/>
    <cellStyle name="20 % - Akzent5 8 3 2 2" xfId="4828"/>
    <cellStyle name="20 % - Akzent5 8 3 3" xfId="4827"/>
    <cellStyle name="20 % - Akzent5 8 4" xfId="1009"/>
    <cellStyle name="20 % - Akzent5 8 4 2" xfId="4829"/>
    <cellStyle name="20 % - Akzent5 8 5" xfId="4824"/>
    <cellStyle name="20 % - Akzent5 9" xfId="1010"/>
    <cellStyle name="20 % - Akzent5 9 2" xfId="1011"/>
    <cellStyle name="20 % - Akzent5 9 2 2" xfId="1012"/>
    <cellStyle name="20 % - Akzent5 9 2 2 2" xfId="4832"/>
    <cellStyle name="20 % - Akzent5 9 2 3" xfId="4831"/>
    <cellStyle name="20 % - Akzent5 9 3" xfId="1013"/>
    <cellStyle name="20 % - Akzent5 9 3 2" xfId="1014"/>
    <cellStyle name="20 % - Akzent5 9 3 2 2" xfId="4834"/>
    <cellStyle name="20 % - Akzent5 9 3 3" xfId="4833"/>
    <cellStyle name="20 % - Akzent5 9 4" xfId="1015"/>
    <cellStyle name="20 % - Akzent5 9 4 2" xfId="4835"/>
    <cellStyle name="20 % - Akzent5 9 5" xfId="4830"/>
    <cellStyle name="20 % - Akzent6" xfId="1016" builtinId="50" customBuiltin="1"/>
    <cellStyle name="20 % - Akzent6 10" xfId="1017"/>
    <cellStyle name="20 % - Akzent6 10 2" xfId="1018"/>
    <cellStyle name="20 % - Akzent6 10 2 2" xfId="4838"/>
    <cellStyle name="20 % - Akzent6 10 3" xfId="4837"/>
    <cellStyle name="20 % - Akzent6 11" xfId="1019"/>
    <cellStyle name="20 % - Akzent6 11 2" xfId="1020"/>
    <cellStyle name="20 % - Akzent6 11 2 2" xfId="4840"/>
    <cellStyle name="20 % - Akzent6 11 3" xfId="4839"/>
    <cellStyle name="20 % - Akzent6 12" xfId="1021"/>
    <cellStyle name="20 % - Akzent6 12 2" xfId="1022"/>
    <cellStyle name="20 % - Akzent6 12 2 2" xfId="4842"/>
    <cellStyle name="20 % - Akzent6 12 3" xfId="4841"/>
    <cellStyle name="20 % - Akzent6 13" xfId="1023"/>
    <cellStyle name="20 % - Akzent6 13 2" xfId="1024"/>
    <cellStyle name="20 % - Akzent6 13 2 2" xfId="4844"/>
    <cellStyle name="20 % - Akzent6 13 3" xfId="4843"/>
    <cellStyle name="20 % - Akzent6 14" xfId="1025"/>
    <cellStyle name="20 % - Akzent6 14 2" xfId="4845"/>
    <cellStyle name="20 % - Akzent6 15" xfId="4836"/>
    <cellStyle name="20 % - Akzent6 2" xfId="1026"/>
    <cellStyle name="20 % - Akzent6 2 10" xfId="6745"/>
    <cellStyle name="20 % - Akzent6 2 11" xfId="6746"/>
    <cellStyle name="20 % - Akzent6 2 12" xfId="6747"/>
    <cellStyle name="20 % - Akzent6 2 13" xfId="6748"/>
    <cellStyle name="20 % - Akzent6 2 14" xfId="6749"/>
    <cellStyle name="20 % - Akzent6 2 15" xfId="4846"/>
    <cellStyle name="20 % - Akzent6 2 2" xfId="1027"/>
    <cellStyle name="20 % - Akzent6 2 2 2" xfId="1028"/>
    <cellStyle name="20 % - Akzent6 2 2 2 2" xfId="1029"/>
    <cellStyle name="20 % - Akzent6 2 2 2 2 2" xfId="1030"/>
    <cellStyle name="20 % - Akzent6 2 2 2 2 2 2" xfId="1031"/>
    <cellStyle name="20 % - Akzent6 2 2 2 2 2 2 2" xfId="4849"/>
    <cellStyle name="20 % - Akzent6 2 2 2 2 2 3" xfId="4848"/>
    <cellStyle name="20 % - Akzent6 2 2 2 2 3" xfId="1032"/>
    <cellStyle name="20 % - Akzent6 2 2 2 2 3 2" xfId="1033"/>
    <cellStyle name="20 % - Akzent6 2 2 2 2 3 2 2" xfId="4851"/>
    <cellStyle name="20 % - Akzent6 2 2 2 2 3 3" xfId="4850"/>
    <cellStyle name="20 % - Akzent6 2 2 2 2 4" xfId="1034"/>
    <cellStyle name="20 % - Akzent6 2 2 2 2 4 2" xfId="4852"/>
    <cellStyle name="20 % - Akzent6 2 2 2 2 5" xfId="4847"/>
    <cellStyle name="20 % - Akzent6 2 2 2 3" xfId="1035"/>
    <cellStyle name="20 % - Akzent6 2 2 2 3 2" xfId="1036"/>
    <cellStyle name="20 % - Akzent6 2 2 2 3 2 2" xfId="1037"/>
    <cellStyle name="20 % - Akzent6 2 2 2 3 2 2 2" xfId="4855"/>
    <cellStyle name="20 % - Akzent6 2 2 2 3 2 3" xfId="4854"/>
    <cellStyle name="20 % - Akzent6 2 2 2 3 3" xfId="1038"/>
    <cellStyle name="20 % - Akzent6 2 2 2 3 3 2" xfId="1039"/>
    <cellStyle name="20 % - Akzent6 2 2 2 3 3 2 2" xfId="4857"/>
    <cellStyle name="20 % - Akzent6 2 2 2 3 3 3" xfId="4856"/>
    <cellStyle name="20 % - Akzent6 2 2 2 3 4" xfId="1040"/>
    <cellStyle name="20 % - Akzent6 2 2 2 3 4 2" xfId="4858"/>
    <cellStyle name="20 % - Akzent6 2 2 2 3 5" xfId="4853"/>
    <cellStyle name="20 % - Akzent6 2 2 2 4" xfId="1041"/>
    <cellStyle name="20 % - Akzent6 2 2 2 4 2" xfId="1042"/>
    <cellStyle name="20 % - Akzent6 2 2 2 4 2 2" xfId="4860"/>
    <cellStyle name="20 % - Akzent6 2 2 2 4 3" xfId="4859"/>
    <cellStyle name="20 % - Akzent6 2 2 2 5" xfId="1043"/>
    <cellStyle name="20 % - Akzent6 2 2 2 5 2" xfId="1044"/>
    <cellStyle name="20 % - Akzent6 2 2 2 5 2 2" xfId="4862"/>
    <cellStyle name="20 % - Akzent6 2 2 2 5 3" xfId="4861"/>
    <cellStyle name="20 % - Akzent6 2 2 2 6" xfId="1045"/>
    <cellStyle name="20 % - Akzent6 2 2 2 6 2" xfId="4863"/>
    <cellStyle name="20 % - Akzent6 2 2 2 7" xfId="1046"/>
    <cellStyle name="20 % - Akzent6 2 2 3" xfId="1047"/>
    <cellStyle name="20 % - Akzent6 2 2 3 2" xfId="1048"/>
    <cellStyle name="20 % - Akzent6 2 2 3 2 2" xfId="1049"/>
    <cellStyle name="20 % - Akzent6 2 2 3 2 2 2" xfId="4866"/>
    <cellStyle name="20 % - Akzent6 2 2 3 2 3" xfId="4865"/>
    <cellStyle name="20 % - Akzent6 2 2 3 3" xfId="1050"/>
    <cellStyle name="20 % - Akzent6 2 2 3 3 2" xfId="1051"/>
    <cellStyle name="20 % - Akzent6 2 2 3 3 2 2" xfId="4868"/>
    <cellStyle name="20 % - Akzent6 2 2 3 3 3" xfId="4867"/>
    <cellStyle name="20 % - Akzent6 2 2 3 4" xfId="1052"/>
    <cellStyle name="20 % - Akzent6 2 2 3 4 2" xfId="4869"/>
    <cellStyle name="20 % - Akzent6 2 2 3 5" xfId="4864"/>
    <cellStyle name="20 % - Akzent6 2 2 4" xfId="1053"/>
    <cellStyle name="20 % - Akzent6 2 2 4 2" xfId="1054"/>
    <cellStyle name="20 % - Akzent6 2 2 4 2 2" xfId="1055"/>
    <cellStyle name="20 % - Akzent6 2 2 4 2 2 2" xfId="4872"/>
    <cellStyle name="20 % - Akzent6 2 2 4 2 3" xfId="4871"/>
    <cellStyle name="20 % - Akzent6 2 2 4 3" xfId="1056"/>
    <cellStyle name="20 % - Akzent6 2 2 4 3 2" xfId="1057"/>
    <cellStyle name="20 % - Akzent6 2 2 4 3 2 2" xfId="4874"/>
    <cellStyle name="20 % - Akzent6 2 2 4 3 3" xfId="4873"/>
    <cellStyle name="20 % - Akzent6 2 2 4 4" xfId="1058"/>
    <cellStyle name="20 % - Akzent6 2 2 4 4 2" xfId="4875"/>
    <cellStyle name="20 % - Akzent6 2 2 4 5" xfId="4870"/>
    <cellStyle name="20 % - Akzent6 2 2 5" xfId="1059"/>
    <cellStyle name="20 % - Akzent6 2 2 5 2" xfId="1060"/>
    <cellStyle name="20 % - Akzent6 2 2 5 2 2" xfId="4877"/>
    <cellStyle name="20 % - Akzent6 2 2 5 3" xfId="4876"/>
    <cellStyle name="20 % - Akzent6 2 2 6" xfId="1061"/>
    <cellStyle name="20 % - Akzent6 2 2 6 2" xfId="1062"/>
    <cellStyle name="20 % - Akzent6 2 2 6 2 2" xfId="4879"/>
    <cellStyle name="20 % - Akzent6 2 2 6 3" xfId="4878"/>
    <cellStyle name="20 % - Akzent6 2 2 7" xfId="1063"/>
    <cellStyle name="20 % - Akzent6 2 2 7 2" xfId="4880"/>
    <cellStyle name="20 % - Akzent6 2 2 8" xfId="1064"/>
    <cellStyle name="20 % - Akzent6 2 2 8 2" xfId="6750"/>
    <cellStyle name="20 % - Akzent6 2 2 9" xfId="6751"/>
    <cellStyle name="20 % - Akzent6 2 3" xfId="1065"/>
    <cellStyle name="20 % - Akzent6 2 3 10" xfId="4881"/>
    <cellStyle name="20 % - Akzent6 2 3 2" xfId="1066"/>
    <cellStyle name="20 % - Akzent6 2 3 2 2" xfId="1067"/>
    <cellStyle name="20 % - Akzent6 2 3 2 2 2" xfId="1068"/>
    <cellStyle name="20 % - Akzent6 2 3 2 2 2 2" xfId="4884"/>
    <cellStyle name="20 % - Akzent6 2 3 2 2 3" xfId="4883"/>
    <cellStyle name="20 % - Akzent6 2 3 2 3" xfId="1069"/>
    <cellStyle name="20 % - Akzent6 2 3 2 3 2" xfId="1070"/>
    <cellStyle name="20 % - Akzent6 2 3 2 3 2 2" xfId="4886"/>
    <cellStyle name="20 % - Akzent6 2 3 2 3 3" xfId="4885"/>
    <cellStyle name="20 % - Akzent6 2 3 2 4" xfId="1071"/>
    <cellStyle name="20 % - Akzent6 2 3 2 4 2" xfId="4887"/>
    <cellStyle name="20 % - Akzent6 2 3 2 5" xfId="4882"/>
    <cellStyle name="20 % - Akzent6 2 3 3" xfId="1072"/>
    <cellStyle name="20 % - Akzent6 2 3 3 2" xfId="1073"/>
    <cellStyle name="20 % - Akzent6 2 3 3 2 2" xfId="1074"/>
    <cellStyle name="20 % - Akzent6 2 3 3 2 2 2" xfId="4890"/>
    <cellStyle name="20 % - Akzent6 2 3 3 2 3" xfId="4889"/>
    <cellStyle name="20 % - Akzent6 2 3 3 3" xfId="1075"/>
    <cellStyle name="20 % - Akzent6 2 3 3 3 2" xfId="1076"/>
    <cellStyle name="20 % - Akzent6 2 3 3 3 2 2" xfId="4892"/>
    <cellStyle name="20 % - Akzent6 2 3 3 3 3" xfId="4891"/>
    <cellStyle name="20 % - Akzent6 2 3 3 4" xfId="1077"/>
    <cellStyle name="20 % - Akzent6 2 3 3 4 2" xfId="4893"/>
    <cellStyle name="20 % - Akzent6 2 3 3 5" xfId="4888"/>
    <cellStyle name="20 % - Akzent6 2 3 4" xfId="1078"/>
    <cellStyle name="20 % - Akzent6 2 3 4 2" xfId="1079"/>
    <cellStyle name="20 % - Akzent6 2 3 4 2 2" xfId="4895"/>
    <cellStyle name="20 % - Akzent6 2 3 4 3" xfId="4894"/>
    <cellStyle name="20 % - Akzent6 2 3 5" xfId="1080"/>
    <cellStyle name="20 % - Akzent6 2 3 5 2" xfId="1081"/>
    <cellStyle name="20 % - Akzent6 2 3 5 2 2" xfId="4897"/>
    <cellStyle name="20 % - Akzent6 2 3 5 3" xfId="4896"/>
    <cellStyle name="20 % - Akzent6 2 3 6" xfId="1082"/>
    <cellStyle name="20 % - Akzent6 2 3 6 2" xfId="4898"/>
    <cellStyle name="20 % - Akzent6 2 3 7" xfId="6752"/>
    <cellStyle name="20 % - Akzent6 2 3 8" xfId="6753"/>
    <cellStyle name="20 % - Akzent6 2 3 9" xfId="6754"/>
    <cellStyle name="20 % - Akzent6 2 4" xfId="1083"/>
    <cellStyle name="20 % - Akzent6 2 4 2" xfId="1084"/>
    <cellStyle name="20 % - Akzent6 2 4 2 2" xfId="1085"/>
    <cellStyle name="20 % - Akzent6 2 4 2 2 2" xfId="4900"/>
    <cellStyle name="20 % - Akzent6 2 4 2 3" xfId="4899"/>
    <cellStyle name="20 % - Akzent6 2 4 3" xfId="1086"/>
    <cellStyle name="20 % - Akzent6 2 4 3 2" xfId="1087"/>
    <cellStyle name="20 % - Akzent6 2 4 3 2 2" xfId="4902"/>
    <cellStyle name="20 % - Akzent6 2 4 3 3" xfId="4901"/>
    <cellStyle name="20 % - Akzent6 2 4 4" xfId="1088"/>
    <cellStyle name="20 % - Akzent6 2 4 4 2" xfId="4903"/>
    <cellStyle name="20 % - Akzent6 2 4 5" xfId="1089"/>
    <cellStyle name="20 % - Akzent6 2 4 5 2" xfId="6755"/>
    <cellStyle name="20 % - Akzent6 2 4 6" xfId="6756"/>
    <cellStyle name="20 % - Akzent6 2 4 7" xfId="6757"/>
    <cellStyle name="20 % - Akzent6 2 4 8" xfId="6758"/>
    <cellStyle name="20 % - Akzent6 2 5" xfId="1090"/>
    <cellStyle name="20 % - Akzent6 2 5 2" xfId="1091"/>
    <cellStyle name="20 % - Akzent6 2 5 2 2" xfId="1092"/>
    <cellStyle name="20 % - Akzent6 2 5 2 2 2" xfId="4905"/>
    <cellStyle name="20 % - Akzent6 2 5 2 3" xfId="4904"/>
    <cellStyle name="20 % - Akzent6 2 5 3" xfId="1093"/>
    <cellStyle name="20 % - Akzent6 2 5 3 2" xfId="1094"/>
    <cellStyle name="20 % - Akzent6 2 5 3 2 2" xfId="4907"/>
    <cellStyle name="20 % - Akzent6 2 5 3 3" xfId="4906"/>
    <cellStyle name="20 % - Akzent6 2 5 4" xfId="1095"/>
    <cellStyle name="20 % - Akzent6 2 5 4 2" xfId="4908"/>
    <cellStyle name="20 % - Akzent6 2 5 5" xfId="1096"/>
    <cellStyle name="20 % - Akzent6 2 5 5 2" xfId="6759"/>
    <cellStyle name="20 % - Akzent6 2 5 6" xfId="6760"/>
    <cellStyle name="20 % - Akzent6 2 5 7" xfId="6761"/>
    <cellStyle name="20 % - Akzent6 2 6" xfId="1097"/>
    <cellStyle name="20 % - Akzent6 2 6 2" xfId="1098"/>
    <cellStyle name="20 % - Akzent6 2 6 2 2" xfId="4910"/>
    <cellStyle name="20 % - Akzent6 2 6 3" xfId="6762"/>
    <cellStyle name="20 % - Akzent6 2 6 4" xfId="6763"/>
    <cellStyle name="20 % - Akzent6 2 6 5" xfId="4909"/>
    <cellStyle name="20 % - Akzent6 2 7" xfId="1099"/>
    <cellStyle name="20 % - Akzent6 2 7 2" xfId="1100"/>
    <cellStyle name="20 % - Akzent6 2 7 2 2" xfId="4912"/>
    <cellStyle name="20 % - Akzent6 2 7 3" xfId="4911"/>
    <cellStyle name="20 % - Akzent6 2 8" xfId="1101"/>
    <cellStyle name="20 % - Akzent6 2 8 2" xfId="4913"/>
    <cellStyle name="20 % - Akzent6 2 9" xfId="1102"/>
    <cellStyle name="20 % - Akzent6 2 9 2" xfId="6764"/>
    <cellStyle name="20 % - Akzent6 3" xfId="1103"/>
    <cellStyle name="20 % - Akzent6 3 2" xfId="1104"/>
    <cellStyle name="20 % - Akzent6 3 2 2" xfId="1105"/>
    <cellStyle name="20 % - Akzent6 3 2 2 2" xfId="1106"/>
    <cellStyle name="20 % - Akzent6 3 2 2 2 2" xfId="1107"/>
    <cellStyle name="20 % - Akzent6 3 2 2 2 2 2" xfId="4916"/>
    <cellStyle name="20 % - Akzent6 3 2 2 2 3" xfId="4915"/>
    <cellStyle name="20 % - Akzent6 3 2 2 3" xfId="1108"/>
    <cellStyle name="20 % - Akzent6 3 2 2 3 2" xfId="1109"/>
    <cellStyle name="20 % - Akzent6 3 2 2 3 2 2" xfId="4918"/>
    <cellStyle name="20 % - Akzent6 3 2 2 3 3" xfId="4917"/>
    <cellStyle name="20 % - Akzent6 3 2 2 4" xfId="1110"/>
    <cellStyle name="20 % - Akzent6 3 2 2 4 2" xfId="4919"/>
    <cellStyle name="20 % - Akzent6 3 2 2 5" xfId="4914"/>
    <cellStyle name="20 % - Akzent6 3 2 3" xfId="1111"/>
    <cellStyle name="20 % - Akzent6 3 2 3 2" xfId="1112"/>
    <cellStyle name="20 % - Akzent6 3 2 3 2 2" xfId="1113"/>
    <cellStyle name="20 % - Akzent6 3 2 3 2 2 2" xfId="4922"/>
    <cellStyle name="20 % - Akzent6 3 2 3 2 3" xfId="4921"/>
    <cellStyle name="20 % - Akzent6 3 2 3 3" xfId="1114"/>
    <cellStyle name="20 % - Akzent6 3 2 3 3 2" xfId="1115"/>
    <cellStyle name="20 % - Akzent6 3 2 3 3 2 2" xfId="4924"/>
    <cellStyle name="20 % - Akzent6 3 2 3 3 3" xfId="4923"/>
    <cellStyle name="20 % - Akzent6 3 2 3 4" xfId="1116"/>
    <cellStyle name="20 % - Akzent6 3 2 3 4 2" xfId="4925"/>
    <cellStyle name="20 % - Akzent6 3 2 3 5" xfId="4920"/>
    <cellStyle name="20 % - Akzent6 3 2 4" xfId="1117"/>
    <cellStyle name="20 % - Akzent6 3 2 4 2" xfId="1118"/>
    <cellStyle name="20 % - Akzent6 3 2 4 2 2" xfId="4927"/>
    <cellStyle name="20 % - Akzent6 3 2 4 3" xfId="4926"/>
    <cellStyle name="20 % - Akzent6 3 2 5" xfId="1119"/>
    <cellStyle name="20 % - Akzent6 3 2 5 2" xfId="1120"/>
    <cellStyle name="20 % - Akzent6 3 2 5 2 2" xfId="4929"/>
    <cellStyle name="20 % - Akzent6 3 2 5 3" xfId="4928"/>
    <cellStyle name="20 % - Akzent6 3 2 6" xfId="1121"/>
    <cellStyle name="20 % - Akzent6 3 2 6 2" xfId="4930"/>
    <cellStyle name="20 % - Akzent6 3 2 7" xfId="1122"/>
    <cellStyle name="20 % - Akzent6 3 3" xfId="1123"/>
    <cellStyle name="20 % - Akzent6 3 3 2" xfId="1124"/>
    <cellStyle name="20 % - Akzent6 3 3 2 2" xfId="1125"/>
    <cellStyle name="20 % - Akzent6 3 3 2 2 2" xfId="4933"/>
    <cellStyle name="20 % - Akzent6 3 3 2 3" xfId="4932"/>
    <cellStyle name="20 % - Akzent6 3 3 3" xfId="1126"/>
    <cellStyle name="20 % - Akzent6 3 3 3 2" xfId="1127"/>
    <cellStyle name="20 % - Akzent6 3 3 3 2 2" xfId="4935"/>
    <cellStyle name="20 % - Akzent6 3 3 3 3" xfId="4934"/>
    <cellStyle name="20 % - Akzent6 3 3 4" xfId="1128"/>
    <cellStyle name="20 % - Akzent6 3 3 4 2" xfId="4936"/>
    <cellStyle name="20 % - Akzent6 3 3 5" xfId="4931"/>
    <cellStyle name="20 % - Akzent6 3 4" xfId="1129"/>
    <cellStyle name="20 % - Akzent6 3 4 2" xfId="1130"/>
    <cellStyle name="20 % - Akzent6 3 4 2 2" xfId="1131"/>
    <cellStyle name="20 % - Akzent6 3 4 2 2 2" xfId="4939"/>
    <cellStyle name="20 % - Akzent6 3 4 2 3" xfId="4938"/>
    <cellStyle name="20 % - Akzent6 3 4 3" xfId="1132"/>
    <cellStyle name="20 % - Akzent6 3 4 3 2" xfId="1133"/>
    <cellStyle name="20 % - Akzent6 3 4 3 2 2" xfId="4941"/>
    <cellStyle name="20 % - Akzent6 3 4 3 3" xfId="4940"/>
    <cellStyle name="20 % - Akzent6 3 4 4" xfId="1134"/>
    <cellStyle name="20 % - Akzent6 3 4 4 2" xfId="4942"/>
    <cellStyle name="20 % - Akzent6 3 4 5" xfId="4937"/>
    <cellStyle name="20 % - Akzent6 3 5" xfId="1135"/>
    <cellStyle name="20 % - Akzent6 3 5 2" xfId="1136"/>
    <cellStyle name="20 % - Akzent6 3 5 2 2" xfId="4944"/>
    <cellStyle name="20 % - Akzent6 3 5 3" xfId="4943"/>
    <cellStyle name="20 % - Akzent6 3 6" xfId="1137"/>
    <cellStyle name="20 % - Akzent6 3 6 2" xfId="1138"/>
    <cellStyle name="20 % - Akzent6 3 6 2 2" xfId="4946"/>
    <cellStyle name="20 % - Akzent6 3 6 3" xfId="4945"/>
    <cellStyle name="20 % - Akzent6 3 7" xfId="1139"/>
    <cellStyle name="20 % - Akzent6 3 7 2" xfId="4947"/>
    <cellStyle name="20 % - Akzent6 3 8" xfId="1140"/>
    <cellStyle name="20 % - Akzent6 4" xfId="1141"/>
    <cellStyle name="20 % - Akzent6 4 2" xfId="1142"/>
    <cellStyle name="20 % - Akzent6 4 2 2" xfId="1143"/>
    <cellStyle name="20 % - Akzent6 4 2 2 2" xfId="1144"/>
    <cellStyle name="20 % - Akzent6 4 2 2 2 2" xfId="4951"/>
    <cellStyle name="20 % - Akzent6 4 2 2 3" xfId="4950"/>
    <cellStyle name="20 % - Akzent6 4 2 3" xfId="1145"/>
    <cellStyle name="20 % - Akzent6 4 2 3 2" xfId="1146"/>
    <cellStyle name="20 % - Akzent6 4 2 3 2 2" xfId="4953"/>
    <cellStyle name="20 % - Akzent6 4 2 3 3" xfId="4952"/>
    <cellStyle name="20 % - Akzent6 4 2 4" xfId="1147"/>
    <cellStyle name="20 % - Akzent6 4 2 4 2" xfId="4954"/>
    <cellStyle name="20 % - Akzent6 4 2 5" xfId="4949"/>
    <cellStyle name="20 % - Akzent6 4 3" xfId="1148"/>
    <cellStyle name="20 % - Akzent6 4 3 2" xfId="1149"/>
    <cellStyle name="20 % - Akzent6 4 3 2 2" xfId="1150"/>
    <cellStyle name="20 % - Akzent6 4 3 2 2 2" xfId="4957"/>
    <cellStyle name="20 % - Akzent6 4 3 2 3" xfId="4956"/>
    <cellStyle name="20 % - Akzent6 4 3 3" xfId="1151"/>
    <cellStyle name="20 % - Akzent6 4 3 3 2" xfId="1152"/>
    <cellStyle name="20 % - Akzent6 4 3 3 2 2" xfId="4959"/>
    <cellStyle name="20 % - Akzent6 4 3 3 3" xfId="4958"/>
    <cellStyle name="20 % - Akzent6 4 3 4" xfId="1153"/>
    <cellStyle name="20 % - Akzent6 4 3 4 2" xfId="4960"/>
    <cellStyle name="20 % - Akzent6 4 3 5" xfId="4955"/>
    <cellStyle name="20 % - Akzent6 4 4" xfId="1154"/>
    <cellStyle name="20 % - Akzent6 4 4 2" xfId="1155"/>
    <cellStyle name="20 % - Akzent6 4 4 2 2" xfId="4962"/>
    <cellStyle name="20 % - Akzent6 4 4 3" xfId="4961"/>
    <cellStyle name="20 % - Akzent6 4 5" xfId="1156"/>
    <cellStyle name="20 % - Akzent6 4 5 2" xfId="1157"/>
    <cellStyle name="20 % - Akzent6 4 5 2 2" xfId="4964"/>
    <cellStyle name="20 % - Akzent6 4 5 3" xfId="4963"/>
    <cellStyle name="20 % - Akzent6 4 6" xfId="1158"/>
    <cellStyle name="20 % - Akzent6 4 6 2" xfId="4965"/>
    <cellStyle name="20 % - Akzent6 4 7" xfId="4948"/>
    <cellStyle name="20 % - Akzent6 5" xfId="1159"/>
    <cellStyle name="20 % - Akzent6 5 2" xfId="1160"/>
    <cellStyle name="20 % - Akzent6 5 2 2" xfId="1161"/>
    <cellStyle name="20 % - Akzent6 5 2 2 2" xfId="1162"/>
    <cellStyle name="20 % - Akzent6 5 2 2 2 2" xfId="4969"/>
    <cellStyle name="20 % - Akzent6 5 2 2 3" xfId="4968"/>
    <cellStyle name="20 % - Akzent6 5 2 3" xfId="1163"/>
    <cellStyle name="20 % - Akzent6 5 2 3 2" xfId="1164"/>
    <cellStyle name="20 % - Akzent6 5 2 3 2 2" xfId="4971"/>
    <cellStyle name="20 % - Akzent6 5 2 3 3" xfId="4970"/>
    <cellStyle name="20 % - Akzent6 5 2 4" xfId="1165"/>
    <cellStyle name="20 % - Akzent6 5 2 4 2" xfId="4972"/>
    <cellStyle name="20 % - Akzent6 5 2 5" xfId="4967"/>
    <cellStyle name="20 % - Akzent6 5 3" xfId="1166"/>
    <cellStyle name="20 % - Akzent6 5 3 2" xfId="1167"/>
    <cellStyle name="20 % - Akzent6 5 3 2 2" xfId="1168"/>
    <cellStyle name="20 % - Akzent6 5 3 2 2 2" xfId="4975"/>
    <cellStyle name="20 % - Akzent6 5 3 2 3" xfId="4974"/>
    <cellStyle name="20 % - Akzent6 5 3 3" xfId="1169"/>
    <cellStyle name="20 % - Akzent6 5 3 3 2" xfId="1170"/>
    <cellStyle name="20 % - Akzent6 5 3 3 2 2" xfId="4977"/>
    <cellStyle name="20 % - Akzent6 5 3 3 3" xfId="4976"/>
    <cellStyle name="20 % - Akzent6 5 3 4" xfId="1171"/>
    <cellStyle name="20 % - Akzent6 5 3 4 2" xfId="4978"/>
    <cellStyle name="20 % - Akzent6 5 3 5" xfId="4973"/>
    <cellStyle name="20 % - Akzent6 5 4" xfId="1172"/>
    <cellStyle name="20 % - Akzent6 5 4 2" xfId="1173"/>
    <cellStyle name="20 % - Akzent6 5 4 2 2" xfId="4980"/>
    <cellStyle name="20 % - Akzent6 5 4 3" xfId="4979"/>
    <cellStyle name="20 % - Akzent6 5 5" xfId="1174"/>
    <cellStyle name="20 % - Akzent6 5 5 2" xfId="1175"/>
    <cellStyle name="20 % - Akzent6 5 5 2 2" xfId="4982"/>
    <cellStyle name="20 % - Akzent6 5 5 3" xfId="4981"/>
    <cellStyle name="20 % - Akzent6 5 6" xfId="1176"/>
    <cellStyle name="20 % - Akzent6 5 6 2" xfId="4983"/>
    <cellStyle name="20 % - Akzent6 5 7" xfId="4966"/>
    <cellStyle name="20 % - Akzent6 6" xfId="1177"/>
    <cellStyle name="20 % - Akzent6 6 2" xfId="1178"/>
    <cellStyle name="20 % - Akzent6 6 2 2" xfId="1179"/>
    <cellStyle name="20 % - Akzent6 6 2 2 2" xfId="1180"/>
    <cellStyle name="20 % - Akzent6 6 2 2 2 2" xfId="4987"/>
    <cellStyle name="20 % - Akzent6 6 2 2 3" xfId="4986"/>
    <cellStyle name="20 % - Akzent6 6 2 3" xfId="1181"/>
    <cellStyle name="20 % - Akzent6 6 2 3 2" xfId="1182"/>
    <cellStyle name="20 % - Akzent6 6 2 3 2 2" xfId="4989"/>
    <cellStyle name="20 % - Akzent6 6 2 3 3" xfId="4988"/>
    <cellStyle name="20 % - Akzent6 6 2 4" xfId="1183"/>
    <cellStyle name="20 % - Akzent6 6 2 4 2" xfId="4990"/>
    <cellStyle name="20 % - Akzent6 6 2 5" xfId="4985"/>
    <cellStyle name="20 % - Akzent6 6 3" xfId="1184"/>
    <cellStyle name="20 % - Akzent6 6 3 2" xfId="1185"/>
    <cellStyle name="20 % - Akzent6 6 3 2 2" xfId="1186"/>
    <cellStyle name="20 % - Akzent6 6 3 2 2 2" xfId="4993"/>
    <cellStyle name="20 % - Akzent6 6 3 2 3" xfId="4992"/>
    <cellStyle name="20 % - Akzent6 6 3 3" xfId="1187"/>
    <cellStyle name="20 % - Akzent6 6 3 3 2" xfId="1188"/>
    <cellStyle name="20 % - Akzent6 6 3 3 2 2" xfId="4995"/>
    <cellStyle name="20 % - Akzent6 6 3 3 3" xfId="4994"/>
    <cellStyle name="20 % - Akzent6 6 3 4" xfId="1189"/>
    <cellStyle name="20 % - Akzent6 6 3 4 2" xfId="4996"/>
    <cellStyle name="20 % - Akzent6 6 3 5" xfId="4991"/>
    <cellStyle name="20 % - Akzent6 6 4" xfId="1190"/>
    <cellStyle name="20 % - Akzent6 6 4 2" xfId="1191"/>
    <cellStyle name="20 % - Akzent6 6 4 2 2" xfId="4998"/>
    <cellStyle name="20 % - Akzent6 6 4 3" xfId="4997"/>
    <cellStyle name="20 % - Akzent6 6 5" xfId="1192"/>
    <cellStyle name="20 % - Akzent6 6 5 2" xfId="1193"/>
    <cellStyle name="20 % - Akzent6 6 5 2 2" xfId="5000"/>
    <cellStyle name="20 % - Akzent6 6 5 3" xfId="4999"/>
    <cellStyle name="20 % - Akzent6 6 6" xfId="1194"/>
    <cellStyle name="20 % - Akzent6 6 6 2" xfId="5001"/>
    <cellStyle name="20 % - Akzent6 6 7" xfId="4984"/>
    <cellStyle name="20 % - Akzent6 7" xfId="1195"/>
    <cellStyle name="20 % - Akzent6 7 2" xfId="1196"/>
    <cellStyle name="20 % - Akzent6 7 2 2" xfId="1197"/>
    <cellStyle name="20 % - Akzent6 7 2 2 2" xfId="1198"/>
    <cellStyle name="20 % - Akzent6 7 2 2 2 2" xfId="5005"/>
    <cellStyle name="20 % - Akzent6 7 2 2 3" xfId="5004"/>
    <cellStyle name="20 % - Akzent6 7 2 3" xfId="1199"/>
    <cellStyle name="20 % - Akzent6 7 2 3 2" xfId="1200"/>
    <cellStyle name="20 % - Akzent6 7 2 3 2 2" xfId="5007"/>
    <cellStyle name="20 % - Akzent6 7 2 3 3" xfId="5006"/>
    <cellStyle name="20 % - Akzent6 7 2 4" xfId="1201"/>
    <cellStyle name="20 % - Akzent6 7 2 4 2" xfId="5008"/>
    <cellStyle name="20 % - Akzent6 7 2 5" xfId="5003"/>
    <cellStyle name="20 % - Akzent6 7 3" xfId="1202"/>
    <cellStyle name="20 % - Akzent6 7 3 2" xfId="1203"/>
    <cellStyle name="20 % - Akzent6 7 3 2 2" xfId="5010"/>
    <cellStyle name="20 % - Akzent6 7 3 3" xfId="5009"/>
    <cellStyle name="20 % - Akzent6 7 4" xfId="1204"/>
    <cellStyle name="20 % - Akzent6 7 4 2" xfId="1205"/>
    <cellStyle name="20 % - Akzent6 7 4 2 2" xfId="5012"/>
    <cellStyle name="20 % - Akzent6 7 4 3" xfId="5011"/>
    <cellStyle name="20 % - Akzent6 7 5" xfId="1206"/>
    <cellStyle name="20 % - Akzent6 7 5 2" xfId="5013"/>
    <cellStyle name="20 % - Akzent6 7 6" xfId="5002"/>
    <cellStyle name="20 % - Akzent6 8" xfId="1207"/>
    <cellStyle name="20 % - Akzent6 8 2" xfId="1208"/>
    <cellStyle name="20 % - Akzent6 8 2 2" xfId="1209"/>
    <cellStyle name="20 % - Akzent6 8 2 2 2" xfId="5016"/>
    <cellStyle name="20 % - Akzent6 8 2 3" xfId="5015"/>
    <cellStyle name="20 % - Akzent6 8 3" xfId="1210"/>
    <cellStyle name="20 % - Akzent6 8 3 2" xfId="1211"/>
    <cellStyle name="20 % - Akzent6 8 3 2 2" xfId="5018"/>
    <cellStyle name="20 % - Akzent6 8 3 3" xfId="5017"/>
    <cellStyle name="20 % - Akzent6 8 4" xfId="1212"/>
    <cellStyle name="20 % - Akzent6 8 4 2" xfId="5019"/>
    <cellStyle name="20 % - Akzent6 8 5" xfId="5014"/>
    <cellStyle name="20 % - Akzent6 9" xfId="1213"/>
    <cellStyle name="20 % - Akzent6 9 2" xfId="1214"/>
    <cellStyle name="20 % - Akzent6 9 2 2" xfId="1215"/>
    <cellStyle name="20 % - Akzent6 9 2 2 2" xfId="5022"/>
    <cellStyle name="20 % - Akzent6 9 2 3" xfId="5021"/>
    <cellStyle name="20 % - Akzent6 9 3" xfId="1216"/>
    <cellStyle name="20 % - Akzent6 9 3 2" xfId="1217"/>
    <cellStyle name="20 % - Akzent6 9 3 2 2" xfId="5024"/>
    <cellStyle name="20 % - Akzent6 9 3 3" xfId="5023"/>
    <cellStyle name="20 % - Akzent6 9 4" xfId="1218"/>
    <cellStyle name="20 % - Akzent6 9 4 2" xfId="5025"/>
    <cellStyle name="20 % - Akzent6 9 5" xfId="5020"/>
    <cellStyle name="20% - Accent1" xfId="1219"/>
    <cellStyle name="20% - Accent1 2" xfId="6765"/>
    <cellStyle name="20% - Accent2" xfId="1220"/>
    <cellStyle name="20% - Accent2 2" xfId="6766"/>
    <cellStyle name="20% - Accent3" xfId="1221"/>
    <cellStyle name="20% - Accent3 2" xfId="6767"/>
    <cellStyle name="20% - Accent4" xfId="1222"/>
    <cellStyle name="20% - Accent4 2" xfId="6768"/>
    <cellStyle name="20% - Accent5" xfId="1223"/>
    <cellStyle name="20% - Accent5 2" xfId="6769"/>
    <cellStyle name="20% - Accent6" xfId="1224"/>
    <cellStyle name="20% - Accent6 2" xfId="6770"/>
    <cellStyle name="20% - Akzent1" xfId="1225"/>
    <cellStyle name="20% - Akzent1 2" xfId="1226"/>
    <cellStyle name="20% - Akzent1 2 2" xfId="1227"/>
    <cellStyle name="20% - Akzent1 2 3" xfId="1228"/>
    <cellStyle name="20% - Akzent1 3" xfId="1229"/>
    <cellStyle name="20% - Akzent1 3 2" xfId="6771"/>
    <cellStyle name="20% - Akzent1 3 3" xfId="5026"/>
    <cellStyle name="20% - Akzent2" xfId="1230"/>
    <cellStyle name="20% - Akzent2 2" xfId="1231"/>
    <cellStyle name="20% - Akzent2 2 2" xfId="1232"/>
    <cellStyle name="20% - Akzent2 2 3" xfId="1233"/>
    <cellStyle name="20% - Akzent2 3" xfId="1234"/>
    <cellStyle name="20% - Akzent2 3 2" xfId="6772"/>
    <cellStyle name="20% - Akzent2 3 3" xfId="5027"/>
    <cellStyle name="20% - Akzent3" xfId="1235"/>
    <cellStyle name="20% - Akzent3 2" xfId="1236"/>
    <cellStyle name="20% - Akzent3 2 2" xfId="1237"/>
    <cellStyle name="20% - Akzent3 2 3" xfId="1238"/>
    <cellStyle name="20% - Akzent3 3" xfId="1239"/>
    <cellStyle name="20% - Akzent3 3 2" xfId="6773"/>
    <cellStyle name="20% - Akzent3 3 3" xfId="5028"/>
    <cellStyle name="20% - Akzent4" xfId="1240"/>
    <cellStyle name="20% - Akzent4 2" xfId="1241"/>
    <cellStyle name="20% - Akzent4 2 2" xfId="1242"/>
    <cellStyle name="20% - Akzent4 2 3" xfId="1243"/>
    <cellStyle name="20% - Akzent4 3" xfId="1244"/>
    <cellStyle name="20% - Akzent4 3 2" xfId="6774"/>
    <cellStyle name="20% - Akzent4 3 3" xfId="5029"/>
    <cellStyle name="20% - Akzent5" xfId="1245"/>
    <cellStyle name="20% - Akzent5 2" xfId="1246"/>
    <cellStyle name="20% - Akzent5 3" xfId="1247"/>
    <cellStyle name="20% - Akzent6" xfId="1248"/>
    <cellStyle name="20% - Akzent6 2" xfId="1249"/>
    <cellStyle name="20% - Akzent6 3" xfId="1250"/>
    <cellStyle name="40 % - Akzent1" xfId="1251" builtinId="31" customBuiltin="1"/>
    <cellStyle name="40 % - Akzent1 10" xfId="1252"/>
    <cellStyle name="40 % - Akzent1 10 2" xfId="1253"/>
    <cellStyle name="40 % - Akzent1 10 2 2" xfId="5032"/>
    <cellStyle name="40 % - Akzent1 10 3" xfId="5031"/>
    <cellStyle name="40 % - Akzent1 11" xfId="1254"/>
    <cellStyle name="40 % - Akzent1 11 2" xfId="1255"/>
    <cellStyle name="40 % - Akzent1 11 2 2" xfId="5034"/>
    <cellStyle name="40 % - Akzent1 11 3" xfId="5033"/>
    <cellStyle name="40 % - Akzent1 12" xfId="1256"/>
    <cellStyle name="40 % - Akzent1 12 2" xfId="1257"/>
    <cellStyle name="40 % - Akzent1 12 2 2" xfId="5036"/>
    <cellStyle name="40 % - Akzent1 12 3" xfId="5035"/>
    <cellStyle name="40 % - Akzent1 13" xfId="1258"/>
    <cellStyle name="40 % - Akzent1 13 2" xfId="1259"/>
    <cellStyle name="40 % - Akzent1 13 2 2" xfId="5038"/>
    <cellStyle name="40 % - Akzent1 13 3" xfId="5037"/>
    <cellStyle name="40 % - Akzent1 14" xfId="1260"/>
    <cellStyle name="40 % - Akzent1 14 2" xfId="5039"/>
    <cellStyle name="40 % - Akzent1 15" xfId="5030"/>
    <cellStyle name="40 % - Akzent1 2" xfId="1261"/>
    <cellStyle name="40 % - Akzent1 2 10" xfId="6775"/>
    <cellStyle name="40 % - Akzent1 2 11" xfId="6776"/>
    <cellStyle name="40 % - Akzent1 2 12" xfId="6777"/>
    <cellStyle name="40 % - Akzent1 2 13" xfId="6778"/>
    <cellStyle name="40 % - Akzent1 2 14" xfId="6779"/>
    <cellStyle name="40 % - Akzent1 2 15" xfId="5040"/>
    <cellStyle name="40 % - Akzent1 2 2" xfId="1262"/>
    <cellStyle name="40 % - Akzent1 2 2 2" xfId="1263"/>
    <cellStyle name="40 % - Akzent1 2 2 2 2" xfId="1264"/>
    <cellStyle name="40 % - Akzent1 2 2 2 2 2" xfId="1265"/>
    <cellStyle name="40 % - Akzent1 2 2 2 2 2 2" xfId="1266"/>
    <cellStyle name="40 % - Akzent1 2 2 2 2 2 2 2" xfId="5043"/>
    <cellStyle name="40 % - Akzent1 2 2 2 2 2 3" xfId="5042"/>
    <cellStyle name="40 % - Akzent1 2 2 2 2 3" xfId="1267"/>
    <cellStyle name="40 % - Akzent1 2 2 2 2 3 2" xfId="1268"/>
    <cellStyle name="40 % - Akzent1 2 2 2 2 3 2 2" xfId="5045"/>
    <cellStyle name="40 % - Akzent1 2 2 2 2 3 3" xfId="5044"/>
    <cellStyle name="40 % - Akzent1 2 2 2 2 4" xfId="1269"/>
    <cellStyle name="40 % - Akzent1 2 2 2 2 4 2" xfId="5046"/>
    <cellStyle name="40 % - Akzent1 2 2 2 2 5" xfId="5041"/>
    <cellStyle name="40 % - Akzent1 2 2 2 3" xfId="1270"/>
    <cellStyle name="40 % - Akzent1 2 2 2 3 2" xfId="1271"/>
    <cellStyle name="40 % - Akzent1 2 2 2 3 2 2" xfId="1272"/>
    <cellStyle name="40 % - Akzent1 2 2 2 3 2 2 2" xfId="5049"/>
    <cellStyle name="40 % - Akzent1 2 2 2 3 2 3" xfId="5048"/>
    <cellStyle name="40 % - Akzent1 2 2 2 3 3" xfId="1273"/>
    <cellStyle name="40 % - Akzent1 2 2 2 3 3 2" xfId="1274"/>
    <cellStyle name="40 % - Akzent1 2 2 2 3 3 2 2" xfId="5051"/>
    <cellStyle name="40 % - Akzent1 2 2 2 3 3 3" xfId="5050"/>
    <cellStyle name="40 % - Akzent1 2 2 2 3 4" xfId="1275"/>
    <cellStyle name="40 % - Akzent1 2 2 2 3 4 2" xfId="5052"/>
    <cellStyle name="40 % - Akzent1 2 2 2 3 5" xfId="5047"/>
    <cellStyle name="40 % - Akzent1 2 2 2 4" xfId="1276"/>
    <cellStyle name="40 % - Akzent1 2 2 2 4 2" xfId="1277"/>
    <cellStyle name="40 % - Akzent1 2 2 2 4 2 2" xfId="5054"/>
    <cellStyle name="40 % - Akzent1 2 2 2 4 3" xfId="5053"/>
    <cellStyle name="40 % - Akzent1 2 2 2 5" xfId="1278"/>
    <cellStyle name="40 % - Akzent1 2 2 2 5 2" xfId="1279"/>
    <cellStyle name="40 % - Akzent1 2 2 2 5 2 2" xfId="5056"/>
    <cellStyle name="40 % - Akzent1 2 2 2 5 3" xfId="5055"/>
    <cellStyle name="40 % - Akzent1 2 2 2 6" xfId="1280"/>
    <cellStyle name="40 % - Akzent1 2 2 2 6 2" xfId="5057"/>
    <cellStyle name="40 % - Akzent1 2 2 2 7" xfId="1281"/>
    <cellStyle name="40 % - Akzent1 2 2 3" xfId="1282"/>
    <cellStyle name="40 % - Akzent1 2 2 3 2" xfId="1283"/>
    <cellStyle name="40 % - Akzent1 2 2 3 2 2" xfId="1284"/>
    <cellStyle name="40 % - Akzent1 2 2 3 2 2 2" xfId="5060"/>
    <cellStyle name="40 % - Akzent1 2 2 3 2 3" xfId="5059"/>
    <cellStyle name="40 % - Akzent1 2 2 3 3" xfId="1285"/>
    <cellStyle name="40 % - Akzent1 2 2 3 3 2" xfId="1286"/>
    <cellStyle name="40 % - Akzent1 2 2 3 3 2 2" xfId="5062"/>
    <cellStyle name="40 % - Akzent1 2 2 3 3 3" xfId="5061"/>
    <cellStyle name="40 % - Akzent1 2 2 3 4" xfId="1287"/>
    <cellStyle name="40 % - Akzent1 2 2 3 4 2" xfId="5063"/>
    <cellStyle name="40 % - Akzent1 2 2 3 5" xfId="5058"/>
    <cellStyle name="40 % - Akzent1 2 2 4" xfId="1288"/>
    <cellStyle name="40 % - Akzent1 2 2 4 2" xfId="1289"/>
    <cellStyle name="40 % - Akzent1 2 2 4 2 2" xfId="1290"/>
    <cellStyle name="40 % - Akzent1 2 2 4 2 2 2" xfId="5066"/>
    <cellStyle name="40 % - Akzent1 2 2 4 2 3" xfId="5065"/>
    <cellStyle name="40 % - Akzent1 2 2 4 3" xfId="1291"/>
    <cellStyle name="40 % - Akzent1 2 2 4 3 2" xfId="1292"/>
    <cellStyle name="40 % - Akzent1 2 2 4 3 2 2" xfId="5068"/>
    <cellStyle name="40 % - Akzent1 2 2 4 3 3" xfId="5067"/>
    <cellStyle name="40 % - Akzent1 2 2 4 4" xfId="1293"/>
    <cellStyle name="40 % - Akzent1 2 2 4 4 2" xfId="5069"/>
    <cellStyle name="40 % - Akzent1 2 2 4 5" xfId="5064"/>
    <cellStyle name="40 % - Akzent1 2 2 5" xfId="1294"/>
    <cellStyle name="40 % - Akzent1 2 2 5 2" xfId="1295"/>
    <cellStyle name="40 % - Akzent1 2 2 5 2 2" xfId="5071"/>
    <cellStyle name="40 % - Akzent1 2 2 5 3" xfId="5070"/>
    <cellStyle name="40 % - Akzent1 2 2 6" xfId="1296"/>
    <cellStyle name="40 % - Akzent1 2 2 6 2" xfId="1297"/>
    <cellStyle name="40 % - Akzent1 2 2 6 2 2" xfId="5073"/>
    <cellStyle name="40 % - Akzent1 2 2 6 3" xfId="5072"/>
    <cellStyle name="40 % - Akzent1 2 2 7" xfId="1298"/>
    <cellStyle name="40 % - Akzent1 2 2 7 2" xfId="5074"/>
    <cellStyle name="40 % - Akzent1 2 2 8" xfId="1299"/>
    <cellStyle name="40 % - Akzent1 2 2 8 2" xfId="6780"/>
    <cellStyle name="40 % - Akzent1 2 2 9" xfId="6781"/>
    <cellStyle name="40 % - Akzent1 2 3" xfId="1300"/>
    <cellStyle name="40 % - Akzent1 2 3 10" xfId="5075"/>
    <cellStyle name="40 % - Akzent1 2 3 2" xfId="1301"/>
    <cellStyle name="40 % - Akzent1 2 3 2 2" xfId="1302"/>
    <cellStyle name="40 % - Akzent1 2 3 2 2 2" xfId="1303"/>
    <cellStyle name="40 % - Akzent1 2 3 2 2 2 2" xfId="5078"/>
    <cellStyle name="40 % - Akzent1 2 3 2 2 3" xfId="5077"/>
    <cellStyle name="40 % - Akzent1 2 3 2 3" xfId="1304"/>
    <cellStyle name="40 % - Akzent1 2 3 2 3 2" xfId="1305"/>
    <cellStyle name="40 % - Akzent1 2 3 2 3 2 2" xfId="5080"/>
    <cellStyle name="40 % - Akzent1 2 3 2 3 3" xfId="5079"/>
    <cellStyle name="40 % - Akzent1 2 3 2 4" xfId="1306"/>
    <cellStyle name="40 % - Akzent1 2 3 2 4 2" xfId="5081"/>
    <cellStyle name="40 % - Akzent1 2 3 2 5" xfId="5076"/>
    <cellStyle name="40 % - Akzent1 2 3 3" xfId="1307"/>
    <cellStyle name="40 % - Akzent1 2 3 3 2" xfId="1308"/>
    <cellStyle name="40 % - Akzent1 2 3 3 2 2" xfId="1309"/>
    <cellStyle name="40 % - Akzent1 2 3 3 2 2 2" xfId="5084"/>
    <cellStyle name="40 % - Akzent1 2 3 3 2 3" xfId="5083"/>
    <cellStyle name="40 % - Akzent1 2 3 3 3" xfId="1310"/>
    <cellStyle name="40 % - Akzent1 2 3 3 3 2" xfId="1311"/>
    <cellStyle name="40 % - Akzent1 2 3 3 3 2 2" xfId="5086"/>
    <cellStyle name="40 % - Akzent1 2 3 3 3 3" xfId="5085"/>
    <cellStyle name="40 % - Akzent1 2 3 3 4" xfId="1312"/>
    <cellStyle name="40 % - Akzent1 2 3 3 4 2" xfId="5087"/>
    <cellStyle name="40 % - Akzent1 2 3 3 5" xfId="5082"/>
    <cellStyle name="40 % - Akzent1 2 3 4" xfId="1313"/>
    <cellStyle name="40 % - Akzent1 2 3 4 2" xfId="1314"/>
    <cellStyle name="40 % - Akzent1 2 3 4 2 2" xfId="5089"/>
    <cellStyle name="40 % - Akzent1 2 3 4 3" xfId="5088"/>
    <cellStyle name="40 % - Akzent1 2 3 5" xfId="1315"/>
    <cellStyle name="40 % - Akzent1 2 3 5 2" xfId="1316"/>
    <cellStyle name="40 % - Akzent1 2 3 5 2 2" xfId="5091"/>
    <cellStyle name="40 % - Akzent1 2 3 5 3" xfId="5090"/>
    <cellStyle name="40 % - Akzent1 2 3 6" xfId="1317"/>
    <cellStyle name="40 % - Akzent1 2 3 6 2" xfId="5092"/>
    <cellStyle name="40 % - Akzent1 2 3 7" xfId="6782"/>
    <cellStyle name="40 % - Akzent1 2 3 8" xfId="6783"/>
    <cellStyle name="40 % - Akzent1 2 3 9" xfId="6784"/>
    <cellStyle name="40 % - Akzent1 2 4" xfId="1318"/>
    <cellStyle name="40 % - Akzent1 2 4 2" xfId="1319"/>
    <cellStyle name="40 % - Akzent1 2 4 2 2" xfId="1320"/>
    <cellStyle name="40 % - Akzent1 2 4 2 2 2" xfId="5094"/>
    <cellStyle name="40 % - Akzent1 2 4 2 3" xfId="5093"/>
    <cellStyle name="40 % - Akzent1 2 4 3" xfId="1321"/>
    <cellStyle name="40 % - Akzent1 2 4 3 2" xfId="1322"/>
    <cellStyle name="40 % - Akzent1 2 4 3 2 2" xfId="5096"/>
    <cellStyle name="40 % - Akzent1 2 4 3 3" xfId="5095"/>
    <cellStyle name="40 % - Akzent1 2 4 4" xfId="1323"/>
    <cellStyle name="40 % - Akzent1 2 4 4 2" xfId="5097"/>
    <cellStyle name="40 % - Akzent1 2 4 5" xfId="1324"/>
    <cellStyle name="40 % - Akzent1 2 4 5 2" xfId="6785"/>
    <cellStyle name="40 % - Akzent1 2 4 6" xfId="6786"/>
    <cellStyle name="40 % - Akzent1 2 4 7" xfId="6787"/>
    <cellStyle name="40 % - Akzent1 2 4 8" xfId="6788"/>
    <cellStyle name="40 % - Akzent1 2 5" xfId="1325"/>
    <cellStyle name="40 % - Akzent1 2 5 2" xfId="1326"/>
    <cellStyle name="40 % - Akzent1 2 5 2 2" xfId="1327"/>
    <cellStyle name="40 % - Akzent1 2 5 2 2 2" xfId="5099"/>
    <cellStyle name="40 % - Akzent1 2 5 2 3" xfId="5098"/>
    <cellStyle name="40 % - Akzent1 2 5 3" xfId="1328"/>
    <cellStyle name="40 % - Akzent1 2 5 3 2" xfId="1329"/>
    <cellStyle name="40 % - Akzent1 2 5 3 2 2" xfId="5101"/>
    <cellStyle name="40 % - Akzent1 2 5 3 3" xfId="5100"/>
    <cellStyle name="40 % - Akzent1 2 5 4" xfId="1330"/>
    <cellStyle name="40 % - Akzent1 2 5 4 2" xfId="5102"/>
    <cellStyle name="40 % - Akzent1 2 5 5" xfId="1331"/>
    <cellStyle name="40 % - Akzent1 2 5 5 2" xfId="6789"/>
    <cellStyle name="40 % - Akzent1 2 5 6" xfId="6790"/>
    <cellStyle name="40 % - Akzent1 2 5 7" xfId="6791"/>
    <cellStyle name="40 % - Akzent1 2 6" xfId="1332"/>
    <cellStyle name="40 % - Akzent1 2 6 2" xfId="1333"/>
    <cellStyle name="40 % - Akzent1 2 6 2 2" xfId="5104"/>
    <cellStyle name="40 % - Akzent1 2 6 3" xfId="6792"/>
    <cellStyle name="40 % - Akzent1 2 6 4" xfId="6793"/>
    <cellStyle name="40 % - Akzent1 2 6 5" xfId="5103"/>
    <cellStyle name="40 % - Akzent1 2 7" xfId="1334"/>
    <cellStyle name="40 % - Akzent1 2 7 2" xfId="1335"/>
    <cellStyle name="40 % - Akzent1 2 7 2 2" xfId="5106"/>
    <cellStyle name="40 % - Akzent1 2 7 3" xfId="5105"/>
    <cellStyle name="40 % - Akzent1 2 8" xfId="1336"/>
    <cellStyle name="40 % - Akzent1 2 8 2" xfId="5107"/>
    <cellStyle name="40 % - Akzent1 2 9" xfId="1337"/>
    <cellStyle name="40 % - Akzent1 2 9 2" xfId="6794"/>
    <cellStyle name="40 % - Akzent1 3" xfId="1338"/>
    <cellStyle name="40 % - Akzent1 3 2" xfId="1339"/>
    <cellStyle name="40 % - Akzent1 3 2 2" xfId="1340"/>
    <cellStyle name="40 % - Akzent1 3 2 2 2" xfId="1341"/>
    <cellStyle name="40 % - Akzent1 3 2 2 2 2" xfId="1342"/>
    <cellStyle name="40 % - Akzent1 3 2 2 2 2 2" xfId="5110"/>
    <cellStyle name="40 % - Akzent1 3 2 2 2 3" xfId="5109"/>
    <cellStyle name="40 % - Akzent1 3 2 2 3" xfId="1343"/>
    <cellStyle name="40 % - Akzent1 3 2 2 3 2" xfId="1344"/>
    <cellStyle name="40 % - Akzent1 3 2 2 3 2 2" xfId="5112"/>
    <cellStyle name="40 % - Akzent1 3 2 2 3 3" xfId="5111"/>
    <cellStyle name="40 % - Akzent1 3 2 2 4" xfId="1345"/>
    <cellStyle name="40 % - Akzent1 3 2 2 4 2" xfId="5113"/>
    <cellStyle name="40 % - Akzent1 3 2 2 5" xfId="5108"/>
    <cellStyle name="40 % - Akzent1 3 2 3" xfId="1346"/>
    <cellStyle name="40 % - Akzent1 3 2 3 2" xfId="1347"/>
    <cellStyle name="40 % - Akzent1 3 2 3 2 2" xfId="1348"/>
    <cellStyle name="40 % - Akzent1 3 2 3 2 2 2" xfId="5116"/>
    <cellStyle name="40 % - Akzent1 3 2 3 2 3" xfId="5115"/>
    <cellStyle name="40 % - Akzent1 3 2 3 3" xfId="1349"/>
    <cellStyle name="40 % - Akzent1 3 2 3 3 2" xfId="1350"/>
    <cellStyle name="40 % - Akzent1 3 2 3 3 2 2" xfId="5118"/>
    <cellStyle name="40 % - Akzent1 3 2 3 3 3" xfId="5117"/>
    <cellStyle name="40 % - Akzent1 3 2 3 4" xfId="1351"/>
    <cellStyle name="40 % - Akzent1 3 2 3 4 2" xfId="5119"/>
    <cellStyle name="40 % - Akzent1 3 2 3 5" xfId="5114"/>
    <cellStyle name="40 % - Akzent1 3 2 4" xfId="1352"/>
    <cellStyle name="40 % - Akzent1 3 2 4 2" xfId="1353"/>
    <cellStyle name="40 % - Akzent1 3 2 4 2 2" xfId="5121"/>
    <cellStyle name="40 % - Akzent1 3 2 4 3" xfId="5120"/>
    <cellStyle name="40 % - Akzent1 3 2 5" xfId="1354"/>
    <cellStyle name="40 % - Akzent1 3 2 5 2" xfId="1355"/>
    <cellStyle name="40 % - Akzent1 3 2 5 2 2" xfId="5123"/>
    <cellStyle name="40 % - Akzent1 3 2 5 3" xfId="5122"/>
    <cellStyle name="40 % - Akzent1 3 2 6" xfId="1356"/>
    <cellStyle name="40 % - Akzent1 3 2 6 2" xfId="5124"/>
    <cellStyle name="40 % - Akzent1 3 2 7" xfId="1357"/>
    <cellStyle name="40 % - Akzent1 3 3" xfId="1358"/>
    <cellStyle name="40 % - Akzent1 3 3 2" xfId="1359"/>
    <cellStyle name="40 % - Akzent1 3 3 2 2" xfId="1360"/>
    <cellStyle name="40 % - Akzent1 3 3 2 2 2" xfId="5127"/>
    <cellStyle name="40 % - Akzent1 3 3 2 3" xfId="5126"/>
    <cellStyle name="40 % - Akzent1 3 3 3" xfId="1361"/>
    <cellStyle name="40 % - Akzent1 3 3 3 2" xfId="1362"/>
    <cellStyle name="40 % - Akzent1 3 3 3 2 2" xfId="5129"/>
    <cellStyle name="40 % - Akzent1 3 3 3 3" xfId="5128"/>
    <cellStyle name="40 % - Akzent1 3 3 4" xfId="1363"/>
    <cellStyle name="40 % - Akzent1 3 3 4 2" xfId="5130"/>
    <cellStyle name="40 % - Akzent1 3 3 5" xfId="5125"/>
    <cellStyle name="40 % - Akzent1 3 4" xfId="1364"/>
    <cellStyle name="40 % - Akzent1 3 4 2" xfId="1365"/>
    <cellStyle name="40 % - Akzent1 3 4 2 2" xfId="1366"/>
    <cellStyle name="40 % - Akzent1 3 4 2 2 2" xfId="5133"/>
    <cellStyle name="40 % - Akzent1 3 4 2 3" xfId="5132"/>
    <cellStyle name="40 % - Akzent1 3 4 3" xfId="1367"/>
    <cellStyle name="40 % - Akzent1 3 4 3 2" xfId="1368"/>
    <cellStyle name="40 % - Akzent1 3 4 3 2 2" xfId="5135"/>
    <cellStyle name="40 % - Akzent1 3 4 3 3" xfId="5134"/>
    <cellStyle name="40 % - Akzent1 3 4 4" xfId="1369"/>
    <cellStyle name="40 % - Akzent1 3 4 4 2" xfId="5136"/>
    <cellStyle name="40 % - Akzent1 3 4 5" xfId="5131"/>
    <cellStyle name="40 % - Akzent1 3 5" xfId="1370"/>
    <cellStyle name="40 % - Akzent1 3 5 2" xfId="1371"/>
    <cellStyle name="40 % - Akzent1 3 5 2 2" xfId="5138"/>
    <cellStyle name="40 % - Akzent1 3 5 3" xfId="5137"/>
    <cellStyle name="40 % - Akzent1 3 6" xfId="1372"/>
    <cellStyle name="40 % - Akzent1 3 6 2" xfId="1373"/>
    <cellStyle name="40 % - Akzent1 3 6 2 2" xfId="5140"/>
    <cellStyle name="40 % - Akzent1 3 6 3" xfId="5139"/>
    <cellStyle name="40 % - Akzent1 3 7" xfId="1374"/>
    <cellStyle name="40 % - Akzent1 3 7 2" xfId="5141"/>
    <cellStyle name="40 % - Akzent1 3 8" xfId="1375"/>
    <cellStyle name="40 % - Akzent1 4" xfId="1376"/>
    <cellStyle name="40 % - Akzent1 4 2" xfId="1377"/>
    <cellStyle name="40 % - Akzent1 4 2 2" xfId="1378"/>
    <cellStyle name="40 % - Akzent1 4 2 2 2" xfId="1379"/>
    <cellStyle name="40 % - Akzent1 4 2 2 2 2" xfId="5145"/>
    <cellStyle name="40 % - Akzent1 4 2 2 3" xfId="5144"/>
    <cellStyle name="40 % - Akzent1 4 2 3" xfId="1380"/>
    <cellStyle name="40 % - Akzent1 4 2 3 2" xfId="1381"/>
    <cellStyle name="40 % - Akzent1 4 2 3 2 2" xfId="5147"/>
    <cellStyle name="40 % - Akzent1 4 2 3 3" xfId="5146"/>
    <cellStyle name="40 % - Akzent1 4 2 4" xfId="1382"/>
    <cellStyle name="40 % - Akzent1 4 2 4 2" xfId="5148"/>
    <cellStyle name="40 % - Akzent1 4 2 5" xfId="5143"/>
    <cellStyle name="40 % - Akzent1 4 3" xfId="1383"/>
    <cellStyle name="40 % - Akzent1 4 3 2" xfId="1384"/>
    <cellStyle name="40 % - Akzent1 4 3 2 2" xfId="1385"/>
    <cellStyle name="40 % - Akzent1 4 3 2 2 2" xfId="5151"/>
    <cellStyle name="40 % - Akzent1 4 3 2 3" xfId="5150"/>
    <cellStyle name="40 % - Akzent1 4 3 3" xfId="1386"/>
    <cellStyle name="40 % - Akzent1 4 3 3 2" xfId="1387"/>
    <cellStyle name="40 % - Akzent1 4 3 3 2 2" xfId="5153"/>
    <cellStyle name="40 % - Akzent1 4 3 3 3" xfId="5152"/>
    <cellStyle name="40 % - Akzent1 4 3 4" xfId="1388"/>
    <cellStyle name="40 % - Akzent1 4 3 4 2" xfId="5154"/>
    <cellStyle name="40 % - Akzent1 4 3 5" xfId="5149"/>
    <cellStyle name="40 % - Akzent1 4 4" xfId="1389"/>
    <cellStyle name="40 % - Akzent1 4 4 2" xfId="1390"/>
    <cellStyle name="40 % - Akzent1 4 4 2 2" xfId="5156"/>
    <cellStyle name="40 % - Akzent1 4 4 3" xfId="5155"/>
    <cellStyle name="40 % - Akzent1 4 5" xfId="1391"/>
    <cellStyle name="40 % - Akzent1 4 5 2" xfId="1392"/>
    <cellStyle name="40 % - Akzent1 4 5 2 2" xfId="5158"/>
    <cellStyle name="40 % - Akzent1 4 5 3" xfId="5157"/>
    <cellStyle name="40 % - Akzent1 4 6" xfId="1393"/>
    <cellStyle name="40 % - Akzent1 4 6 2" xfId="5159"/>
    <cellStyle name="40 % - Akzent1 4 7" xfId="5142"/>
    <cellStyle name="40 % - Akzent1 5" xfId="1394"/>
    <cellStyle name="40 % - Akzent1 5 2" xfId="1395"/>
    <cellStyle name="40 % - Akzent1 5 2 2" xfId="1396"/>
    <cellStyle name="40 % - Akzent1 5 2 2 2" xfId="1397"/>
    <cellStyle name="40 % - Akzent1 5 2 2 2 2" xfId="5163"/>
    <cellStyle name="40 % - Akzent1 5 2 2 3" xfId="5162"/>
    <cellStyle name="40 % - Akzent1 5 2 3" xfId="1398"/>
    <cellStyle name="40 % - Akzent1 5 2 3 2" xfId="1399"/>
    <cellStyle name="40 % - Akzent1 5 2 3 2 2" xfId="5165"/>
    <cellStyle name="40 % - Akzent1 5 2 3 3" xfId="5164"/>
    <cellStyle name="40 % - Akzent1 5 2 4" xfId="1400"/>
    <cellStyle name="40 % - Akzent1 5 2 4 2" xfId="5166"/>
    <cellStyle name="40 % - Akzent1 5 2 5" xfId="5161"/>
    <cellStyle name="40 % - Akzent1 5 3" xfId="1401"/>
    <cellStyle name="40 % - Akzent1 5 3 2" xfId="1402"/>
    <cellStyle name="40 % - Akzent1 5 3 2 2" xfId="1403"/>
    <cellStyle name="40 % - Akzent1 5 3 2 2 2" xfId="5169"/>
    <cellStyle name="40 % - Akzent1 5 3 2 3" xfId="5168"/>
    <cellStyle name="40 % - Akzent1 5 3 3" xfId="1404"/>
    <cellStyle name="40 % - Akzent1 5 3 3 2" xfId="1405"/>
    <cellStyle name="40 % - Akzent1 5 3 3 2 2" xfId="5171"/>
    <cellStyle name="40 % - Akzent1 5 3 3 3" xfId="5170"/>
    <cellStyle name="40 % - Akzent1 5 3 4" xfId="1406"/>
    <cellStyle name="40 % - Akzent1 5 3 4 2" xfId="5172"/>
    <cellStyle name="40 % - Akzent1 5 3 5" xfId="5167"/>
    <cellStyle name="40 % - Akzent1 5 4" xfId="1407"/>
    <cellStyle name="40 % - Akzent1 5 4 2" xfId="1408"/>
    <cellStyle name="40 % - Akzent1 5 4 2 2" xfId="5174"/>
    <cellStyle name="40 % - Akzent1 5 4 3" xfId="5173"/>
    <cellStyle name="40 % - Akzent1 5 5" xfId="1409"/>
    <cellStyle name="40 % - Akzent1 5 5 2" xfId="1410"/>
    <cellStyle name="40 % - Akzent1 5 5 2 2" xfId="5176"/>
    <cellStyle name="40 % - Akzent1 5 5 3" xfId="5175"/>
    <cellStyle name="40 % - Akzent1 5 6" xfId="1411"/>
    <cellStyle name="40 % - Akzent1 5 6 2" xfId="5177"/>
    <cellStyle name="40 % - Akzent1 5 7" xfId="5160"/>
    <cellStyle name="40 % - Akzent1 6" xfId="1412"/>
    <cellStyle name="40 % - Akzent1 6 2" xfId="1413"/>
    <cellStyle name="40 % - Akzent1 6 2 2" xfId="1414"/>
    <cellStyle name="40 % - Akzent1 6 2 2 2" xfId="1415"/>
    <cellStyle name="40 % - Akzent1 6 2 2 2 2" xfId="5181"/>
    <cellStyle name="40 % - Akzent1 6 2 2 3" xfId="5180"/>
    <cellStyle name="40 % - Akzent1 6 2 3" xfId="1416"/>
    <cellStyle name="40 % - Akzent1 6 2 3 2" xfId="1417"/>
    <cellStyle name="40 % - Akzent1 6 2 3 2 2" xfId="5183"/>
    <cellStyle name="40 % - Akzent1 6 2 3 3" xfId="5182"/>
    <cellStyle name="40 % - Akzent1 6 2 4" xfId="1418"/>
    <cellStyle name="40 % - Akzent1 6 2 4 2" xfId="5184"/>
    <cellStyle name="40 % - Akzent1 6 2 5" xfId="5179"/>
    <cellStyle name="40 % - Akzent1 6 3" xfId="1419"/>
    <cellStyle name="40 % - Akzent1 6 3 2" xfId="1420"/>
    <cellStyle name="40 % - Akzent1 6 3 2 2" xfId="1421"/>
    <cellStyle name="40 % - Akzent1 6 3 2 2 2" xfId="5187"/>
    <cellStyle name="40 % - Akzent1 6 3 2 3" xfId="5186"/>
    <cellStyle name="40 % - Akzent1 6 3 3" xfId="1422"/>
    <cellStyle name="40 % - Akzent1 6 3 3 2" xfId="1423"/>
    <cellStyle name="40 % - Akzent1 6 3 3 2 2" xfId="5189"/>
    <cellStyle name="40 % - Akzent1 6 3 3 3" xfId="5188"/>
    <cellStyle name="40 % - Akzent1 6 3 4" xfId="1424"/>
    <cellStyle name="40 % - Akzent1 6 3 4 2" xfId="5190"/>
    <cellStyle name="40 % - Akzent1 6 3 5" xfId="5185"/>
    <cellStyle name="40 % - Akzent1 6 4" xfId="1425"/>
    <cellStyle name="40 % - Akzent1 6 4 2" xfId="1426"/>
    <cellStyle name="40 % - Akzent1 6 4 2 2" xfId="5192"/>
    <cellStyle name="40 % - Akzent1 6 4 3" xfId="5191"/>
    <cellStyle name="40 % - Akzent1 6 5" xfId="1427"/>
    <cellStyle name="40 % - Akzent1 6 5 2" xfId="1428"/>
    <cellStyle name="40 % - Akzent1 6 5 2 2" xfId="5194"/>
    <cellStyle name="40 % - Akzent1 6 5 3" xfId="5193"/>
    <cellStyle name="40 % - Akzent1 6 6" xfId="1429"/>
    <cellStyle name="40 % - Akzent1 6 6 2" xfId="5195"/>
    <cellStyle name="40 % - Akzent1 6 7" xfId="5178"/>
    <cellStyle name="40 % - Akzent1 7" xfId="1430"/>
    <cellStyle name="40 % - Akzent1 7 2" xfId="1431"/>
    <cellStyle name="40 % - Akzent1 7 2 2" xfId="1432"/>
    <cellStyle name="40 % - Akzent1 7 2 2 2" xfId="1433"/>
    <cellStyle name="40 % - Akzent1 7 2 2 2 2" xfId="5199"/>
    <cellStyle name="40 % - Akzent1 7 2 2 3" xfId="5198"/>
    <cellStyle name="40 % - Akzent1 7 2 3" xfId="1434"/>
    <cellStyle name="40 % - Akzent1 7 2 3 2" xfId="1435"/>
    <cellStyle name="40 % - Akzent1 7 2 3 2 2" xfId="5201"/>
    <cellStyle name="40 % - Akzent1 7 2 3 3" xfId="5200"/>
    <cellStyle name="40 % - Akzent1 7 2 4" xfId="1436"/>
    <cellStyle name="40 % - Akzent1 7 2 4 2" xfId="5202"/>
    <cellStyle name="40 % - Akzent1 7 2 5" xfId="5197"/>
    <cellStyle name="40 % - Akzent1 7 3" xfId="1437"/>
    <cellStyle name="40 % - Akzent1 7 3 2" xfId="1438"/>
    <cellStyle name="40 % - Akzent1 7 3 2 2" xfId="5204"/>
    <cellStyle name="40 % - Akzent1 7 3 3" xfId="5203"/>
    <cellStyle name="40 % - Akzent1 7 4" xfId="1439"/>
    <cellStyle name="40 % - Akzent1 7 4 2" xfId="1440"/>
    <cellStyle name="40 % - Akzent1 7 4 2 2" xfId="5206"/>
    <cellStyle name="40 % - Akzent1 7 4 3" xfId="5205"/>
    <cellStyle name="40 % - Akzent1 7 5" xfId="1441"/>
    <cellStyle name="40 % - Akzent1 7 5 2" xfId="5207"/>
    <cellStyle name="40 % - Akzent1 7 6" xfId="5196"/>
    <cellStyle name="40 % - Akzent1 8" xfId="1442"/>
    <cellStyle name="40 % - Akzent1 8 2" xfId="1443"/>
    <cellStyle name="40 % - Akzent1 8 2 2" xfId="1444"/>
    <cellStyle name="40 % - Akzent1 8 2 2 2" xfId="5210"/>
    <cellStyle name="40 % - Akzent1 8 2 3" xfId="5209"/>
    <cellStyle name="40 % - Akzent1 8 3" xfId="1445"/>
    <cellStyle name="40 % - Akzent1 8 3 2" xfId="1446"/>
    <cellStyle name="40 % - Akzent1 8 3 2 2" xfId="5212"/>
    <cellStyle name="40 % - Akzent1 8 3 3" xfId="5211"/>
    <cellStyle name="40 % - Akzent1 8 4" xfId="1447"/>
    <cellStyle name="40 % - Akzent1 8 4 2" xfId="5213"/>
    <cellStyle name="40 % - Akzent1 8 5" xfId="5208"/>
    <cellStyle name="40 % - Akzent1 9" xfId="1448"/>
    <cellStyle name="40 % - Akzent1 9 2" xfId="1449"/>
    <cellStyle name="40 % - Akzent1 9 2 2" xfId="1450"/>
    <cellStyle name="40 % - Akzent1 9 2 2 2" xfId="5216"/>
    <cellStyle name="40 % - Akzent1 9 2 3" xfId="5215"/>
    <cellStyle name="40 % - Akzent1 9 3" xfId="1451"/>
    <cellStyle name="40 % - Akzent1 9 3 2" xfId="1452"/>
    <cellStyle name="40 % - Akzent1 9 3 2 2" xfId="5218"/>
    <cellStyle name="40 % - Akzent1 9 3 3" xfId="5217"/>
    <cellStyle name="40 % - Akzent1 9 4" xfId="1453"/>
    <cellStyle name="40 % - Akzent1 9 4 2" xfId="5219"/>
    <cellStyle name="40 % - Akzent1 9 5" xfId="5214"/>
    <cellStyle name="40 % - Akzent2" xfId="1454" builtinId="35" customBuiltin="1"/>
    <cellStyle name="40 % - Akzent2 10" xfId="1455"/>
    <cellStyle name="40 % - Akzent2 10 2" xfId="1456"/>
    <cellStyle name="40 % - Akzent2 10 2 2" xfId="5222"/>
    <cellStyle name="40 % - Akzent2 10 3" xfId="5221"/>
    <cellStyle name="40 % - Akzent2 11" xfId="1457"/>
    <cellStyle name="40 % - Akzent2 11 2" xfId="1458"/>
    <cellStyle name="40 % - Akzent2 11 2 2" xfId="5224"/>
    <cellStyle name="40 % - Akzent2 11 3" xfId="5223"/>
    <cellStyle name="40 % - Akzent2 12" xfId="1459"/>
    <cellStyle name="40 % - Akzent2 12 2" xfId="1460"/>
    <cellStyle name="40 % - Akzent2 12 2 2" xfId="5226"/>
    <cellStyle name="40 % - Akzent2 12 3" xfId="5225"/>
    <cellStyle name="40 % - Akzent2 13" xfId="1461"/>
    <cellStyle name="40 % - Akzent2 13 2" xfId="1462"/>
    <cellStyle name="40 % - Akzent2 13 2 2" xfId="5228"/>
    <cellStyle name="40 % - Akzent2 13 3" xfId="5227"/>
    <cellStyle name="40 % - Akzent2 14" xfId="1463"/>
    <cellStyle name="40 % - Akzent2 14 2" xfId="5229"/>
    <cellStyle name="40 % - Akzent2 15" xfId="5220"/>
    <cellStyle name="40 % - Akzent2 2" xfId="1464"/>
    <cellStyle name="40 % - Akzent2 2 10" xfId="6795"/>
    <cellStyle name="40 % - Akzent2 2 11" xfId="6796"/>
    <cellStyle name="40 % - Akzent2 2 12" xfId="6797"/>
    <cellStyle name="40 % - Akzent2 2 13" xfId="6798"/>
    <cellStyle name="40 % - Akzent2 2 14" xfId="6799"/>
    <cellStyle name="40 % - Akzent2 2 15" xfId="5230"/>
    <cellStyle name="40 % - Akzent2 2 2" xfId="1465"/>
    <cellStyle name="40 % - Akzent2 2 2 2" xfId="1466"/>
    <cellStyle name="40 % - Akzent2 2 2 2 2" xfId="1467"/>
    <cellStyle name="40 % - Akzent2 2 2 2 2 2" xfId="1468"/>
    <cellStyle name="40 % - Akzent2 2 2 2 2 2 2" xfId="1469"/>
    <cellStyle name="40 % - Akzent2 2 2 2 2 2 2 2" xfId="5233"/>
    <cellStyle name="40 % - Akzent2 2 2 2 2 2 3" xfId="5232"/>
    <cellStyle name="40 % - Akzent2 2 2 2 2 3" xfId="1470"/>
    <cellStyle name="40 % - Akzent2 2 2 2 2 3 2" xfId="1471"/>
    <cellStyle name="40 % - Akzent2 2 2 2 2 3 2 2" xfId="5235"/>
    <cellStyle name="40 % - Akzent2 2 2 2 2 3 3" xfId="5234"/>
    <cellStyle name="40 % - Akzent2 2 2 2 2 4" xfId="1472"/>
    <cellStyle name="40 % - Akzent2 2 2 2 2 4 2" xfId="5236"/>
    <cellStyle name="40 % - Akzent2 2 2 2 2 5" xfId="5231"/>
    <cellStyle name="40 % - Akzent2 2 2 2 3" xfId="1473"/>
    <cellStyle name="40 % - Akzent2 2 2 2 3 2" xfId="1474"/>
    <cellStyle name="40 % - Akzent2 2 2 2 3 2 2" xfId="1475"/>
    <cellStyle name="40 % - Akzent2 2 2 2 3 2 2 2" xfId="5239"/>
    <cellStyle name="40 % - Akzent2 2 2 2 3 2 3" xfId="5238"/>
    <cellStyle name="40 % - Akzent2 2 2 2 3 3" xfId="1476"/>
    <cellStyle name="40 % - Akzent2 2 2 2 3 3 2" xfId="1477"/>
    <cellStyle name="40 % - Akzent2 2 2 2 3 3 2 2" xfId="5241"/>
    <cellStyle name="40 % - Akzent2 2 2 2 3 3 3" xfId="5240"/>
    <cellStyle name="40 % - Akzent2 2 2 2 3 4" xfId="1478"/>
    <cellStyle name="40 % - Akzent2 2 2 2 3 4 2" xfId="5242"/>
    <cellStyle name="40 % - Akzent2 2 2 2 3 5" xfId="5237"/>
    <cellStyle name="40 % - Akzent2 2 2 2 4" xfId="1479"/>
    <cellStyle name="40 % - Akzent2 2 2 2 4 2" xfId="1480"/>
    <cellStyle name="40 % - Akzent2 2 2 2 4 2 2" xfId="5244"/>
    <cellStyle name="40 % - Akzent2 2 2 2 4 3" xfId="5243"/>
    <cellStyle name="40 % - Akzent2 2 2 2 5" xfId="1481"/>
    <cellStyle name="40 % - Akzent2 2 2 2 5 2" xfId="1482"/>
    <cellStyle name="40 % - Akzent2 2 2 2 5 2 2" xfId="5246"/>
    <cellStyle name="40 % - Akzent2 2 2 2 5 3" xfId="5245"/>
    <cellStyle name="40 % - Akzent2 2 2 2 6" xfId="1483"/>
    <cellStyle name="40 % - Akzent2 2 2 2 6 2" xfId="5247"/>
    <cellStyle name="40 % - Akzent2 2 2 2 7" xfId="1484"/>
    <cellStyle name="40 % - Akzent2 2 2 3" xfId="1485"/>
    <cellStyle name="40 % - Akzent2 2 2 3 2" xfId="1486"/>
    <cellStyle name="40 % - Akzent2 2 2 3 2 2" xfId="1487"/>
    <cellStyle name="40 % - Akzent2 2 2 3 2 2 2" xfId="5250"/>
    <cellStyle name="40 % - Akzent2 2 2 3 2 3" xfId="5249"/>
    <cellStyle name="40 % - Akzent2 2 2 3 3" xfId="1488"/>
    <cellStyle name="40 % - Akzent2 2 2 3 3 2" xfId="1489"/>
    <cellStyle name="40 % - Akzent2 2 2 3 3 2 2" xfId="5252"/>
    <cellStyle name="40 % - Akzent2 2 2 3 3 3" xfId="5251"/>
    <cellStyle name="40 % - Akzent2 2 2 3 4" xfId="1490"/>
    <cellStyle name="40 % - Akzent2 2 2 3 4 2" xfId="5253"/>
    <cellStyle name="40 % - Akzent2 2 2 3 5" xfId="5248"/>
    <cellStyle name="40 % - Akzent2 2 2 4" xfId="1491"/>
    <cellStyle name="40 % - Akzent2 2 2 4 2" xfId="1492"/>
    <cellStyle name="40 % - Akzent2 2 2 4 2 2" xfId="1493"/>
    <cellStyle name="40 % - Akzent2 2 2 4 2 2 2" xfId="5256"/>
    <cellStyle name="40 % - Akzent2 2 2 4 2 3" xfId="5255"/>
    <cellStyle name="40 % - Akzent2 2 2 4 3" xfId="1494"/>
    <cellStyle name="40 % - Akzent2 2 2 4 3 2" xfId="1495"/>
    <cellStyle name="40 % - Akzent2 2 2 4 3 2 2" xfId="5258"/>
    <cellStyle name="40 % - Akzent2 2 2 4 3 3" xfId="5257"/>
    <cellStyle name="40 % - Akzent2 2 2 4 4" xfId="1496"/>
    <cellStyle name="40 % - Akzent2 2 2 4 4 2" xfId="5259"/>
    <cellStyle name="40 % - Akzent2 2 2 4 5" xfId="5254"/>
    <cellStyle name="40 % - Akzent2 2 2 5" xfId="1497"/>
    <cellStyle name="40 % - Akzent2 2 2 5 2" xfId="1498"/>
    <cellStyle name="40 % - Akzent2 2 2 5 2 2" xfId="5261"/>
    <cellStyle name="40 % - Akzent2 2 2 5 3" xfId="5260"/>
    <cellStyle name="40 % - Akzent2 2 2 6" xfId="1499"/>
    <cellStyle name="40 % - Akzent2 2 2 6 2" xfId="1500"/>
    <cellStyle name="40 % - Akzent2 2 2 6 2 2" xfId="5263"/>
    <cellStyle name="40 % - Akzent2 2 2 6 3" xfId="5262"/>
    <cellStyle name="40 % - Akzent2 2 2 7" xfId="1501"/>
    <cellStyle name="40 % - Akzent2 2 2 7 2" xfId="5264"/>
    <cellStyle name="40 % - Akzent2 2 2 8" xfId="1502"/>
    <cellStyle name="40 % - Akzent2 2 2 8 2" xfId="6800"/>
    <cellStyle name="40 % - Akzent2 2 2 9" xfId="6801"/>
    <cellStyle name="40 % - Akzent2 2 3" xfId="1503"/>
    <cellStyle name="40 % - Akzent2 2 3 10" xfId="5265"/>
    <cellStyle name="40 % - Akzent2 2 3 2" xfId="1504"/>
    <cellStyle name="40 % - Akzent2 2 3 2 2" xfId="1505"/>
    <cellStyle name="40 % - Akzent2 2 3 2 2 2" xfId="1506"/>
    <cellStyle name="40 % - Akzent2 2 3 2 2 2 2" xfId="5268"/>
    <cellStyle name="40 % - Akzent2 2 3 2 2 3" xfId="5267"/>
    <cellStyle name="40 % - Akzent2 2 3 2 3" xfId="1507"/>
    <cellStyle name="40 % - Akzent2 2 3 2 3 2" xfId="1508"/>
    <cellStyle name="40 % - Akzent2 2 3 2 3 2 2" xfId="5270"/>
    <cellStyle name="40 % - Akzent2 2 3 2 3 3" xfId="5269"/>
    <cellStyle name="40 % - Akzent2 2 3 2 4" xfId="1509"/>
    <cellStyle name="40 % - Akzent2 2 3 2 4 2" xfId="5271"/>
    <cellStyle name="40 % - Akzent2 2 3 2 5" xfId="5266"/>
    <cellStyle name="40 % - Akzent2 2 3 3" xfId="1510"/>
    <cellStyle name="40 % - Akzent2 2 3 3 2" xfId="1511"/>
    <cellStyle name="40 % - Akzent2 2 3 3 2 2" xfId="1512"/>
    <cellStyle name="40 % - Akzent2 2 3 3 2 2 2" xfId="5274"/>
    <cellStyle name="40 % - Akzent2 2 3 3 2 3" xfId="5273"/>
    <cellStyle name="40 % - Akzent2 2 3 3 3" xfId="1513"/>
    <cellStyle name="40 % - Akzent2 2 3 3 3 2" xfId="1514"/>
    <cellStyle name="40 % - Akzent2 2 3 3 3 2 2" xfId="5276"/>
    <cellStyle name="40 % - Akzent2 2 3 3 3 3" xfId="5275"/>
    <cellStyle name="40 % - Akzent2 2 3 3 4" xfId="1515"/>
    <cellStyle name="40 % - Akzent2 2 3 3 4 2" xfId="5277"/>
    <cellStyle name="40 % - Akzent2 2 3 3 5" xfId="5272"/>
    <cellStyle name="40 % - Akzent2 2 3 4" xfId="1516"/>
    <cellStyle name="40 % - Akzent2 2 3 4 2" xfId="1517"/>
    <cellStyle name="40 % - Akzent2 2 3 4 2 2" xfId="5279"/>
    <cellStyle name="40 % - Akzent2 2 3 4 3" xfId="5278"/>
    <cellStyle name="40 % - Akzent2 2 3 5" xfId="1518"/>
    <cellStyle name="40 % - Akzent2 2 3 5 2" xfId="1519"/>
    <cellStyle name="40 % - Akzent2 2 3 5 2 2" xfId="5281"/>
    <cellStyle name="40 % - Akzent2 2 3 5 3" xfId="5280"/>
    <cellStyle name="40 % - Akzent2 2 3 6" xfId="1520"/>
    <cellStyle name="40 % - Akzent2 2 3 6 2" xfId="5282"/>
    <cellStyle name="40 % - Akzent2 2 3 7" xfId="6802"/>
    <cellStyle name="40 % - Akzent2 2 3 8" xfId="6803"/>
    <cellStyle name="40 % - Akzent2 2 3 9" xfId="6804"/>
    <cellStyle name="40 % - Akzent2 2 4" xfId="1521"/>
    <cellStyle name="40 % - Akzent2 2 4 2" xfId="1522"/>
    <cellStyle name="40 % - Akzent2 2 4 2 2" xfId="1523"/>
    <cellStyle name="40 % - Akzent2 2 4 2 2 2" xfId="5284"/>
    <cellStyle name="40 % - Akzent2 2 4 2 3" xfId="5283"/>
    <cellStyle name="40 % - Akzent2 2 4 3" xfId="1524"/>
    <cellStyle name="40 % - Akzent2 2 4 3 2" xfId="1525"/>
    <cellStyle name="40 % - Akzent2 2 4 3 2 2" xfId="5286"/>
    <cellStyle name="40 % - Akzent2 2 4 3 3" xfId="5285"/>
    <cellStyle name="40 % - Akzent2 2 4 4" xfId="1526"/>
    <cellStyle name="40 % - Akzent2 2 4 4 2" xfId="5287"/>
    <cellStyle name="40 % - Akzent2 2 4 5" xfId="1527"/>
    <cellStyle name="40 % - Akzent2 2 4 5 2" xfId="6805"/>
    <cellStyle name="40 % - Akzent2 2 4 6" xfId="6806"/>
    <cellStyle name="40 % - Akzent2 2 4 7" xfId="6807"/>
    <cellStyle name="40 % - Akzent2 2 4 8" xfId="6808"/>
    <cellStyle name="40 % - Akzent2 2 5" xfId="1528"/>
    <cellStyle name="40 % - Akzent2 2 5 2" xfId="1529"/>
    <cellStyle name="40 % - Akzent2 2 5 2 2" xfId="1530"/>
    <cellStyle name="40 % - Akzent2 2 5 2 2 2" xfId="5289"/>
    <cellStyle name="40 % - Akzent2 2 5 2 3" xfId="5288"/>
    <cellStyle name="40 % - Akzent2 2 5 3" xfId="1531"/>
    <cellStyle name="40 % - Akzent2 2 5 3 2" xfId="1532"/>
    <cellStyle name="40 % - Akzent2 2 5 3 2 2" xfId="5291"/>
    <cellStyle name="40 % - Akzent2 2 5 3 3" xfId="5290"/>
    <cellStyle name="40 % - Akzent2 2 5 4" xfId="1533"/>
    <cellStyle name="40 % - Akzent2 2 5 4 2" xfId="5292"/>
    <cellStyle name="40 % - Akzent2 2 5 5" xfId="1534"/>
    <cellStyle name="40 % - Akzent2 2 5 5 2" xfId="6809"/>
    <cellStyle name="40 % - Akzent2 2 5 6" xfId="6810"/>
    <cellStyle name="40 % - Akzent2 2 5 7" xfId="6811"/>
    <cellStyle name="40 % - Akzent2 2 6" xfId="1535"/>
    <cellStyle name="40 % - Akzent2 2 6 2" xfId="1536"/>
    <cellStyle name="40 % - Akzent2 2 6 2 2" xfId="5294"/>
    <cellStyle name="40 % - Akzent2 2 6 3" xfId="6812"/>
    <cellStyle name="40 % - Akzent2 2 6 4" xfId="6813"/>
    <cellStyle name="40 % - Akzent2 2 6 5" xfId="5293"/>
    <cellStyle name="40 % - Akzent2 2 7" xfId="1537"/>
    <cellStyle name="40 % - Akzent2 2 7 2" xfId="1538"/>
    <cellStyle name="40 % - Akzent2 2 7 2 2" xfId="5296"/>
    <cellStyle name="40 % - Akzent2 2 7 3" xfId="5295"/>
    <cellStyle name="40 % - Akzent2 2 8" xfId="1539"/>
    <cellStyle name="40 % - Akzent2 2 8 2" xfId="5297"/>
    <cellStyle name="40 % - Akzent2 2 9" xfId="1540"/>
    <cellStyle name="40 % - Akzent2 2 9 2" xfId="6814"/>
    <cellStyle name="40 % - Akzent2 3" xfId="1541"/>
    <cellStyle name="40 % - Akzent2 3 2" xfId="1542"/>
    <cellStyle name="40 % - Akzent2 3 2 2" xfId="1543"/>
    <cellStyle name="40 % - Akzent2 3 2 2 2" xfId="1544"/>
    <cellStyle name="40 % - Akzent2 3 2 2 2 2" xfId="1545"/>
    <cellStyle name="40 % - Akzent2 3 2 2 2 2 2" xfId="5300"/>
    <cellStyle name="40 % - Akzent2 3 2 2 2 3" xfId="5299"/>
    <cellStyle name="40 % - Akzent2 3 2 2 3" xfId="1546"/>
    <cellStyle name="40 % - Akzent2 3 2 2 3 2" xfId="1547"/>
    <cellStyle name="40 % - Akzent2 3 2 2 3 2 2" xfId="5302"/>
    <cellStyle name="40 % - Akzent2 3 2 2 3 3" xfId="5301"/>
    <cellStyle name="40 % - Akzent2 3 2 2 4" xfId="1548"/>
    <cellStyle name="40 % - Akzent2 3 2 2 4 2" xfId="5303"/>
    <cellStyle name="40 % - Akzent2 3 2 2 5" xfId="5298"/>
    <cellStyle name="40 % - Akzent2 3 2 3" xfId="1549"/>
    <cellStyle name="40 % - Akzent2 3 2 3 2" xfId="1550"/>
    <cellStyle name="40 % - Akzent2 3 2 3 2 2" xfId="1551"/>
    <cellStyle name="40 % - Akzent2 3 2 3 2 2 2" xfId="5306"/>
    <cellStyle name="40 % - Akzent2 3 2 3 2 3" xfId="5305"/>
    <cellStyle name="40 % - Akzent2 3 2 3 3" xfId="1552"/>
    <cellStyle name="40 % - Akzent2 3 2 3 3 2" xfId="1553"/>
    <cellStyle name="40 % - Akzent2 3 2 3 3 2 2" xfId="5308"/>
    <cellStyle name="40 % - Akzent2 3 2 3 3 3" xfId="5307"/>
    <cellStyle name="40 % - Akzent2 3 2 3 4" xfId="1554"/>
    <cellStyle name="40 % - Akzent2 3 2 3 4 2" xfId="5309"/>
    <cellStyle name="40 % - Akzent2 3 2 3 5" xfId="5304"/>
    <cellStyle name="40 % - Akzent2 3 2 4" xfId="1555"/>
    <cellStyle name="40 % - Akzent2 3 2 4 2" xfId="1556"/>
    <cellStyle name="40 % - Akzent2 3 2 4 2 2" xfId="5311"/>
    <cellStyle name="40 % - Akzent2 3 2 4 3" xfId="5310"/>
    <cellStyle name="40 % - Akzent2 3 2 5" xfId="1557"/>
    <cellStyle name="40 % - Akzent2 3 2 5 2" xfId="1558"/>
    <cellStyle name="40 % - Akzent2 3 2 5 2 2" xfId="5313"/>
    <cellStyle name="40 % - Akzent2 3 2 5 3" xfId="5312"/>
    <cellStyle name="40 % - Akzent2 3 2 6" xfId="1559"/>
    <cellStyle name="40 % - Akzent2 3 2 6 2" xfId="5314"/>
    <cellStyle name="40 % - Akzent2 3 2 7" xfId="1560"/>
    <cellStyle name="40 % - Akzent2 3 3" xfId="1561"/>
    <cellStyle name="40 % - Akzent2 3 3 2" xfId="1562"/>
    <cellStyle name="40 % - Akzent2 3 3 2 2" xfId="1563"/>
    <cellStyle name="40 % - Akzent2 3 3 2 2 2" xfId="5317"/>
    <cellStyle name="40 % - Akzent2 3 3 2 3" xfId="5316"/>
    <cellStyle name="40 % - Akzent2 3 3 3" xfId="1564"/>
    <cellStyle name="40 % - Akzent2 3 3 3 2" xfId="1565"/>
    <cellStyle name="40 % - Akzent2 3 3 3 2 2" xfId="5319"/>
    <cellStyle name="40 % - Akzent2 3 3 3 3" xfId="5318"/>
    <cellStyle name="40 % - Akzent2 3 3 4" xfId="1566"/>
    <cellStyle name="40 % - Akzent2 3 3 4 2" xfId="5320"/>
    <cellStyle name="40 % - Akzent2 3 3 5" xfId="5315"/>
    <cellStyle name="40 % - Akzent2 3 4" xfId="1567"/>
    <cellStyle name="40 % - Akzent2 3 4 2" xfId="1568"/>
    <cellStyle name="40 % - Akzent2 3 4 2 2" xfId="1569"/>
    <cellStyle name="40 % - Akzent2 3 4 2 2 2" xfId="5323"/>
    <cellStyle name="40 % - Akzent2 3 4 2 3" xfId="5322"/>
    <cellStyle name="40 % - Akzent2 3 4 3" xfId="1570"/>
    <cellStyle name="40 % - Akzent2 3 4 3 2" xfId="1571"/>
    <cellStyle name="40 % - Akzent2 3 4 3 2 2" xfId="5325"/>
    <cellStyle name="40 % - Akzent2 3 4 3 3" xfId="5324"/>
    <cellStyle name="40 % - Akzent2 3 4 4" xfId="1572"/>
    <cellStyle name="40 % - Akzent2 3 4 4 2" xfId="5326"/>
    <cellStyle name="40 % - Akzent2 3 4 5" xfId="5321"/>
    <cellStyle name="40 % - Akzent2 3 5" xfId="1573"/>
    <cellStyle name="40 % - Akzent2 3 5 2" xfId="1574"/>
    <cellStyle name="40 % - Akzent2 3 5 2 2" xfId="5328"/>
    <cellStyle name="40 % - Akzent2 3 5 3" xfId="5327"/>
    <cellStyle name="40 % - Akzent2 3 6" xfId="1575"/>
    <cellStyle name="40 % - Akzent2 3 6 2" xfId="1576"/>
    <cellStyle name="40 % - Akzent2 3 6 2 2" xfId="5330"/>
    <cellStyle name="40 % - Akzent2 3 6 3" xfId="5329"/>
    <cellStyle name="40 % - Akzent2 3 7" xfId="1577"/>
    <cellStyle name="40 % - Akzent2 3 7 2" xfId="5331"/>
    <cellStyle name="40 % - Akzent2 3 8" xfId="1578"/>
    <cellStyle name="40 % - Akzent2 4" xfId="1579"/>
    <cellStyle name="40 % - Akzent2 4 2" xfId="1580"/>
    <cellStyle name="40 % - Akzent2 4 2 2" xfId="1581"/>
    <cellStyle name="40 % - Akzent2 4 2 2 2" xfId="1582"/>
    <cellStyle name="40 % - Akzent2 4 2 2 2 2" xfId="5335"/>
    <cellStyle name="40 % - Akzent2 4 2 2 3" xfId="5334"/>
    <cellStyle name="40 % - Akzent2 4 2 3" xfId="1583"/>
    <cellStyle name="40 % - Akzent2 4 2 3 2" xfId="1584"/>
    <cellStyle name="40 % - Akzent2 4 2 3 2 2" xfId="5337"/>
    <cellStyle name="40 % - Akzent2 4 2 3 3" xfId="5336"/>
    <cellStyle name="40 % - Akzent2 4 2 4" xfId="1585"/>
    <cellStyle name="40 % - Akzent2 4 2 4 2" xfId="5338"/>
    <cellStyle name="40 % - Akzent2 4 2 5" xfId="5333"/>
    <cellStyle name="40 % - Akzent2 4 3" xfId="1586"/>
    <cellStyle name="40 % - Akzent2 4 3 2" xfId="1587"/>
    <cellStyle name="40 % - Akzent2 4 3 2 2" xfId="1588"/>
    <cellStyle name="40 % - Akzent2 4 3 2 2 2" xfId="5341"/>
    <cellStyle name="40 % - Akzent2 4 3 2 3" xfId="5340"/>
    <cellStyle name="40 % - Akzent2 4 3 3" xfId="1589"/>
    <cellStyle name="40 % - Akzent2 4 3 3 2" xfId="1590"/>
    <cellStyle name="40 % - Akzent2 4 3 3 2 2" xfId="5343"/>
    <cellStyle name="40 % - Akzent2 4 3 3 3" xfId="5342"/>
    <cellStyle name="40 % - Akzent2 4 3 4" xfId="1591"/>
    <cellStyle name="40 % - Akzent2 4 3 4 2" xfId="5344"/>
    <cellStyle name="40 % - Akzent2 4 3 5" xfId="5339"/>
    <cellStyle name="40 % - Akzent2 4 4" xfId="1592"/>
    <cellStyle name="40 % - Akzent2 4 4 2" xfId="1593"/>
    <cellStyle name="40 % - Akzent2 4 4 2 2" xfId="5346"/>
    <cellStyle name="40 % - Akzent2 4 4 3" xfId="5345"/>
    <cellStyle name="40 % - Akzent2 4 5" xfId="1594"/>
    <cellStyle name="40 % - Akzent2 4 5 2" xfId="1595"/>
    <cellStyle name="40 % - Akzent2 4 5 2 2" xfId="5348"/>
    <cellStyle name="40 % - Akzent2 4 5 3" xfId="5347"/>
    <cellStyle name="40 % - Akzent2 4 6" xfId="1596"/>
    <cellStyle name="40 % - Akzent2 4 6 2" xfId="5349"/>
    <cellStyle name="40 % - Akzent2 4 7" xfId="5332"/>
    <cellStyle name="40 % - Akzent2 5" xfId="1597"/>
    <cellStyle name="40 % - Akzent2 5 2" xfId="1598"/>
    <cellStyle name="40 % - Akzent2 5 2 2" xfId="1599"/>
    <cellStyle name="40 % - Akzent2 5 2 2 2" xfId="1600"/>
    <cellStyle name="40 % - Akzent2 5 2 2 2 2" xfId="5353"/>
    <cellStyle name="40 % - Akzent2 5 2 2 3" xfId="5352"/>
    <cellStyle name="40 % - Akzent2 5 2 3" xfId="1601"/>
    <cellStyle name="40 % - Akzent2 5 2 3 2" xfId="1602"/>
    <cellStyle name="40 % - Akzent2 5 2 3 2 2" xfId="5355"/>
    <cellStyle name="40 % - Akzent2 5 2 3 3" xfId="5354"/>
    <cellStyle name="40 % - Akzent2 5 2 4" xfId="1603"/>
    <cellStyle name="40 % - Akzent2 5 2 4 2" xfId="5356"/>
    <cellStyle name="40 % - Akzent2 5 2 5" xfId="5351"/>
    <cellStyle name="40 % - Akzent2 5 3" xfId="1604"/>
    <cellStyle name="40 % - Akzent2 5 3 2" xfId="1605"/>
    <cellStyle name="40 % - Akzent2 5 3 2 2" xfId="1606"/>
    <cellStyle name="40 % - Akzent2 5 3 2 2 2" xfId="5359"/>
    <cellStyle name="40 % - Akzent2 5 3 2 3" xfId="5358"/>
    <cellStyle name="40 % - Akzent2 5 3 3" xfId="1607"/>
    <cellStyle name="40 % - Akzent2 5 3 3 2" xfId="1608"/>
    <cellStyle name="40 % - Akzent2 5 3 3 2 2" xfId="5361"/>
    <cellStyle name="40 % - Akzent2 5 3 3 3" xfId="5360"/>
    <cellStyle name="40 % - Akzent2 5 3 4" xfId="1609"/>
    <cellStyle name="40 % - Akzent2 5 3 4 2" xfId="5362"/>
    <cellStyle name="40 % - Akzent2 5 3 5" xfId="5357"/>
    <cellStyle name="40 % - Akzent2 5 4" xfId="1610"/>
    <cellStyle name="40 % - Akzent2 5 4 2" xfId="1611"/>
    <cellStyle name="40 % - Akzent2 5 4 2 2" xfId="5364"/>
    <cellStyle name="40 % - Akzent2 5 4 3" xfId="5363"/>
    <cellStyle name="40 % - Akzent2 5 5" xfId="1612"/>
    <cellStyle name="40 % - Akzent2 5 5 2" xfId="1613"/>
    <cellStyle name="40 % - Akzent2 5 5 2 2" xfId="5366"/>
    <cellStyle name="40 % - Akzent2 5 5 3" xfId="5365"/>
    <cellStyle name="40 % - Akzent2 5 6" xfId="1614"/>
    <cellStyle name="40 % - Akzent2 5 6 2" xfId="5367"/>
    <cellStyle name="40 % - Akzent2 5 7" xfId="5350"/>
    <cellStyle name="40 % - Akzent2 6" xfId="1615"/>
    <cellStyle name="40 % - Akzent2 6 2" xfId="1616"/>
    <cellStyle name="40 % - Akzent2 6 2 2" xfId="1617"/>
    <cellStyle name="40 % - Akzent2 6 2 2 2" xfId="1618"/>
    <cellStyle name="40 % - Akzent2 6 2 2 2 2" xfId="5371"/>
    <cellStyle name="40 % - Akzent2 6 2 2 3" xfId="5370"/>
    <cellStyle name="40 % - Akzent2 6 2 3" xfId="1619"/>
    <cellStyle name="40 % - Akzent2 6 2 3 2" xfId="1620"/>
    <cellStyle name="40 % - Akzent2 6 2 3 2 2" xfId="5373"/>
    <cellStyle name="40 % - Akzent2 6 2 3 3" xfId="5372"/>
    <cellStyle name="40 % - Akzent2 6 2 4" xfId="1621"/>
    <cellStyle name="40 % - Akzent2 6 2 4 2" xfId="5374"/>
    <cellStyle name="40 % - Akzent2 6 2 5" xfId="5369"/>
    <cellStyle name="40 % - Akzent2 6 3" xfId="1622"/>
    <cellStyle name="40 % - Akzent2 6 3 2" xfId="1623"/>
    <cellStyle name="40 % - Akzent2 6 3 2 2" xfId="1624"/>
    <cellStyle name="40 % - Akzent2 6 3 2 2 2" xfId="5377"/>
    <cellStyle name="40 % - Akzent2 6 3 2 3" xfId="5376"/>
    <cellStyle name="40 % - Akzent2 6 3 3" xfId="1625"/>
    <cellStyle name="40 % - Akzent2 6 3 3 2" xfId="1626"/>
    <cellStyle name="40 % - Akzent2 6 3 3 2 2" xfId="5379"/>
    <cellStyle name="40 % - Akzent2 6 3 3 3" xfId="5378"/>
    <cellStyle name="40 % - Akzent2 6 3 4" xfId="1627"/>
    <cellStyle name="40 % - Akzent2 6 3 4 2" xfId="5380"/>
    <cellStyle name="40 % - Akzent2 6 3 5" xfId="5375"/>
    <cellStyle name="40 % - Akzent2 6 4" xfId="1628"/>
    <cellStyle name="40 % - Akzent2 6 4 2" xfId="1629"/>
    <cellStyle name="40 % - Akzent2 6 4 2 2" xfId="5382"/>
    <cellStyle name="40 % - Akzent2 6 4 3" xfId="5381"/>
    <cellStyle name="40 % - Akzent2 6 5" xfId="1630"/>
    <cellStyle name="40 % - Akzent2 6 5 2" xfId="1631"/>
    <cellStyle name="40 % - Akzent2 6 5 2 2" xfId="5384"/>
    <cellStyle name="40 % - Akzent2 6 5 3" xfId="5383"/>
    <cellStyle name="40 % - Akzent2 6 6" xfId="1632"/>
    <cellStyle name="40 % - Akzent2 6 6 2" xfId="5385"/>
    <cellStyle name="40 % - Akzent2 6 7" xfId="5368"/>
    <cellStyle name="40 % - Akzent2 7" xfId="1633"/>
    <cellStyle name="40 % - Akzent2 7 2" xfId="1634"/>
    <cellStyle name="40 % - Akzent2 7 2 2" xfId="1635"/>
    <cellStyle name="40 % - Akzent2 7 2 2 2" xfId="1636"/>
    <cellStyle name="40 % - Akzent2 7 2 2 2 2" xfId="5389"/>
    <cellStyle name="40 % - Akzent2 7 2 2 3" xfId="5388"/>
    <cellStyle name="40 % - Akzent2 7 2 3" xfId="1637"/>
    <cellStyle name="40 % - Akzent2 7 2 3 2" xfId="1638"/>
    <cellStyle name="40 % - Akzent2 7 2 3 2 2" xfId="5391"/>
    <cellStyle name="40 % - Akzent2 7 2 3 3" xfId="5390"/>
    <cellStyle name="40 % - Akzent2 7 2 4" xfId="1639"/>
    <cellStyle name="40 % - Akzent2 7 2 4 2" xfId="5392"/>
    <cellStyle name="40 % - Akzent2 7 2 5" xfId="5387"/>
    <cellStyle name="40 % - Akzent2 7 3" xfId="1640"/>
    <cellStyle name="40 % - Akzent2 7 3 2" xfId="1641"/>
    <cellStyle name="40 % - Akzent2 7 3 2 2" xfId="5394"/>
    <cellStyle name="40 % - Akzent2 7 3 3" xfId="5393"/>
    <cellStyle name="40 % - Akzent2 7 4" xfId="1642"/>
    <cellStyle name="40 % - Akzent2 7 4 2" xfId="1643"/>
    <cellStyle name="40 % - Akzent2 7 4 2 2" xfId="5396"/>
    <cellStyle name="40 % - Akzent2 7 4 3" xfId="5395"/>
    <cellStyle name="40 % - Akzent2 7 5" xfId="1644"/>
    <cellStyle name="40 % - Akzent2 7 5 2" xfId="5397"/>
    <cellStyle name="40 % - Akzent2 7 6" xfId="5386"/>
    <cellStyle name="40 % - Akzent2 8" xfId="1645"/>
    <cellStyle name="40 % - Akzent2 8 2" xfId="1646"/>
    <cellStyle name="40 % - Akzent2 8 2 2" xfId="1647"/>
    <cellStyle name="40 % - Akzent2 8 2 2 2" xfId="5400"/>
    <cellStyle name="40 % - Akzent2 8 2 3" xfId="5399"/>
    <cellStyle name="40 % - Akzent2 8 3" xfId="1648"/>
    <cellStyle name="40 % - Akzent2 8 3 2" xfId="1649"/>
    <cellStyle name="40 % - Akzent2 8 3 2 2" xfId="5402"/>
    <cellStyle name="40 % - Akzent2 8 3 3" xfId="5401"/>
    <cellStyle name="40 % - Akzent2 8 4" xfId="1650"/>
    <cellStyle name="40 % - Akzent2 8 4 2" xfId="5403"/>
    <cellStyle name="40 % - Akzent2 8 5" xfId="5398"/>
    <cellStyle name="40 % - Akzent2 9" xfId="1651"/>
    <cellStyle name="40 % - Akzent2 9 2" xfId="1652"/>
    <cellStyle name="40 % - Akzent2 9 2 2" xfId="1653"/>
    <cellStyle name="40 % - Akzent2 9 2 2 2" xfId="5406"/>
    <cellStyle name="40 % - Akzent2 9 2 3" xfId="5405"/>
    <cellStyle name="40 % - Akzent2 9 3" xfId="1654"/>
    <cellStyle name="40 % - Akzent2 9 3 2" xfId="1655"/>
    <cellStyle name="40 % - Akzent2 9 3 2 2" xfId="5408"/>
    <cellStyle name="40 % - Akzent2 9 3 3" xfId="5407"/>
    <cellStyle name="40 % - Akzent2 9 4" xfId="1656"/>
    <cellStyle name="40 % - Akzent2 9 4 2" xfId="5409"/>
    <cellStyle name="40 % - Akzent2 9 5" xfId="5404"/>
    <cellStyle name="40 % - Akzent3" xfId="1657" builtinId="39" customBuiltin="1"/>
    <cellStyle name="40 % - Akzent3 10" xfId="1658"/>
    <cellStyle name="40 % - Akzent3 10 2" xfId="1659"/>
    <cellStyle name="40 % - Akzent3 10 2 2" xfId="5412"/>
    <cellStyle name="40 % - Akzent3 10 3" xfId="5411"/>
    <cellStyle name="40 % - Akzent3 11" xfId="1660"/>
    <cellStyle name="40 % - Akzent3 11 2" xfId="1661"/>
    <cellStyle name="40 % - Akzent3 11 2 2" xfId="5414"/>
    <cellStyle name="40 % - Akzent3 11 3" xfId="5413"/>
    <cellStyle name="40 % - Akzent3 12" xfId="1662"/>
    <cellStyle name="40 % - Akzent3 12 2" xfId="1663"/>
    <cellStyle name="40 % - Akzent3 12 2 2" xfId="5416"/>
    <cellStyle name="40 % - Akzent3 12 3" xfId="5415"/>
    <cellStyle name="40 % - Akzent3 13" xfId="1664"/>
    <cellStyle name="40 % - Akzent3 13 2" xfId="1665"/>
    <cellStyle name="40 % - Akzent3 13 2 2" xfId="5418"/>
    <cellStyle name="40 % - Akzent3 13 3" xfId="5417"/>
    <cellStyle name="40 % - Akzent3 14" xfId="1666"/>
    <cellStyle name="40 % - Akzent3 14 2" xfId="5419"/>
    <cellStyle name="40 % - Akzent3 15" xfId="5410"/>
    <cellStyle name="40 % - Akzent3 2" xfId="1667"/>
    <cellStyle name="40 % - Akzent3 2 10" xfId="6815"/>
    <cellStyle name="40 % - Akzent3 2 11" xfId="6816"/>
    <cellStyle name="40 % - Akzent3 2 12" xfId="6817"/>
    <cellStyle name="40 % - Akzent3 2 13" xfId="6818"/>
    <cellStyle name="40 % - Akzent3 2 14" xfId="6819"/>
    <cellStyle name="40 % - Akzent3 2 15" xfId="5420"/>
    <cellStyle name="40 % - Akzent3 2 2" xfId="1668"/>
    <cellStyle name="40 % - Akzent3 2 2 2" xfId="1669"/>
    <cellStyle name="40 % - Akzent3 2 2 2 2" xfId="1670"/>
    <cellStyle name="40 % - Akzent3 2 2 2 2 2" xfId="1671"/>
    <cellStyle name="40 % - Akzent3 2 2 2 2 2 2" xfId="1672"/>
    <cellStyle name="40 % - Akzent3 2 2 2 2 2 2 2" xfId="5423"/>
    <cellStyle name="40 % - Akzent3 2 2 2 2 2 3" xfId="5422"/>
    <cellStyle name="40 % - Akzent3 2 2 2 2 3" xfId="1673"/>
    <cellStyle name="40 % - Akzent3 2 2 2 2 3 2" xfId="1674"/>
    <cellStyle name="40 % - Akzent3 2 2 2 2 3 2 2" xfId="5425"/>
    <cellStyle name="40 % - Akzent3 2 2 2 2 3 3" xfId="5424"/>
    <cellStyle name="40 % - Akzent3 2 2 2 2 4" xfId="1675"/>
    <cellStyle name="40 % - Akzent3 2 2 2 2 4 2" xfId="5426"/>
    <cellStyle name="40 % - Akzent3 2 2 2 2 5" xfId="5421"/>
    <cellStyle name="40 % - Akzent3 2 2 2 3" xfId="1676"/>
    <cellStyle name="40 % - Akzent3 2 2 2 3 2" xfId="1677"/>
    <cellStyle name="40 % - Akzent3 2 2 2 3 2 2" xfId="1678"/>
    <cellStyle name="40 % - Akzent3 2 2 2 3 2 2 2" xfId="5429"/>
    <cellStyle name="40 % - Akzent3 2 2 2 3 2 3" xfId="5428"/>
    <cellStyle name="40 % - Akzent3 2 2 2 3 3" xfId="1679"/>
    <cellStyle name="40 % - Akzent3 2 2 2 3 3 2" xfId="1680"/>
    <cellStyle name="40 % - Akzent3 2 2 2 3 3 2 2" xfId="5431"/>
    <cellStyle name="40 % - Akzent3 2 2 2 3 3 3" xfId="5430"/>
    <cellStyle name="40 % - Akzent3 2 2 2 3 4" xfId="1681"/>
    <cellStyle name="40 % - Akzent3 2 2 2 3 4 2" xfId="5432"/>
    <cellStyle name="40 % - Akzent3 2 2 2 3 5" xfId="5427"/>
    <cellStyle name="40 % - Akzent3 2 2 2 4" xfId="1682"/>
    <cellStyle name="40 % - Akzent3 2 2 2 4 2" xfId="1683"/>
    <cellStyle name="40 % - Akzent3 2 2 2 4 2 2" xfId="5434"/>
    <cellStyle name="40 % - Akzent3 2 2 2 4 3" xfId="5433"/>
    <cellStyle name="40 % - Akzent3 2 2 2 5" xfId="1684"/>
    <cellStyle name="40 % - Akzent3 2 2 2 5 2" xfId="1685"/>
    <cellStyle name="40 % - Akzent3 2 2 2 5 2 2" xfId="5436"/>
    <cellStyle name="40 % - Akzent3 2 2 2 5 3" xfId="5435"/>
    <cellStyle name="40 % - Akzent3 2 2 2 6" xfId="1686"/>
    <cellStyle name="40 % - Akzent3 2 2 2 6 2" xfId="5437"/>
    <cellStyle name="40 % - Akzent3 2 2 2 7" xfId="1687"/>
    <cellStyle name="40 % - Akzent3 2 2 3" xfId="1688"/>
    <cellStyle name="40 % - Akzent3 2 2 3 2" xfId="1689"/>
    <cellStyle name="40 % - Akzent3 2 2 3 2 2" xfId="1690"/>
    <cellStyle name="40 % - Akzent3 2 2 3 2 2 2" xfId="5440"/>
    <cellStyle name="40 % - Akzent3 2 2 3 2 3" xfId="5439"/>
    <cellStyle name="40 % - Akzent3 2 2 3 3" xfId="1691"/>
    <cellStyle name="40 % - Akzent3 2 2 3 3 2" xfId="1692"/>
    <cellStyle name="40 % - Akzent3 2 2 3 3 2 2" xfId="5442"/>
    <cellStyle name="40 % - Akzent3 2 2 3 3 3" xfId="5441"/>
    <cellStyle name="40 % - Akzent3 2 2 3 4" xfId="1693"/>
    <cellStyle name="40 % - Akzent3 2 2 3 4 2" xfId="5443"/>
    <cellStyle name="40 % - Akzent3 2 2 3 5" xfId="5438"/>
    <cellStyle name="40 % - Akzent3 2 2 4" xfId="1694"/>
    <cellStyle name="40 % - Akzent3 2 2 4 2" xfId="1695"/>
    <cellStyle name="40 % - Akzent3 2 2 4 2 2" xfId="1696"/>
    <cellStyle name="40 % - Akzent3 2 2 4 2 2 2" xfId="5446"/>
    <cellStyle name="40 % - Akzent3 2 2 4 2 3" xfId="5445"/>
    <cellStyle name="40 % - Akzent3 2 2 4 3" xfId="1697"/>
    <cellStyle name="40 % - Akzent3 2 2 4 3 2" xfId="1698"/>
    <cellStyle name="40 % - Akzent3 2 2 4 3 2 2" xfId="5448"/>
    <cellStyle name="40 % - Akzent3 2 2 4 3 3" xfId="5447"/>
    <cellStyle name="40 % - Akzent3 2 2 4 4" xfId="1699"/>
    <cellStyle name="40 % - Akzent3 2 2 4 4 2" xfId="5449"/>
    <cellStyle name="40 % - Akzent3 2 2 4 5" xfId="5444"/>
    <cellStyle name="40 % - Akzent3 2 2 5" xfId="1700"/>
    <cellStyle name="40 % - Akzent3 2 2 5 2" xfId="1701"/>
    <cellStyle name="40 % - Akzent3 2 2 5 2 2" xfId="5451"/>
    <cellStyle name="40 % - Akzent3 2 2 5 3" xfId="5450"/>
    <cellStyle name="40 % - Akzent3 2 2 6" xfId="1702"/>
    <cellStyle name="40 % - Akzent3 2 2 6 2" xfId="1703"/>
    <cellStyle name="40 % - Akzent3 2 2 6 2 2" xfId="5453"/>
    <cellStyle name="40 % - Akzent3 2 2 6 3" xfId="5452"/>
    <cellStyle name="40 % - Akzent3 2 2 7" xfId="1704"/>
    <cellStyle name="40 % - Akzent3 2 2 7 2" xfId="5454"/>
    <cellStyle name="40 % - Akzent3 2 2 8" xfId="1705"/>
    <cellStyle name="40 % - Akzent3 2 2 8 2" xfId="6820"/>
    <cellStyle name="40 % - Akzent3 2 2 9" xfId="6821"/>
    <cellStyle name="40 % - Akzent3 2 3" xfId="1706"/>
    <cellStyle name="40 % - Akzent3 2 3 10" xfId="5455"/>
    <cellStyle name="40 % - Akzent3 2 3 2" xfId="1707"/>
    <cellStyle name="40 % - Akzent3 2 3 2 2" xfId="1708"/>
    <cellStyle name="40 % - Akzent3 2 3 2 2 2" xfId="1709"/>
    <cellStyle name="40 % - Akzent3 2 3 2 2 2 2" xfId="5458"/>
    <cellStyle name="40 % - Akzent3 2 3 2 2 3" xfId="5457"/>
    <cellStyle name="40 % - Akzent3 2 3 2 3" xfId="1710"/>
    <cellStyle name="40 % - Akzent3 2 3 2 3 2" xfId="1711"/>
    <cellStyle name="40 % - Akzent3 2 3 2 3 2 2" xfId="5460"/>
    <cellStyle name="40 % - Akzent3 2 3 2 3 3" xfId="5459"/>
    <cellStyle name="40 % - Akzent3 2 3 2 4" xfId="1712"/>
    <cellStyle name="40 % - Akzent3 2 3 2 4 2" xfId="5461"/>
    <cellStyle name="40 % - Akzent3 2 3 2 5" xfId="5456"/>
    <cellStyle name="40 % - Akzent3 2 3 3" xfId="1713"/>
    <cellStyle name="40 % - Akzent3 2 3 3 2" xfId="1714"/>
    <cellStyle name="40 % - Akzent3 2 3 3 2 2" xfId="1715"/>
    <cellStyle name="40 % - Akzent3 2 3 3 2 2 2" xfId="5464"/>
    <cellStyle name="40 % - Akzent3 2 3 3 2 3" xfId="5463"/>
    <cellStyle name="40 % - Akzent3 2 3 3 3" xfId="1716"/>
    <cellStyle name="40 % - Akzent3 2 3 3 3 2" xfId="1717"/>
    <cellStyle name="40 % - Akzent3 2 3 3 3 2 2" xfId="5466"/>
    <cellStyle name="40 % - Akzent3 2 3 3 3 3" xfId="5465"/>
    <cellStyle name="40 % - Akzent3 2 3 3 4" xfId="1718"/>
    <cellStyle name="40 % - Akzent3 2 3 3 4 2" xfId="5467"/>
    <cellStyle name="40 % - Akzent3 2 3 3 5" xfId="5462"/>
    <cellStyle name="40 % - Akzent3 2 3 4" xfId="1719"/>
    <cellStyle name="40 % - Akzent3 2 3 4 2" xfId="1720"/>
    <cellStyle name="40 % - Akzent3 2 3 4 2 2" xfId="5469"/>
    <cellStyle name="40 % - Akzent3 2 3 4 3" xfId="5468"/>
    <cellStyle name="40 % - Akzent3 2 3 5" xfId="1721"/>
    <cellStyle name="40 % - Akzent3 2 3 5 2" xfId="1722"/>
    <cellStyle name="40 % - Akzent3 2 3 5 2 2" xfId="5471"/>
    <cellStyle name="40 % - Akzent3 2 3 5 3" xfId="5470"/>
    <cellStyle name="40 % - Akzent3 2 3 6" xfId="1723"/>
    <cellStyle name="40 % - Akzent3 2 3 6 2" xfId="5472"/>
    <cellStyle name="40 % - Akzent3 2 3 7" xfId="6822"/>
    <cellStyle name="40 % - Akzent3 2 3 8" xfId="6823"/>
    <cellStyle name="40 % - Akzent3 2 3 9" xfId="6824"/>
    <cellStyle name="40 % - Akzent3 2 4" xfId="1724"/>
    <cellStyle name="40 % - Akzent3 2 4 2" xfId="1725"/>
    <cellStyle name="40 % - Akzent3 2 4 2 2" xfId="1726"/>
    <cellStyle name="40 % - Akzent3 2 4 2 2 2" xfId="5474"/>
    <cellStyle name="40 % - Akzent3 2 4 2 3" xfId="5473"/>
    <cellStyle name="40 % - Akzent3 2 4 3" xfId="1727"/>
    <cellStyle name="40 % - Akzent3 2 4 3 2" xfId="1728"/>
    <cellStyle name="40 % - Akzent3 2 4 3 2 2" xfId="5476"/>
    <cellStyle name="40 % - Akzent3 2 4 3 3" xfId="5475"/>
    <cellStyle name="40 % - Akzent3 2 4 4" xfId="1729"/>
    <cellStyle name="40 % - Akzent3 2 4 4 2" xfId="5477"/>
    <cellStyle name="40 % - Akzent3 2 4 5" xfId="1730"/>
    <cellStyle name="40 % - Akzent3 2 4 5 2" xfId="6825"/>
    <cellStyle name="40 % - Akzent3 2 4 6" xfId="6826"/>
    <cellStyle name="40 % - Akzent3 2 4 7" xfId="6827"/>
    <cellStyle name="40 % - Akzent3 2 4 8" xfId="6828"/>
    <cellStyle name="40 % - Akzent3 2 5" xfId="1731"/>
    <cellStyle name="40 % - Akzent3 2 5 2" xfId="1732"/>
    <cellStyle name="40 % - Akzent3 2 5 2 2" xfId="1733"/>
    <cellStyle name="40 % - Akzent3 2 5 2 2 2" xfId="5479"/>
    <cellStyle name="40 % - Akzent3 2 5 2 3" xfId="5478"/>
    <cellStyle name="40 % - Akzent3 2 5 3" xfId="1734"/>
    <cellStyle name="40 % - Akzent3 2 5 3 2" xfId="1735"/>
    <cellStyle name="40 % - Akzent3 2 5 3 2 2" xfId="5481"/>
    <cellStyle name="40 % - Akzent3 2 5 3 3" xfId="5480"/>
    <cellStyle name="40 % - Akzent3 2 5 4" xfId="1736"/>
    <cellStyle name="40 % - Akzent3 2 5 4 2" xfId="5482"/>
    <cellStyle name="40 % - Akzent3 2 5 5" xfId="1737"/>
    <cellStyle name="40 % - Akzent3 2 5 5 2" xfId="6829"/>
    <cellStyle name="40 % - Akzent3 2 5 6" xfId="6830"/>
    <cellStyle name="40 % - Akzent3 2 5 7" xfId="6831"/>
    <cellStyle name="40 % - Akzent3 2 6" xfId="1738"/>
    <cellStyle name="40 % - Akzent3 2 6 2" xfId="1739"/>
    <cellStyle name="40 % - Akzent3 2 6 2 2" xfId="5484"/>
    <cellStyle name="40 % - Akzent3 2 6 3" xfId="6832"/>
    <cellStyle name="40 % - Akzent3 2 6 4" xfId="6833"/>
    <cellStyle name="40 % - Akzent3 2 6 5" xfId="5483"/>
    <cellStyle name="40 % - Akzent3 2 7" xfId="1740"/>
    <cellStyle name="40 % - Akzent3 2 7 2" xfId="1741"/>
    <cellStyle name="40 % - Akzent3 2 7 2 2" xfId="5486"/>
    <cellStyle name="40 % - Akzent3 2 7 3" xfId="5485"/>
    <cellStyle name="40 % - Akzent3 2 8" xfId="1742"/>
    <cellStyle name="40 % - Akzent3 2 8 2" xfId="5487"/>
    <cellStyle name="40 % - Akzent3 2 9" xfId="1743"/>
    <cellStyle name="40 % - Akzent3 2 9 2" xfId="6834"/>
    <cellStyle name="40 % - Akzent3 3" xfId="1744"/>
    <cellStyle name="40 % - Akzent3 3 2" xfId="1745"/>
    <cellStyle name="40 % - Akzent3 3 2 2" xfId="1746"/>
    <cellStyle name="40 % - Akzent3 3 2 2 2" xfId="1747"/>
    <cellStyle name="40 % - Akzent3 3 2 2 2 2" xfId="1748"/>
    <cellStyle name="40 % - Akzent3 3 2 2 2 2 2" xfId="5490"/>
    <cellStyle name="40 % - Akzent3 3 2 2 2 3" xfId="5489"/>
    <cellStyle name="40 % - Akzent3 3 2 2 3" xfId="1749"/>
    <cellStyle name="40 % - Akzent3 3 2 2 3 2" xfId="1750"/>
    <cellStyle name="40 % - Akzent3 3 2 2 3 2 2" xfId="5492"/>
    <cellStyle name="40 % - Akzent3 3 2 2 3 3" xfId="5491"/>
    <cellStyle name="40 % - Akzent3 3 2 2 4" xfId="1751"/>
    <cellStyle name="40 % - Akzent3 3 2 2 4 2" xfId="5493"/>
    <cellStyle name="40 % - Akzent3 3 2 2 5" xfId="5488"/>
    <cellStyle name="40 % - Akzent3 3 2 3" xfId="1752"/>
    <cellStyle name="40 % - Akzent3 3 2 3 2" xfId="1753"/>
    <cellStyle name="40 % - Akzent3 3 2 3 2 2" xfId="1754"/>
    <cellStyle name="40 % - Akzent3 3 2 3 2 2 2" xfId="5496"/>
    <cellStyle name="40 % - Akzent3 3 2 3 2 3" xfId="5495"/>
    <cellStyle name="40 % - Akzent3 3 2 3 3" xfId="1755"/>
    <cellStyle name="40 % - Akzent3 3 2 3 3 2" xfId="1756"/>
    <cellStyle name="40 % - Akzent3 3 2 3 3 2 2" xfId="5498"/>
    <cellStyle name="40 % - Akzent3 3 2 3 3 3" xfId="5497"/>
    <cellStyle name="40 % - Akzent3 3 2 3 4" xfId="1757"/>
    <cellStyle name="40 % - Akzent3 3 2 3 4 2" xfId="5499"/>
    <cellStyle name="40 % - Akzent3 3 2 3 5" xfId="5494"/>
    <cellStyle name="40 % - Akzent3 3 2 4" xfId="1758"/>
    <cellStyle name="40 % - Akzent3 3 2 4 2" xfId="1759"/>
    <cellStyle name="40 % - Akzent3 3 2 4 2 2" xfId="5501"/>
    <cellStyle name="40 % - Akzent3 3 2 4 3" xfId="5500"/>
    <cellStyle name="40 % - Akzent3 3 2 5" xfId="1760"/>
    <cellStyle name="40 % - Akzent3 3 2 5 2" xfId="1761"/>
    <cellStyle name="40 % - Akzent3 3 2 5 2 2" xfId="5503"/>
    <cellStyle name="40 % - Akzent3 3 2 5 3" xfId="5502"/>
    <cellStyle name="40 % - Akzent3 3 2 6" xfId="1762"/>
    <cellStyle name="40 % - Akzent3 3 2 6 2" xfId="5504"/>
    <cellStyle name="40 % - Akzent3 3 2 7" xfId="1763"/>
    <cellStyle name="40 % - Akzent3 3 3" xfId="1764"/>
    <cellStyle name="40 % - Akzent3 3 3 2" xfId="1765"/>
    <cellStyle name="40 % - Akzent3 3 3 2 2" xfId="1766"/>
    <cellStyle name="40 % - Akzent3 3 3 2 2 2" xfId="5507"/>
    <cellStyle name="40 % - Akzent3 3 3 2 3" xfId="5506"/>
    <cellStyle name="40 % - Akzent3 3 3 3" xfId="1767"/>
    <cellStyle name="40 % - Akzent3 3 3 3 2" xfId="1768"/>
    <cellStyle name="40 % - Akzent3 3 3 3 2 2" xfId="5509"/>
    <cellStyle name="40 % - Akzent3 3 3 3 3" xfId="5508"/>
    <cellStyle name="40 % - Akzent3 3 3 4" xfId="1769"/>
    <cellStyle name="40 % - Akzent3 3 3 4 2" xfId="5510"/>
    <cellStyle name="40 % - Akzent3 3 3 5" xfId="5505"/>
    <cellStyle name="40 % - Akzent3 3 4" xfId="1770"/>
    <cellStyle name="40 % - Akzent3 3 4 2" xfId="1771"/>
    <cellStyle name="40 % - Akzent3 3 4 2 2" xfId="1772"/>
    <cellStyle name="40 % - Akzent3 3 4 2 2 2" xfId="5513"/>
    <cellStyle name="40 % - Akzent3 3 4 2 3" xfId="5512"/>
    <cellStyle name="40 % - Akzent3 3 4 3" xfId="1773"/>
    <cellStyle name="40 % - Akzent3 3 4 3 2" xfId="1774"/>
    <cellStyle name="40 % - Akzent3 3 4 3 2 2" xfId="5515"/>
    <cellStyle name="40 % - Akzent3 3 4 3 3" xfId="5514"/>
    <cellStyle name="40 % - Akzent3 3 4 4" xfId="1775"/>
    <cellStyle name="40 % - Akzent3 3 4 4 2" xfId="5516"/>
    <cellStyle name="40 % - Akzent3 3 4 5" xfId="5511"/>
    <cellStyle name="40 % - Akzent3 3 5" xfId="1776"/>
    <cellStyle name="40 % - Akzent3 3 5 2" xfId="1777"/>
    <cellStyle name="40 % - Akzent3 3 5 2 2" xfId="5518"/>
    <cellStyle name="40 % - Akzent3 3 5 3" xfId="5517"/>
    <cellStyle name="40 % - Akzent3 3 6" xfId="1778"/>
    <cellStyle name="40 % - Akzent3 3 6 2" xfId="1779"/>
    <cellStyle name="40 % - Akzent3 3 6 2 2" xfId="5520"/>
    <cellStyle name="40 % - Akzent3 3 6 3" xfId="5519"/>
    <cellStyle name="40 % - Akzent3 3 7" xfId="1780"/>
    <cellStyle name="40 % - Akzent3 3 7 2" xfId="5521"/>
    <cellStyle name="40 % - Akzent3 3 8" xfId="1781"/>
    <cellStyle name="40 % - Akzent3 4" xfId="1782"/>
    <cellStyle name="40 % - Akzent3 4 2" xfId="1783"/>
    <cellStyle name="40 % - Akzent3 4 2 2" xfId="1784"/>
    <cellStyle name="40 % - Akzent3 4 2 2 2" xfId="1785"/>
    <cellStyle name="40 % - Akzent3 4 2 2 2 2" xfId="5525"/>
    <cellStyle name="40 % - Akzent3 4 2 2 3" xfId="5524"/>
    <cellStyle name="40 % - Akzent3 4 2 3" xfId="1786"/>
    <cellStyle name="40 % - Akzent3 4 2 3 2" xfId="1787"/>
    <cellStyle name="40 % - Akzent3 4 2 3 2 2" xfId="5527"/>
    <cellStyle name="40 % - Akzent3 4 2 3 3" xfId="5526"/>
    <cellStyle name="40 % - Akzent3 4 2 4" xfId="1788"/>
    <cellStyle name="40 % - Akzent3 4 2 4 2" xfId="5528"/>
    <cellStyle name="40 % - Akzent3 4 2 5" xfId="5523"/>
    <cellStyle name="40 % - Akzent3 4 3" xfId="1789"/>
    <cellStyle name="40 % - Akzent3 4 3 2" xfId="1790"/>
    <cellStyle name="40 % - Akzent3 4 3 2 2" xfId="1791"/>
    <cellStyle name="40 % - Akzent3 4 3 2 2 2" xfId="5531"/>
    <cellStyle name="40 % - Akzent3 4 3 2 3" xfId="5530"/>
    <cellStyle name="40 % - Akzent3 4 3 3" xfId="1792"/>
    <cellStyle name="40 % - Akzent3 4 3 3 2" xfId="1793"/>
    <cellStyle name="40 % - Akzent3 4 3 3 2 2" xfId="5533"/>
    <cellStyle name="40 % - Akzent3 4 3 3 3" xfId="5532"/>
    <cellStyle name="40 % - Akzent3 4 3 4" xfId="1794"/>
    <cellStyle name="40 % - Akzent3 4 3 4 2" xfId="5534"/>
    <cellStyle name="40 % - Akzent3 4 3 5" xfId="5529"/>
    <cellStyle name="40 % - Akzent3 4 4" xfId="1795"/>
    <cellStyle name="40 % - Akzent3 4 4 2" xfId="1796"/>
    <cellStyle name="40 % - Akzent3 4 4 2 2" xfId="5536"/>
    <cellStyle name="40 % - Akzent3 4 4 3" xfId="5535"/>
    <cellStyle name="40 % - Akzent3 4 5" xfId="1797"/>
    <cellStyle name="40 % - Akzent3 4 5 2" xfId="1798"/>
    <cellStyle name="40 % - Akzent3 4 5 2 2" xfId="5538"/>
    <cellStyle name="40 % - Akzent3 4 5 3" xfId="5537"/>
    <cellStyle name="40 % - Akzent3 4 6" xfId="1799"/>
    <cellStyle name="40 % - Akzent3 4 6 2" xfId="5539"/>
    <cellStyle name="40 % - Akzent3 4 7" xfId="5522"/>
    <cellStyle name="40 % - Akzent3 5" xfId="1800"/>
    <cellStyle name="40 % - Akzent3 5 2" xfId="1801"/>
    <cellStyle name="40 % - Akzent3 5 2 2" xfId="1802"/>
    <cellStyle name="40 % - Akzent3 5 2 2 2" xfId="1803"/>
    <cellStyle name="40 % - Akzent3 5 2 2 2 2" xfId="5543"/>
    <cellStyle name="40 % - Akzent3 5 2 2 3" xfId="5542"/>
    <cellStyle name="40 % - Akzent3 5 2 3" xfId="1804"/>
    <cellStyle name="40 % - Akzent3 5 2 3 2" xfId="1805"/>
    <cellStyle name="40 % - Akzent3 5 2 3 2 2" xfId="5545"/>
    <cellStyle name="40 % - Akzent3 5 2 3 3" xfId="5544"/>
    <cellStyle name="40 % - Akzent3 5 2 4" xfId="1806"/>
    <cellStyle name="40 % - Akzent3 5 2 4 2" xfId="5546"/>
    <cellStyle name="40 % - Akzent3 5 2 5" xfId="5541"/>
    <cellStyle name="40 % - Akzent3 5 3" xfId="1807"/>
    <cellStyle name="40 % - Akzent3 5 3 2" xfId="1808"/>
    <cellStyle name="40 % - Akzent3 5 3 2 2" xfId="1809"/>
    <cellStyle name="40 % - Akzent3 5 3 2 2 2" xfId="5549"/>
    <cellStyle name="40 % - Akzent3 5 3 2 3" xfId="5548"/>
    <cellStyle name="40 % - Akzent3 5 3 3" xfId="1810"/>
    <cellStyle name="40 % - Akzent3 5 3 3 2" xfId="1811"/>
    <cellStyle name="40 % - Akzent3 5 3 3 2 2" xfId="5551"/>
    <cellStyle name="40 % - Akzent3 5 3 3 3" xfId="5550"/>
    <cellStyle name="40 % - Akzent3 5 3 4" xfId="1812"/>
    <cellStyle name="40 % - Akzent3 5 3 4 2" xfId="5552"/>
    <cellStyle name="40 % - Akzent3 5 3 5" xfId="5547"/>
    <cellStyle name="40 % - Akzent3 5 4" xfId="1813"/>
    <cellStyle name="40 % - Akzent3 5 4 2" xfId="1814"/>
    <cellStyle name="40 % - Akzent3 5 4 2 2" xfId="5554"/>
    <cellStyle name="40 % - Akzent3 5 4 3" xfId="5553"/>
    <cellStyle name="40 % - Akzent3 5 5" xfId="1815"/>
    <cellStyle name="40 % - Akzent3 5 5 2" xfId="1816"/>
    <cellStyle name="40 % - Akzent3 5 5 2 2" xfId="5556"/>
    <cellStyle name="40 % - Akzent3 5 5 3" xfId="5555"/>
    <cellStyle name="40 % - Akzent3 5 6" xfId="1817"/>
    <cellStyle name="40 % - Akzent3 5 6 2" xfId="5557"/>
    <cellStyle name="40 % - Akzent3 5 7" xfId="5540"/>
    <cellStyle name="40 % - Akzent3 6" xfId="1818"/>
    <cellStyle name="40 % - Akzent3 6 2" xfId="1819"/>
    <cellStyle name="40 % - Akzent3 6 2 2" xfId="1820"/>
    <cellStyle name="40 % - Akzent3 6 2 2 2" xfId="1821"/>
    <cellStyle name="40 % - Akzent3 6 2 2 2 2" xfId="5561"/>
    <cellStyle name="40 % - Akzent3 6 2 2 3" xfId="5560"/>
    <cellStyle name="40 % - Akzent3 6 2 3" xfId="1822"/>
    <cellStyle name="40 % - Akzent3 6 2 3 2" xfId="1823"/>
    <cellStyle name="40 % - Akzent3 6 2 3 2 2" xfId="5563"/>
    <cellStyle name="40 % - Akzent3 6 2 3 3" xfId="5562"/>
    <cellStyle name="40 % - Akzent3 6 2 4" xfId="1824"/>
    <cellStyle name="40 % - Akzent3 6 2 4 2" xfId="5564"/>
    <cellStyle name="40 % - Akzent3 6 2 5" xfId="5559"/>
    <cellStyle name="40 % - Akzent3 6 3" xfId="1825"/>
    <cellStyle name="40 % - Akzent3 6 3 2" xfId="1826"/>
    <cellStyle name="40 % - Akzent3 6 3 2 2" xfId="1827"/>
    <cellStyle name="40 % - Akzent3 6 3 2 2 2" xfId="5567"/>
    <cellStyle name="40 % - Akzent3 6 3 2 3" xfId="5566"/>
    <cellStyle name="40 % - Akzent3 6 3 3" xfId="1828"/>
    <cellStyle name="40 % - Akzent3 6 3 3 2" xfId="1829"/>
    <cellStyle name="40 % - Akzent3 6 3 3 2 2" xfId="5569"/>
    <cellStyle name="40 % - Akzent3 6 3 3 3" xfId="5568"/>
    <cellStyle name="40 % - Akzent3 6 3 4" xfId="1830"/>
    <cellStyle name="40 % - Akzent3 6 3 4 2" xfId="5570"/>
    <cellStyle name="40 % - Akzent3 6 3 5" xfId="5565"/>
    <cellStyle name="40 % - Akzent3 6 4" xfId="1831"/>
    <cellStyle name="40 % - Akzent3 6 4 2" xfId="1832"/>
    <cellStyle name="40 % - Akzent3 6 4 2 2" xfId="5572"/>
    <cellStyle name="40 % - Akzent3 6 4 3" xfId="5571"/>
    <cellStyle name="40 % - Akzent3 6 5" xfId="1833"/>
    <cellStyle name="40 % - Akzent3 6 5 2" xfId="1834"/>
    <cellStyle name="40 % - Akzent3 6 5 2 2" xfId="5574"/>
    <cellStyle name="40 % - Akzent3 6 5 3" xfId="5573"/>
    <cellStyle name="40 % - Akzent3 6 6" xfId="1835"/>
    <cellStyle name="40 % - Akzent3 6 6 2" xfId="5575"/>
    <cellStyle name="40 % - Akzent3 6 7" xfId="5558"/>
    <cellStyle name="40 % - Akzent3 7" xfId="1836"/>
    <cellStyle name="40 % - Akzent3 7 2" xfId="1837"/>
    <cellStyle name="40 % - Akzent3 7 2 2" xfId="1838"/>
    <cellStyle name="40 % - Akzent3 7 2 2 2" xfId="1839"/>
    <cellStyle name="40 % - Akzent3 7 2 2 2 2" xfId="5579"/>
    <cellStyle name="40 % - Akzent3 7 2 2 3" xfId="5578"/>
    <cellStyle name="40 % - Akzent3 7 2 3" xfId="1840"/>
    <cellStyle name="40 % - Akzent3 7 2 3 2" xfId="1841"/>
    <cellStyle name="40 % - Akzent3 7 2 3 2 2" xfId="5581"/>
    <cellStyle name="40 % - Akzent3 7 2 3 3" xfId="5580"/>
    <cellStyle name="40 % - Akzent3 7 2 4" xfId="1842"/>
    <cellStyle name="40 % - Akzent3 7 2 4 2" xfId="5582"/>
    <cellStyle name="40 % - Akzent3 7 2 5" xfId="5577"/>
    <cellStyle name="40 % - Akzent3 7 3" xfId="1843"/>
    <cellStyle name="40 % - Akzent3 7 3 2" xfId="1844"/>
    <cellStyle name="40 % - Akzent3 7 3 2 2" xfId="5584"/>
    <cellStyle name="40 % - Akzent3 7 3 3" xfId="5583"/>
    <cellStyle name="40 % - Akzent3 7 4" xfId="1845"/>
    <cellStyle name="40 % - Akzent3 7 4 2" xfId="1846"/>
    <cellStyle name="40 % - Akzent3 7 4 2 2" xfId="5586"/>
    <cellStyle name="40 % - Akzent3 7 4 3" xfId="5585"/>
    <cellStyle name="40 % - Akzent3 7 5" xfId="1847"/>
    <cellStyle name="40 % - Akzent3 7 5 2" xfId="5587"/>
    <cellStyle name="40 % - Akzent3 7 6" xfId="5576"/>
    <cellStyle name="40 % - Akzent3 8" xfId="1848"/>
    <cellStyle name="40 % - Akzent3 8 2" xfId="1849"/>
    <cellStyle name="40 % - Akzent3 8 2 2" xfId="1850"/>
    <cellStyle name="40 % - Akzent3 8 2 2 2" xfId="5590"/>
    <cellStyle name="40 % - Akzent3 8 2 3" xfId="5589"/>
    <cellStyle name="40 % - Akzent3 8 3" xfId="1851"/>
    <cellStyle name="40 % - Akzent3 8 3 2" xfId="1852"/>
    <cellStyle name="40 % - Akzent3 8 3 2 2" xfId="5592"/>
    <cellStyle name="40 % - Akzent3 8 3 3" xfId="5591"/>
    <cellStyle name="40 % - Akzent3 8 4" xfId="1853"/>
    <cellStyle name="40 % - Akzent3 8 4 2" xfId="5593"/>
    <cellStyle name="40 % - Akzent3 8 5" xfId="5588"/>
    <cellStyle name="40 % - Akzent3 9" xfId="1854"/>
    <cellStyle name="40 % - Akzent3 9 2" xfId="1855"/>
    <cellStyle name="40 % - Akzent3 9 2 2" xfId="1856"/>
    <cellStyle name="40 % - Akzent3 9 2 2 2" xfId="5596"/>
    <cellStyle name="40 % - Akzent3 9 2 3" xfId="5595"/>
    <cellStyle name="40 % - Akzent3 9 3" xfId="1857"/>
    <cellStyle name="40 % - Akzent3 9 3 2" xfId="1858"/>
    <cellStyle name="40 % - Akzent3 9 3 2 2" xfId="5598"/>
    <cellStyle name="40 % - Akzent3 9 3 3" xfId="5597"/>
    <cellStyle name="40 % - Akzent3 9 4" xfId="1859"/>
    <cellStyle name="40 % - Akzent3 9 4 2" xfId="5599"/>
    <cellStyle name="40 % - Akzent3 9 5" xfId="5594"/>
    <cellStyle name="40 % - Akzent4" xfId="1860" builtinId="43" customBuiltin="1"/>
    <cellStyle name="40 % - Akzent4 10" xfId="1861"/>
    <cellStyle name="40 % - Akzent4 10 2" xfId="1862"/>
    <cellStyle name="40 % - Akzent4 10 2 2" xfId="5602"/>
    <cellStyle name="40 % - Akzent4 10 3" xfId="5601"/>
    <cellStyle name="40 % - Akzent4 11" xfId="1863"/>
    <cellStyle name="40 % - Akzent4 11 2" xfId="1864"/>
    <cellStyle name="40 % - Akzent4 11 2 2" xfId="5604"/>
    <cellStyle name="40 % - Akzent4 11 3" xfId="5603"/>
    <cellStyle name="40 % - Akzent4 12" xfId="1865"/>
    <cellStyle name="40 % - Akzent4 12 2" xfId="1866"/>
    <cellStyle name="40 % - Akzent4 12 2 2" xfId="5606"/>
    <cellStyle name="40 % - Akzent4 12 3" xfId="5605"/>
    <cellStyle name="40 % - Akzent4 13" xfId="1867"/>
    <cellStyle name="40 % - Akzent4 13 2" xfId="1868"/>
    <cellStyle name="40 % - Akzent4 13 2 2" xfId="5608"/>
    <cellStyle name="40 % - Akzent4 13 3" xfId="5607"/>
    <cellStyle name="40 % - Akzent4 14" xfId="1869"/>
    <cellStyle name="40 % - Akzent4 14 2" xfId="5609"/>
    <cellStyle name="40 % - Akzent4 15" xfId="5600"/>
    <cellStyle name="40 % - Akzent4 2" xfId="1870"/>
    <cellStyle name="40 % - Akzent4 2 10" xfId="6835"/>
    <cellStyle name="40 % - Akzent4 2 11" xfId="6836"/>
    <cellStyle name="40 % - Akzent4 2 12" xfId="6837"/>
    <cellStyle name="40 % - Akzent4 2 13" xfId="6838"/>
    <cellStyle name="40 % - Akzent4 2 14" xfId="6839"/>
    <cellStyle name="40 % - Akzent4 2 15" xfId="5610"/>
    <cellStyle name="40 % - Akzent4 2 2" xfId="1871"/>
    <cellStyle name="40 % - Akzent4 2 2 2" xfId="1872"/>
    <cellStyle name="40 % - Akzent4 2 2 2 2" xfId="1873"/>
    <cellStyle name="40 % - Akzent4 2 2 2 2 2" xfId="1874"/>
    <cellStyle name="40 % - Akzent4 2 2 2 2 2 2" xfId="1875"/>
    <cellStyle name="40 % - Akzent4 2 2 2 2 2 2 2" xfId="5613"/>
    <cellStyle name="40 % - Akzent4 2 2 2 2 2 3" xfId="5612"/>
    <cellStyle name="40 % - Akzent4 2 2 2 2 3" xfId="1876"/>
    <cellStyle name="40 % - Akzent4 2 2 2 2 3 2" xfId="1877"/>
    <cellStyle name="40 % - Akzent4 2 2 2 2 3 2 2" xfId="5615"/>
    <cellStyle name="40 % - Akzent4 2 2 2 2 3 3" xfId="5614"/>
    <cellStyle name="40 % - Akzent4 2 2 2 2 4" xfId="1878"/>
    <cellStyle name="40 % - Akzent4 2 2 2 2 4 2" xfId="5616"/>
    <cellStyle name="40 % - Akzent4 2 2 2 2 5" xfId="5611"/>
    <cellStyle name="40 % - Akzent4 2 2 2 3" xfId="1879"/>
    <cellStyle name="40 % - Akzent4 2 2 2 3 2" xfId="1880"/>
    <cellStyle name="40 % - Akzent4 2 2 2 3 2 2" xfId="1881"/>
    <cellStyle name="40 % - Akzent4 2 2 2 3 2 2 2" xfId="5619"/>
    <cellStyle name="40 % - Akzent4 2 2 2 3 2 3" xfId="5618"/>
    <cellStyle name="40 % - Akzent4 2 2 2 3 3" xfId="1882"/>
    <cellStyle name="40 % - Akzent4 2 2 2 3 3 2" xfId="1883"/>
    <cellStyle name="40 % - Akzent4 2 2 2 3 3 2 2" xfId="5621"/>
    <cellStyle name="40 % - Akzent4 2 2 2 3 3 3" xfId="5620"/>
    <cellStyle name="40 % - Akzent4 2 2 2 3 4" xfId="1884"/>
    <cellStyle name="40 % - Akzent4 2 2 2 3 4 2" xfId="5622"/>
    <cellStyle name="40 % - Akzent4 2 2 2 3 5" xfId="5617"/>
    <cellStyle name="40 % - Akzent4 2 2 2 4" xfId="1885"/>
    <cellStyle name="40 % - Akzent4 2 2 2 4 2" xfId="1886"/>
    <cellStyle name="40 % - Akzent4 2 2 2 4 2 2" xfId="5624"/>
    <cellStyle name="40 % - Akzent4 2 2 2 4 3" xfId="5623"/>
    <cellStyle name="40 % - Akzent4 2 2 2 5" xfId="1887"/>
    <cellStyle name="40 % - Akzent4 2 2 2 5 2" xfId="1888"/>
    <cellStyle name="40 % - Akzent4 2 2 2 5 2 2" xfId="5626"/>
    <cellStyle name="40 % - Akzent4 2 2 2 5 3" xfId="5625"/>
    <cellStyle name="40 % - Akzent4 2 2 2 6" xfId="1889"/>
    <cellStyle name="40 % - Akzent4 2 2 2 6 2" xfId="5627"/>
    <cellStyle name="40 % - Akzent4 2 2 2 7" xfId="1890"/>
    <cellStyle name="40 % - Akzent4 2 2 3" xfId="1891"/>
    <cellStyle name="40 % - Akzent4 2 2 3 2" xfId="1892"/>
    <cellStyle name="40 % - Akzent4 2 2 3 2 2" xfId="1893"/>
    <cellStyle name="40 % - Akzent4 2 2 3 2 2 2" xfId="5630"/>
    <cellStyle name="40 % - Akzent4 2 2 3 2 3" xfId="5629"/>
    <cellStyle name="40 % - Akzent4 2 2 3 3" xfId="1894"/>
    <cellStyle name="40 % - Akzent4 2 2 3 3 2" xfId="1895"/>
    <cellStyle name="40 % - Akzent4 2 2 3 3 2 2" xfId="5632"/>
    <cellStyle name="40 % - Akzent4 2 2 3 3 3" xfId="5631"/>
    <cellStyle name="40 % - Akzent4 2 2 3 4" xfId="1896"/>
    <cellStyle name="40 % - Akzent4 2 2 3 4 2" xfId="5633"/>
    <cellStyle name="40 % - Akzent4 2 2 3 5" xfId="5628"/>
    <cellStyle name="40 % - Akzent4 2 2 4" xfId="1897"/>
    <cellStyle name="40 % - Akzent4 2 2 4 2" xfId="1898"/>
    <cellStyle name="40 % - Akzent4 2 2 4 2 2" xfId="1899"/>
    <cellStyle name="40 % - Akzent4 2 2 4 2 2 2" xfId="5636"/>
    <cellStyle name="40 % - Akzent4 2 2 4 2 3" xfId="5635"/>
    <cellStyle name="40 % - Akzent4 2 2 4 3" xfId="1900"/>
    <cellStyle name="40 % - Akzent4 2 2 4 3 2" xfId="1901"/>
    <cellStyle name="40 % - Akzent4 2 2 4 3 2 2" xfId="5638"/>
    <cellStyle name="40 % - Akzent4 2 2 4 3 3" xfId="5637"/>
    <cellStyle name="40 % - Akzent4 2 2 4 4" xfId="1902"/>
    <cellStyle name="40 % - Akzent4 2 2 4 4 2" xfId="5639"/>
    <cellStyle name="40 % - Akzent4 2 2 4 5" xfId="5634"/>
    <cellStyle name="40 % - Akzent4 2 2 5" xfId="1903"/>
    <cellStyle name="40 % - Akzent4 2 2 5 2" xfId="1904"/>
    <cellStyle name="40 % - Akzent4 2 2 5 2 2" xfId="5641"/>
    <cellStyle name="40 % - Akzent4 2 2 5 3" xfId="5640"/>
    <cellStyle name="40 % - Akzent4 2 2 6" xfId="1905"/>
    <cellStyle name="40 % - Akzent4 2 2 6 2" xfId="1906"/>
    <cellStyle name="40 % - Akzent4 2 2 6 2 2" xfId="5643"/>
    <cellStyle name="40 % - Akzent4 2 2 6 3" xfId="5642"/>
    <cellStyle name="40 % - Akzent4 2 2 7" xfId="1907"/>
    <cellStyle name="40 % - Akzent4 2 2 7 2" xfId="5644"/>
    <cellStyle name="40 % - Akzent4 2 2 8" xfId="1908"/>
    <cellStyle name="40 % - Akzent4 2 2 8 2" xfId="6840"/>
    <cellStyle name="40 % - Akzent4 2 2 9" xfId="6841"/>
    <cellStyle name="40 % - Akzent4 2 3" xfId="1909"/>
    <cellStyle name="40 % - Akzent4 2 3 10" xfId="5645"/>
    <cellStyle name="40 % - Akzent4 2 3 2" xfId="1910"/>
    <cellStyle name="40 % - Akzent4 2 3 2 2" xfId="1911"/>
    <cellStyle name="40 % - Akzent4 2 3 2 2 2" xfId="1912"/>
    <cellStyle name="40 % - Akzent4 2 3 2 2 2 2" xfId="5648"/>
    <cellStyle name="40 % - Akzent4 2 3 2 2 3" xfId="5647"/>
    <cellStyle name="40 % - Akzent4 2 3 2 3" xfId="1913"/>
    <cellStyle name="40 % - Akzent4 2 3 2 3 2" xfId="1914"/>
    <cellStyle name="40 % - Akzent4 2 3 2 3 2 2" xfId="5650"/>
    <cellStyle name="40 % - Akzent4 2 3 2 3 3" xfId="5649"/>
    <cellStyle name="40 % - Akzent4 2 3 2 4" xfId="1915"/>
    <cellStyle name="40 % - Akzent4 2 3 2 4 2" xfId="5651"/>
    <cellStyle name="40 % - Akzent4 2 3 2 5" xfId="5646"/>
    <cellStyle name="40 % - Akzent4 2 3 3" xfId="1916"/>
    <cellStyle name="40 % - Akzent4 2 3 3 2" xfId="1917"/>
    <cellStyle name="40 % - Akzent4 2 3 3 2 2" xfId="1918"/>
    <cellStyle name="40 % - Akzent4 2 3 3 2 2 2" xfId="5654"/>
    <cellStyle name="40 % - Akzent4 2 3 3 2 3" xfId="5653"/>
    <cellStyle name="40 % - Akzent4 2 3 3 3" xfId="1919"/>
    <cellStyle name="40 % - Akzent4 2 3 3 3 2" xfId="1920"/>
    <cellStyle name="40 % - Akzent4 2 3 3 3 2 2" xfId="5656"/>
    <cellStyle name="40 % - Akzent4 2 3 3 3 3" xfId="5655"/>
    <cellStyle name="40 % - Akzent4 2 3 3 4" xfId="1921"/>
    <cellStyle name="40 % - Akzent4 2 3 3 4 2" xfId="5657"/>
    <cellStyle name="40 % - Akzent4 2 3 3 5" xfId="5652"/>
    <cellStyle name="40 % - Akzent4 2 3 4" xfId="1922"/>
    <cellStyle name="40 % - Akzent4 2 3 4 2" xfId="1923"/>
    <cellStyle name="40 % - Akzent4 2 3 4 2 2" xfId="5659"/>
    <cellStyle name="40 % - Akzent4 2 3 4 3" xfId="5658"/>
    <cellStyle name="40 % - Akzent4 2 3 5" xfId="1924"/>
    <cellStyle name="40 % - Akzent4 2 3 5 2" xfId="1925"/>
    <cellStyle name="40 % - Akzent4 2 3 5 2 2" xfId="5661"/>
    <cellStyle name="40 % - Akzent4 2 3 5 3" xfId="5660"/>
    <cellStyle name="40 % - Akzent4 2 3 6" xfId="1926"/>
    <cellStyle name="40 % - Akzent4 2 3 6 2" xfId="5662"/>
    <cellStyle name="40 % - Akzent4 2 3 7" xfId="6842"/>
    <cellStyle name="40 % - Akzent4 2 3 8" xfId="6843"/>
    <cellStyle name="40 % - Akzent4 2 3 9" xfId="6844"/>
    <cellStyle name="40 % - Akzent4 2 4" xfId="1927"/>
    <cellStyle name="40 % - Akzent4 2 4 2" xfId="1928"/>
    <cellStyle name="40 % - Akzent4 2 4 2 2" xfId="1929"/>
    <cellStyle name="40 % - Akzent4 2 4 2 2 2" xfId="5664"/>
    <cellStyle name="40 % - Akzent4 2 4 2 3" xfId="5663"/>
    <cellStyle name="40 % - Akzent4 2 4 3" xfId="1930"/>
    <cellStyle name="40 % - Akzent4 2 4 3 2" xfId="1931"/>
    <cellStyle name="40 % - Akzent4 2 4 3 2 2" xfId="5666"/>
    <cellStyle name="40 % - Akzent4 2 4 3 3" xfId="5665"/>
    <cellStyle name="40 % - Akzent4 2 4 4" xfId="1932"/>
    <cellStyle name="40 % - Akzent4 2 4 4 2" xfId="5667"/>
    <cellStyle name="40 % - Akzent4 2 4 5" xfId="1933"/>
    <cellStyle name="40 % - Akzent4 2 4 5 2" xfId="6845"/>
    <cellStyle name="40 % - Akzent4 2 4 6" xfId="6846"/>
    <cellStyle name="40 % - Akzent4 2 4 7" xfId="6847"/>
    <cellStyle name="40 % - Akzent4 2 4 8" xfId="6848"/>
    <cellStyle name="40 % - Akzent4 2 5" xfId="1934"/>
    <cellStyle name="40 % - Akzent4 2 5 2" xfId="1935"/>
    <cellStyle name="40 % - Akzent4 2 5 2 2" xfId="1936"/>
    <cellStyle name="40 % - Akzent4 2 5 2 2 2" xfId="5669"/>
    <cellStyle name="40 % - Akzent4 2 5 2 3" xfId="5668"/>
    <cellStyle name="40 % - Akzent4 2 5 3" xfId="1937"/>
    <cellStyle name="40 % - Akzent4 2 5 3 2" xfId="1938"/>
    <cellStyle name="40 % - Akzent4 2 5 3 2 2" xfId="5671"/>
    <cellStyle name="40 % - Akzent4 2 5 3 3" xfId="5670"/>
    <cellStyle name="40 % - Akzent4 2 5 4" xfId="1939"/>
    <cellStyle name="40 % - Akzent4 2 5 4 2" xfId="5672"/>
    <cellStyle name="40 % - Akzent4 2 5 5" xfId="1940"/>
    <cellStyle name="40 % - Akzent4 2 5 5 2" xfId="6849"/>
    <cellStyle name="40 % - Akzent4 2 5 6" xfId="6850"/>
    <cellStyle name="40 % - Akzent4 2 5 7" xfId="6851"/>
    <cellStyle name="40 % - Akzent4 2 6" xfId="1941"/>
    <cellStyle name="40 % - Akzent4 2 6 2" xfId="1942"/>
    <cellStyle name="40 % - Akzent4 2 6 2 2" xfId="5674"/>
    <cellStyle name="40 % - Akzent4 2 6 3" xfId="6852"/>
    <cellStyle name="40 % - Akzent4 2 6 4" xfId="6853"/>
    <cellStyle name="40 % - Akzent4 2 6 5" xfId="5673"/>
    <cellStyle name="40 % - Akzent4 2 7" xfId="1943"/>
    <cellStyle name="40 % - Akzent4 2 7 2" xfId="1944"/>
    <cellStyle name="40 % - Akzent4 2 7 2 2" xfId="5676"/>
    <cellStyle name="40 % - Akzent4 2 7 3" xfId="5675"/>
    <cellStyle name="40 % - Akzent4 2 8" xfId="1945"/>
    <cellStyle name="40 % - Akzent4 2 8 2" xfId="5677"/>
    <cellStyle name="40 % - Akzent4 2 9" xfId="1946"/>
    <cellStyle name="40 % - Akzent4 2 9 2" xfId="6854"/>
    <cellStyle name="40 % - Akzent4 3" xfId="1947"/>
    <cellStyle name="40 % - Akzent4 3 2" xfId="1948"/>
    <cellStyle name="40 % - Akzent4 3 2 2" xfId="1949"/>
    <cellStyle name="40 % - Akzent4 3 2 2 2" xfId="1950"/>
    <cellStyle name="40 % - Akzent4 3 2 2 2 2" xfId="1951"/>
    <cellStyle name="40 % - Akzent4 3 2 2 2 2 2" xfId="5680"/>
    <cellStyle name="40 % - Akzent4 3 2 2 2 3" xfId="5679"/>
    <cellStyle name="40 % - Akzent4 3 2 2 3" xfId="1952"/>
    <cellStyle name="40 % - Akzent4 3 2 2 3 2" xfId="1953"/>
    <cellStyle name="40 % - Akzent4 3 2 2 3 2 2" xfId="5682"/>
    <cellStyle name="40 % - Akzent4 3 2 2 3 3" xfId="5681"/>
    <cellStyle name="40 % - Akzent4 3 2 2 4" xfId="1954"/>
    <cellStyle name="40 % - Akzent4 3 2 2 4 2" xfId="5683"/>
    <cellStyle name="40 % - Akzent4 3 2 2 5" xfId="5678"/>
    <cellStyle name="40 % - Akzent4 3 2 3" xfId="1955"/>
    <cellStyle name="40 % - Akzent4 3 2 3 2" xfId="1956"/>
    <cellStyle name="40 % - Akzent4 3 2 3 2 2" xfId="1957"/>
    <cellStyle name="40 % - Akzent4 3 2 3 2 2 2" xfId="5686"/>
    <cellStyle name="40 % - Akzent4 3 2 3 2 3" xfId="5685"/>
    <cellStyle name="40 % - Akzent4 3 2 3 3" xfId="1958"/>
    <cellStyle name="40 % - Akzent4 3 2 3 3 2" xfId="1959"/>
    <cellStyle name="40 % - Akzent4 3 2 3 3 2 2" xfId="5688"/>
    <cellStyle name="40 % - Akzent4 3 2 3 3 3" xfId="5687"/>
    <cellStyle name="40 % - Akzent4 3 2 3 4" xfId="1960"/>
    <cellStyle name="40 % - Akzent4 3 2 3 4 2" xfId="5689"/>
    <cellStyle name="40 % - Akzent4 3 2 3 5" xfId="5684"/>
    <cellStyle name="40 % - Akzent4 3 2 4" xfId="1961"/>
    <cellStyle name="40 % - Akzent4 3 2 4 2" xfId="1962"/>
    <cellStyle name="40 % - Akzent4 3 2 4 2 2" xfId="5691"/>
    <cellStyle name="40 % - Akzent4 3 2 4 3" xfId="5690"/>
    <cellStyle name="40 % - Akzent4 3 2 5" xfId="1963"/>
    <cellStyle name="40 % - Akzent4 3 2 5 2" xfId="1964"/>
    <cellStyle name="40 % - Akzent4 3 2 5 2 2" xfId="5693"/>
    <cellStyle name="40 % - Akzent4 3 2 5 3" xfId="5692"/>
    <cellStyle name="40 % - Akzent4 3 2 6" xfId="1965"/>
    <cellStyle name="40 % - Akzent4 3 2 6 2" xfId="5694"/>
    <cellStyle name="40 % - Akzent4 3 2 7" xfId="1966"/>
    <cellStyle name="40 % - Akzent4 3 3" xfId="1967"/>
    <cellStyle name="40 % - Akzent4 3 3 2" xfId="1968"/>
    <cellStyle name="40 % - Akzent4 3 3 2 2" xfId="1969"/>
    <cellStyle name="40 % - Akzent4 3 3 2 2 2" xfId="5697"/>
    <cellStyle name="40 % - Akzent4 3 3 2 3" xfId="5696"/>
    <cellStyle name="40 % - Akzent4 3 3 3" xfId="1970"/>
    <cellStyle name="40 % - Akzent4 3 3 3 2" xfId="1971"/>
    <cellStyle name="40 % - Akzent4 3 3 3 2 2" xfId="5699"/>
    <cellStyle name="40 % - Akzent4 3 3 3 3" xfId="5698"/>
    <cellStyle name="40 % - Akzent4 3 3 4" xfId="1972"/>
    <cellStyle name="40 % - Akzent4 3 3 4 2" xfId="5700"/>
    <cellStyle name="40 % - Akzent4 3 3 5" xfId="5695"/>
    <cellStyle name="40 % - Akzent4 3 4" xfId="1973"/>
    <cellStyle name="40 % - Akzent4 3 4 2" xfId="1974"/>
    <cellStyle name="40 % - Akzent4 3 4 2 2" xfId="1975"/>
    <cellStyle name="40 % - Akzent4 3 4 2 2 2" xfId="5703"/>
    <cellStyle name="40 % - Akzent4 3 4 2 3" xfId="5702"/>
    <cellStyle name="40 % - Akzent4 3 4 3" xfId="1976"/>
    <cellStyle name="40 % - Akzent4 3 4 3 2" xfId="1977"/>
    <cellStyle name="40 % - Akzent4 3 4 3 2 2" xfId="5705"/>
    <cellStyle name="40 % - Akzent4 3 4 3 3" xfId="5704"/>
    <cellStyle name="40 % - Akzent4 3 4 4" xfId="1978"/>
    <cellStyle name="40 % - Akzent4 3 4 4 2" xfId="5706"/>
    <cellStyle name="40 % - Akzent4 3 4 5" xfId="5701"/>
    <cellStyle name="40 % - Akzent4 3 5" xfId="1979"/>
    <cellStyle name="40 % - Akzent4 3 5 2" xfId="1980"/>
    <cellStyle name="40 % - Akzent4 3 5 2 2" xfId="5708"/>
    <cellStyle name="40 % - Akzent4 3 5 3" xfId="5707"/>
    <cellStyle name="40 % - Akzent4 3 6" xfId="1981"/>
    <cellStyle name="40 % - Akzent4 3 6 2" xfId="1982"/>
    <cellStyle name="40 % - Akzent4 3 6 2 2" xfId="5710"/>
    <cellStyle name="40 % - Akzent4 3 6 3" xfId="5709"/>
    <cellStyle name="40 % - Akzent4 3 7" xfId="1983"/>
    <cellStyle name="40 % - Akzent4 3 7 2" xfId="5711"/>
    <cellStyle name="40 % - Akzent4 3 8" xfId="1984"/>
    <cellStyle name="40 % - Akzent4 4" xfId="1985"/>
    <cellStyle name="40 % - Akzent4 4 2" xfId="1986"/>
    <cellStyle name="40 % - Akzent4 4 2 2" xfId="1987"/>
    <cellStyle name="40 % - Akzent4 4 2 2 2" xfId="1988"/>
    <cellStyle name="40 % - Akzent4 4 2 2 2 2" xfId="5715"/>
    <cellStyle name="40 % - Akzent4 4 2 2 3" xfId="5714"/>
    <cellStyle name="40 % - Akzent4 4 2 3" xfId="1989"/>
    <cellStyle name="40 % - Akzent4 4 2 3 2" xfId="1990"/>
    <cellStyle name="40 % - Akzent4 4 2 3 2 2" xfId="5717"/>
    <cellStyle name="40 % - Akzent4 4 2 3 3" xfId="5716"/>
    <cellStyle name="40 % - Akzent4 4 2 4" xfId="1991"/>
    <cellStyle name="40 % - Akzent4 4 2 4 2" xfId="5718"/>
    <cellStyle name="40 % - Akzent4 4 2 5" xfId="5713"/>
    <cellStyle name="40 % - Akzent4 4 3" xfId="1992"/>
    <cellStyle name="40 % - Akzent4 4 3 2" xfId="1993"/>
    <cellStyle name="40 % - Akzent4 4 3 2 2" xfId="1994"/>
    <cellStyle name="40 % - Akzent4 4 3 2 2 2" xfId="5721"/>
    <cellStyle name="40 % - Akzent4 4 3 2 3" xfId="5720"/>
    <cellStyle name="40 % - Akzent4 4 3 3" xfId="1995"/>
    <cellStyle name="40 % - Akzent4 4 3 3 2" xfId="1996"/>
    <cellStyle name="40 % - Akzent4 4 3 3 2 2" xfId="5723"/>
    <cellStyle name="40 % - Akzent4 4 3 3 3" xfId="5722"/>
    <cellStyle name="40 % - Akzent4 4 3 4" xfId="1997"/>
    <cellStyle name="40 % - Akzent4 4 3 4 2" xfId="5724"/>
    <cellStyle name="40 % - Akzent4 4 3 5" xfId="5719"/>
    <cellStyle name="40 % - Akzent4 4 4" xfId="1998"/>
    <cellStyle name="40 % - Akzent4 4 4 2" xfId="1999"/>
    <cellStyle name="40 % - Akzent4 4 4 2 2" xfId="5726"/>
    <cellStyle name="40 % - Akzent4 4 4 3" xfId="5725"/>
    <cellStyle name="40 % - Akzent4 4 5" xfId="2000"/>
    <cellStyle name="40 % - Akzent4 4 5 2" xfId="2001"/>
    <cellStyle name="40 % - Akzent4 4 5 2 2" xfId="5728"/>
    <cellStyle name="40 % - Akzent4 4 5 3" xfId="5727"/>
    <cellStyle name="40 % - Akzent4 4 6" xfId="2002"/>
    <cellStyle name="40 % - Akzent4 4 6 2" xfId="5729"/>
    <cellStyle name="40 % - Akzent4 4 7" xfId="5712"/>
    <cellStyle name="40 % - Akzent4 5" xfId="2003"/>
    <cellStyle name="40 % - Akzent4 5 2" xfId="2004"/>
    <cellStyle name="40 % - Akzent4 5 2 2" xfId="2005"/>
    <cellStyle name="40 % - Akzent4 5 2 2 2" xfId="2006"/>
    <cellStyle name="40 % - Akzent4 5 2 2 2 2" xfId="5733"/>
    <cellStyle name="40 % - Akzent4 5 2 2 3" xfId="5732"/>
    <cellStyle name="40 % - Akzent4 5 2 3" xfId="2007"/>
    <cellStyle name="40 % - Akzent4 5 2 3 2" xfId="2008"/>
    <cellStyle name="40 % - Akzent4 5 2 3 2 2" xfId="5735"/>
    <cellStyle name="40 % - Akzent4 5 2 3 3" xfId="5734"/>
    <cellStyle name="40 % - Akzent4 5 2 4" xfId="2009"/>
    <cellStyle name="40 % - Akzent4 5 2 4 2" xfId="5736"/>
    <cellStyle name="40 % - Akzent4 5 2 5" xfId="5731"/>
    <cellStyle name="40 % - Akzent4 5 3" xfId="2010"/>
    <cellStyle name="40 % - Akzent4 5 3 2" xfId="2011"/>
    <cellStyle name="40 % - Akzent4 5 3 2 2" xfId="2012"/>
    <cellStyle name="40 % - Akzent4 5 3 2 2 2" xfId="5739"/>
    <cellStyle name="40 % - Akzent4 5 3 2 3" xfId="5738"/>
    <cellStyle name="40 % - Akzent4 5 3 3" xfId="2013"/>
    <cellStyle name="40 % - Akzent4 5 3 3 2" xfId="2014"/>
    <cellStyle name="40 % - Akzent4 5 3 3 2 2" xfId="5741"/>
    <cellStyle name="40 % - Akzent4 5 3 3 3" xfId="5740"/>
    <cellStyle name="40 % - Akzent4 5 3 4" xfId="2015"/>
    <cellStyle name="40 % - Akzent4 5 3 4 2" xfId="5742"/>
    <cellStyle name="40 % - Akzent4 5 3 5" xfId="5737"/>
    <cellStyle name="40 % - Akzent4 5 4" xfId="2016"/>
    <cellStyle name="40 % - Akzent4 5 4 2" xfId="2017"/>
    <cellStyle name="40 % - Akzent4 5 4 2 2" xfId="5744"/>
    <cellStyle name="40 % - Akzent4 5 4 3" xfId="5743"/>
    <cellStyle name="40 % - Akzent4 5 5" xfId="2018"/>
    <cellStyle name="40 % - Akzent4 5 5 2" xfId="2019"/>
    <cellStyle name="40 % - Akzent4 5 5 2 2" xfId="5746"/>
    <cellStyle name="40 % - Akzent4 5 5 3" xfId="5745"/>
    <cellStyle name="40 % - Akzent4 5 6" xfId="2020"/>
    <cellStyle name="40 % - Akzent4 5 6 2" xfId="5747"/>
    <cellStyle name="40 % - Akzent4 5 7" xfId="5730"/>
    <cellStyle name="40 % - Akzent4 6" xfId="2021"/>
    <cellStyle name="40 % - Akzent4 6 2" xfId="2022"/>
    <cellStyle name="40 % - Akzent4 6 2 2" xfId="2023"/>
    <cellStyle name="40 % - Akzent4 6 2 2 2" xfId="2024"/>
    <cellStyle name="40 % - Akzent4 6 2 2 2 2" xfId="5751"/>
    <cellStyle name="40 % - Akzent4 6 2 2 3" xfId="5750"/>
    <cellStyle name="40 % - Akzent4 6 2 3" xfId="2025"/>
    <cellStyle name="40 % - Akzent4 6 2 3 2" xfId="2026"/>
    <cellStyle name="40 % - Akzent4 6 2 3 2 2" xfId="5753"/>
    <cellStyle name="40 % - Akzent4 6 2 3 3" xfId="5752"/>
    <cellStyle name="40 % - Akzent4 6 2 4" xfId="2027"/>
    <cellStyle name="40 % - Akzent4 6 2 4 2" xfId="5754"/>
    <cellStyle name="40 % - Akzent4 6 2 5" xfId="5749"/>
    <cellStyle name="40 % - Akzent4 6 3" xfId="2028"/>
    <cellStyle name="40 % - Akzent4 6 3 2" xfId="2029"/>
    <cellStyle name="40 % - Akzent4 6 3 2 2" xfId="2030"/>
    <cellStyle name="40 % - Akzent4 6 3 2 2 2" xfId="5757"/>
    <cellStyle name="40 % - Akzent4 6 3 2 3" xfId="5756"/>
    <cellStyle name="40 % - Akzent4 6 3 3" xfId="2031"/>
    <cellStyle name="40 % - Akzent4 6 3 3 2" xfId="2032"/>
    <cellStyle name="40 % - Akzent4 6 3 3 2 2" xfId="5759"/>
    <cellStyle name="40 % - Akzent4 6 3 3 3" xfId="5758"/>
    <cellStyle name="40 % - Akzent4 6 3 4" xfId="2033"/>
    <cellStyle name="40 % - Akzent4 6 3 4 2" xfId="5760"/>
    <cellStyle name="40 % - Akzent4 6 3 5" xfId="5755"/>
    <cellStyle name="40 % - Akzent4 6 4" xfId="2034"/>
    <cellStyle name="40 % - Akzent4 6 4 2" xfId="2035"/>
    <cellStyle name="40 % - Akzent4 6 4 2 2" xfId="5762"/>
    <cellStyle name="40 % - Akzent4 6 4 3" xfId="5761"/>
    <cellStyle name="40 % - Akzent4 6 5" xfId="2036"/>
    <cellStyle name="40 % - Akzent4 6 5 2" xfId="2037"/>
    <cellStyle name="40 % - Akzent4 6 5 2 2" xfId="5764"/>
    <cellStyle name="40 % - Akzent4 6 5 3" xfId="5763"/>
    <cellStyle name="40 % - Akzent4 6 6" xfId="2038"/>
    <cellStyle name="40 % - Akzent4 6 6 2" xfId="5765"/>
    <cellStyle name="40 % - Akzent4 6 7" xfId="5748"/>
    <cellStyle name="40 % - Akzent4 7" xfId="2039"/>
    <cellStyle name="40 % - Akzent4 7 2" xfId="2040"/>
    <cellStyle name="40 % - Akzent4 7 2 2" xfId="2041"/>
    <cellStyle name="40 % - Akzent4 7 2 2 2" xfId="2042"/>
    <cellStyle name="40 % - Akzent4 7 2 2 2 2" xfId="5769"/>
    <cellStyle name="40 % - Akzent4 7 2 2 3" xfId="5768"/>
    <cellStyle name="40 % - Akzent4 7 2 3" xfId="2043"/>
    <cellStyle name="40 % - Akzent4 7 2 3 2" xfId="2044"/>
    <cellStyle name="40 % - Akzent4 7 2 3 2 2" xfId="5771"/>
    <cellStyle name="40 % - Akzent4 7 2 3 3" xfId="5770"/>
    <cellStyle name="40 % - Akzent4 7 2 4" xfId="2045"/>
    <cellStyle name="40 % - Akzent4 7 2 4 2" xfId="5772"/>
    <cellStyle name="40 % - Akzent4 7 2 5" xfId="5767"/>
    <cellStyle name="40 % - Akzent4 7 3" xfId="2046"/>
    <cellStyle name="40 % - Akzent4 7 3 2" xfId="2047"/>
    <cellStyle name="40 % - Akzent4 7 3 2 2" xfId="5774"/>
    <cellStyle name="40 % - Akzent4 7 3 3" xfId="5773"/>
    <cellStyle name="40 % - Akzent4 7 4" xfId="2048"/>
    <cellStyle name="40 % - Akzent4 7 4 2" xfId="2049"/>
    <cellStyle name="40 % - Akzent4 7 4 2 2" xfId="5776"/>
    <cellStyle name="40 % - Akzent4 7 4 3" xfId="5775"/>
    <cellStyle name="40 % - Akzent4 7 5" xfId="2050"/>
    <cellStyle name="40 % - Akzent4 7 5 2" xfId="5777"/>
    <cellStyle name="40 % - Akzent4 7 6" xfId="5766"/>
    <cellStyle name="40 % - Akzent4 8" xfId="2051"/>
    <cellStyle name="40 % - Akzent4 8 2" xfId="2052"/>
    <cellStyle name="40 % - Akzent4 8 2 2" xfId="2053"/>
    <cellStyle name="40 % - Akzent4 8 2 2 2" xfId="5780"/>
    <cellStyle name="40 % - Akzent4 8 2 3" xfId="5779"/>
    <cellStyle name="40 % - Akzent4 8 3" xfId="2054"/>
    <cellStyle name="40 % - Akzent4 8 3 2" xfId="2055"/>
    <cellStyle name="40 % - Akzent4 8 3 2 2" xfId="5782"/>
    <cellStyle name="40 % - Akzent4 8 3 3" xfId="5781"/>
    <cellStyle name="40 % - Akzent4 8 4" xfId="2056"/>
    <cellStyle name="40 % - Akzent4 8 4 2" xfId="5783"/>
    <cellStyle name="40 % - Akzent4 8 5" xfId="5778"/>
    <cellStyle name="40 % - Akzent4 9" xfId="2057"/>
    <cellStyle name="40 % - Akzent4 9 2" xfId="2058"/>
    <cellStyle name="40 % - Akzent4 9 2 2" xfId="2059"/>
    <cellStyle name="40 % - Akzent4 9 2 2 2" xfId="5786"/>
    <cellStyle name="40 % - Akzent4 9 2 3" xfId="5785"/>
    <cellStyle name="40 % - Akzent4 9 3" xfId="2060"/>
    <cellStyle name="40 % - Akzent4 9 3 2" xfId="2061"/>
    <cellStyle name="40 % - Akzent4 9 3 2 2" xfId="5788"/>
    <cellStyle name="40 % - Akzent4 9 3 3" xfId="5787"/>
    <cellStyle name="40 % - Akzent4 9 4" xfId="2062"/>
    <cellStyle name="40 % - Akzent4 9 4 2" xfId="5789"/>
    <cellStyle name="40 % - Akzent4 9 5" xfId="5784"/>
    <cellStyle name="40 % - Akzent5" xfId="2063" builtinId="47" customBuiltin="1"/>
    <cellStyle name="40 % - Akzent5 10" xfId="2064"/>
    <cellStyle name="40 % - Akzent5 10 2" xfId="2065"/>
    <cellStyle name="40 % - Akzent5 10 2 2" xfId="5792"/>
    <cellStyle name="40 % - Akzent5 10 3" xfId="5791"/>
    <cellStyle name="40 % - Akzent5 11" xfId="2066"/>
    <cellStyle name="40 % - Akzent5 11 2" xfId="2067"/>
    <cellStyle name="40 % - Akzent5 11 2 2" xfId="5794"/>
    <cellStyle name="40 % - Akzent5 11 3" xfId="5793"/>
    <cellStyle name="40 % - Akzent5 12" xfId="2068"/>
    <cellStyle name="40 % - Akzent5 12 2" xfId="2069"/>
    <cellStyle name="40 % - Akzent5 12 2 2" xfId="5796"/>
    <cellStyle name="40 % - Akzent5 12 3" xfId="5795"/>
    <cellStyle name="40 % - Akzent5 13" xfId="2070"/>
    <cellStyle name="40 % - Akzent5 13 2" xfId="2071"/>
    <cellStyle name="40 % - Akzent5 13 2 2" xfId="5798"/>
    <cellStyle name="40 % - Akzent5 13 3" xfId="5797"/>
    <cellStyle name="40 % - Akzent5 14" xfId="2072"/>
    <cellStyle name="40 % - Akzent5 14 2" xfId="5799"/>
    <cellStyle name="40 % - Akzent5 15" xfId="5790"/>
    <cellStyle name="40 % - Akzent5 2" xfId="2073"/>
    <cellStyle name="40 % - Akzent5 2 10" xfId="6855"/>
    <cellStyle name="40 % - Akzent5 2 11" xfId="6856"/>
    <cellStyle name="40 % - Akzent5 2 12" xfId="6857"/>
    <cellStyle name="40 % - Akzent5 2 13" xfId="6858"/>
    <cellStyle name="40 % - Akzent5 2 14" xfId="6859"/>
    <cellStyle name="40 % - Akzent5 2 15" xfId="5800"/>
    <cellStyle name="40 % - Akzent5 2 2" xfId="2074"/>
    <cellStyle name="40 % - Akzent5 2 2 2" xfId="2075"/>
    <cellStyle name="40 % - Akzent5 2 2 2 2" xfId="2076"/>
    <cellStyle name="40 % - Akzent5 2 2 2 2 2" xfId="2077"/>
    <cellStyle name="40 % - Akzent5 2 2 2 2 2 2" xfId="2078"/>
    <cellStyle name="40 % - Akzent5 2 2 2 2 2 2 2" xfId="5803"/>
    <cellStyle name="40 % - Akzent5 2 2 2 2 2 3" xfId="5802"/>
    <cellStyle name="40 % - Akzent5 2 2 2 2 3" xfId="2079"/>
    <cellStyle name="40 % - Akzent5 2 2 2 2 3 2" xfId="2080"/>
    <cellStyle name="40 % - Akzent5 2 2 2 2 3 2 2" xfId="5805"/>
    <cellStyle name="40 % - Akzent5 2 2 2 2 3 3" xfId="5804"/>
    <cellStyle name="40 % - Akzent5 2 2 2 2 4" xfId="2081"/>
    <cellStyle name="40 % - Akzent5 2 2 2 2 4 2" xfId="5806"/>
    <cellStyle name="40 % - Akzent5 2 2 2 2 5" xfId="5801"/>
    <cellStyle name="40 % - Akzent5 2 2 2 3" xfId="2082"/>
    <cellStyle name="40 % - Akzent5 2 2 2 3 2" xfId="2083"/>
    <cellStyle name="40 % - Akzent5 2 2 2 3 2 2" xfId="2084"/>
    <cellStyle name="40 % - Akzent5 2 2 2 3 2 2 2" xfId="5809"/>
    <cellStyle name="40 % - Akzent5 2 2 2 3 2 3" xfId="5808"/>
    <cellStyle name="40 % - Akzent5 2 2 2 3 3" xfId="2085"/>
    <cellStyle name="40 % - Akzent5 2 2 2 3 3 2" xfId="2086"/>
    <cellStyle name="40 % - Akzent5 2 2 2 3 3 2 2" xfId="5811"/>
    <cellStyle name="40 % - Akzent5 2 2 2 3 3 3" xfId="5810"/>
    <cellStyle name="40 % - Akzent5 2 2 2 3 4" xfId="2087"/>
    <cellStyle name="40 % - Akzent5 2 2 2 3 4 2" xfId="5812"/>
    <cellStyle name="40 % - Akzent5 2 2 2 3 5" xfId="5807"/>
    <cellStyle name="40 % - Akzent5 2 2 2 4" xfId="2088"/>
    <cellStyle name="40 % - Akzent5 2 2 2 4 2" xfId="2089"/>
    <cellStyle name="40 % - Akzent5 2 2 2 4 2 2" xfId="5814"/>
    <cellStyle name="40 % - Akzent5 2 2 2 4 3" xfId="5813"/>
    <cellStyle name="40 % - Akzent5 2 2 2 5" xfId="2090"/>
    <cellStyle name="40 % - Akzent5 2 2 2 5 2" xfId="2091"/>
    <cellStyle name="40 % - Akzent5 2 2 2 5 2 2" xfId="5816"/>
    <cellStyle name="40 % - Akzent5 2 2 2 5 3" xfId="5815"/>
    <cellStyle name="40 % - Akzent5 2 2 2 6" xfId="2092"/>
    <cellStyle name="40 % - Akzent5 2 2 2 6 2" xfId="5817"/>
    <cellStyle name="40 % - Akzent5 2 2 2 7" xfId="2093"/>
    <cellStyle name="40 % - Akzent5 2 2 3" xfId="2094"/>
    <cellStyle name="40 % - Akzent5 2 2 3 2" xfId="2095"/>
    <cellStyle name="40 % - Akzent5 2 2 3 2 2" xfId="2096"/>
    <cellStyle name="40 % - Akzent5 2 2 3 2 2 2" xfId="5820"/>
    <cellStyle name="40 % - Akzent5 2 2 3 2 3" xfId="5819"/>
    <cellStyle name="40 % - Akzent5 2 2 3 3" xfId="2097"/>
    <cellStyle name="40 % - Akzent5 2 2 3 3 2" xfId="2098"/>
    <cellStyle name="40 % - Akzent5 2 2 3 3 2 2" xfId="5822"/>
    <cellStyle name="40 % - Akzent5 2 2 3 3 3" xfId="5821"/>
    <cellStyle name="40 % - Akzent5 2 2 3 4" xfId="2099"/>
    <cellStyle name="40 % - Akzent5 2 2 3 4 2" xfId="5823"/>
    <cellStyle name="40 % - Akzent5 2 2 3 5" xfId="5818"/>
    <cellStyle name="40 % - Akzent5 2 2 4" xfId="2100"/>
    <cellStyle name="40 % - Akzent5 2 2 4 2" xfId="2101"/>
    <cellStyle name="40 % - Akzent5 2 2 4 2 2" xfId="2102"/>
    <cellStyle name="40 % - Akzent5 2 2 4 2 2 2" xfId="5826"/>
    <cellStyle name="40 % - Akzent5 2 2 4 2 3" xfId="5825"/>
    <cellStyle name="40 % - Akzent5 2 2 4 3" xfId="2103"/>
    <cellStyle name="40 % - Akzent5 2 2 4 3 2" xfId="2104"/>
    <cellStyle name="40 % - Akzent5 2 2 4 3 2 2" xfId="5828"/>
    <cellStyle name="40 % - Akzent5 2 2 4 3 3" xfId="5827"/>
    <cellStyle name="40 % - Akzent5 2 2 4 4" xfId="2105"/>
    <cellStyle name="40 % - Akzent5 2 2 4 4 2" xfId="5829"/>
    <cellStyle name="40 % - Akzent5 2 2 4 5" xfId="5824"/>
    <cellStyle name="40 % - Akzent5 2 2 5" xfId="2106"/>
    <cellStyle name="40 % - Akzent5 2 2 5 2" xfId="2107"/>
    <cellStyle name="40 % - Akzent5 2 2 5 2 2" xfId="5831"/>
    <cellStyle name="40 % - Akzent5 2 2 5 3" xfId="5830"/>
    <cellStyle name="40 % - Akzent5 2 2 6" xfId="2108"/>
    <cellStyle name="40 % - Akzent5 2 2 6 2" xfId="2109"/>
    <cellStyle name="40 % - Akzent5 2 2 6 2 2" xfId="5833"/>
    <cellStyle name="40 % - Akzent5 2 2 6 3" xfId="5832"/>
    <cellStyle name="40 % - Akzent5 2 2 7" xfId="2110"/>
    <cellStyle name="40 % - Akzent5 2 2 7 2" xfId="5834"/>
    <cellStyle name="40 % - Akzent5 2 2 8" xfId="2111"/>
    <cellStyle name="40 % - Akzent5 2 2 8 2" xfId="6860"/>
    <cellStyle name="40 % - Akzent5 2 2 9" xfId="6861"/>
    <cellStyle name="40 % - Akzent5 2 3" xfId="2112"/>
    <cellStyle name="40 % - Akzent5 2 3 10" xfId="5835"/>
    <cellStyle name="40 % - Akzent5 2 3 2" xfId="2113"/>
    <cellStyle name="40 % - Akzent5 2 3 2 2" xfId="2114"/>
    <cellStyle name="40 % - Akzent5 2 3 2 2 2" xfId="2115"/>
    <cellStyle name="40 % - Akzent5 2 3 2 2 2 2" xfId="5838"/>
    <cellStyle name="40 % - Akzent5 2 3 2 2 3" xfId="5837"/>
    <cellStyle name="40 % - Akzent5 2 3 2 3" xfId="2116"/>
    <cellStyle name="40 % - Akzent5 2 3 2 3 2" xfId="2117"/>
    <cellStyle name="40 % - Akzent5 2 3 2 3 2 2" xfId="5840"/>
    <cellStyle name="40 % - Akzent5 2 3 2 3 3" xfId="5839"/>
    <cellStyle name="40 % - Akzent5 2 3 2 4" xfId="2118"/>
    <cellStyle name="40 % - Akzent5 2 3 2 4 2" xfId="5841"/>
    <cellStyle name="40 % - Akzent5 2 3 2 5" xfId="5836"/>
    <cellStyle name="40 % - Akzent5 2 3 3" xfId="2119"/>
    <cellStyle name="40 % - Akzent5 2 3 3 2" xfId="2120"/>
    <cellStyle name="40 % - Akzent5 2 3 3 2 2" xfId="2121"/>
    <cellStyle name="40 % - Akzent5 2 3 3 2 2 2" xfId="5844"/>
    <cellStyle name="40 % - Akzent5 2 3 3 2 3" xfId="5843"/>
    <cellStyle name="40 % - Akzent5 2 3 3 3" xfId="2122"/>
    <cellStyle name="40 % - Akzent5 2 3 3 3 2" xfId="2123"/>
    <cellStyle name="40 % - Akzent5 2 3 3 3 2 2" xfId="5846"/>
    <cellStyle name="40 % - Akzent5 2 3 3 3 3" xfId="5845"/>
    <cellStyle name="40 % - Akzent5 2 3 3 4" xfId="2124"/>
    <cellStyle name="40 % - Akzent5 2 3 3 4 2" xfId="5847"/>
    <cellStyle name="40 % - Akzent5 2 3 3 5" xfId="5842"/>
    <cellStyle name="40 % - Akzent5 2 3 4" xfId="2125"/>
    <cellStyle name="40 % - Akzent5 2 3 4 2" xfId="2126"/>
    <cellStyle name="40 % - Akzent5 2 3 4 2 2" xfId="5849"/>
    <cellStyle name="40 % - Akzent5 2 3 4 3" xfId="5848"/>
    <cellStyle name="40 % - Akzent5 2 3 5" xfId="2127"/>
    <cellStyle name="40 % - Akzent5 2 3 5 2" xfId="2128"/>
    <cellStyle name="40 % - Akzent5 2 3 5 2 2" xfId="5851"/>
    <cellStyle name="40 % - Akzent5 2 3 5 3" xfId="5850"/>
    <cellStyle name="40 % - Akzent5 2 3 6" xfId="2129"/>
    <cellStyle name="40 % - Akzent5 2 3 6 2" xfId="5852"/>
    <cellStyle name="40 % - Akzent5 2 3 7" xfId="6862"/>
    <cellStyle name="40 % - Akzent5 2 3 8" xfId="6863"/>
    <cellStyle name="40 % - Akzent5 2 3 9" xfId="6864"/>
    <cellStyle name="40 % - Akzent5 2 4" xfId="2130"/>
    <cellStyle name="40 % - Akzent5 2 4 2" xfId="2131"/>
    <cellStyle name="40 % - Akzent5 2 4 2 2" xfId="2132"/>
    <cellStyle name="40 % - Akzent5 2 4 2 2 2" xfId="5854"/>
    <cellStyle name="40 % - Akzent5 2 4 2 3" xfId="5853"/>
    <cellStyle name="40 % - Akzent5 2 4 3" xfId="2133"/>
    <cellStyle name="40 % - Akzent5 2 4 3 2" xfId="2134"/>
    <cellStyle name="40 % - Akzent5 2 4 3 2 2" xfId="5856"/>
    <cellStyle name="40 % - Akzent5 2 4 3 3" xfId="5855"/>
    <cellStyle name="40 % - Akzent5 2 4 4" xfId="2135"/>
    <cellStyle name="40 % - Akzent5 2 4 4 2" xfId="5857"/>
    <cellStyle name="40 % - Akzent5 2 4 5" xfId="2136"/>
    <cellStyle name="40 % - Akzent5 2 4 5 2" xfId="6865"/>
    <cellStyle name="40 % - Akzent5 2 4 6" xfId="6866"/>
    <cellStyle name="40 % - Akzent5 2 4 7" xfId="6867"/>
    <cellStyle name="40 % - Akzent5 2 4 8" xfId="6868"/>
    <cellStyle name="40 % - Akzent5 2 5" xfId="2137"/>
    <cellStyle name="40 % - Akzent5 2 5 2" xfId="2138"/>
    <cellStyle name="40 % - Akzent5 2 5 2 2" xfId="2139"/>
    <cellStyle name="40 % - Akzent5 2 5 2 2 2" xfId="5859"/>
    <cellStyle name="40 % - Akzent5 2 5 2 3" xfId="5858"/>
    <cellStyle name="40 % - Akzent5 2 5 3" xfId="2140"/>
    <cellStyle name="40 % - Akzent5 2 5 3 2" xfId="2141"/>
    <cellStyle name="40 % - Akzent5 2 5 3 2 2" xfId="5861"/>
    <cellStyle name="40 % - Akzent5 2 5 3 3" xfId="5860"/>
    <cellStyle name="40 % - Akzent5 2 5 4" xfId="2142"/>
    <cellStyle name="40 % - Akzent5 2 5 4 2" xfId="5862"/>
    <cellStyle name="40 % - Akzent5 2 5 5" xfId="2143"/>
    <cellStyle name="40 % - Akzent5 2 5 5 2" xfId="6869"/>
    <cellStyle name="40 % - Akzent5 2 5 6" xfId="6870"/>
    <cellStyle name="40 % - Akzent5 2 5 7" xfId="6871"/>
    <cellStyle name="40 % - Akzent5 2 6" xfId="2144"/>
    <cellStyle name="40 % - Akzent5 2 6 2" xfId="2145"/>
    <cellStyle name="40 % - Akzent5 2 6 2 2" xfId="5864"/>
    <cellStyle name="40 % - Akzent5 2 6 3" xfId="6872"/>
    <cellStyle name="40 % - Akzent5 2 6 4" xfId="6873"/>
    <cellStyle name="40 % - Akzent5 2 6 5" xfId="5863"/>
    <cellStyle name="40 % - Akzent5 2 7" xfId="2146"/>
    <cellStyle name="40 % - Akzent5 2 7 2" xfId="2147"/>
    <cellStyle name="40 % - Akzent5 2 7 2 2" xfId="5866"/>
    <cellStyle name="40 % - Akzent5 2 7 3" xfId="5865"/>
    <cellStyle name="40 % - Akzent5 2 8" xfId="2148"/>
    <cellStyle name="40 % - Akzent5 2 8 2" xfId="5867"/>
    <cellStyle name="40 % - Akzent5 2 9" xfId="2149"/>
    <cellStyle name="40 % - Akzent5 2 9 2" xfId="6874"/>
    <cellStyle name="40 % - Akzent5 3" xfId="2150"/>
    <cellStyle name="40 % - Akzent5 3 2" xfId="2151"/>
    <cellStyle name="40 % - Akzent5 3 2 2" xfId="2152"/>
    <cellStyle name="40 % - Akzent5 3 2 2 2" xfId="2153"/>
    <cellStyle name="40 % - Akzent5 3 2 2 2 2" xfId="2154"/>
    <cellStyle name="40 % - Akzent5 3 2 2 2 2 2" xfId="5870"/>
    <cellStyle name="40 % - Akzent5 3 2 2 2 3" xfId="5869"/>
    <cellStyle name="40 % - Akzent5 3 2 2 3" xfId="2155"/>
    <cellStyle name="40 % - Akzent5 3 2 2 3 2" xfId="2156"/>
    <cellStyle name="40 % - Akzent5 3 2 2 3 2 2" xfId="5872"/>
    <cellStyle name="40 % - Akzent5 3 2 2 3 3" xfId="5871"/>
    <cellStyle name="40 % - Akzent5 3 2 2 4" xfId="2157"/>
    <cellStyle name="40 % - Akzent5 3 2 2 4 2" xfId="5873"/>
    <cellStyle name="40 % - Akzent5 3 2 2 5" xfId="5868"/>
    <cellStyle name="40 % - Akzent5 3 2 3" xfId="2158"/>
    <cellStyle name="40 % - Akzent5 3 2 3 2" xfId="2159"/>
    <cellStyle name="40 % - Akzent5 3 2 3 2 2" xfId="2160"/>
    <cellStyle name="40 % - Akzent5 3 2 3 2 2 2" xfId="5876"/>
    <cellStyle name="40 % - Akzent5 3 2 3 2 3" xfId="5875"/>
    <cellStyle name="40 % - Akzent5 3 2 3 3" xfId="2161"/>
    <cellStyle name="40 % - Akzent5 3 2 3 3 2" xfId="2162"/>
    <cellStyle name="40 % - Akzent5 3 2 3 3 2 2" xfId="5878"/>
    <cellStyle name="40 % - Akzent5 3 2 3 3 3" xfId="5877"/>
    <cellStyle name="40 % - Akzent5 3 2 3 4" xfId="2163"/>
    <cellStyle name="40 % - Akzent5 3 2 3 4 2" xfId="5879"/>
    <cellStyle name="40 % - Akzent5 3 2 3 5" xfId="5874"/>
    <cellStyle name="40 % - Akzent5 3 2 4" xfId="2164"/>
    <cellStyle name="40 % - Akzent5 3 2 4 2" xfId="2165"/>
    <cellStyle name="40 % - Akzent5 3 2 4 2 2" xfId="5881"/>
    <cellStyle name="40 % - Akzent5 3 2 4 3" xfId="5880"/>
    <cellStyle name="40 % - Akzent5 3 2 5" xfId="2166"/>
    <cellStyle name="40 % - Akzent5 3 2 5 2" xfId="2167"/>
    <cellStyle name="40 % - Akzent5 3 2 5 2 2" xfId="5883"/>
    <cellStyle name="40 % - Akzent5 3 2 5 3" xfId="5882"/>
    <cellStyle name="40 % - Akzent5 3 2 6" xfId="2168"/>
    <cellStyle name="40 % - Akzent5 3 2 6 2" xfId="5884"/>
    <cellStyle name="40 % - Akzent5 3 2 7" xfId="2169"/>
    <cellStyle name="40 % - Akzent5 3 3" xfId="2170"/>
    <cellStyle name="40 % - Akzent5 3 3 2" xfId="2171"/>
    <cellStyle name="40 % - Akzent5 3 3 2 2" xfId="2172"/>
    <cellStyle name="40 % - Akzent5 3 3 2 2 2" xfId="5887"/>
    <cellStyle name="40 % - Akzent5 3 3 2 3" xfId="5886"/>
    <cellStyle name="40 % - Akzent5 3 3 3" xfId="2173"/>
    <cellStyle name="40 % - Akzent5 3 3 3 2" xfId="2174"/>
    <cellStyle name="40 % - Akzent5 3 3 3 2 2" xfId="5889"/>
    <cellStyle name="40 % - Akzent5 3 3 3 3" xfId="5888"/>
    <cellStyle name="40 % - Akzent5 3 3 4" xfId="2175"/>
    <cellStyle name="40 % - Akzent5 3 3 4 2" xfId="5890"/>
    <cellStyle name="40 % - Akzent5 3 3 5" xfId="5885"/>
    <cellStyle name="40 % - Akzent5 3 4" xfId="2176"/>
    <cellStyle name="40 % - Akzent5 3 4 2" xfId="2177"/>
    <cellStyle name="40 % - Akzent5 3 4 2 2" xfId="2178"/>
    <cellStyle name="40 % - Akzent5 3 4 2 2 2" xfId="5893"/>
    <cellStyle name="40 % - Akzent5 3 4 2 3" xfId="5892"/>
    <cellStyle name="40 % - Akzent5 3 4 3" xfId="2179"/>
    <cellStyle name="40 % - Akzent5 3 4 3 2" xfId="2180"/>
    <cellStyle name="40 % - Akzent5 3 4 3 2 2" xfId="5895"/>
    <cellStyle name="40 % - Akzent5 3 4 3 3" xfId="5894"/>
    <cellStyle name="40 % - Akzent5 3 4 4" xfId="2181"/>
    <cellStyle name="40 % - Akzent5 3 4 4 2" xfId="5896"/>
    <cellStyle name="40 % - Akzent5 3 4 5" xfId="5891"/>
    <cellStyle name="40 % - Akzent5 3 5" xfId="2182"/>
    <cellStyle name="40 % - Akzent5 3 5 2" xfId="2183"/>
    <cellStyle name="40 % - Akzent5 3 5 2 2" xfId="5898"/>
    <cellStyle name="40 % - Akzent5 3 5 3" xfId="5897"/>
    <cellStyle name="40 % - Akzent5 3 6" xfId="2184"/>
    <cellStyle name="40 % - Akzent5 3 6 2" xfId="2185"/>
    <cellStyle name="40 % - Akzent5 3 6 2 2" xfId="5900"/>
    <cellStyle name="40 % - Akzent5 3 6 3" xfId="5899"/>
    <cellStyle name="40 % - Akzent5 3 7" xfId="2186"/>
    <cellStyle name="40 % - Akzent5 3 7 2" xfId="5901"/>
    <cellStyle name="40 % - Akzent5 3 8" xfId="2187"/>
    <cellStyle name="40 % - Akzent5 4" xfId="2188"/>
    <cellStyle name="40 % - Akzent5 4 2" xfId="2189"/>
    <cellStyle name="40 % - Akzent5 4 2 2" xfId="2190"/>
    <cellStyle name="40 % - Akzent5 4 2 2 2" xfId="2191"/>
    <cellStyle name="40 % - Akzent5 4 2 2 2 2" xfId="5905"/>
    <cellStyle name="40 % - Akzent5 4 2 2 3" xfId="5904"/>
    <cellStyle name="40 % - Akzent5 4 2 3" xfId="2192"/>
    <cellStyle name="40 % - Akzent5 4 2 3 2" xfId="2193"/>
    <cellStyle name="40 % - Akzent5 4 2 3 2 2" xfId="5907"/>
    <cellStyle name="40 % - Akzent5 4 2 3 3" xfId="5906"/>
    <cellStyle name="40 % - Akzent5 4 2 4" xfId="2194"/>
    <cellStyle name="40 % - Akzent5 4 2 4 2" xfId="5908"/>
    <cellStyle name="40 % - Akzent5 4 2 5" xfId="5903"/>
    <cellStyle name="40 % - Akzent5 4 3" xfId="2195"/>
    <cellStyle name="40 % - Akzent5 4 3 2" xfId="2196"/>
    <cellStyle name="40 % - Akzent5 4 3 2 2" xfId="2197"/>
    <cellStyle name="40 % - Akzent5 4 3 2 2 2" xfId="5911"/>
    <cellStyle name="40 % - Akzent5 4 3 2 3" xfId="5910"/>
    <cellStyle name="40 % - Akzent5 4 3 3" xfId="2198"/>
    <cellStyle name="40 % - Akzent5 4 3 3 2" xfId="2199"/>
    <cellStyle name="40 % - Akzent5 4 3 3 2 2" xfId="5913"/>
    <cellStyle name="40 % - Akzent5 4 3 3 3" xfId="5912"/>
    <cellStyle name="40 % - Akzent5 4 3 4" xfId="2200"/>
    <cellStyle name="40 % - Akzent5 4 3 4 2" xfId="5914"/>
    <cellStyle name="40 % - Akzent5 4 3 5" xfId="5909"/>
    <cellStyle name="40 % - Akzent5 4 4" xfId="2201"/>
    <cellStyle name="40 % - Akzent5 4 4 2" xfId="2202"/>
    <cellStyle name="40 % - Akzent5 4 4 2 2" xfId="5916"/>
    <cellStyle name="40 % - Akzent5 4 4 3" xfId="5915"/>
    <cellStyle name="40 % - Akzent5 4 5" xfId="2203"/>
    <cellStyle name="40 % - Akzent5 4 5 2" xfId="2204"/>
    <cellStyle name="40 % - Akzent5 4 5 2 2" xfId="5918"/>
    <cellStyle name="40 % - Akzent5 4 5 3" xfId="5917"/>
    <cellStyle name="40 % - Akzent5 4 6" xfId="2205"/>
    <cellStyle name="40 % - Akzent5 4 6 2" xfId="5919"/>
    <cellStyle name="40 % - Akzent5 4 7" xfId="5902"/>
    <cellStyle name="40 % - Akzent5 5" xfId="2206"/>
    <cellStyle name="40 % - Akzent5 5 2" xfId="2207"/>
    <cellStyle name="40 % - Akzent5 5 2 2" xfId="2208"/>
    <cellStyle name="40 % - Akzent5 5 2 2 2" xfId="2209"/>
    <cellStyle name="40 % - Akzent5 5 2 2 2 2" xfId="5923"/>
    <cellStyle name="40 % - Akzent5 5 2 2 3" xfId="5922"/>
    <cellStyle name="40 % - Akzent5 5 2 3" xfId="2210"/>
    <cellStyle name="40 % - Akzent5 5 2 3 2" xfId="2211"/>
    <cellStyle name="40 % - Akzent5 5 2 3 2 2" xfId="5925"/>
    <cellStyle name="40 % - Akzent5 5 2 3 3" xfId="5924"/>
    <cellStyle name="40 % - Akzent5 5 2 4" xfId="2212"/>
    <cellStyle name="40 % - Akzent5 5 2 4 2" xfId="5926"/>
    <cellStyle name="40 % - Akzent5 5 2 5" xfId="5921"/>
    <cellStyle name="40 % - Akzent5 5 3" xfId="2213"/>
    <cellStyle name="40 % - Akzent5 5 3 2" xfId="2214"/>
    <cellStyle name="40 % - Akzent5 5 3 2 2" xfId="2215"/>
    <cellStyle name="40 % - Akzent5 5 3 2 2 2" xfId="5929"/>
    <cellStyle name="40 % - Akzent5 5 3 2 3" xfId="5928"/>
    <cellStyle name="40 % - Akzent5 5 3 3" xfId="2216"/>
    <cellStyle name="40 % - Akzent5 5 3 3 2" xfId="2217"/>
    <cellStyle name="40 % - Akzent5 5 3 3 2 2" xfId="5931"/>
    <cellStyle name="40 % - Akzent5 5 3 3 3" xfId="5930"/>
    <cellStyle name="40 % - Akzent5 5 3 4" xfId="2218"/>
    <cellStyle name="40 % - Akzent5 5 3 4 2" xfId="5932"/>
    <cellStyle name="40 % - Akzent5 5 3 5" xfId="5927"/>
    <cellStyle name="40 % - Akzent5 5 4" xfId="2219"/>
    <cellStyle name="40 % - Akzent5 5 4 2" xfId="2220"/>
    <cellStyle name="40 % - Akzent5 5 4 2 2" xfId="5934"/>
    <cellStyle name="40 % - Akzent5 5 4 3" xfId="5933"/>
    <cellStyle name="40 % - Akzent5 5 5" xfId="2221"/>
    <cellStyle name="40 % - Akzent5 5 5 2" xfId="2222"/>
    <cellStyle name="40 % - Akzent5 5 5 2 2" xfId="5936"/>
    <cellStyle name="40 % - Akzent5 5 5 3" xfId="5935"/>
    <cellStyle name="40 % - Akzent5 5 6" xfId="2223"/>
    <cellStyle name="40 % - Akzent5 5 6 2" xfId="5937"/>
    <cellStyle name="40 % - Akzent5 5 7" xfId="5920"/>
    <cellStyle name="40 % - Akzent5 6" xfId="2224"/>
    <cellStyle name="40 % - Akzent5 6 2" xfId="2225"/>
    <cellStyle name="40 % - Akzent5 6 2 2" xfId="2226"/>
    <cellStyle name="40 % - Akzent5 6 2 2 2" xfId="2227"/>
    <cellStyle name="40 % - Akzent5 6 2 2 2 2" xfId="5941"/>
    <cellStyle name="40 % - Akzent5 6 2 2 3" xfId="5940"/>
    <cellStyle name="40 % - Akzent5 6 2 3" xfId="2228"/>
    <cellStyle name="40 % - Akzent5 6 2 3 2" xfId="2229"/>
    <cellStyle name="40 % - Akzent5 6 2 3 2 2" xfId="5943"/>
    <cellStyle name="40 % - Akzent5 6 2 3 3" xfId="5942"/>
    <cellStyle name="40 % - Akzent5 6 2 4" xfId="2230"/>
    <cellStyle name="40 % - Akzent5 6 2 4 2" xfId="5944"/>
    <cellStyle name="40 % - Akzent5 6 2 5" xfId="5939"/>
    <cellStyle name="40 % - Akzent5 6 3" xfId="2231"/>
    <cellStyle name="40 % - Akzent5 6 3 2" xfId="2232"/>
    <cellStyle name="40 % - Akzent5 6 3 2 2" xfId="2233"/>
    <cellStyle name="40 % - Akzent5 6 3 2 2 2" xfId="5947"/>
    <cellStyle name="40 % - Akzent5 6 3 2 3" xfId="5946"/>
    <cellStyle name="40 % - Akzent5 6 3 3" xfId="2234"/>
    <cellStyle name="40 % - Akzent5 6 3 3 2" xfId="2235"/>
    <cellStyle name="40 % - Akzent5 6 3 3 2 2" xfId="5949"/>
    <cellStyle name="40 % - Akzent5 6 3 3 3" xfId="5948"/>
    <cellStyle name="40 % - Akzent5 6 3 4" xfId="2236"/>
    <cellStyle name="40 % - Akzent5 6 3 4 2" xfId="5950"/>
    <cellStyle name="40 % - Akzent5 6 3 5" xfId="5945"/>
    <cellStyle name="40 % - Akzent5 6 4" xfId="2237"/>
    <cellStyle name="40 % - Akzent5 6 4 2" xfId="2238"/>
    <cellStyle name="40 % - Akzent5 6 4 2 2" xfId="5952"/>
    <cellStyle name="40 % - Akzent5 6 4 3" xfId="5951"/>
    <cellStyle name="40 % - Akzent5 6 5" xfId="2239"/>
    <cellStyle name="40 % - Akzent5 6 5 2" xfId="2240"/>
    <cellStyle name="40 % - Akzent5 6 5 2 2" xfId="5954"/>
    <cellStyle name="40 % - Akzent5 6 5 3" xfId="5953"/>
    <cellStyle name="40 % - Akzent5 6 6" xfId="2241"/>
    <cellStyle name="40 % - Akzent5 6 6 2" xfId="5955"/>
    <cellStyle name="40 % - Akzent5 6 7" xfId="5938"/>
    <cellStyle name="40 % - Akzent5 7" xfId="2242"/>
    <cellStyle name="40 % - Akzent5 7 2" xfId="2243"/>
    <cellStyle name="40 % - Akzent5 7 2 2" xfId="2244"/>
    <cellStyle name="40 % - Akzent5 7 2 2 2" xfId="2245"/>
    <cellStyle name="40 % - Akzent5 7 2 2 2 2" xfId="5959"/>
    <cellStyle name="40 % - Akzent5 7 2 2 3" xfId="5958"/>
    <cellStyle name="40 % - Akzent5 7 2 3" xfId="2246"/>
    <cellStyle name="40 % - Akzent5 7 2 3 2" xfId="2247"/>
    <cellStyle name="40 % - Akzent5 7 2 3 2 2" xfId="5961"/>
    <cellStyle name="40 % - Akzent5 7 2 3 3" xfId="5960"/>
    <cellStyle name="40 % - Akzent5 7 2 4" xfId="2248"/>
    <cellStyle name="40 % - Akzent5 7 2 4 2" xfId="5962"/>
    <cellStyle name="40 % - Akzent5 7 2 5" xfId="5957"/>
    <cellStyle name="40 % - Akzent5 7 3" xfId="2249"/>
    <cellStyle name="40 % - Akzent5 7 3 2" xfId="2250"/>
    <cellStyle name="40 % - Akzent5 7 3 2 2" xfId="5964"/>
    <cellStyle name="40 % - Akzent5 7 3 3" xfId="5963"/>
    <cellStyle name="40 % - Akzent5 7 4" xfId="2251"/>
    <cellStyle name="40 % - Akzent5 7 4 2" xfId="2252"/>
    <cellStyle name="40 % - Akzent5 7 4 2 2" xfId="5966"/>
    <cellStyle name="40 % - Akzent5 7 4 3" xfId="5965"/>
    <cellStyle name="40 % - Akzent5 7 5" xfId="2253"/>
    <cellStyle name="40 % - Akzent5 7 5 2" xfId="5967"/>
    <cellStyle name="40 % - Akzent5 7 6" xfId="5956"/>
    <cellStyle name="40 % - Akzent5 8" xfId="2254"/>
    <cellStyle name="40 % - Akzent5 8 2" xfId="2255"/>
    <cellStyle name="40 % - Akzent5 8 2 2" xfId="2256"/>
    <cellStyle name="40 % - Akzent5 8 2 2 2" xfId="5970"/>
    <cellStyle name="40 % - Akzent5 8 2 3" xfId="5969"/>
    <cellStyle name="40 % - Akzent5 8 3" xfId="2257"/>
    <cellStyle name="40 % - Akzent5 8 3 2" xfId="2258"/>
    <cellStyle name="40 % - Akzent5 8 3 2 2" xfId="5972"/>
    <cellStyle name="40 % - Akzent5 8 3 3" xfId="5971"/>
    <cellStyle name="40 % - Akzent5 8 4" xfId="2259"/>
    <cellStyle name="40 % - Akzent5 8 4 2" xfId="5973"/>
    <cellStyle name="40 % - Akzent5 8 5" xfId="5968"/>
    <cellStyle name="40 % - Akzent5 9" xfId="2260"/>
    <cellStyle name="40 % - Akzent5 9 2" xfId="2261"/>
    <cellStyle name="40 % - Akzent5 9 2 2" xfId="2262"/>
    <cellStyle name="40 % - Akzent5 9 2 2 2" xfId="5976"/>
    <cellStyle name="40 % - Akzent5 9 2 3" xfId="5975"/>
    <cellStyle name="40 % - Akzent5 9 3" xfId="2263"/>
    <cellStyle name="40 % - Akzent5 9 3 2" xfId="2264"/>
    <cellStyle name="40 % - Akzent5 9 3 2 2" xfId="5978"/>
    <cellStyle name="40 % - Akzent5 9 3 3" xfId="5977"/>
    <cellStyle name="40 % - Akzent5 9 4" xfId="2265"/>
    <cellStyle name="40 % - Akzent5 9 4 2" xfId="5979"/>
    <cellStyle name="40 % - Akzent5 9 5" xfId="5974"/>
    <cellStyle name="40 % - Akzent6" xfId="2266" builtinId="51" customBuiltin="1"/>
    <cellStyle name="40 % - Akzent6 10" xfId="2267"/>
    <cellStyle name="40 % - Akzent6 10 2" xfId="2268"/>
    <cellStyle name="40 % - Akzent6 10 2 2" xfId="5982"/>
    <cellStyle name="40 % - Akzent6 10 3" xfId="5981"/>
    <cellStyle name="40 % - Akzent6 11" xfId="2269"/>
    <cellStyle name="40 % - Akzent6 11 2" xfId="2270"/>
    <cellStyle name="40 % - Akzent6 11 2 2" xfId="5984"/>
    <cellStyle name="40 % - Akzent6 11 3" xfId="5983"/>
    <cellStyle name="40 % - Akzent6 12" xfId="2271"/>
    <cellStyle name="40 % - Akzent6 12 2" xfId="2272"/>
    <cellStyle name="40 % - Akzent6 12 2 2" xfId="5986"/>
    <cellStyle name="40 % - Akzent6 12 3" xfId="5985"/>
    <cellStyle name="40 % - Akzent6 13" xfId="2273"/>
    <cellStyle name="40 % - Akzent6 13 2" xfId="2274"/>
    <cellStyle name="40 % - Akzent6 13 2 2" xfId="5988"/>
    <cellStyle name="40 % - Akzent6 13 3" xfId="5987"/>
    <cellStyle name="40 % - Akzent6 14" xfId="2275"/>
    <cellStyle name="40 % - Akzent6 14 2" xfId="5989"/>
    <cellStyle name="40 % - Akzent6 15" xfId="5980"/>
    <cellStyle name="40 % - Akzent6 2" xfId="2276"/>
    <cellStyle name="40 % - Akzent6 2 10" xfId="6875"/>
    <cellStyle name="40 % - Akzent6 2 11" xfId="6876"/>
    <cellStyle name="40 % - Akzent6 2 12" xfId="6877"/>
    <cellStyle name="40 % - Akzent6 2 13" xfId="6878"/>
    <cellStyle name="40 % - Akzent6 2 14" xfId="6879"/>
    <cellStyle name="40 % - Akzent6 2 15" xfId="5990"/>
    <cellStyle name="40 % - Akzent6 2 2" xfId="2277"/>
    <cellStyle name="40 % - Akzent6 2 2 2" xfId="2278"/>
    <cellStyle name="40 % - Akzent6 2 2 2 2" xfId="2279"/>
    <cellStyle name="40 % - Akzent6 2 2 2 2 2" xfId="2280"/>
    <cellStyle name="40 % - Akzent6 2 2 2 2 2 2" xfId="2281"/>
    <cellStyle name="40 % - Akzent6 2 2 2 2 2 2 2" xfId="5993"/>
    <cellStyle name="40 % - Akzent6 2 2 2 2 2 3" xfId="5992"/>
    <cellStyle name="40 % - Akzent6 2 2 2 2 3" xfId="2282"/>
    <cellStyle name="40 % - Akzent6 2 2 2 2 3 2" xfId="2283"/>
    <cellStyle name="40 % - Akzent6 2 2 2 2 3 2 2" xfId="5995"/>
    <cellStyle name="40 % - Akzent6 2 2 2 2 3 3" xfId="5994"/>
    <cellStyle name="40 % - Akzent6 2 2 2 2 4" xfId="2284"/>
    <cellStyle name="40 % - Akzent6 2 2 2 2 4 2" xfId="5996"/>
    <cellStyle name="40 % - Akzent6 2 2 2 2 5" xfId="5991"/>
    <cellStyle name="40 % - Akzent6 2 2 2 3" xfId="2285"/>
    <cellStyle name="40 % - Akzent6 2 2 2 3 2" xfId="2286"/>
    <cellStyle name="40 % - Akzent6 2 2 2 3 2 2" xfId="2287"/>
    <cellStyle name="40 % - Akzent6 2 2 2 3 2 2 2" xfId="5999"/>
    <cellStyle name="40 % - Akzent6 2 2 2 3 2 3" xfId="5998"/>
    <cellStyle name="40 % - Akzent6 2 2 2 3 3" xfId="2288"/>
    <cellStyle name="40 % - Akzent6 2 2 2 3 3 2" xfId="2289"/>
    <cellStyle name="40 % - Akzent6 2 2 2 3 3 2 2" xfId="6001"/>
    <cellStyle name="40 % - Akzent6 2 2 2 3 3 3" xfId="6000"/>
    <cellStyle name="40 % - Akzent6 2 2 2 3 4" xfId="2290"/>
    <cellStyle name="40 % - Akzent6 2 2 2 3 4 2" xfId="6002"/>
    <cellStyle name="40 % - Akzent6 2 2 2 3 5" xfId="5997"/>
    <cellStyle name="40 % - Akzent6 2 2 2 4" xfId="2291"/>
    <cellStyle name="40 % - Akzent6 2 2 2 4 2" xfId="2292"/>
    <cellStyle name="40 % - Akzent6 2 2 2 4 2 2" xfId="6004"/>
    <cellStyle name="40 % - Akzent6 2 2 2 4 3" xfId="6003"/>
    <cellStyle name="40 % - Akzent6 2 2 2 5" xfId="2293"/>
    <cellStyle name="40 % - Akzent6 2 2 2 5 2" xfId="2294"/>
    <cellStyle name="40 % - Akzent6 2 2 2 5 2 2" xfId="6006"/>
    <cellStyle name="40 % - Akzent6 2 2 2 5 3" xfId="6005"/>
    <cellStyle name="40 % - Akzent6 2 2 2 6" xfId="2295"/>
    <cellStyle name="40 % - Akzent6 2 2 2 6 2" xfId="6007"/>
    <cellStyle name="40 % - Akzent6 2 2 2 7" xfId="2296"/>
    <cellStyle name="40 % - Akzent6 2 2 3" xfId="2297"/>
    <cellStyle name="40 % - Akzent6 2 2 3 2" xfId="2298"/>
    <cellStyle name="40 % - Akzent6 2 2 3 2 2" xfId="2299"/>
    <cellStyle name="40 % - Akzent6 2 2 3 2 2 2" xfId="6010"/>
    <cellStyle name="40 % - Akzent6 2 2 3 2 3" xfId="6009"/>
    <cellStyle name="40 % - Akzent6 2 2 3 3" xfId="2300"/>
    <cellStyle name="40 % - Akzent6 2 2 3 3 2" xfId="2301"/>
    <cellStyle name="40 % - Akzent6 2 2 3 3 2 2" xfId="6012"/>
    <cellStyle name="40 % - Akzent6 2 2 3 3 3" xfId="6011"/>
    <cellStyle name="40 % - Akzent6 2 2 3 4" xfId="2302"/>
    <cellStyle name="40 % - Akzent6 2 2 3 4 2" xfId="6013"/>
    <cellStyle name="40 % - Akzent6 2 2 3 5" xfId="6008"/>
    <cellStyle name="40 % - Akzent6 2 2 4" xfId="2303"/>
    <cellStyle name="40 % - Akzent6 2 2 4 2" xfId="2304"/>
    <cellStyle name="40 % - Akzent6 2 2 4 2 2" xfId="2305"/>
    <cellStyle name="40 % - Akzent6 2 2 4 2 2 2" xfId="6016"/>
    <cellStyle name="40 % - Akzent6 2 2 4 2 3" xfId="6015"/>
    <cellStyle name="40 % - Akzent6 2 2 4 3" xfId="2306"/>
    <cellStyle name="40 % - Akzent6 2 2 4 3 2" xfId="2307"/>
    <cellStyle name="40 % - Akzent6 2 2 4 3 2 2" xfId="6018"/>
    <cellStyle name="40 % - Akzent6 2 2 4 3 3" xfId="6017"/>
    <cellStyle name="40 % - Akzent6 2 2 4 4" xfId="2308"/>
    <cellStyle name="40 % - Akzent6 2 2 4 4 2" xfId="6019"/>
    <cellStyle name="40 % - Akzent6 2 2 4 5" xfId="6014"/>
    <cellStyle name="40 % - Akzent6 2 2 5" xfId="2309"/>
    <cellStyle name="40 % - Akzent6 2 2 5 2" xfId="2310"/>
    <cellStyle name="40 % - Akzent6 2 2 5 2 2" xfId="6021"/>
    <cellStyle name="40 % - Akzent6 2 2 5 3" xfId="6020"/>
    <cellStyle name="40 % - Akzent6 2 2 6" xfId="2311"/>
    <cellStyle name="40 % - Akzent6 2 2 6 2" xfId="2312"/>
    <cellStyle name="40 % - Akzent6 2 2 6 2 2" xfId="6023"/>
    <cellStyle name="40 % - Akzent6 2 2 6 3" xfId="6022"/>
    <cellStyle name="40 % - Akzent6 2 2 7" xfId="2313"/>
    <cellStyle name="40 % - Akzent6 2 2 7 2" xfId="6024"/>
    <cellStyle name="40 % - Akzent6 2 2 8" xfId="2314"/>
    <cellStyle name="40 % - Akzent6 2 2 8 2" xfId="6880"/>
    <cellStyle name="40 % - Akzent6 2 2 9" xfId="6881"/>
    <cellStyle name="40 % - Akzent6 2 3" xfId="2315"/>
    <cellStyle name="40 % - Akzent6 2 3 10" xfId="6025"/>
    <cellStyle name="40 % - Akzent6 2 3 2" xfId="2316"/>
    <cellStyle name="40 % - Akzent6 2 3 2 2" xfId="2317"/>
    <cellStyle name="40 % - Akzent6 2 3 2 2 2" xfId="2318"/>
    <cellStyle name="40 % - Akzent6 2 3 2 2 2 2" xfId="6028"/>
    <cellStyle name="40 % - Akzent6 2 3 2 2 3" xfId="6027"/>
    <cellStyle name="40 % - Akzent6 2 3 2 3" xfId="2319"/>
    <cellStyle name="40 % - Akzent6 2 3 2 3 2" xfId="2320"/>
    <cellStyle name="40 % - Akzent6 2 3 2 3 2 2" xfId="6030"/>
    <cellStyle name="40 % - Akzent6 2 3 2 3 3" xfId="6029"/>
    <cellStyle name="40 % - Akzent6 2 3 2 4" xfId="2321"/>
    <cellStyle name="40 % - Akzent6 2 3 2 4 2" xfId="6031"/>
    <cellStyle name="40 % - Akzent6 2 3 2 5" xfId="6026"/>
    <cellStyle name="40 % - Akzent6 2 3 3" xfId="2322"/>
    <cellStyle name="40 % - Akzent6 2 3 3 2" xfId="2323"/>
    <cellStyle name="40 % - Akzent6 2 3 3 2 2" xfId="2324"/>
    <cellStyle name="40 % - Akzent6 2 3 3 2 2 2" xfId="6034"/>
    <cellStyle name="40 % - Akzent6 2 3 3 2 3" xfId="6033"/>
    <cellStyle name="40 % - Akzent6 2 3 3 3" xfId="2325"/>
    <cellStyle name="40 % - Akzent6 2 3 3 3 2" xfId="2326"/>
    <cellStyle name="40 % - Akzent6 2 3 3 3 2 2" xfId="6036"/>
    <cellStyle name="40 % - Akzent6 2 3 3 3 3" xfId="6035"/>
    <cellStyle name="40 % - Akzent6 2 3 3 4" xfId="2327"/>
    <cellStyle name="40 % - Akzent6 2 3 3 4 2" xfId="6037"/>
    <cellStyle name="40 % - Akzent6 2 3 3 5" xfId="6032"/>
    <cellStyle name="40 % - Akzent6 2 3 4" xfId="2328"/>
    <cellStyle name="40 % - Akzent6 2 3 4 2" xfId="2329"/>
    <cellStyle name="40 % - Akzent6 2 3 4 2 2" xfId="6039"/>
    <cellStyle name="40 % - Akzent6 2 3 4 3" xfId="6038"/>
    <cellStyle name="40 % - Akzent6 2 3 5" xfId="2330"/>
    <cellStyle name="40 % - Akzent6 2 3 5 2" xfId="2331"/>
    <cellStyle name="40 % - Akzent6 2 3 5 2 2" xfId="6041"/>
    <cellStyle name="40 % - Akzent6 2 3 5 3" xfId="6040"/>
    <cellStyle name="40 % - Akzent6 2 3 6" xfId="2332"/>
    <cellStyle name="40 % - Akzent6 2 3 6 2" xfId="6042"/>
    <cellStyle name="40 % - Akzent6 2 3 7" xfId="6882"/>
    <cellStyle name="40 % - Akzent6 2 3 8" xfId="6883"/>
    <cellStyle name="40 % - Akzent6 2 3 9" xfId="6884"/>
    <cellStyle name="40 % - Akzent6 2 4" xfId="2333"/>
    <cellStyle name="40 % - Akzent6 2 4 2" xfId="2334"/>
    <cellStyle name="40 % - Akzent6 2 4 2 2" xfId="2335"/>
    <cellStyle name="40 % - Akzent6 2 4 2 2 2" xfId="6044"/>
    <cellStyle name="40 % - Akzent6 2 4 2 3" xfId="6043"/>
    <cellStyle name="40 % - Akzent6 2 4 3" xfId="2336"/>
    <cellStyle name="40 % - Akzent6 2 4 3 2" xfId="2337"/>
    <cellStyle name="40 % - Akzent6 2 4 3 2 2" xfId="6046"/>
    <cellStyle name="40 % - Akzent6 2 4 3 3" xfId="6045"/>
    <cellStyle name="40 % - Akzent6 2 4 4" xfId="2338"/>
    <cellStyle name="40 % - Akzent6 2 4 4 2" xfId="6047"/>
    <cellStyle name="40 % - Akzent6 2 4 5" xfId="2339"/>
    <cellStyle name="40 % - Akzent6 2 4 5 2" xfId="6885"/>
    <cellStyle name="40 % - Akzent6 2 4 6" xfId="6886"/>
    <cellStyle name="40 % - Akzent6 2 4 7" xfId="6887"/>
    <cellStyle name="40 % - Akzent6 2 4 8" xfId="6888"/>
    <cellStyle name="40 % - Akzent6 2 5" xfId="2340"/>
    <cellStyle name="40 % - Akzent6 2 5 2" xfId="2341"/>
    <cellStyle name="40 % - Akzent6 2 5 2 2" xfId="2342"/>
    <cellStyle name="40 % - Akzent6 2 5 2 2 2" xfId="6049"/>
    <cellStyle name="40 % - Akzent6 2 5 2 3" xfId="6048"/>
    <cellStyle name="40 % - Akzent6 2 5 3" xfId="2343"/>
    <cellStyle name="40 % - Akzent6 2 5 3 2" xfId="2344"/>
    <cellStyle name="40 % - Akzent6 2 5 3 2 2" xfId="6051"/>
    <cellStyle name="40 % - Akzent6 2 5 3 3" xfId="6050"/>
    <cellStyle name="40 % - Akzent6 2 5 4" xfId="2345"/>
    <cellStyle name="40 % - Akzent6 2 5 4 2" xfId="6052"/>
    <cellStyle name="40 % - Akzent6 2 5 5" xfId="2346"/>
    <cellStyle name="40 % - Akzent6 2 5 5 2" xfId="6889"/>
    <cellStyle name="40 % - Akzent6 2 5 6" xfId="6890"/>
    <cellStyle name="40 % - Akzent6 2 5 7" xfId="6891"/>
    <cellStyle name="40 % - Akzent6 2 6" xfId="2347"/>
    <cellStyle name="40 % - Akzent6 2 6 2" xfId="2348"/>
    <cellStyle name="40 % - Akzent6 2 6 2 2" xfId="6054"/>
    <cellStyle name="40 % - Akzent6 2 6 3" xfId="6892"/>
    <cellStyle name="40 % - Akzent6 2 6 4" xfId="6893"/>
    <cellStyle name="40 % - Akzent6 2 6 5" xfId="6053"/>
    <cellStyle name="40 % - Akzent6 2 7" xfId="2349"/>
    <cellStyle name="40 % - Akzent6 2 7 2" xfId="2350"/>
    <cellStyle name="40 % - Akzent6 2 7 2 2" xfId="6056"/>
    <cellStyle name="40 % - Akzent6 2 7 3" xfId="6055"/>
    <cellStyle name="40 % - Akzent6 2 8" xfId="2351"/>
    <cellStyle name="40 % - Akzent6 2 8 2" xfId="6057"/>
    <cellStyle name="40 % - Akzent6 2 9" xfId="2352"/>
    <cellStyle name="40 % - Akzent6 2 9 2" xfId="6894"/>
    <cellStyle name="40 % - Akzent6 3" xfId="2353"/>
    <cellStyle name="40 % - Akzent6 3 2" xfId="2354"/>
    <cellStyle name="40 % - Akzent6 3 2 2" xfId="2355"/>
    <cellStyle name="40 % - Akzent6 3 2 2 2" xfId="2356"/>
    <cellStyle name="40 % - Akzent6 3 2 2 2 2" xfId="2357"/>
    <cellStyle name="40 % - Akzent6 3 2 2 2 2 2" xfId="6060"/>
    <cellStyle name="40 % - Akzent6 3 2 2 2 3" xfId="6059"/>
    <cellStyle name="40 % - Akzent6 3 2 2 3" xfId="2358"/>
    <cellStyle name="40 % - Akzent6 3 2 2 3 2" xfId="2359"/>
    <cellStyle name="40 % - Akzent6 3 2 2 3 2 2" xfId="6062"/>
    <cellStyle name="40 % - Akzent6 3 2 2 3 3" xfId="6061"/>
    <cellStyle name="40 % - Akzent6 3 2 2 4" xfId="2360"/>
    <cellStyle name="40 % - Akzent6 3 2 2 4 2" xfId="6063"/>
    <cellStyle name="40 % - Akzent6 3 2 2 5" xfId="6058"/>
    <cellStyle name="40 % - Akzent6 3 2 3" xfId="2361"/>
    <cellStyle name="40 % - Akzent6 3 2 3 2" xfId="2362"/>
    <cellStyle name="40 % - Akzent6 3 2 3 2 2" xfId="2363"/>
    <cellStyle name="40 % - Akzent6 3 2 3 2 2 2" xfId="6066"/>
    <cellStyle name="40 % - Akzent6 3 2 3 2 3" xfId="6065"/>
    <cellStyle name="40 % - Akzent6 3 2 3 3" xfId="2364"/>
    <cellStyle name="40 % - Akzent6 3 2 3 3 2" xfId="2365"/>
    <cellStyle name="40 % - Akzent6 3 2 3 3 2 2" xfId="6068"/>
    <cellStyle name="40 % - Akzent6 3 2 3 3 3" xfId="6067"/>
    <cellStyle name="40 % - Akzent6 3 2 3 4" xfId="2366"/>
    <cellStyle name="40 % - Akzent6 3 2 3 4 2" xfId="6069"/>
    <cellStyle name="40 % - Akzent6 3 2 3 5" xfId="6064"/>
    <cellStyle name="40 % - Akzent6 3 2 4" xfId="2367"/>
    <cellStyle name="40 % - Akzent6 3 2 4 2" xfId="2368"/>
    <cellStyle name="40 % - Akzent6 3 2 4 2 2" xfId="6071"/>
    <cellStyle name="40 % - Akzent6 3 2 4 3" xfId="6070"/>
    <cellStyle name="40 % - Akzent6 3 2 5" xfId="2369"/>
    <cellStyle name="40 % - Akzent6 3 2 5 2" xfId="2370"/>
    <cellStyle name="40 % - Akzent6 3 2 5 2 2" xfId="6073"/>
    <cellStyle name="40 % - Akzent6 3 2 5 3" xfId="6072"/>
    <cellStyle name="40 % - Akzent6 3 2 6" xfId="2371"/>
    <cellStyle name="40 % - Akzent6 3 2 6 2" xfId="6074"/>
    <cellStyle name="40 % - Akzent6 3 2 7" xfId="2372"/>
    <cellStyle name="40 % - Akzent6 3 3" xfId="2373"/>
    <cellStyle name="40 % - Akzent6 3 3 2" xfId="2374"/>
    <cellStyle name="40 % - Akzent6 3 3 2 2" xfId="2375"/>
    <cellStyle name="40 % - Akzent6 3 3 2 2 2" xfId="6077"/>
    <cellStyle name="40 % - Akzent6 3 3 2 3" xfId="6076"/>
    <cellStyle name="40 % - Akzent6 3 3 3" xfId="2376"/>
    <cellStyle name="40 % - Akzent6 3 3 3 2" xfId="2377"/>
    <cellStyle name="40 % - Akzent6 3 3 3 2 2" xfId="6079"/>
    <cellStyle name="40 % - Akzent6 3 3 3 3" xfId="6078"/>
    <cellStyle name="40 % - Akzent6 3 3 4" xfId="2378"/>
    <cellStyle name="40 % - Akzent6 3 3 4 2" xfId="6080"/>
    <cellStyle name="40 % - Akzent6 3 3 5" xfId="6075"/>
    <cellStyle name="40 % - Akzent6 3 4" xfId="2379"/>
    <cellStyle name="40 % - Akzent6 3 4 2" xfId="2380"/>
    <cellStyle name="40 % - Akzent6 3 4 2 2" xfId="2381"/>
    <cellStyle name="40 % - Akzent6 3 4 2 2 2" xfId="6083"/>
    <cellStyle name="40 % - Akzent6 3 4 2 3" xfId="6082"/>
    <cellStyle name="40 % - Akzent6 3 4 3" xfId="2382"/>
    <cellStyle name="40 % - Akzent6 3 4 3 2" xfId="2383"/>
    <cellStyle name="40 % - Akzent6 3 4 3 2 2" xfId="6085"/>
    <cellStyle name="40 % - Akzent6 3 4 3 3" xfId="6084"/>
    <cellStyle name="40 % - Akzent6 3 4 4" xfId="2384"/>
    <cellStyle name="40 % - Akzent6 3 4 4 2" xfId="6086"/>
    <cellStyle name="40 % - Akzent6 3 4 5" xfId="6081"/>
    <cellStyle name="40 % - Akzent6 3 5" xfId="2385"/>
    <cellStyle name="40 % - Akzent6 3 5 2" xfId="2386"/>
    <cellStyle name="40 % - Akzent6 3 5 2 2" xfId="6088"/>
    <cellStyle name="40 % - Akzent6 3 5 3" xfId="6087"/>
    <cellStyle name="40 % - Akzent6 3 6" xfId="2387"/>
    <cellStyle name="40 % - Akzent6 3 6 2" xfId="2388"/>
    <cellStyle name="40 % - Akzent6 3 6 2 2" xfId="6090"/>
    <cellStyle name="40 % - Akzent6 3 6 3" xfId="6089"/>
    <cellStyle name="40 % - Akzent6 3 7" xfId="2389"/>
    <cellStyle name="40 % - Akzent6 3 7 2" xfId="6091"/>
    <cellStyle name="40 % - Akzent6 3 8" xfId="2390"/>
    <cellStyle name="40 % - Akzent6 4" xfId="2391"/>
    <cellStyle name="40 % - Akzent6 4 2" xfId="2392"/>
    <cellStyle name="40 % - Akzent6 4 2 2" xfId="2393"/>
    <cellStyle name="40 % - Akzent6 4 2 2 2" xfId="2394"/>
    <cellStyle name="40 % - Akzent6 4 2 2 2 2" xfId="6095"/>
    <cellStyle name="40 % - Akzent6 4 2 2 3" xfId="6094"/>
    <cellStyle name="40 % - Akzent6 4 2 3" xfId="2395"/>
    <cellStyle name="40 % - Akzent6 4 2 3 2" xfId="2396"/>
    <cellStyle name="40 % - Akzent6 4 2 3 2 2" xfId="6097"/>
    <cellStyle name="40 % - Akzent6 4 2 3 3" xfId="6096"/>
    <cellStyle name="40 % - Akzent6 4 2 4" xfId="2397"/>
    <cellStyle name="40 % - Akzent6 4 2 4 2" xfId="6098"/>
    <cellStyle name="40 % - Akzent6 4 2 5" xfId="6093"/>
    <cellStyle name="40 % - Akzent6 4 3" xfId="2398"/>
    <cellStyle name="40 % - Akzent6 4 3 2" xfId="2399"/>
    <cellStyle name="40 % - Akzent6 4 3 2 2" xfId="2400"/>
    <cellStyle name="40 % - Akzent6 4 3 2 2 2" xfId="6101"/>
    <cellStyle name="40 % - Akzent6 4 3 2 3" xfId="6100"/>
    <cellStyle name="40 % - Akzent6 4 3 3" xfId="2401"/>
    <cellStyle name="40 % - Akzent6 4 3 3 2" xfId="2402"/>
    <cellStyle name="40 % - Akzent6 4 3 3 2 2" xfId="6103"/>
    <cellStyle name="40 % - Akzent6 4 3 3 3" xfId="6102"/>
    <cellStyle name="40 % - Akzent6 4 3 4" xfId="2403"/>
    <cellStyle name="40 % - Akzent6 4 3 4 2" xfId="6104"/>
    <cellStyle name="40 % - Akzent6 4 3 5" xfId="6099"/>
    <cellStyle name="40 % - Akzent6 4 4" xfId="2404"/>
    <cellStyle name="40 % - Akzent6 4 4 2" xfId="2405"/>
    <cellStyle name="40 % - Akzent6 4 4 2 2" xfId="6106"/>
    <cellStyle name="40 % - Akzent6 4 4 3" xfId="6105"/>
    <cellStyle name="40 % - Akzent6 4 5" xfId="2406"/>
    <cellStyle name="40 % - Akzent6 4 5 2" xfId="2407"/>
    <cellStyle name="40 % - Akzent6 4 5 2 2" xfId="6108"/>
    <cellStyle name="40 % - Akzent6 4 5 3" xfId="6107"/>
    <cellStyle name="40 % - Akzent6 4 6" xfId="2408"/>
    <cellStyle name="40 % - Akzent6 4 6 2" xfId="6109"/>
    <cellStyle name="40 % - Akzent6 4 7" xfId="6092"/>
    <cellStyle name="40 % - Akzent6 5" xfId="2409"/>
    <cellStyle name="40 % - Akzent6 5 2" xfId="2410"/>
    <cellStyle name="40 % - Akzent6 5 2 2" xfId="2411"/>
    <cellStyle name="40 % - Akzent6 5 2 2 2" xfId="2412"/>
    <cellStyle name="40 % - Akzent6 5 2 2 2 2" xfId="6113"/>
    <cellStyle name="40 % - Akzent6 5 2 2 3" xfId="6112"/>
    <cellStyle name="40 % - Akzent6 5 2 3" xfId="2413"/>
    <cellStyle name="40 % - Akzent6 5 2 3 2" xfId="2414"/>
    <cellStyle name="40 % - Akzent6 5 2 3 2 2" xfId="6115"/>
    <cellStyle name="40 % - Akzent6 5 2 3 3" xfId="6114"/>
    <cellStyle name="40 % - Akzent6 5 2 4" xfId="2415"/>
    <cellStyle name="40 % - Akzent6 5 2 4 2" xfId="6116"/>
    <cellStyle name="40 % - Akzent6 5 2 5" xfId="6111"/>
    <cellStyle name="40 % - Akzent6 5 3" xfId="2416"/>
    <cellStyle name="40 % - Akzent6 5 3 2" xfId="2417"/>
    <cellStyle name="40 % - Akzent6 5 3 2 2" xfId="2418"/>
    <cellStyle name="40 % - Akzent6 5 3 2 2 2" xfId="6119"/>
    <cellStyle name="40 % - Akzent6 5 3 2 3" xfId="6118"/>
    <cellStyle name="40 % - Akzent6 5 3 3" xfId="2419"/>
    <cellStyle name="40 % - Akzent6 5 3 3 2" xfId="2420"/>
    <cellStyle name="40 % - Akzent6 5 3 3 2 2" xfId="6121"/>
    <cellStyle name="40 % - Akzent6 5 3 3 3" xfId="6120"/>
    <cellStyle name="40 % - Akzent6 5 3 4" xfId="2421"/>
    <cellStyle name="40 % - Akzent6 5 3 4 2" xfId="6122"/>
    <cellStyle name="40 % - Akzent6 5 3 5" xfId="6117"/>
    <cellStyle name="40 % - Akzent6 5 4" xfId="2422"/>
    <cellStyle name="40 % - Akzent6 5 4 2" xfId="2423"/>
    <cellStyle name="40 % - Akzent6 5 4 2 2" xfId="6124"/>
    <cellStyle name="40 % - Akzent6 5 4 3" xfId="6123"/>
    <cellStyle name="40 % - Akzent6 5 5" xfId="2424"/>
    <cellStyle name="40 % - Akzent6 5 5 2" xfId="2425"/>
    <cellStyle name="40 % - Akzent6 5 5 2 2" xfId="6126"/>
    <cellStyle name="40 % - Akzent6 5 5 3" xfId="6125"/>
    <cellStyle name="40 % - Akzent6 5 6" xfId="2426"/>
    <cellStyle name="40 % - Akzent6 5 6 2" xfId="6127"/>
    <cellStyle name="40 % - Akzent6 5 7" xfId="6110"/>
    <cellStyle name="40 % - Akzent6 6" xfId="2427"/>
    <cellStyle name="40 % - Akzent6 6 2" xfId="2428"/>
    <cellStyle name="40 % - Akzent6 6 2 2" xfId="2429"/>
    <cellStyle name="40 % - Akzent6 6 2 2 2" xfId="2430"/>
    <cellStyle name="40 % - Akzent6 6 2 2 2 2" xfId="6131"/>
    <cellStyle name="40 % - Akzent6 6 2 2 3" xfId="6130"/>
    <cellStyle name="40 % - Akzent6 6 2 3" xfId="2431"/>
    <cellStyle name="40 % - Akzent6 6 2 3 2" xfId="2432"/>
    <cellStyle name="40 % - Akzent6 6 2 3 2 2" xfId="6133"/>
    <cellStyle name="40 % - Akzent6 6 2 3 3" xfId="6132"/>
    <cellStyle name="40 % - Akzent6 6 2 4" xfId="2433"/>
    <cellStyle name="40 % - Akzent6 6 2 4 2" xfId="6134"/>
    <cellStyle name="40 % - Akzent6 6 2 5" xfId="6129"/>
    <cellStyle name="40 % - Akzent6 6 3" xfId="2434"/>
    <cellStyle name="40 % - Akzent6 6 3 2" xfId="2435"/>
    <cellStyle name="40 % - Akzent6 6 3 2 2" xfId="2436"/>
    <cellStyle name="40 % - Akzent6 6 3 2 2 2" xfId="6137"/>
    <cellStyle name="40 % - Akzent6 6 3 2 3" xfId="6136"/>
    <cellStyle name="40 % - Akzent6 6 3 3" xfId="2437"/>
    <cellStyle name="40 % - Akzent6 6 3 3 2" xfId="2438"/>
    <cellStyle name="40 % - Akzent6 6 3 3 2 2" xfId="6139"/>
    <cellStyle name="40 % - Akzent6 6 3 3 3" xfId="6138"/>
    <cellStyle name="40 % - Akzent6 6 3 4" xfId="2439"/>
    <cellStyle name="40 % - Akzent6 6 3 4 2" xfId="6140"/>
    <cellStyle name="40 % - Akzent6 6 3 5" xfId="6135"/>
    <cellStyle name="40 % - Akzent6 6 4" xfId="2440"/>
    <cellStyle name="40 % - Akzent6 6 4 2" xfId="2441"/>
    <cellStyle name="40 % - Akzent6 6 4 2 2" xfId="6142"/>
    <cellStyle name="40 % - Akzent6 6 4 3" xfId="6141"/>
    <cellStyle name="40 % - Akzent6 6 5" xfId="2442"/>
    <cellStyle name="40 % - Akzent6 6 5 2" xfId="2443"/>
    <cellStyle name="40 % - Akzent6 6 5 2 2" xfId="6144"/>
    <cellStyle name="40 % - Akzent6 6 5 3" xfId="6143"/>
    <cellStyle name="40 % - Akzent6 6 6" xfId="2444"/>
    <cellStyle name="40 % - Akzent6 6 6 2" xfId="6145"/>
    <cellStyle name="40 % - Akzent6 6 7" xfId="6128"/>
    <cellStyle name="40 % - Akzent6 7" xfId="2445"/>
    <cellStyle name="40 % - Akzent6 7 2" xfId="2446"/>
    <cellStyle name="40 % - Akzent6 7 2 2" xfId="2447"/>
    <cellStyle name="40 % - Akzent6 7 2 2 2" xfId="2448"/>
    <cellStyle name="40 % - Akzent6 7 2 2 2 2" xfId="6149"/>
    <cellStyle name="40 % - Akzent6 7 2 2 3" xfId="6148"/>
    <cellStyle name="40 % - Akzent6 7 2 3" xfId="2449"/>
    <cellStyle name="40 % - Akzent6 7 2 3 2" xfId="2450"/>
    <cellStyle name="40 % - Akzent6 7 2 3 2 2" xfId="6151"/>
    <cellStyle name="40 % - Akzent6 7 2 3 3" xfId="6150"/>
    <cellStyle name="40 % - Akzent6 7 2 4" xfId="2451"/>
    <cellStyle name="40 % - Akzent6 7 2 4 2" xfId="6152"/>
    <cellStyle name="40 % - Akzent6 7 2 5" xfId="6147"/>
    <cellStyle name="40 % - Akzent6 7 3" xfId="2452"/>
    <cellStyle name="40 % - Akzent6 7 3 2" xfId="2453"/>
    <cellStyle name="40 % - Akzent6 7 3 2 2" xfId="6154"/>
    <cellStyle name="40 % - Akzent6 7 3 3" xfId="6153"/>
    <cellStyle name="40 % - Akzent6 7 4" xfId="2454"/>
    <cellStyle name="40 % - Akzent6 7 4 2" xfId="2455"/>
    <cellStyle name="40 % - Akzent6 7 4 2 2" xfId="6156"/>
    <cellStyle name="40 % - Akzent6 7 4 3" xfId="6155"/>
    <cellStyle name="40 % - Akzent6 7 5" xfId="2456"/>
    <cellStyle name="40 % - Akzent6 7 5 2" xfId="6157"/>
    <cellStyle name="40 % - Akzent6 7 6" xfId="6146"/>
    <cellStyle name="40 % - Akzent6 8" xfId="2457"/>
    <cellStyle name="40 % - Akzent6 8 2" xfId="2458"/>
    <cellStyle name="40 % - Akzent6 8 2 2" xfId="2459"/>
    <cellStyle name="40 % - Akzent6 8 2 2 2" xfId="6160"/>
    <cellStyle name="40 % - Akzent6 8 2 3" xfId="6159"/>
    <cellStyle name="40 % - Akzent6 8 3" xfId="2460"/>
    <cellStyle name="40 % - Akzent6 8 3 2" xfId="2461"/>
    <cellStyle name="40 % - Akzent6 8 3 2 2" xfId="6162"/>
    <cellStyle name="40 % - Akzent6 8 3 3" xfId="6161"/>
    <cellStyle name="40 % - Akzent6 8 4" xfId="2462"/>
    <cellStyle name="40 % - Akzent6 8 4 2" xfId="6163"/>
    <cellStyle name="40 % - Akzent6 8 5" xfId="6158"/>
    <cellStyle name="40 % - Akzent6 9" xfId="2463"/>
    <cellStyle name="40 % - Akzent6 9 2" xfId="2464"/>
    <cellStyle name="40 % - Akzent6 9 2 2" xfId="2465"/>
    <cellStyle name="40 % - Akzent6 9 2 2 2" xfId="6166"/>
    <cellStyle name="40 % - Akzent6 9 2 3" xfId="6165"/>
    <cellStyle name="40 % - Akzent6 9 3" xfId="2466"/>
    <cellStyle name="40 % - Akzent6 9 3 2" xfId="2467"/>
    <cellStyle name="40 % - Akzent6 9 3 2 2" xfId="6168"/>
    <cellStyle name="40 % - Akzent6 9 3 3" xfId="6167"/>
    <cellStyle name="40 % - Akzent6 9 4" xfId="2468"/>
    <cellStyle name="40 % - Akzent6 9 4 2" xfId="6169"/>
    <cellStyle name="40 % - Akzent6 9 5" xfId="6164"/>
    <cellStyle name="40% - Accent1" xfId="2469"/>
    <cellStyle name="40% - Accent1 2" xfId="6895"/>
    <cellStyle name="40% - Accent2" xfId="2470"/>
    <cellStyle name="40% - Accent2 2" xfId="6896"/>
    <cellStyle name="40% - Accent3" xfId="2471"/>
    <cellStyle name="40% - Accent3 2" xfId="6897"/>
    <cellStyle name="40% - Accent4" xfId="2472"/>
    <cellStyle name="40% - Accent4 2" xfId="6898"/>
    <cellStyle name="40% - Accent5" xfId="2473"/>
    <cellStyle name="40% - Accent5 2" xfId="6899"/>
    <cellStyle name="40% - Accent6" xfId="2474"/>
    <cellStyle name="40% - Accent6 2" xfId="6900"/>
    <cellStyle name="40% - Akzent1" xfId="2475"/>
    <cellStyle name="40% - Akzent1 2" xfId="2476"/>
    <cellStyle name="40% - Akzent1 2 2" xfId="2477"/>
    <cellStyle name="40% - Akzent1 2 3" xfId="2478"/>
    <cellStyle name="40% - Akzent1 3" xfId="2479"/>
    <cellStyle name="40% - Akzent1 3 2" xfId="6901"/>
    <cellStyle name="40% - Akzent1 3 3" xfId="6170"/>
    <cellStyle name="40% - Akzent2" xfId="2480"/>
    <cellStyle name="40% - Akzent2 2" xfId="2481"/>
    <cellStyle name="40% - Akzent2 3" xfId="2482"/>
    <cellStyle name="40% - Akzent3" xfId="2483"/>
    <cellStyle name="40% - Akzent3 2" xfId="2484"/>
    <cellStyle name="40% - Akzent3 2 2" xfId="2485"/>
    <cellStyle name="40% - Akzent3 2 3" xfId="2486"/>
    <cellStyle name="40% - Akzent3 3" xfId="2487"/>
    <cellStyle name="40% - Akzent3 3 2" xfId="6902"/>
    <cellStyle name="40% - Akzent3 3 3" xfId="6171"/>
    <cellStyle name="40% - Akzent4" xfId="2488"/>
    <cellStyle name="40% - Akzent4 2" xfId="2489"/>
    <cellStyle name="40% - Akzent4 2 2" xfId="2490"/>
    <cellStyle name="40% - Akzent4 2 3" xfId="2491"/>
    <cellStyle name="40% - Akzent4 3" xfId="2492"/>
    <cellStyle name="40% - Akzent4 3 2" xfId="6903"/>
    <cellStyle name="40% - Akzent4 3 3" xfId="6172"/>
    <cellStyle name="40% - Akzent5" xfId="2493"/>
    <cellStyle name="40% - Akzent5 2" xfId="2494"/>
    <cellStyle name="40% - Akzent5 3" xfId="2495"/>
    <cellStyle name="40% - Akzent6" xfId="2496"/>
    <cellStyle name="40% - Akzent6 2" xfId="2497"/>
    <cellStyle name="40% - Akzent6 2 2" xfId="2498"/>
    <cellStyle name="40% - Akzent6 2 3" xfId="2499"/>
    <cellStyle name="40% - Akzent6 3" xfId="2500"/>
    <cellStyle name="40% - Akzent6 3 2" xfId="6904"/>
    <cellStyle name="40% - Akzent6 3 3" xfId="6173"/>
    <cellStyle name="60 % - Akzent1" xfId="2501" builtinId="32" customBuiltin="1"/>
    <cellStyle name="60 % - Akzent1 2" xfId="2502"/>
    <cellStyle name="60 % - Akzent1 2 2" xfId="2503"/>
    <cellStyle name="60 % - Akzent1 2 2 2" xfId="2504"/>
    <cellStyle name="60 % - Akzent1 2 2 3" xfId="2505"/>
    <cellStyle name="60 % - Akzent1 2 2 3 2" xfId="6905"/>
    <cellStyle name="60 % - Akzent1 2 2 4" xfId="6906"/>
    <cellStyle name="60 % - Akzent1 2 3" xfId="2506"/>
    <cellStyle name="60 % - Akzent1 2 4" xfId="2507"/>
    <cellStyle name="60 % - Akzent1 2 5" xfId="2508"/>
    <cellStyle name="60 % - Akzent1 3" xfId="2509"/>
    <cellStyle name="60 % - Akzent1 3 2" xfId="2510"/>
    <cellStyle name="60 % - Akzent1 3 2 2" xfId="6907"/>
    <cellStyle name="60 % - Akzent1 3 3" xfId="6908"/>
    <cellStyle name="60 % - Akzent2" xfId="2511" builtinId="36" customBuiltin="1"/>
    <cellStyle name="60 % - Akzent2 2" xfId="2512"/>
    <cellStyle name="60 % - Akzent2 2 2" xfId="2513"/>
    <cellStyle name="60 % - Akzent2 2 2 2" xfId="2514"/>
    <cellStyle name="60 % - Akzent2 2 2 3" xfId="2515"/>
    <cellStyle name="60 % - Akzent2 2 2 3 2" xfId="6909"/>
    <cellStyle name="60 % - Akzent2 2 2 4" xfId="6910"/>
    <cellStyle name="60 % - Akzent2 2 3" xfId="2516"/>
    <cellStyle name="60 % - Akzent2 2 4" xfId="2517"/>
    <cellStyle name="60 % - Akzent2 2 5" xfId="2518"/>
    <cellStyle name="60 % - Akzent2 3" xfId="2519"/>
    <cellStyle name="60 % - Akzent2 3 2" xfId="2520"/>
    <cellStyle name="60 % - Akzent2 3 2 2" xfId="6911"/>
    <cellStyle name="60 % - Akzent2 3 3" xfId="6912"/>
    <cellStyle name="60 % - Akzent3" xfId="2521" builtinId="40" customBuiltin="1"/>
    <cellStyle name="60 % - Akzent3 2" xfId="2522"/>
    <cellStyle name="60 % - Akzent3 2 2" xfId="2523"/>
    <cellStyle name="60 % - Akzent3 2 2 2" xfId="2524"/>
    <cellStyle name="60 % - Akzent3 2 2 3" xfId="2525"/>
    <cellStyle name="60 % - Akzent3 2 2 3 2" xfId="6913"/>
    <cellStyle name="60 % - Akzent3 2 2 4" xfId="6914"/>
    <cellStyle name="60 % - Akzent3 2 3" xfId="2526"/>
    <cellStyle name="60 % - Akzent3 2 4" xfId="2527"/>
    <cellStyle name="60 % - Akzent3 2 5" xfId="2528"/>
    <cellStyle name="60 % - Akzent3 3" xfId="2529"/>
    <cellStyle name="60 % - Akzent3 3 2" xfId="2530"/>
    <cellStyle name="60 % - Akzent3 3 2 2" xfId="6915"/>
    <cellStyle name="60 % - Akzent3 3 3" xfId="6916"/>
    <cellStyle name="60 % - Akzent4" xfId="2531" builtinId="44" customBuiltin="1"/>
    <cellStyle name="60 % - Akzent4 2" xfId="2532"/>
    <cellStyle name="60 % - Akzent4 2 2" xfId="2533"/>
    <cellStyle name="60 % - Akzent4 2 2 2" xfId="2534"/>
    <cellStyle name="60 % - Akzent4 2 2 3" xfId="2535"/>
    <cellStyle name="60 % - Akzent4 2 2 3 2" xfId="6917"/>
    <cellStyle name="60 % - Akzent4 2 3" xfId="2536"/>
    <cellStyle name="60 % - Akzent4 2 4" xfId="2537"/>
    <cellStyle name="60 % - Akzent4 2 5" xfId="2538"/>
    <cellStyle name="60 % - Akzent4 2 6" xfId="2539"/>
    <cellStyle name="60 % - Akzent4 3" xfId="2540"/>
    <cellStyle name="60 % - Akzent4 3 2" xfId="6918"/>
    <cellStyle name="60 % - Akzent5" xfId="2541" builtinId="48" customBuiltin="1"/>
    <cellStyle name="60 % - Akzent5 2" xfId="2542"/>
    <cellStyle name="60 % - Akzent5 2 2" xfId="2543"/>
    <cellStyle name="60 % - Akzent5 2 2 2" xfId="2544"/>
    <cellStyle name="60 % - Akzent5 2 2 3" xfId="2545"/>
    <cellStyle name="60 % - Akzent5 2 2 3 2" xfId="6919"/>
    <cellStyle name="60 % - Akzent5 2 2 4" xfId="6920"/>
    <cellStyle name="60 % - Akzent5 2 3" xfId="2546"/>
    <cellStyle name="60 % - Akzent5 2 4" xfId="2547"/>
    <cellStyle name="60 % - Akzent5 2 5" xfId="2548"/>
    <cellStyle name="60 % - Akzent5 3" xfId="2549"/>
    <cellStyle name="60 % - Akzent5 3 2" xfId="2550"/>
    <cellStyle name="60 % - Akzent5 3 2 2" xfId="6921"/>
    <cellStyle name="60 % - Akzent5 3 3" xfId="6922"/>
    <cellStyle name="60 % - Akzent6" xfId="2551" builtinId="52" customBuiltin="1"/>
    <cellStyle name="60 % - Akzent6 2" xfId="2552"/>
    <cellStyle name="60 % - Akzent6 2 2" xfId="2553"/>
    <cellStyle name="60 % - Akzent6 2 2 2" xfId="2554"/>
    <cellStyle name="60 % - Akzent6 2 2 3" xfId="2555"/>
    <cellStyle name="60 % - Akzent6 2 2 3 2" xfId="6923"/>
    <cellStyle name="60 % - Akzent6 2 2 4" xfId="6924"/>
    <cellStyle name="60 % - Akzent6 2 3" xfId="2556"/>
    <cellStyle name="60 % - Akzent6 2 4" xfId="2557"/>
    <cellStyle name="60 % - Akzent6 2 5" xfId="2558"/>
    <cellStyle name="60 % - Akzent6 3" xfId="2559"/>
    <cellStyle name="60 % - Akzent6 3 2" xfId="2560"/>
    <cellStyle name="60 % - Akzent6 3 2 2" xfId="6925"/>
    <cellStyle name="60 % - Akzent6 3 3" xfId="6926"/>
    <cellStyle name="60% - Accent1" xfId="2561"/>
    <cellStyle name="60% - Accent1 2" xfId="6927"/>
    <cellStyle name="60% - Accent2" xfId="2562"/>
    <cellStyle name="60% - Accent2 2" xfId="6928"/>
    <cellStyle name="60% - Accent3" xfId="2563"/>
    <cellStyle name="60% - Accent3 2" xfId="6929"/>
    <cellStyle name="60% - Accent4" xfId="2564"/>
    <cellStyle name="60% - Accent4 2" xfId="6930"/>
    <cellStyle name="60% - Accent5" xfId="2565"/>
    <cellStyle name="60% - Accent5 2" xfId="6931"/>
    <cellStyle name="60% - Accent6" xfId="2566"/>
    <cellStyle name="60% - Accent6 2" xfId="6932"/>
    <cellStyle name="60% - Akzent1" xfId="2567"/>
    <cellStyle name="60% - Akzent1 2" xfId="2568"/>
    <cellStyle name="60% - Akzent1 2 2" xfId="2569"/>
    <cellStyle name="60% - Akzent1 2 3" xfId="2570"/>
    <cellStyle name="60% - Akzent1 3" xfId="2571"/>
    <cellStyle name="60% - Akzent1 3 2" xfId="6933"/>
    <cellStyle name="60% - Akzent1 3 3" xfId="6174"/>
    <cellStyle name="60% - Akzent2" xfId="2572"/>
    <cellStyle name="60% - Akzent2 2" xfId="2573"/>
    <cellStyle name="60% - Akzent2 3" xfId="2574"/>
    <cellStyle name="60% - Akzent3" xfId="2575"/>
    <cellStyle name="60% - Akzent3 2" xfId="2576"/>
    <cellStyle name="60% - Akzent3 2 2" xfId="2577"/>
    <cellStyle name="60% - Akzent3 2 3" xfId="2578"/>
    <cellStyle name="60% - Akzent3 3" xfId="2579"/>
    <cellStyle name="60% - Akzent3 3 2" xfId="6934"/>
    <cellStyle name="60% - Akzent3 3 3" xfId="6175"/>
    <cellStyle name="60% - Akzent4" xfId="2580"/>
    <cellStyle name="60% - Akzent4 2" xfId="2581"/>
    <cellStyle name="60% - Akzent4 2 2" xfId="2582"/>
    <cellStyle name="60% - Akzent4 2 3" xfId="2583"/>
    <cellStyle name="60% - Akzent4 3" xfId="2584"/>
    <cellStyle name="60% - Akzent4 3 2" xfId="6935"/>
    <cellStyle name="60% - Akzent4 3 3" xfId="6176"/>
    <cellStyle name="60% - Akzent5" xfId="2585"/>
    <cellStyle name="60% - Akzent5 2" xfId="2586"/>
    <cellStyle name="60% - Akzent5 3" xfId="2587"/>
    <cellStyle name="60% - Akzent6" xfId="2588"/>
    <cellStyle name="60% - Akzent6 2" xfId="2589"/>
    <cellStyle name="60% - Akzent6 2 2" xfId="2590"/>
    <cellStyle name="60% - Akzent6 2 3" xfId="2591"/>
    <cellStyle name="60% - Akzent6 3" xfId="2592"/>
    <cellStyle name="60% - Akzent6 3 2" xfId="6936"/>
    <cellStyle name="60% - Akzent6 3 3" xfId="6177"/>
    <cellStyle name="AAA" xfId="2593"/>
    <cellStyle name="Accent1" xfId="2594"/>
    <cellStyle name="Accent1 2" xfId="6937"/>
    <cellStyle name="Accent2" xfId="2595"/>
    <cellStyle name="Accent2 2" xfId="6938"/>
    <cellStyle name="Accent3" xfId="2596"/>
    <cellStyle name="Accent3 2" xfId="6939"/>
    <cellStyle name="Accent4" xfId="2597"/>
    <cellStyle name="Accent4 2" xfId="6940"/>
    <cellStyle name="Accent5" xfId="2598"/>
    <cellStyle name="Accent5 2" xfId="6941"/>
    <cellStyle name="Accent6" xfId="2599"/>
    <cellStyle name="Accent6 2" xfId="6942"/>
    <cellStyle name="Akzent1" xfId="2600" builtinId="29" customBuiltin="1"/>
    <cellStyle name="Akzent1 2" xfId="2601"/>
    <cellStyle name="Akzent1 2 2" xfId="2602"/>
    <cellStyle name="Akzent1 2 2 2" xfId="2603"/>
    <cellStyle name="Akzent1 2 2 3" xfId="2604"/>
    <cellStyle name="Akzent1 2 2 3 2" xfId="6943"/>
    <cellStyle name="Akzent1 2 2 4" xfId="6944"/>
    <cellStyle name="Akzent1 2 3" xfId="2605"/>
    <cellStyle name="Akzent1 2 3 2" xfId="2606"/>
    <cellStyle name="Akzent1 2 3 3" xfId="2607"/>
    <cellStyle name="Akzent1 2 3 3 2" xfId="6945"/>
    <cellStyle name="Akzent1 2 4" xfId="2608"/>
    <cellStyle name="Akzent1 2 5" xfId="2609"/>
    <cellStyle name="Akzent1 2 6" xfId="2610"/>
    <cellStyle name="Akzent1 3" xfId="2611"/>
    <cellStyle name="Akzent1 3 2" xfId="2612"/>
    <cellStyle name="Akzent1 3 2 2" xfId="6946"/>
    <cellStyle name="Akzent1 3 3" xfId="2613"/>
    <cellStyle name="Akzent1 3 4" xfId="2614"/>
    <cellStyle name="Akzent1 4" xfId="2615"/>
    <cellStyle name="Akzent1 4 2" xfId="6947"/>
    <cellStyle name="Akzent1 5" xfId="6948"/>
    <cellStyle name="Akzent2" xfId="2616" builtinId="33" customBuiltin="1"/>
    <cellStyle name="Akzent2 2" xfId="2617"/>
    <cellStyle name="Akzent2 2 2" xfId="2618"/>
    <cellStyle name="Akzent2 2 2 2" xfId="2619"/>
    <cellStyle name="Akzent2 2 2 3" xfId="2620"/>
    <cellStyle name="Akzent2 2 2 3 2" xfId="6949"/>
    <cellStyle name="Akzent2 2 2 4" xfId="6950"/>
    <cellStyle name="Akzent2 2 3" xfId="2621"/>
    <cellStyle name="Akzent2 2 3 2" xfId="2622"/>
    <cellStyle name="Akzent2 2 3 3" xfId="2623"/>
    <cellStyle name="Akzent2 2 4" xfId="2624"/>
    <cellStyle name="Akzent2 2 5" xfId="2625"/>
    <cellStyle name="Akzent2 2 6" xfId="2626"/>
    <cellStyle name="Akzent2 2 7" xfId="2627"/>
    <cellStyle name="Akzent2 3" xfId="2628"/>
    <cellStyle name="Akzent2 3 2" xfId="2629"/>
    <cellStyle name="Akzent2 3 2 2" xfId="6951"/>
    <cellStyle name="Akzent2 3 3" xfId="2630"/>
    <cellStyle name="Akzent2 3 4" xfId="2631"/>
    <cellStyle name="Akzent2 4" xfId="6952"/>
    <cellStyle name="Akzent2 5" xfId="6953"/>
    <cellStyle name="Akzent3" xfId="2632" builtinId="37" customBuiltin="1"/>
    <cellStyle name="Akzent3 2" xfId="2633"/>
    <cellStyle name="Akzent3 2 2" xfId="2634"/>
    <cellStyle name="Akzent3 2 2 2" xfId="2635"/>
    <cellStyle name="Akzent3 2 2 3" xfId="2636"/>
    <cellStyle name="Akzent3 2 2 3 2" xfId="6954"/>
    <cellStyle name="Akzent3 2 2 4" xfId="6955"/>
    <cellStyle name="Akzent3 2 3" xfId="2637"/>
    <cellStyle name="Akzent3 2 3 2" xfId="2638"/>
    <cellStyle name="Akzent3 2 3 3" xfId="2639"/>
    <cellStyle name="Akzent3 2 4" xfId="2640"/>
    <cellStyle name="Akzent3 2 5" xfId="2641"/>
    <cellStyle name="Akzent3 2 6" xfId="2642"/>
    <cellStyle name="Akzent3 2 7" xfId="2643"/>
    <cellStyle name="Akzent3 3" xfId="2644"/>
    <cellStyle name="Akzent3 3 2" xfId="2645"/>
    <cellStyle name="Akzent3 3 2 2" xfId="6956"/>
    <cellStyle name="Akzent3 3 3" xfId="2646"/>
    <cellStyle name="Akzent3 3 4" xfId="2647"/>
    <cellStyle name="Akzent3 4" xfId="6957"/>
    <cellStyle name="Akzent3 5" xfId="6958"/>
    <cellStyle name="Akzent4" xfId="2648" builtinId="41" customBuiltin="1"/>
    <cellStyle name="Akzent4 2" xfId="2649"/>
    <cellStyle name="Akzent4 2 2" xfId="2650"/>
    <cellStyle name="Akzent4 2 2 2" xfId="2651"/>
    <cellStyle name="Akzent4 2 2 3" xfId="2652"/>
    <cellStyle name="Akzent4 2 2 3 2" xfId="6959"/>
    <cellStyle name="Akzent4 2 2 4" xfId="6960"/>
    <cellStyle name="Akzent4 2 3" xfId="2653"/>
    <cellStyle name="Akzent4 2 3 2" xfId="2654"/>
    <cellStyle name="Akzent4 2 3 3" xfId="2655"/>
    <cellStyle name="Akzent4 2 4" xfId="2656"/>
    <cellStyle name="Akzent4 2 5" xfId="2657"/>
    <cellStyle name="Akzent4 2 6" xfId="2658"/>
    <cellStyle name="Akzent4 2 7" xfId="2659"/>
    <cellStyle name="Akzent4 3" xfId="2660"/>
    <cellStyle name="Akzent4 3 2" xfId="2661"/>
    <cellStyle name="Akzent4 3 2 2" xfId="6961"/>
    <cellStyle name="Akzent4 3 3" xfId="2662"/>
    <cellStyle name="Akzent4 3 4" xfId="2663"/>
    <cellStyle name="Akzent4 4" xfId="6962"/>
    <cellStyle name="Akzent4 5" xfId="6963"/>
    <cellStyle name="Akzent5" xfId="2664" builtinId="45" customBuiltin="1"/>
    <cellStyle name="Akzent5 2" xfId="2665"/>
    <cellStyle name="Akzent5 2 2" xfId="2666"/>
    <cellStyle name="Akzent5 2 2 2" xfId="6964"/>
    <cellStyle name="Akzent5 2 2 3" xfId="6965"/>
    <cellStyle name="Akzent5 2 3" xfId="2667"/>
    <cellStyle name="Akzent5 2 3 2" xfId="6966"/>
    <cellStyle name="Akzent5 2 4" xfId="2668"/>
    <cellStyle name="Akzent5 2 5" xfId="2669"/>
    <cellStyle name="Akzent5 2 6" xfId="2670"/>
    <cellStyle name="Akzent5 3" xfId="2671"/>
    <cellStyle name="Akzent5 3 2" xfId="2672"/>
    <cellStyle name="Akzent5 3 2 2" xfId="6967"/>
    <cellStyle name="Akzent5 3 3" xfId="2673"/>
    <cellStyle name="Akzent5 3 4" xfId="2674"/>
    <cellStyle name="Akzent5 4" xfId="2675"/>
    <cellStyle name="Akzent5 4 2" xfId="6968"/>
    <cellStyle name="Akzent5 5" xfId="6969"/>
    <cellStyle name="Akzent6" xfId="2676" builtinId="49" customBuiltin="1"/>
    <cellStyle name="Akzent6 2" xfId="2677"/>
    <cellStyle name="Akzent6 2 2" xfId="2678"/>
    <cellStyle name="Akzent6 2 2 2" xfId="6970"/>
    <cellStyle name="Akzent6 2 3" xfId="2679"/>
    <cellStyle name="Akzent6 2 3 2" xfId="6971"/>
    <cellStyle name="Akzent6 2 4" xfId="2680"/>
    <cellStyle name="Akzent6 2 5" xfId="2681"/>
    <cellStyle name="Akzent6 2 6" xfId="2682"/>
    <cellStyle name="Akzent6 2 7" xfId="2683"/>
    <cellStyle name="Akzent6 3" xfId="2684"/>
    <cellStyle name="Akzent6 3 2" xfId="2685"/>
    <cellStyle name="Akzent6 3 3" xfId="2686"/>
    <cellStyle name="Akzent6 4" xfId="2687"/>
    <cellStyle name="Akzent6 4 2" xfId="6972"/>
    <cellStyle name="Akzent6 5" xfId="6973"/>
    <cellStyle name="Ausgabe" xfId="2688" builtinId="21" customBuiltin="1"/>
    <cellStyle name="Ausgabe 2" xfId="2689"/>
    <cellStyle name="Ausgabe 2 2" xfId="2690"/>
    <cellStyle name="Ausgabe 2 2 2" xfId="2691"/>
    <cellStyle name="Ausgabe 2 2 3" xfId="2692"/>
    <cellStyle name="Ausgabe 2 2 3 2" xfId="6974"/>
    <cellStyle name="Ausgabe 2 2 4" xfId="6975"/>
    <cellStyle name="Ausgabe 2 3" xfId="2693"/>
    <cellStyle name="Ausgabe 2 3 2" xfId="2694"/>
    <cellStyle name="Ausgabe 2 3 3" xfId="2695"/>
    <cellStyle name="Ausgabe 2 4" xfId="2696"/>
    <cellStyle name="Ausgabe 2 5" xfId="2697"/>
    <cellStyle name="Ausgabe 2 6" xfId="2698"/>
    <cellStyle name="Ausgabe 2 7" xfId="2699"/>
    <cellStyle name="Ausgabe 3" xfId="2700"/>
    <cellStyle name="Ausgabe 3 2" xfId="2701"/>
    <cellStyle name="Ausgabe 3 2 2" xfId="6976"/>
    <cellStyle name="Ausgabe 3 3" xfId="2702"/>
    <cellStyle name="Ausgabe 3 4" xfId="2703"/>
    <cellStyle name="Ausgabe 4" xfId="6977"/>
    <cellStyle name="Bad" xfId="2704"/>
    <cellStyle name="Bad 2" xfId="6978"/>
    <cellStyle name="Berechnung" xfId="2705" builtinId="22" customBuiltin="1"/>
    <cellStyle name="Berechnung 2" xfId="2706"/>
    <cellStyle name="Berechnung 2 2" xfId="2707"/>
    <cellStyle name="Berechnung 2 2 2" xfId="2708"/>
    <cellStyle name="Berechnung 2 2 3" xfId="2709"/>
    <cellStyle name="Berechnung 2 2 3 2" xfId="6979"/>
    <cellStyle name="Berechnung 2 2 4" xfId="6980"/>
    <cellStyle name="Berechnung 2 3" xfId="2710"/>
    <cellStyle name="Berechnung 2 3 2" xfId="2711"/>
    <cellStyle name="Berechnung 2 3 3" xfId="2712"/>
    <cellStyle name="Berechnung 2 4" xfId="2713"/>
    <cellStyle name="Berechnung 2 5" xfId="2714"/>
    <cellStyle name="Berechnung 2 6" xfId="2715"/>
    <cellStyle name="Berechnung 2 7" xfId="2716"/>
    <cellStyle name="Berechnung 3" xfId="2717"/>
    <cellStyle name="Berechnung 3 2" xfId="2718"/>
    <cellStyle name="Berechnung 3 2 2" xfId="6981"/>
    <cellStyle name="Berechnung 3 3" xfId="2719"/>
    <cellStyle name="Berechnung 3 4" xfId="2720"/>
    <cellStyle name="Berechnung 4" xfId="6982"/>
    <cellStyle name="Besuchter Hyperlink" xfId="2721" builtinId="9" customBuiltin="1"/>
    <cellStyle name="Besuchter Hyperlink 2" xfId="2722"/>
    <cellStyle name="Besuchter Hyperlink 2 2" xfId="2723"/>
    <cellStyle name="Besuchter Hyperlink 3" xfId="6983"/>
    <cellStyle name="bin" xfId="2724"/>
    <cellStyle name="bin 2" xfId="2725"/>
    <cellStyle name="Calculation" xfId="2726"/>
    <cellStyle name="Calculation 2" xfId="6984"/>
    <cellStyle name="cell" xfId="2727"/>
    <cellStyle name="cell 2" xfId="2728"/>
    <cellStyle name="Check Cell" xfId="2729"/>
    <cellStyle name="Check Cell 2" xfId="6985"/>
    <cellStyle name="Col&amp;RowHeadings" xfId="2730"/>
    <cellStyle name="ColCodes" xfId="2731"/>
    <cellStyle name="ColTitles" xfId="2732"/>
    <cellStyle name="ColTitles 2" xfId="6178"/>
    <cellStyle name="ColTitles 3" xfId="6179"/>
    <cellStyle name="ColTitles 3 2" xfId="6180"/>
    <cellStyle name="column" xfId="2733"/>
    <cellStyle name="Comma 2" xfId="2734"/>
    <cellStyle name="Comma 2 2" xfId="2735"/>
    <cellStyle name="Comma 2 3" xfId="6181"/>
    <cellStyle name="Comma 2 3 2" xfId="6986"/>
    <cellStyle name="DataEntryCells" xfId="2736"/>
    <cellStyle name="Dezimal [0] 2" xfId="6987"/>
    <cellStyle name="Dezimal 2" xfId="2737"/>
    <cellStyle name="Dezimal 2 2" xfId="2738"/>
    <cellStyle name="Dezimal 2 2 2" xfId="6988"/>
    <cellStyle name="Dezimal 2 3" xfId="3859"/>
    <cellStyle name="Eingabe" xfId="2739" builtinId="20" customBuiltin="1"/>
    <cellStyle name="Eingabe 2" xfId="2740"/>
    <cellStyle name="Eingabe 2 2" xfId="2741"/>
    <cellStyle name="Eingabe 2 2 2" xfId="6989"/>
    <cellStyle name="Eingabe 2 2 3" xfId="6990"/>
    <cellStyle name="Eingabe 2 3" xfId="2742"/>
    <cellStyle name="Eingabe 2 3 2" xfId="6991"/>
    <cellStyle name="Eingabe 2 4" xfId="2743"/>
    <cellStyle name="Eingabe 2 5" xfId="2744"/>
    <cellStyle name="Eingabe 2 6" xfId="2745"/>
    <cellStyle name="Eingabe 3" xfId="2746"/>
    <cellStyle name="Eingabe 3 2" xfId="2747"/>
    <cellStyle name="Eingabe 3 2 2" xfId="6992"/>
    <cellStyle name="Eingabe 3 3" xfId="2748"/>
    <cellStyle name="Eingabe 3 4" xfId="2749"/>
    <cellStyle name="Eingabe 4" xfId="2750"/>
    <cellStyle name="Eingabe 4 2" xfId="6993"/>
    <cellStyle name="Ergebnis" xfId="2751" builtinId="25" customBuiltin="1"/>
    <cellStyle name="Ergebnis 2" xfId="2752"/>
    <cellStyle name="Ergebnis 2 2" xfId="2753"/>
    <cellStyle name="Ergebnis 2 2 2" xfId="2754"/>
    <cellStyle name="Ergebnis 2 2 3" xfId="2755"/>
    <cellStyle name="Ergebnis 2 2 3 2" xfId="6994"/>
    <cellStyle name="Ergebnis 2 2 4" xfId="6995"/>
    <cellStyle name="Ergebnis 2 3" xfId="2756"/>
    <cellStyle name="Ergebnis 2 3 2" xfId="2757"/>
    <cellStyle name="Ergebnis 2 3 3" xfId="2758"/>
    <cellStyle name="Ergebnis 2 3 3 2" xfId="6996"/>
    <cellStyle name="Ergebnis 2 4" xfId="2759"/>
    <cellStyle name="Ergebnis 2 5" xfId="2760"/>
    <cellStyle name="Ergebnis 2 6" xfId="2761"/>
    <cellStyle name="Ergebnis 3" xfId="2762"/>
    <cellStyle name="Ergebnis 3 2" xfId="2763"/>
    <cellStyle name="Ergebnis 3 2 2" xfId="6997"/>
    <cellStyle name="Ergebnis 3 3" xfId="2764"/>
    <cellStyle name="Ergebnis 3 4" xfId="2765"/>
    <cellStyle name="Ergebnis 4" xfId="2766"/>
    <cellStyle name="Ergebnis 4 2" xfId="6998"/>
    <cellStyle name="Ergebnis 5" xfId="6999"/>
    <cellStyle name="Erklärender Text" xfId="2767" builtinId="53" customBuiltin="1"/>
    <cellStyle name="Erklärender Text 2" xfId="2768"/>
    <cellStyle name="Erklärender Text 2 2" xfId="2769"/>
    <cellStyle name="Erklärender Text 2 2 2" xfId="7000"/>
    <cellStyle name="Erklärender Text 2 2 3" xfId="7001"/>
    <cellStyle name="Erklärender Text 2 3" xfId="2770"/>
    <cellStyle name="Erklärender Text 2 4" xfId="2771"/>
    <cellStyle name="Erklärender Text 2 5" xfId="2772"/>
    <cellStyle name="Erklärender Text 2 6" xfId="2773"/>
    <cellStyle name="Erklärender Text 2 7" xfId="2774"/>
    <cellStyle name="Erklärender Text 3" xfId="2775"/>
    <cellStyle name="Erklärender Text 3 2" xfId="2776"/>
    <cellStyle name="Erklärender Text 3 2 2" xfId="2777"/>
    <cellStyle name="Erklärender Text 3 2 2 2" xfId="7002"/>
    <cellStyle name="Erklärender Text 3 3" xfId="2778"/>
    <cellStyle name="Erklärender Text 3 4" xfId="2779"/>
    <cellStyle name="Erklärender Text 4" xfId="7003"/>
    <cellStyle name="Euro" xfId="2780"/>
    <cellStyle name="Euro 2" xfId="6182"/>
    <cellStyle name="Euro 3" xfId="6183"/>
    <cellStyle name="Euro 3 2" xfId="6184"/>
    <cellStyle name="Euro 4" xfId="7943"/>
    <cellStyle name="Explanatory Text" xfId="2781"/>
    <cellStyle name="Explanatory Text 2" xfId="6185"/>
    <cellStyle name="Explanatory Text 2 2" xfId="7004"/>
    <cellStyle name="formula" xfId="2782"/>
    <cellStyle name="gap" xfId="2783"/>
    <cellStyle name="gap 2" xfId="6186"/>
    <cellStyle name="Good" xfId="2784"/>
    <cellStyle name="Good 2" xfId="7005"/>
    <cellStyle name="GreyBackground" xfId="2785"/>
    <cellStyle name="GreyBackground 2" xfId="6187"/>
    <cellStyle name="Gut" xfId="2786" builtinId="26" customBuiltin="1"/>
    <cellStyle name="Gut 2" xfId="2787"/>
    <cellStyle name="Gut 2 2" xfId="2788"/>
    <cellStyle name="Gut 2 2 2" xfId="7006"/>
    <cellStyle name="Gut 2 2 2 2" xfId="7007"/>
    <cellStyle name="Gut 2 2 3" xfId="7008"/>
    <cellStyle name="Gut 2 3" xfId="2789"/>
    <cellStyle name="Gut 2 3 2" xfId="7009"/>
    <cellStyle name="Gut 2 3 2 2" xfId="7010"/>
    <cellStyle name="Gut 2 4" xfId="2790"/>
    <cellStyle name="Gut 2 4 2" xfId="7011"/>
    <cellStyle name="Gut 2 5" xfId="2791"/>
    <cellStyle name="Gut 2 6" xfId="2792"/>
    <cellStyle name="Gut 3" xfId="2793"/>
    <cellStyle name="Gut 3 2" xfId="2794"/>
    <cellStyle name="Gut 3 2 2" xfId="7012"/>
    <cellStyle name="Gut 3 3" xfId="2795"/>
    <cellStyle name="Gut 3 4" xfId="2796"/>
    <cellStyle name="Gut 4" xfId="2797"/>
    <cellStyle name="Gut 4 2" xfId="7013"/>
    <cellStyle name="Heading 1" xfId="2798"/>
    <cellStyle name="Heading 1 2" xfId="7014"/>
    <cellStyle name="Heading 2" xfId="2799"/>
    <cellStyle name="Heading 2 2" xfId="7015"/>
    <cellStyle name="Heading 3" xfId="2800"/>
    <cellStyle name="Heading 3 2" xfId="7016"/>
    <cellStyle name="Heading 4" xfId="2801"/>
    <cellStyle name="Heading 4 2" xfId="7017"/>
    <cellStyle name="Hyperlink" xfId="2802" builtinId="8" customBuiltin="1"/>
    <cellStyle name="Hyperlink 2" xfId="2803"/>
    <cellStyle name="Hyperlink 2 2" xfId="2804"/>
    <cellStyle name="Hyperlink 2 2 2" xfId="7018"/>
    <cellStyle name="Hyperlink 2 3" xfId="2805"/>
    <cellStyle name="Hyperlink 2 4" xfId="2806"/>
    <cellStyle name="Hyperlink 2 5" xfId="2807"/>
    <cellStyle name="Hyperlink 2 6" xfId="2808"/>
    <cellStyle name="Hyperlink 2 7" xfId="2809"/>
    <cellStyle name="Hyperlink 3" xfId="2810"/>
    <cellStyle name="Hyperlink 3 2" xfId="7019"/>
    <cellStyle name="Hyperlink 3 2 2" xfId="7020"/>
    <cellStyle name="Hyperlink 4" xfId="2811"/>
    <cellStyle name="Hyperlink 4 2" xfId="2812"/>
    <cellStyle name="Hyperlink 4 3" xfId="2813"/>
    <cellStyle name="Hyperlink 4 3 2" xfId="7021"/>
    <cellStyle name="Hyperlink 4 3 3" xfId="7022"/>
    <cellStyle name="Hyperlink 4 3 3 2" xfId="7023"/>
    <cellStyle name="Hyperlink 4 4" xfId="7024"/>
    <cellStyle name="Hyperlink 5" xfId="2814"/>
    <cellStyle name="Hyperlink 5 2" xfId="7025"/>
    <cellStyle name="Hyperlink 5 2 2" xfId="7026"/>
    <cellStyle name="Hyperlink 5 3" xfId="7027"/>
    <cellStyle name="Hyperlink 5 4" xfId="7028"/>
    <cellStyle name="Hyperlink 5 5" xfId="7029"/>
    <cellStyle name="Hyperlink 6" xfId="2815"/>
    <cellStyle name="Hyperlink 6 2" xfId="6188"/>
    <cellStyle name="Hyperlink 7" xfId="7030"/>
    <cellStyle name="Input" xfId="2816"/>
    <cellStyle name="Input 2" xfId="7031"/>
    <cellStyle name="ISC" xfId="2817"/>
    <cellStyle name="Jahr" xfId="7944"/>
    <cellStyle name="Komma 2" xfId="2818"/>
    <cellStyle name="Komma 2 2" xfId="2819"/>
    <cellStyle name="Komma 2 2 2" xfId="7032"/>
    <cellStyle name="Komma 2 2 2 2" xfId="7033"/>
    <cellStyle name="Komma 2 2 3" xfId="7034"/>
    <cellStyle name="Komma 2 3" xfId="2820"/>
    <cellStyle name="Komma 2 3 2" xfId="7035"/>
    <cellStyle name="Komma 2 3 2 2" xfId="7036"/>
    <cellStyle name="Komma 2 3 3" xfId="7037"/>
    <cellStyle name="Komma 2 4" xfId="2821"/>
    <cellStyle name="Komma 2 4 2" xfId="3860"/>
    <cellStyle name="Komma 2 4 3" xfId="7038"/>
    <cellStyle name="Komma 2 4 3 2" xfId="7039"/>
    <cellStyle name="Komma 2 5" xfId="7040"/>
    <cellStyle name="Komma 26" xfId="7041"/>
    <cellStyle name="Komma 3" xfId="2822"/>
    <cellStyle name="Komma 3 2" xfId="2823"/>
    <cellStyle name="Komma 3 2 2" xfId="2824"/>
    <cellStyle name="Komma 3 2 2 2" xfId="3861"/>
    <cellStyle name="Komma 3 2 2 2 2" xfId="7042"/>
    <cellStyle name="Komma 3 2 2 2 3" xfId="7043"/>
    <cellStyle name="Komma 3 3" xfId="2825"/>
    <cellStyle name="Komma 3 3 2" xfId="7044"/>
    <cellStyle name="Komma 3 3 2 2" xfId="7045"/>
    <cellStyle name="Komma 3 4" xfId="2826"/>
    <cellStyle name="Komma 3 4 2" xfId="3862"/>
    <cellStyle name="Komma 3 4 2 2" xfId="7046"/>
    <cellStyle name="Komma 3 4 2 3" xfId="7047"/>
    <cellStyle name="Komma 3 4 2 4" xfId="7048"/>
    <cellStyle name="Komma 3 4 3" xfId="7049"/>
    <cellStyle name="Komma 3 5" xfId="2827"/>
    <cellStyle name="Komma 3 6" xfId="2828"/>
    <cellStyle name="Komma 3 6 2" xfId="3863"/>
    <cellStyle name="Komma 3 6 3" xfId="7050"/>
    <cellStyle name="Komma 3 6 3 2" xfId="7051"/>
    <cellStyle name="Komma 3 7" xfId="7052"/>
    <cellStyle name="Komma 4" xfId="2829"/>
    <cellStyle name="Komma 4 2" xfId="7053"/>
    <cellStyle name="Komma 4 3" xfId="7054"/>
    <cellStyle name="Komma 5" xfId="7055"/>
    <cellStyle name="Komma 5 2" xfId="7056"/>
    <cellStyle name="Komma 6" xfId="7057"/>
    <cellStyle name="level1a" xfId="2830"/>
    <cellStyle name="level1a 2" xfId="2831"/>
    <cellStyle name="level2" xfId="2832"/>
    <cellStyle name="level2a" xfId="2833"/>
    <cellStyle name="level3" xfId="2834"/>
    <cellStyle name="level3 2" xfId="2835"/>
    <cellStyle name="Lien hypertexte 2" xfId="2836"/>
    <cellStyle name="Lien hypertexte 2 2" xfId="6189"/>
    <cellStyle name="Linked Cell" xfId="2837"/>
    <cellStyle name="Linked Cell 2" xfId="7058"/>
    <cellStyle name="Migliaia (0)_conti99" xfId="2838"/>
    <cellStyle name="Neutral" xfId="2839" builtinId="28" customBuiltin="1"/>
    <cellStyle name="Neutral 2" xfId="2840"/>
    <cellStyle name="Neutral 2 2" xfId="2841"/>
    <cellStyle name="Neutral 2 2 2" xfId="2842"/>
    <cellStyle name="Neutral 2 2 2 2" xfId="7059"/>
    <cellStyle name="Neutral 2 2 3" xfId="2843"/>
    <cellStyle name="Neutral 2 2 3 2" xfId="7060"/>
    <cellStyle name="Neutral 2 3" xfId="2844"/>
    <cellStyle name="Neutral 2 3 2" xfId="7061"/>
    <cellStyle name="Neutral 2 4" xfId="2845"/>
    <cellStyle name="Neutral 2 5" xfId="2846"/>
    <cellStyle name="Neutral 2 5 2" xfId="6190"/>
    <cellStyle name="Neutral 3" xfId="2847"/>
    <cellStyle name="Neutral 3 2" xfId="2848"/>
    <cellStyle name="Neutral 3 2 2" xfId="7062"/>
    <cellStyle name="Neutral 3 3" xfId="2849"/>
    <cellStyle name="Neutral 3 4" xfId="2850"/>
    <cellStyle name="Neutral 3 5" xfId="2851"/>
    <cellStyle name="Neutral 3 6" xfId="2852"/>
    <cellStyle name="Neutral 4" xfId="2853"/>
    <cellStyle name="Neutral 4 2" xfId="7063"/>
    <cellStyle name="Normal 10" xfId="7064"/>
    <cellStyle name="Normal 10 2" xfId="7065"/>
    <cellStyle name="Normal 10 2 2" xfId="7066"/>
    <cellStyle name="Normal 10 2 2 2" xfId="7067"/>
    <cellStyle name="Normal 10 2 3" xfId="7068"/>
    <cellStyle name="Normal 10 3" xfId="7069"/>
    <cellStyle name="Normal 10 3 2" xfId="7070"/>
    <cellStyle name="Normal 10 4" xfId="7071"/>
    <cellStyle name="Normal 11" xfId="7072"/>
    <cellStyle name="Normal 11 2" xfId="7073"/>
    <cellStyle name="Normal 12" xfId="7074"/>
    <cellStyle name="Normal 12 2" xfId="7075"/>
    <cellStyle name="Normal 13" xfId="7076"/>
    <cellStyle name="Normal 14" xfId="7077"/>
    <cellStyle name="Normal 15" xfId="7078"/>
    <cellStyle name="Normal 16" xfId="7079"/>
    <cellStyle name="Normal 17" xfId="7080"/>
    <cellStyle name="Normal 18" xfId="7081"/>
    <cellStyle name="Normal 2" xfId="2854"/>
    <cellStyle name="Normal 2 2" xfId="2855"/>
    <cellStyle name="Normal 2 2 2" xfId="2856"/>
    <cellStyle name="Normal 2 2 3" xfId="7082"/>
    <cellStyle name="Normal 2 3" xfId="2857"/>
    <cellStyle name="Normal 2 3 2" xfId="7083"/>
    <cellStyle name="Normal 2 4" xfId="2858"/>
    <cellStyle name="Normal 2 4 2" xfId="7084"/>
    <cellStyle name="Normal 2 5" xfId="2859"/>
    <cellStyle name="Normal 2 6" xfId="7085"/>
    <cellStyle name="Normal 2_AUG_TabChap2" xfId="2860"/>
    <cellStyle name="Normal 3" xfId="2861"/>
    <cellStyle name="Normal 3 2" xfId="2862"/>
    <cellStyle name="Normal 3 2 2" xfId="7086"/>
    <cellStyle name="Normal 3 3" xfId="2863"/>
    <cellStyle name="Normal 3 3 2" xfId="7087"/>
    <cellStyle name="Normal 3 3 3" xfId="7088"/>
    <cellStyle name="Normal 3 4" xfId="6191"/>
    <cellStyle name="Normal 3 5" xfId="7089"/>
    <cellStyle name="Normal 4" xfId="2864"/>
    <cellStyle name="Normal 4 2" xfId="7090"/>
    <cellStyle name="Normal 4 2 2" xfId="7091"/>
    <cellStyle name="Normal 4 3" xfId="7092"/>
    <cellStyle name="Normal 4 3 2" xfId="7093"/>
    <cellStyle name="Normal 4 4" xfId="7094"/>
    <cellStyle name="Normal 4 5" xfId="7095"/>
    <cellStyle name="Normal 5" xfId="6192"/>
    <cellStyle name="Normal 5 2" xfId="7096"/>
    <cellStyle name="Normal 5 3" xfId="7097"/>
    <cellStyle name="Normal 6" xfId="7098"/>
    <cellStyle name="Normal 6 2" xfId="7099"/>
    <cellStyle name="Normal 7" xfId="7100"/>
    <cellStyle name="Normal 7 2" xfId="7101"/>
    <cellStyle name="Normal 7 2 2" xfId="7102"/>
    <cellStyle name="Normal 7 2 2 2" xfId="7103"/>
    <cellStyle name="Normal 7 2 3" xfId="7104"/>
    <cellStyle name="Normal 7 3" xfId="7105"/>
    <cellStyle name="Normal 7 3 2" xfId="7106"/>
    <cellStyle name="Normal 7 4" xfId="7107"/>
    <cellStyle name="Normal 7 5" xfId="7108"/>
    <cellStyle name="Normal 8" xfId="7109"/>
    <cellStyle name="Normal 8 2" xfId="7110"/>
    <cellStyle name="Normal 8 2 2" xfId="7111"/>
    <cellStyle name="Normal 8 2 2 2" xfId="7112"/>
    <cellStyle name="Normal 8 2 3" xfId="7113"/>
    <cellStyle name="Normal 8 3" xfId="7114"/>
    <cellStyle name="Normal 8 3 2" xfId="7115"/>
    <cellStyle name="Normal 8 4" xfId="7116"/>
    <cellStyle name="Normal 9" xfId="7117"/>
    <cellStyle name="Normal 9 2" xfId="7118"/>
    <cellStyle name="Normal 9 2 2" xfId="7119"/>
    <cellStyle name="Normal 9 2 2 2" xfId="7120"/>
    <cellStyle name="Normal 9 2 3" xfId="7121"/>
    <cellStyle name="Normal 9 3" xfId="7122"/>
    <cellStyle name="Normal 9 3 2" xfId="7123"/>
    <cellStyle name="Normal 9 4" xfId="7124"/>
    <cellStyle name="Normal_0212-07" xfId="7125"/>
    <cellStyle name="Note" xfId="2865"/>
    <cellStyle name="Note 2" xfId="2866"/>
    <cellStyle name="Notiz 2" xfId="2867"/>
    <cellStyle name="Notiz 2 10" xfId="2868"/>
    <cellStyle name="Notiz 2 10 2" xfId="2869"/>
    <cellStyle name="Notiz 2 11" xfId="2870"/>
    <cellStyle name="Notiz 2 12" xfId="2871"/>
    <cellStyle name="Notiz 2 13" xfId="3864"/>
    <cellStyle name="Notiz 2 2" xfId="2872"/>
    <cellStyle name="Notiz 2 2 10" xfId="2873"/>
    <cellStyle name="Notiz 2 2 10 2" xfId="2874"/>
    <cellStyle name="Notiz 2 2 11" xfId="2875"/>
    <cellStyle name="Notiz 2 2 12" xfId="2876"/>
    <cellStyle name="Notiz 2 2 2" xfId="2877"/>
    <cellStyle name="Notiz 2 2 2 10" xfId="3865"/>
    <cellStyle name="Notiz 2 2 2 2" xfId="2878"/>
    <cellStyle name="Notiz 2 2 2 2 2" xfId="2879"/>
    <cellStyle name="Notiz 2 2 2 2 2 2" xfId="2880"/>
    <cellStyle name="Notiz 2 2 2 2 2 2 2" xfId="2881"/>
    <cellStyle name="Notiz 2 2 2 2 2 3" xfId="2882"/>
    <cellStyle name="Notiz 2 2 2 2 2 3 2" xfId="2883"/>
    <cellStyle name="Notiz 2 2 2 2 2 4" xfId="2884"/>
    <cellStyle name="Notiz 2 2 2 2 3" xfId="2885"/>
    <cellStyle name="Notiz 2 2 2 2 3 2" xfId="2886"/>
    <cellStyle name="Notiz 2 2 2 2 3 2 2" xfId="2887"/>
    <cellStyle name="Notiz 2 2 2 2 3 3" xfId="2888"/>
    <cellStyle name="Notiz 2 2 2 2 3 3 2" xfId="2889"/>
    <cellStyle name="Notiz 2 2 2 2 3 4" xfId="2890"/>
    <cellStyle name="Notiz 2 2 2 2 4" xfId="2891"/>
    <cellStyle name="Notiz 2 2 2 2 4 2" xfId="2892"/>
    <cellStyle name="Notiz 2 2 2 2 5" xfId="2893"/>
    <cellStyle name="Notiz 2 2 2 2 5 2" xfId="2894"/>
    <cellStyle name="Notiz 2 2 2 2 6" xfId="2895"/>
    <cellStyle name="Notiz 2 2 2 2 7" xfId="2896"/>
    <cellStyle name="Notiz 2 2 2 3" xfId="2897"/>
    <cellStyle name="Notiz 2 2 2 3 2" xfId="2898"/>
    <cellStyle name="Notiz 2 2 2 3 2 2" xfId="2899"/>
    <cellStyle name="Notiz 2 2 2 3 3" xfId="2900"/>
    <cellStyle name="Notiz 2 2 2 3 3 2" xfId="2901"/>
    <cellStyle name="Notiz 2 2 2 3 4" xfId="2902"/>
    <cellStyle name="Notiz 2 2 2 4" xfId="2903"/>
    <cellStyle name="Notiz 2 2 2 4 2" xfId="2904"/>
    <cellStyle name="Notiz 2 2 2 4 2 2" xfId="2905"/>
    <cellStyle name="Notiz 2 2 2 4 3" xfId="2906"/>
    <cellStyle name="Notiz 2 2 2 4 3 2" xfId="2907"/>
    <cellStyle name="Notiz 2 2 2 4 4" xfId="2908"/>
    <cellStyle name="Notiz 2 2 2 5" xfId="2909"/>
    <cellStyle name="Notiz 2 2 2 5 2" xfId="2910"/>
    <cellStyle name="Notiz 2 2 2 6" xfId="2911"/>
    <cellStyle name="Notiz 2 2 2 6 2" xfId="2912"/>
    <cellStyle name="Notiz 2 2 2 7" xfId="2913"/>
    <cellStyle name="Notiz 2 2 2 8" xfId="2914"/>
    <cellStyle name="Notiz 2 2 2 9" xfId="2915"/>
    <cellStyle name="Notiz 2 2 3" xfId="2916"/>
    <cellStyle name="Notiz 2 2 3 2" xfId="2917"/>
    <cellStyle name="Notiz 2 2 3 2 2" xfId="2918"/>
    <cellStyle name="Notiz 2 2 3 2 2 2" xfId="2919"/>
    <cellStyle name="Notiz 2 2 3 2 3" xfId="2920"/>
    <cellStyle name="Notiz 2 2 3 2 3 2" xfId="2921"/>
    <cellStyle name="Notiz 2 2 3 2 4" xfId="2922"/>
    <cellStyle name="Notiz 2 2 3 3" xfId="2923"/>
    <cellStyle name="Notiz 2 2 3 3 2" xfId="2924"/>
    <cellStyle name="Notiz 2 2 3 3 2 2" xfId="2925"/>
    <cellStyle name="Notiz 2 2 3 3 3" xfId="2926"/>
    <cellStyle name="Notiz 2 2 3 3 3 2" xfId="2927"/>
    <cellStyle name="Notiz 2 2 3 3 4" xfId="2928"/>
    <cellStyle name="Notiz 2 2 3 4" xfId="2929"/>
    <cellStyle name="Notiz 2 2 3 4 2" xfId="2930"/>
    <cellStyle name="Notiz 2 2 3 5" xfId="2931"/>
    <cellStyle name="Notiz 2 2 3 5 2" xfId="2932"/>
    <cellStyle name="Notiz 2 2 3 6" xfId="2933"/>
    <cellStyle name="Notiz 2 2 3 7" xfId="2934"/>
    <cellStyle name="Notiz 2 2 3 8" xfId="3866"/>
    <cellStyle name="Notiz 2 2 4" xfId="2935"/>
    <cellStyle name="Notiz 2 2 4 2" xfId="2936"/>
    <cellStyle name="Notiz 2 2 4 2 2" xfId="2937"/>
    <cellStyle name="Notiz 2 2 4 2 2 2" xfId="2938"/>
    <cellStyle name="Notiz 2 2 4 2 3" xfId="2939"/>
    <cellStyle name="Notiz 2 2 4 2 3 2" xfId="2940"/>
    <cellStyle name="Notiz 2 2 4 2 4" xfId="2941"/>
    <cellStyle name="Notiz 2 2 4 3" xfId="2942"/>
    <cellStyle name="Notiz 2 2 4 3 2" xfId="2943"/>
    <cellStyle name="Notiz 2 2 4 3 2 2" xfId="2944"/>
    <cellStyle name="Notiz 2 2 4 3 3" xfId="2945"/>
    <cellStyle name="Notiz 2 2 4 3 3 2" xfId="2946"/>
    <cellStyle name="Notiz 2 2 4 3 4" xfId="2947"/>
    <cellStyle name="Notiz 2 2 4 4" xfId="2948"/>
    <cellStyle name="Notiz 2 2 4 4 2" xfId="2949"/>
    <cellStyle name="Notiz 2 2 4 5" xfId="2950"/>
    <cellStyle name="Notiz 2 2 4 5 2" xfId="2951"/>
    <cellStyle name="Notiz 2 2 4 6" xfId="2952"/>
    <cellStyle name="Notiz 2 2 4 7" xfId="2953"/>
    <cellStyle name="Notiz 2 2 5" xfId="2954"/>
    <cellStyle name="Notiz 2 2 5 2" xfId="2955"/>
    <cellStyle name="Notiz 2 2 5 2 2" xfId="2956"/>
    <cellStyle name="Notiz 2 2 5 2 2 2" xfId="2957"/>
    <cellStyle name="Notiz 2 2 5 2 3" xfId="2958"/>
    <cellStyle name="Notiz 2 2 5 2 3 2" xfId="2959"/>
    <cellStyle name="Notiz 2 2 5 2 4" xfId="2960"/>
    <cellStyle name="Notiz 2 2 5 3" xfId="2961"/>
    <cellStyle name="Notiz 2 2 5 3 2" xfId="2962"/>
    <cellStyle name="Notiz 2 2 5 3 2 2" xfId="2963"/>
    <cellStyle name="Notiz 2 2 5 3 3" xfId="2964"/>
    <cellStyle name="Notiz 2 2 5 3 3 2" xfId="2965"/>
    <cellStyle name="Notiz 2 2 5 3 4" xfId="2966"/>
    <cellStyle name="Notiz 2 2 5 4" xfId="2967"/>
    <cellStyle name="Notiz 2 2 5 4 2" xfId="2968"/>
    <cellStyle name="Notiz 2 2 5 5" xfId="2969"/>
    <cellStyle name="Notiz 2 2 5 5 2" xfId="2970"/>
    <cellStyle name="Notiz 2 2 5 6" xfId="2971"/>
    <cellStyle name="Notiz 2 2 6" xfId="2972"/>
    <cellStyle name="Notiz 2 2 6 2" xfId="2973"/>
    <cellStyle name="Notiz 2 2 6 2 2" xfId="2974"/>
    <cellStyle name="Notiz 2 2 6 2 2 2" xfId="2975"/>
    <cellStyle name="Notiz 2 2 6 2 3" xfId="2976"/>
    <cellStyle name="Notiz 2 2 6 2 3 2" xfId="2977"/>
    <cellStyle name="Notiz 2 2 6 2 4" xfId="2978"/>
    <cellStyle name="Notiz 2 2 6 3" xfId="2979"/>
    <cellStyle name="Notiz 2 2 6 3 2" xfId="2980"/>
    <cellStyle name="Notiz 2 2 6 4" xfId="2981"/>
    <cellStyle name="Notiz 2 2 6 4 2" xfId="2982"/>
    <cellStyle name="Notiz 2 2 6 5" xfId="2983"/>
    <cellStyle name="Notiz 2 2 7" xfId="2984"/>
    <cellStyle name="Notiz 2 2 7 2" xfId="2985"/>
    <cellStyle name="Notiz 2 2 7 2 2" xfId="2986"/>
    <cellStyle name="Notiz 2 2 7 3" xfId="2987"/>
    <cellStyle name="Notiz 2 2 7 3 2" xfId="2988"/>
    <cellStyle name="Notiz 2 2 7 4" xfId="2989"/>
    <cellStyle name="Notiz 2 2 8" xfId="2990"/>
    <cellStyle name="Notiz 2 2 8 2" xfId="2991"/>
    <cellStyle name="Notiz 2 2 9" xfId="2992"/>
    <cellStyle name="Notiz 2 2 9 2" xfId="2993"/>
    <cellStyle name="Notiz 2 3" xfId="2994"/>
    <cellStyle name="Notiz 2 3 2" xfId="2995"/>
    <cellStyle name="Notiz 2 3 2 2" xfId="7126"/>
    <cellStyle name="Notiz 2 3 3" xfId="7127"/>
    <cellStyle name="Notiz 2 3 4" xfId="7128"/>
    <cellStyle name="Notiz 2 3 5" xfId="7129"/>
    <cellStyle name="Notiz 2 3 6" xfId="7130"/>
    <cellStyle name="Notiz 2 3 7" xfId="7131"/>
    <cellStyle name="Notiz 2 4" xfId="2996"/>
    <cellStyle name="Notiz 2 4 2" xfId="2997"/>
    <cellStyle name="Notiz 2 4 2 2" xfId="2998"/>
    <cellStyle name="Notiz 2 4 2 2 2" xfId="2999"/>
    <cellStyle name="Notiz 2 4 2 2 2 2" xfId="3000"/>
    <cellStyle name="Notiz 2 4 2 2 3" xfId="3001"/>
    <cellStyle name="Notiz 2 4 2 2 3 2" xfId="3002"/>
    <cellStyle name="Notiz 2 4 2 2 4" xfId="3003"/>
    <cellStyle name="Notiz 2 4 2 3" xfId="3004"/>
    <cellStyle name="Notiz 2 4 2 3 2" xfId="3005"/>
    <cellStyle name="Notiz 2 4 2 3 2 2" xfId="3006"/>
    <cellStyle name="Notiz 2 4 2 3 3" xfId="3007"/>
    <cellStyle name="Notiz 2 4 2 3 3 2" xfId="3008"/>
    <cellStyle name="Notiz 2 4 2 3 4" xfId="3009"/>
    <cellStyle name="Notiz 2 4 2 4" xfId="3010"/>
    <cellStyle name="Notiz 2 4 2 4 2" xfId="3011"/>
    <cellStyle name="Notiz 2 4 2 5" xfId="3012"/>
    <cellStyle name="Notiz 2 4 2 5 2" xfId="3013"/>
    <cellStyle name="Notiz 2 4 2 6" xfId="3014"/>
    <cellStyle name="Notiz 2 4 3" xfId="3015"/>
    <cellStyle name="Notiz 2 4 3 2" xfId="3016"/>
    <cellStyle name="Notiz 2 4 3 2 2" xfId="3017"/>
    <cellStyle name="Notiz 2 4 3 3" xfId="3018"/>
    <cellStyle name="Notiz 2 4 3 3 2" xfId="3019"/>
    <cellStyle name="Notiz 2 4 3 4" xfId="3020"/>
    <cellStyle name="Notiz 2 4 4" xfId="3021"/>
    <cellStyle name="Notiz 2 4 4 2" xfId="3022"/>
    <cellStyle name="Notiz 2 4 4 2 2" xfId="3023"/>
    <cellStyle name="Notiz 2 4 4 3" xfId="3024"/>
    <cellStyle name="Notiz 2 4 4 3 2" xfId="3025"/>
    <cellStyle name="Notiz 2 4 4 4" xfId="3026"/>
    <cellStyle name="Notiz 2 4 5" xfId="3027"/>
    <cellStyle name="Notiz 2 4 5 2" xfId="3028"/>
    <cellStyle name="Notiz 2 4 6" xfId="3029"/>
    <cellStyle name="Notiz 2 4 6 2" xfId="3030"/>
    <cellStyle name="Notiz 2 4 7" xfId="3031"/>
    <cellStyle name="Notiz 2 5" xfId="3032"/>
    <cellStyle name="Notiz 2 6" xfId="3033"/>
    <cellStyle name="Notiz 2 6 2" xfId="3034"/>
    <cellStyle name="Notiz 2 7" xfId="3035"/>
    <cellStyle name="Notiz 2 7 2" xfId="3036"/>
    <cellStyle name="Notiz 2 7 2 2" xfId="3037"/>
    <cellStyle name="Notiz 2 7 2 2 2" xfId="3038"/>
    <cellStyle name="Notiz 2 7 2 3" xfId="3039"/>
    <cellStyle name="Notiz 2 7 2 3 2" xfId="3040"/>
    <cellStyle name="Notiz 2 7 2 4" xfId="3041"/>
    <cellStyle name="Notiz 2 7 3" xfId="3042"/>
    <cellStyle name="Notiz 2 7 3 2" xfId="3043"/>
    <cellStyle name="Notiz 2 7 3 2 2" xfId="3044"/>
    <cellStyle name="Notiz 2 7 3 3" xfId="3045"/>
    <cellStyle name="Notiz 2 7 3 3 2" xfId="3046"/>
    <cellStyle name="Notiz 2 7 3 4" xfId="3047"/>
    <cellStyle name="Notiz 2 7 4" xfId="3048"/>
    <cellStyle name="Notiz 2 7 4 2" xfId="3049"/>
    <cellStyle name="Notiz 2 7 5" xfId="3050"/>
    <cellStyle name="Notiz 2 7 5 2" xfId="3051"/>
    <cellStyle name="Notiz 2 7 6" xfId="3052"/>
    <cellStyle name="Notiz 2 8" xfId="3053"/>
    <cellStyle name="Notiz 2 8 2" xfId="3054"/>
    <cellStyle name="Notiz 2 8 3" xfId="3055"/>
    <cellStyle name="Notiz 2 8 3 2" xfId="6194"/>
    <cellStyle name="Notiz 2 8 3 3" xfId="6193"/>
    <cellStyle name="Notiz 2 9" xfId="3056"/>
    <cellStyle name="Notiz 2 9 2" xfId="3057"/>
    <cellStyle name="Notiz 3" xfId="3058"/>
    <cellStyle name="Notiz 3 10" xfId="7132"/>
    <cellStyle name="Notiz 3 11" xfId="7133"/>
    <cellStyle name="Notiz 3 12" xfId="7134"/>
    <cellStyle name="Notiz 3 13" xfId="7135"/>
    <cellStyle name="Notiz 3 14" xfId="7136"/>
    <cellStyle name="Notiz 3 2" xfId="3059"/>
    <cellStyle name="Notiz 3 2 2" xfId="3060"/>
    <cellStyle name="Notiz 3 2 2 2" xfId="3061"/>
    <cellStyle name="Notiz 3 2 2 3" xfId="3867"/>
    <cellStyle name="Notiz 3 2 2 3 2" xfId="7137"/>
    <cellStyle name="Notiz 3 2 2 3 3" xfId="7138"/>
    <cellStyle name="Notiz 3 2 2 4" xfId="7139"/>
    <cellStyle name="Notiz 3 2 3" xfId="3062"/>
    <cellStyle name="Notiz 3 2 3 2" xfId="7141"/>
    <cellStyle name="Notiz 3 2 3 3" xfId="7142"/>
    <cellStyle name="Notiz 3 2 3 4" xfId="7143"/>
    <cellStyle name="Notiz 3 2 3 5" xfId="7144"/>
    <cellStyle name="Notiz 3 2 3 6" xfId="7140"/>
    <cellStyle name="Notiz 3 2 4" xfId="7145"/>
    <cellStyle name="Notiz 3 2 5" xfId="7146"/>
    <cellStyle name="Notiz 3 2 6" xfId="7147"/>
    <cellStyle name="Notiz 3 2 7" xfId="7148"/>
    <cellStyle name="Notiz 3 2 8" xfId="7149"/>
    <cellStyle name="Notiz 3 2 9" xfId="7150"/>
    <cellStyle name="Notiz 3 3" xfId="3063"/>
    <cellStyle name="Notiz 3 3 2" xfId="3064"/>
    <cellStyle name="Notiz 3 3 2 2" xfId="7151"/>
    <cellStyle name="Notiz 3 3 2 3" xfId="7152"/>
    <cellStyle name="Notiz 3 3 2 4" xfId="7153"/>
    <cellStyle name="Notiz 3 3 3" xfId="3065"/>
    <cellStyle name="Notiz 3 3 3 2" xfId="7154"/>
    <cellStyle name="Notiz 3 3 3 3" xfId="7155"/>
    <cellStyle name="Notiz 3 3 3 4" xfId="7156"/>
    <cellStyle name="Notiz 3 3 4" xfId="3868"/>
    <cellStyle name="Notiz 3 3 5" xfId="7157"/>
    <cellStyle name="Notiz 3 3 6" xfId="7158"/>
    <cellStyle name="Notiz 3 3 7" xfId="7159"/>
    <cellStyle name="Notiz 3 3 8" xfId="7160"/>
    <cellStyle name="Notiz 3 3 9" xfId="7161"/>
    <cellStyle name="Notiz 3 4" xfId="3066"/>
    <cellStyle name="Notiz 3 4 2" xfId="3067"/>
    <cellStyle name="Notiz 3 4 3" xfId="3869"/>
    <cellStyle name="Notiz 3 4 3 2" xfId="7162"/>
    <cellStyle name="Notiz 3 4 3 3" xfId="7163"/>
    <cellStyle name="Notiz 3 4 4" xfId="7164"/>
    <cellStyle name="Notiz 3 4 5" xfId="7165"/>
    <cellStyle name="Notiz 3 4 6" xfId="7166"/>
    <cellStyle name="Notiz 3 4 7" xfId="7167"/>
    <cellStyle name="Notiz 3 5" xfId="3068"/>
    <cellStyle name="Notiz 3 5 2" xfId="7168"/>
    <cellStyle name="Notiz 3 5 3" xfId="7169"/>
    <cellStyle name="Notiz 3 5 4" xfId="7170"/>
    <cellStyle name="Notiz 3 5 5" xfId="7171"/>
    <cellStyle name="Notiz 3 5 6" xfId="7172"/>
    <cellStyle name="Notiz 3 5 7" xfId="7173"/>
    <cellStyle name="Notiz 3 5 8" xfId="7174"/>
    <cellStyle name="Notiz 3 6" xfId="3069"/>
    <cellStyle name="Notiz 3 6 2" xfId="7176"/>
    <cellStyle name="Notiz 3 6 3" xfId="7177"/>
    <cellStyle name="Notiz 3 6 4" xfId="7178"/>
    <cellStyle name="Notiz 3 6 5" xfId="7175"/>
    <cellStyle name="Notiz 3 7" xfId="7179"/>
    <cellStyle name="Notiz 3 7 2" xfId="7180"/>
    <cellStyle name="Notiz 3 8" xfId="7181"/>
    <cellStyle name="Notiz 3 9" xfId="7182"/>
    <cellStyle name="Notiz 4" xfId="3070"/>
    <cellStyle name="Notiz 4 2" xfId="3071"/>
    <cellStyle name="Notiz 4 2 2" xfId="3072"/>
    <cellStyle name="Notiz 4 3" xfId="3073"/>
    <cellStyle name="Notiz 4 3 2" xfId="3074"/>
    <cellStyle name="Notiz 4 4" xfId="3075"/>
    <cellStyle name="Notiz 4 5" xfId="7183"/>
    <cellStyle name="Notiz 4 5 2" xfId="7184"/>
    <cellStyle name="Notiz 4 6" xfId="7185"/>
    <cellStyle name="Notiz 4 6 2" xfId="7186"/>
    <cellStyle name="Notiz 5" xfId="3076"/>
    <cellStyle name="Notiz 5 2" xfId="3077"/>
    <cellStyle name="Notiz 5 2 2" xfId="3078"/>
    <cellStyle name="Notiz 5 2 3" xfId="3870"/>
    <cellStyle name="Notiz 5 2 3 2" xfId="7187"/>
    <cellStyle name="Notiz 5 3" xfId="3079"/>
    <cellStyle name="Notiz 5 3 2" xfId="7188"/>
    <cellStyle name="Notiz 5 3 3" xfId="7189"/>
    <cellStyle name="Notiz 5 4" xfId="3080"/>
    <cellStyle name="Notiz 6" xfId="3081"/>
    <cellStyle name="Notiz 6 2" xfId="3082"/>
    <cellStyle name="Notiz 6 2 2" xfId="3871"/>
    <cellStyle name="Notiz 6 2 3" xfId="7190"/>
    <cellStyle name="Notiz 6 2 3 2" xfId="7191"/>
    <cellStyle name="Notiz 6 2 4" xfId="7192"/>
    <cellStyle name="Notiz 6 2 5" xfId="6195"/>
    <cellStyle name="Notiz 6 3" xfId="3083"/>
    <cellStyle name="Notiz 6 3 2" xfId="7194"/>
    <cellStyle name="Notiz 6 3 3" xfId="7195"/>
    <cellStyle name="Notiz 6 3 4" xfId="7193"/>
    <cellStyle name="Notiz 6 4" xfId="7196"/>
    <cellStyle name="Notiz 7" xfId="7197"/>
    <cellStyle name="Notiz 7 2" xfId="7198"/>
    <cellStyle name="Notiz 7 3" xfId="7199"/>
    <cellStyle name="Notiz 8" xfId="7945"/>
    <cellStyle name="Output" xfId="3084"/>
    <cellStyle name="Output 2" xfId="6196"/>
    <cellStyle name="Output 2 2" xfId="7200"/>
    <cellStyle name="Percent 2" xfId="6197"/>
    <cellStyle name="Percent 3" xfId="6198"/>
    <cellStyle name="Percent 3 2" xfId="7201"/>
    <cellStyle name="Pourcentage 2" xfId="6199"/>
    <cellStyle name="Pourcentage 2 2" xfId="7202"/>
    <cellStyle name="Pourcentage 2 3" xfId="7203"/>
    <cellStyle name="Prozent 10" xfId="3085"/>
    <cellStyle name="Prozent 10 2" xfId="3872"/>
    <cellStyle name="Prozent 10 2 2" xfId="7204"/>
    <cellStyle name="Prozent 10 2 3" xfId="7205"/>
    <cellStyle name="Prozent 10 2 4" xfId="7206"/>
    <cellStyle name="Prozent 10 3" xfId="7207"/>
    <cellStyle name="Prozent 10 3 2" xfId="7208"/>
    <cellStyle name="Prozent 10 3 3" xfId="7209"/>
    <cellStyle name="Prozent 10 3 4" xfId="7210"/>
    <cellStyle name="Prozent 10 4" xfId="7211"/>
    <cellStyle name="Prozent 10 5" xfId="7212"/>
    <cellStyle name="Prozent 10 6" xfId="7213"/>
    <cellStyle name="Prozent 10 7" xfId="7214"/>
    <cellStyle name="Prozent 10 8" xfId="7215"/>
    <cellStyle name="Prozent 10 9" xfId="7216"/>
    <cellStyle name="Prozent 11" xfId="7217"/>
    <cellStyle name="Prozent 11 2" xfId="7218"/>
    <cellStyle name="Prozent 11 3" xfId="7219"/>
    <cellStyle name="Prozent 11 4" xfId="7220"/>
    <cellStyle name="Prozent 11 5" xfId="7221"/>
    <cellStyle name="Prozent 11 6" xfId="7222"/>
    <cellStyle name="Prozent 11 7" xfId="7223"/>
    <cellStyle name="Prozent 11 8" xfId="7224"/>
    <cellStyle name="Prozent 12" xfId="7225"/>
    <cellStyle name="Prozent 2" xfId="3086"/>
    <cellStyle name="Prozent 2 2" xfId="3087"/>
    <cellStyle name="Prozent 2 2 2" xfId="7226"/>
    <cellStyle name="Prozent 2 2 2 2" xfId="7227"/>
    <cellStyle name="Prozent 2 2 3" xfId="7228"/>
    <cellStyle name="Prozent 2 3" xfId="7946"/>
    <cellStyle name="Prozent 3" xfId="3088"/>
    <cellStyle name="Prozent 3 2" xfId="3089"/>
    <cellStyle name="Prozent 3 2 2" xfId="3090"/>
    <cellStyle name="Prozent 3 2 2 2" xfId="3873"/>
    <cellStyle name="Prozent 3 2 2 2 2" xfId="7229"/>
    <cellStyle name="Prozent 3 2 2 2 3" xfId="7230"/>
    <cellStyle name="Prozent 3 2 2 3" xfId="7231"/>
    <cellStyle name="Prozent 3 3" xfId="3091"/>
    <cellStyle name="Prozent 3 3 2" xfId="7232"/>
    <cellStyle name="Prozent 3 3 3" xfId="7233"/>
    <cellStyle name="Prozent 3 3 4" xfId="7234"/>
    <cellStyle name="Prozent 3 4" xfId="7235"/>
    <cellStyle name="Prozent 3 4 2" xfId="7236"/>
    <cellStyle name="Prozent 3 5" xfId="7237"/>
    <cellStyle name="Prozent 4" xfId="3092"/>
    <cellStyle name="Prozent 4 2" xfId="3093"/>
    <cellStyle name="Prozent 4 2 2" xfId="7238"/>
    <cellStyle name="Prozent 4 3" xfId="3094"/>
    <cellStyle name="Prozent 4 3 2" xfId="7239"/>
    <cellStyle name="Prozent 4 3 3" xfId="7240"/>
    <cellStyle name="Prozent 4 4" xfId="7241"/>
    <cellStyle name="Prozent 4 4 2" xfId="7242"/>
    <cellStyle name="Prozent 5" xfId="3095"/>
    <cellStyle name="Prozent 5 2" xfId="3096"/>
    <cellStyle name="Prozent 5 3" xfId="3097"/>
    <cellStyle name="Prozent 5 4" xfId="3098"/>
    <cellStyle name="Prozent 5 4 2" xfId="3874"/>
    <cellStyle name="Prozent 5 4 3" xfId="7243"/>
    <cellStyle name="Prozent 5 4 3 2" xfId="7244"/>
    <cellStyle name="Prozent 5 5" xfId="7245"/>
    <cellStyle name="Prozent 6" xfId="3099"/>
    <cellStyle name="Prozent 6 10" xfId="7246"/>
    <cellStyle name="Prozent 6 11" xfId="7247"/>
    <cellStyle name="Prozent 6 2" xfId="3100"/>
    <cellStyle name="Prozent 6 2 2" xfId="3875"/>
    <cellStyle name="Prozent 6 2 2 2" xfId="7248"/>
    <cellStyle name="Prozent 6 2 2 3" xfId="7249"/>
    <cellStyle name="Prozent 6 2 2 4" xfId="7250"/>
    <cellStyle name="Prozent 6 2 3" xfId="7251"/>
    <cellStyle name="Prozent 6 2 3 2" xfId="7252"/>
    <cellStyle name="Prozent 6 2 3 3" xfId="7253"/>
    <cellStyle name="Prozent 6 2 3 4" xfId="7254"/>
    <cellStyle name="Prozent 6 2 4" xfId="7255"/>
    <cellStyle name="Prozent 6 2 5" xfId="7256"/>
    <cellStyle name="Prozent 6 2 6" xfId="7257"/>
    <cellStyle name="Prozent 6 2 7" xfId="7258"/>
    <cellStyle name="Prozent 6 2 8" xfId="7259"/>
    <cellStyle name="Prozent 6 2 9" xfId="7260"/>
    <cellStyle name="Prozent 6 3" xfId="3876"/>
    <cellStyle name="Prozent 6 3 2" xfId="7261"/>
    <cellStyle name="Prozent 6 3 3" xfId="7262"/>
    <cellStyle name="Prozent 6 3 4" xfId="7263"/>
    <cellStyle name="Prozent 6 3 5" xfId="7264"/>
    <cellStyle name="Prozent 6 3 6" xfId="7265"/>
    <cellStyle name="Prozent 6 3 7" xfId="7266"/>
    <cellStyle name="Prozent 6 3 8" xfId="7267"/>
    <cellStyle name="Prozent 6 4" xfId="7268"/>
    <cellStyle name="Prozent 6 4 2" xfId="7269"/>
    <cellStyle name="Prozent 6 4 3" xfId="7270"/>
    <cellStyle name="Prozent 6 4 4" xfId="7271"/>
    <cellStyle name="Prozent 6 4 5" xfId="7272"/>
    <cellStyle name="Prozent 6 4 6" xfId="7273"/>
    <cellStyle name="Prozent 6 5" xfId="7274"/>
    <cellStyle name="Prozent 6 5 2" xfId="7275"/>
    <cellStyle name="Prozent 6 6" xfId="7276"/>
    <cellStyle name="Prozent 6 7" xfId="7277"/>
    <cellStyle name="Prozent 6 8" xfId="7278"/>
    <cellStyle name="Prozent 6 9" xfId="7279"/>
    <cellStyle name="Prozent 7" xfId="3101"/>
    <cellStyle name="Prozent 7 10" xfId="7280"/>
    <cellStyle name="Prozent 7 11" xfId="7281"/>
    <cellStyle name="Prozent 7 2" xfId="3102"/>
    <cellStyle name="Prozent 7 2 2" xfId="3877"/>
    <cellStyle name="Prozent 7 2 2 2" xfId="7282"/>
    <cellStyle name="Prozent 7 2 2 3" xfId="7283"/>
    <cellStyle name="Prozent 7 2 2 4" xfId="7284"/>
    <cellStyle name="Prozent 7 2 3" xfId="7285"/>
    <cellStyle name="Prozent 7 2 3 2" xfId="7286"/>
    <cellStyle name="Prozent 7 2 3 3" xfId="7287"/>
    <cellStyle name="Prozent 7 2 3 4" xfId="7288"/>
    <cellStyle name="Prozent 7 2 4" xfId="7289"/>
    <cellStyle name="Prozent 7 2 5" xfId="7290"/>
    <cellStyle name="Prozent 7 2 6" xfId="7291"/>
    <cellStyle name="Prozent 7 2 7" xfId="7292"/>
    <cellStyle name="Prozent 7 2 8" xfId="7293"/>
    <cellStyle name="Prozent 7 2 9" xfId="7294"/>
    <cellStyle name="Prozent 7 3" xfId="3878"/>
    <cellStyle name="Prozent 7 3 2" xfId="7295"/>
    <cellStyle name="Prozent 7 3 3" xfId="7296"/>
    <cellStyle name="Prozent 7 3 4" xfId="7297"/>
    <cellStyle name="Prozent 7 3 5" xfId="7298"/>
    <cellStyle name="Prozent 7 3 6" xfId="7299"/>
    <cellStyle name="Prozent 7 3 7" xfId="7300"/>
    <cellStyle name="Prozent 7 3 8" xfId="7301"/>
    <cellStyle name="Prozent 7 4" xfId="7302"/>
    <cellStyle name="Prozent 7 4 2" xfId="7303"/>
    <cellStyle name="Prozent 7 4 3" xfId="7304"/>
    <cellStyle name="Prozent 7 4 4" xfId="7305"/>
    <cellStyle name="Prozent 7 4 5" xfId="7306"/>
    <cellStyle name="Prozent 7 4 6" xfId="7307"/>
    <cellStyle name="Prozent 7 5" xfId="7308"/>
    <cellStyle name="Prozent 7 5 2" xfId="7309"/>
    <cellStyle name="Prozent 7 6" xfId="7310"/>
    <cellStyle name="Prozent 7 7" xfId="7311"/>
    <cellStyle name="Prozent 7 8" xfId="7312"/>
    <cellStyle name="Prozent 7 9" xfId="7313"/>
    <cellStyle name="Prozent 8" xfId="3103"/>
    <cellStyle name="Prozent 8 10" xfId="7314"/>
    <cellStyle name="Prozent 8 11" xfId="7315"/>
    <cellStyle name="Prozent 8 2" xfId="3104"/>
    <cellStyle name="Prozent 8 2 2" xfId="3879"/>
    <cellStyle name="Prozent 8 2 2 2" xfId="7316"/>
    <cellStyle name="Prozent 8 2 2 3" xfId="7317"/>
    <cellStyle name="Prozent 8 2 2 4" xfId="7318"/>
    <cellStyle name="Prozent 8 2 3" xfId="7319"/>
    <cellStyle name="Prozent 8 2 3 2" xfId="7320"/>
    <cellStyle name="Prozent 8 2 3 3" xfId="7321"/>
    <cellStyle name="Prozent 8 2 3 4" xfId="7322"/>
    <cellStyle name="Prozent 8 2 4" xfId="7323"/>
    <cellStyle name="Prozent 8 2 5" xfId="7324"/>
    <cellStyle name="Prozent 8 2 6" xfId="7325"/>
    <cellStyle name="Prozent 8 2 7" xfId="7326"/>
    <cellStyle name="Prozent 8 2 8" xfId="7327"/>
    <cellStyle name="Prozent 8 2 9" xfId="7328"/>
    <cellStyle name="Prozent 8 3" xfId="3880"/>
    <cellStyle name="Prozent 8 3 2" xfId="7329"/>
    <cellStyle name="Prozent 8 3 3" xfId="7330"/>
    <cellStyle name="Prozent 8 3 4" xfId="7331"/>
    <cellStyle name="Prozent 8 3 5" xfId="7332"/>
    <cellStyle name="Prozent 8 3 6" xfId="7333"/>
    <cellStyle name="Prozent 8 4" xfId="7334"/>
    <cellStyle name="Prozent 8 4 2" xfId="7335"/>
    <cellStyle name="Prozent 8 4 3" xfId="7336"/>
    <cellStyle name="Prozent 8 4 4" xfId="7337"/>
    <cellStyle name="Prozent 8 4 5" xfId="7338"/>
    <cellStyle name="Prozent 8 4 6" xfId="7339"/>
    <cellStyle name="Prozent 8 5" xfId="7340"/>
    <cellStyle name="Prozent 8 5 2" xfId="7341"/>
    <cellStyle name="Prozent 8 6" xfId="7342"/>
    <cellStyle name="Prozent 8 7" xfId="7343"/>
    <cellStyle name="Prozent 8 8" xfId="7344"/>
    <cellStyle name="Prozent 8 9" xfId="7345"/>
    <cellStyle name="Prozent 9" xfId="3105"/>
    <cellStyle name="Prozent 9 2" xfId="3881"/>
    <cellStyle name="Prozent 9 2 2" xfId="7346"/>
    <cellStyle name="Prozent 9 2 3" xfId="7347"/>
    <cellStyle name="Prozent 9 2 4" xfId="7348"/>
    <cellStyle name="Prozent 9 3" xfId="7349"/>
    <cellStyle name="Prozent 9 3 2" xfId="7350"/>
    <cellStyle name="Prozent 9 3 3" xfId="7351"/>
    <cellStyle name="Prozent 9 3 4" xfId="7352"/>
    <cellStyle name="Prozent 9 4" xfId="7353"/>
    <cellStyle name="Prozent 9 5" xfId="7354"/>
    <cellStyle name="Prozent 9 6" xfId="7355"/>
    <cellStyle name="Prozent 9 7" xfId="7356"/>
    <cellStyle name="Prozent 9 8" xfId="7357"/>
    <cellStyle name="Prozent 9 9" xfId="7358"/>
    <cellStyle name="row" xfId="3106"/>
    <cellStyle name="row 2" xfId="3107"/>
    <cellStyle name="RowCodes" xfId="3108"/>
    <cellStyle name="Row-Col Headings" xfId="3109"/>
    <cellStyle name="RowTitles_CENTRAL_GOVT" xfId="3110"/>
    <cellStyle name="RowTitles-Col2" xfId="3111"/>
    <cellStyle name="RowTitles-Detail" xfId="3112"/>
    <cellStyle name="Schlecht" xfId="3113" builtinId="27" customBuiltin="1"/>
    <cellStyle name="Schlecht 2" xfId="3114"/>
    <cellStyle name="Schlecht 2 2" xfId="3115"/>
    <cellStyle name="Schlecht 2 2 2" xfId="3116"/>
    <cellStyle name="Schlecht 2 2 3" xfId="3117"/>
    <cellStyle name="Schlecht 2 2 3 2" xfId="7359"/>
    <cellStyle name="Schlecht 2 3" xfId="3118"/>
    <cellStyle name="Schlecht 2 3 2" xfId="3119"/>
    <cellStyle name="Schlecht 2 3 3" xfId="3120"/>
    <cellStyle name="Schlecht 2 4" xfId="3121"/>
    <cellStyle name="Schlecht 2 4 2" xfId="7360"/>
    <cellStyle name="Schlecht 2 5" xfId="3122"/>
    <cellStyle name="Schlecht 2 5 2" xfId="7361"/>
    <cellStyle name="Schlecht 2 6" xfId="3123"/>
    <cellStyle name="Schlecht 2 7" xfId="3124"/>
    <cellStyle name="Schlecht 3" xfId="3125"/>
    <cellStyle name="Schlecht 3 2" xfId="3126"/>
    <cellStyle name="Schlecht 3 2 2" xfId="7362"/>
    <cellStyle name="Schlecht 3 3" xfId="3127"/>
    <cellStyle name="Schlecht 3 4" xfId="3128"/>
    <cellStyle name="Schlecht 4" xfId="7363"/>
    <cellStyle name="SG SpaltenKopf" xfId="7364"/>
    <cellStyle name="SG sSpaltenKopf" xfId="7365"/>
    <cellStyle name="SG Titel" xfId="7366"/>
    <cellStyle name="Standard" xfId="0" builtinId="0"/>
    <cellStyle name="Standard 10" xfId="3129"/>
    <cellStyle name="Standard 10 10" xfId="6200"/>
    <cellStyle name="Standard 10 2" xfId="3130"/>
    <cellStyle name="Standard 10 2 2" xfId="3131"/>
    <cellStyle name="Standard 10 2 2 2" xfId="3132"/>
    <cellStyle name="Standard 10 2 2 2 2" xfId="6203"/>
    <cellStyle name="Standard 10 2 2 3" xfId="6202"/>
    <cellStyle name="Standard 10 2 3" xfId="3133"/>
    <cellStyle name="Standard 10 2 3 2" xfId="3134"/>
    <cellStyle name="Standard 10 2 3 2 2" xfId="6205"/>
    <cellStyle name="Standard 10 2 3 3" xfId="6204"/>
    <cellStyle name="Standard 10 2 4" xfId="3135"/>
    <cellStyle name="Standard 10 2 4 2" xfId="6206"/>
    <cellStyle name="Standard 10 2 5" xfId="6201"/>
    <cellStyle name="Standard 10 3" xfId="3136"/>
    <cellStyle name="Standard 10 3 2" xfId="3137"/>
    <cellStyle name="Standard 10 3 2 2" xfId="3138"/>
    <cellStyle name="Standard 10 3 2 2 2" xfId="6209"/>
    <cellStyle name="Standard 10 3 2 3" xfId="6208"/>
    <cellStyle name="Standard 10 3 3" xfId="3139"/>
    <cellStyle name="Standard 10 3 3 2" xfId="3140"/>
    <cellStyle name="Standard 10 3 3 2 2" xfId="6211"/>
    <cellStyle name="Standard 10 3 3 3" xfId="6210"/>
    <cellStyle name="Standard 10 3 4" xfId="3141"/>
    <cellStyle name="Standard 10 3 4 2" xfId="6212"/>
    <cellStyle name="Standard 10 3 5" xfId="6207"/>
    <cellStyle name="Standard 10 4" xfId="3142"/>
    <cellStyle name="Standard 10 4 2" xfId="3143"/>
    <cellStyle name="Standard 10 4 2 2" xfId="6214"/>
    <cellStyle name="Standard 10 4 3" xfId="6213"/>
    <cellStyle name="Standard 10 5" xfId="3144"/>
    <cellStyle name="Standard 10 5 2" xfId="3145"/>
    <cellStyle name="Standard 10 5 2 2" xfId="6216"/>
    <cellStyle name="Standard 10 5 3" xfId="6215"/>
    <cellStyle name="Standard 10 6" xfId="3146"/>
    <cellStyle name="Standard 10 6 2" xfId="6217"/>
    <cellStyle name="Standard 10 7" xfId="6642"/>
    <cellStyle name="Standard 10 8" xfId="6643"/>
    <cellStyle name="Standard 10 9" xfId="7367"/>
    <cellStyle name="Standard 11" xfId="3147"/>
    <cellStyle name="Standard 11 2" xfId="3148"/>
    <cellStyle name="Standard 11 2 2" xfId="3149"/>
    <cellStyle name="Standard 11 2 2 2" xfId="3150"/>
    <cellStyle name="Standard 11 2 2 2 2" xfId="6219"/>
    <cellStyle name="Standard 11 2 2 3" xfId="6218"/>
    <cellStyle name="Standard 11 2 3" xfId="3151"/>
    <cellStyle name="Standard 11 2 3 2" xfId="3152"/>
    <cellStyle name="Standard 11 2 3 2 2" xfId="6221"/>
    <cellStyle name="Standard 11 2 3 3" xfId="6220"/>
    <cellStyle name="Standard 11 2 4" xfId="3153"/>
    <cellStyle name="Standard 11 2 4 2" xfId="6222"/>
    <cellStyle name="Standard 11 2 5" xfId="3154"/>
    <cellStyle name="Standard 11 2 5 2" xfId="7368"/>
    <cellStyle name="Standard 11 3" xfId="3155"/>
    <cellStyle name="Standard 11 3 2" xfId="3156"/>
    <cellStyle name="Standard 11 3 2 2" xfId="6224"/>
    <cellStyle name="Standard 11 3 3" xfId="7369"/>
    <cellStyle name="Standard 11 3 4" xfId="6223"/>
    <cellStyle name="Standard 11 4" xfId="3157"/>
    <cellStyle name="Standard 11 4 2" xfId="3158"/>
    <cellStyle name="Standard 11 4 2 2" xfId="6227"/>
    <cellStyle name="Standard 11 4 2 3" xfId="6226"/>
    <cellStyle name="Standard 11 4 3" xfId="3159"/>
    <cellStyle name="Standard 11 4 3 2" xfId="6228"/>
    <cellStyle name="Standard 11 4 4" xfId="6225"/>
    <cellStyle name="Standard 11 5" xfId="3160"/>
    <cellStyle name="Standard 11 5 2" xfId="7370"/>
    <cellStyle name="Standard 11 5 3" xfId="6229"/>
    <cellStyle name="Standard 11 6" xfId="3161"/>
    <cellStyle name="Standard 11 6 2" xfId="7371"/>
    <cellStyle name="Standard 11 7" xfId="7372"/>
    <cellStyle name="Standard 11 8" xfId="7373"/>
    <cellStyle name="Standard 11 9" xfId="7374"/>
    <cellStyle name="Standard 12" xfId="3162"/>
    <cellStyle name="Standard 12 10" xfId="6230"/>
    <cellStyle name="Standard 12 2" xfId="3163"/>
    <cellStyle name="Standard 12 2 2" xfId="3164"/>
    <cellStyle name="Standard 12 2 2 2" xfId="6232"/>
    <cellStyle name="Standard 12 2 3" xfId="7375"/>
    <cellStyle name="Standard 12 2 4" xfId="7376"/>
    <cellStyle name="Standard 12 2 5" xfId="7377"/>
    <cellStyle name="Standard 12 2 6" xfId="6231"/>
    <cellStyle name="Standard 12 3" xfId="3165"/>
    <cellStyle name="Standard 12 3 2" xfId="3166"/>
    <cellStyle name="Standard 12 3 2 2" xfId="6234"/>
    <cellStyle name="Standard 12 3 3" xfId="6233"/>
    <cellStyle name="Standard 12 4" xfId="3167"/>
    <cellStyle name="Standard 12 4 2" xfId="6235"/>
    <cellStyle name="Standard 12 5" xfId="7378"/>
    <cellStyle name="Standard 12 6" xfId="7379"/>
    <cellStyle name="Standard 12 7" xfId="7380"/>
    <cellStyle name="Standard 12 8" xfId="7381"/>
    <cellStyle name="Standard 12 9" xfId="7382"/>
    <cellStyle name="Standard 13" xfId="3168"/>
    <cellStyle name="Standard 13 2" xfId="3169"/>
    <cellStyle name="Standard 13 2 2" xfId="3170"/>
    <cellStyle name="Standard 13 2 2 2" xfId="6237"/>
    <cellStyle name="Standard 13 2 3" xfId="7383"/>
    <cellStyle name="Standard 13 2 4" xfId="6236"/>
    <cellStyle name="Standard 13 3" xfId="3171"/>
    <cellStyle name="Standard 13 3 2" xfId="3172"/>
    <cellStyle name="Standard 13 3 2 2" xfId="6239"/>
    <cellStyle name="Standard 13 3 3" xfId="6238"/>
    <cellStyle name="Standard 13 4" xfId="3173"/>
    <cellStyle name="Standard 13 4 2" xfId="6240"/>
    <cellStyle name="Standard 13 5" xfId="3174"/>
    <cellStyle name="Standard 13 5 2" xfId="7384"/>
    <cellStyle name="Standard 13 6" xfId="7385"/>
    <cellStyle name="Standard 13 7" xfId="7386"/>
    <cellStyle name="Standard 14" xfId="3175"/>
    <cellStyle name="Standard 14 2" xfId="3176"/>
    <cellStyle name="Standard 14 2 2" xfId="3177"/>
    <cellStyle name="Standard 14 2 2 2" xfId="6243"/>
    <cellStyle name="Standard 14 2 3" xfId="6242"/>
    <cellStyle name="Standard 14 3" xfId="3178"/>
    <cellStyle name="Standard 14 3 2" xfId="3179"/>
    <cellStyle name="Standard 14 3 2 2" xfId="6245"/>
    <cellStyle name="Standard 14 3 3" xfId="6244"/>
    <cellStyle name="Standard 14 4" xfId="3180"/>
    <cellStyle name="Standard 14 4 2" xfId="6246"/>
    <cellStyle name="Standard 14 5" xfId="3181"/>
    <cellStyle name="Standard 14 5 2" xfId="7387"/>
    <cellStyle name="Standard 14 6" xfId="6241"/>
    <cellStyle name="Standard 15" xfId="3182"/>
    <cellStyle name="Standard 15 2" xfId="7388"/>
    <cellStyle name="Standard 15 3" xfId="7389"/>
    <cellStyle name="Standard 16" xfId="3183"/>
    <cellStyle name="Standard 16 2" xfId="3184"/>
    <cellStyle name="Standard 16 2 2" xfId="6248"/>
    <cellStyle name="Standard 16 3" xfId="6247"/>
    <cellStyle name="Standard 17" xfId="3185"/>
    <cellStyle name="Standard 17 2" xfId="3186"/>
    <cellStyle name="Standard 17 2 2" xfId="6250"/>
    <cellStyle name="Standard 17 3" xfId="6249"/>
    <cellStyle name="Standard 18" xfId="3187"/>
    <cellStyle name="Standard 18 2" xfId="3188"/>
    <cellStyle name="Standard 18 2 2" xfId="6252"/>
    <cellStyle name="Standard 18 3" xfId="6251"/>
    <cellStyle name="Standard 19" xfId="3189"/>
    <cellStyle name="Standard 19 2" xfId="3190"/>
    <cellStyle name="Standard 19 2 2" xfId="6254"/>
    <cellStyle name="Standard 19 3" xfId="6253"/>
    <cellStyle name="Standard 2" xfId="3191"/>
    <cellStyle name="Standard 2 10" xfId="3192"/>
    <cellStyle name="Standard 2 10 2" xfId="7390"/>
    <cellStyle name="Standard 2 11" xfId="3193"/>
    <cellStyle name="Standard 2 11 2" xfId="6255"/>
    <cellStyle name="Standard 2 12" xfId="3194"/>
    <cellStyle name="Standard 2 13" xfId="6641"/>
    <cellStyle name="Standard 2 14" xfId="6644"/>
    <cellStyle name="Standard 2 2" xfId="3195"/>
    <cellStyle name="Standard 2 2 2" xfId="3196"/>
    <cellStyle name="Standard 2 2 2 2" xfId="3197"/>
    <cellStyle name="Standard 2 2 2 2 2" xfId="3198"/>
    <cellStyle name="Standard 2 2 2 2 3" xfId="3199"/>
    <cellStyle name="Standard 2 2 2 2 3 2" xfId="6256"/>
    <cellStyle name="Standard 2 2 2 2 4" xfId="3200"/>
    <cellStyle name="Standard 2 2 2 2 5" xfId="3201"/>
    <cellStyle name="Standard 2 2 2 2 5 2" xfId="7391"/>
    <cellStyle name="Standard 2 2 2 2 6" xfId="7392"/>
    <cellStyle name="Standard 2 2 2 3" xfId="3202"/>
    <cellStyle name="Standard 2 2 2 4" xfId="3203"/>
    <cellStyle name="Standard 2 2 2 4 2" xfId="7393"/>
    <cellStyle name="Standard 2 2 2 5" xfId="7394"/>
    <cellStyle name="Standard 2 2 3" xfId="3204"/>
    <cellStyle name="Standard 2 2 3 2" xfId="7395"/>
    <cellStyle name="Standard 2 2 3 2 2" xfId="7396"/>
    <cellStyle name="Standard 2 2 4" xfId="7397"/>
    <cellStyle name="Standard 2 3" xfId="3205"/>
    <cellStyle name="Standard 2 3 2" xfId="3206"/>
    <cellStyle name="Standard 2 3 2 2" xfId="7398"/>
    <cellStyle name="Standard 2 3 3" xfId="3207"/>
    <cellStyle name="Standard 2 3 3 2" xfId="3208"/>
    <cellStyle name="Standard 2 3 3 2 2" xfId="7399"/>
    <cellStyle name="Standard 2 3 3 3" xfId="6258"/>
    <cellStyle name="Standard 2 3 4" xfId="3209"/>
    <cellStyle name="Standard 2 3 4 2" xfId="3210"/>
    <cellStyle name="Standard 2 3 5" xfId="6259"/>
    <cellStyle name="Standard 2 3 6" xfId="6257"/>
    <cellStyle name="Standard 2 4" xfId="3211"/>
    <cellStyle name="Standard 2 4 2" xfId="3212"/>
    <cellStyle name="Standard 2 4 2 2" xfId="3213"/>
    <cellStyle name="Standard 2 4 2 2 2" xfId="3214"/>
    <cellStyle name="Standard 2 4 2 3" xfId="3215"/>
    <cellStyle name="Standard 2 4 2 3 2" xfId="3216"/>
    <cellStyle name="Standard 2 4 2 4" xfId="3217"/>
    <cellStyle name="Standard 2 4 3" xfId="3218"/>
    <cellStyle name="Standard 2 4 3 2" xfId="3219"/>
    <cellStyle name="Standard 2 4 3 2 2" xfId="7400"/>
    <cellStyle name="Standard 2 4 3 3" xfId="3220"/>
    <cellStyle name="Standard 2 4 4" xfId="3221"/>
    <cellStyle name="Standard 2 4 4 2" xfId="3222"/>
    <cellStyle name="Standard 2 4 4 3" xfId="3223"/>
    <cellStyle name="Standard 2 4 4 3 2" xfId="6261"/>
    <cellStyle name="Standard 2 4 4 3 3" xfId="6260"/>
    <cellStyle name="Standard 2 4 5" xfId="3224"/>
    <cellStyle name="Standard 2 4 5 2" xfId="3225"/>
    <cellStyle name="Standard 2 4 6" xfId="3226"/>
    <cellStyle name="Standard 2 4 7" xfId="3882"/>
    <cellStyle name="Standard 2 4 7 2" xfId="7401"/>
    <cellStyle name="Standard 2 5" xfId="3227"/>
    <cellStyle name="Standard 2 5 10" xfId="7402"/>
    <cellStyle name="Standard 2 5 11" xfId="7403"/>
    <cellStyle name="Standard 2 5 12" xfId="7404"/>
    <cellStyle name="Standard 2 5 2" xfId="3228"/>
    <cellStyle name="Standard 2 5 2 10" xfId="6262"/>
    <cellStyle name="Standard 2 5 2 2" xfId="7405"/>
    <cellStyle name="Standard 2 5 2 2 2" xfId="7406"/>
    <cellStyle name="Standard 2 5 2 2 3" xfId="7407"/>
    <cellStyle name="Standard 2 5 2 2 4" xfId="7408"/>
    <cellStyle name="Standard 2 5 2 3" xfId="7409"/>
    <cellStyle name="Standard 2 5 2 3 2" xfId="7410"/>
    <cellStyle name="Standard 2 5 2 4" xfId="7411"/>
    <cellStyle name="Standard 2 5 2 5" xfId="7412"/>
    <cellStyle name="Standard 2 5 2 6" xfId="7413"/>
    <cellStyle name="Standard 2 5 2 7" xfId="7414"/>
    <cellStyle name="Standard 2 5 2 8" xfId="7415"/>
    <cellStyle name="Standard 2 5 2 9" xfId="7416"/>
    <cellStyle name="Standard 2 5 3" xfId="3229"/>
    <cellStyle name="Standard 2 5 3 2" xfId="7417"/>
    <cellStyle name="Standard 2 5 3 3" xfId="7418"/>
    <cellStyle name="Standard 2 5 3 4" xfId="7419"/>
    <cellStyle name="Standard 2 5 3 5" xfId="7420"/>
    <cellStyle name="Standard 2 5 3 6" xfId="7421"/>
    <cellStyle name="Standard 2 5 3 7" xfId="7422"/>
    <cellStyle name="Standard 2 5 3 8" xfId="7423"/>
    <cellStyle name="Standard 2 5 4" xfId="3230"/>
    <cellStyle name="Standard 2 5 4 2" xfId="7425"/>
    <cellStyle name="Standard 2 5 4 3" xfId="7426"/>
    <cellStyle name="Standard 2 5 4 4" xfId="7427"/>
    <cellStyle name="Standard 2 5 4 5" xfId="7428"/>
    <cellStyle name="Standard 2 5 4 6" xfId="7429"/>
    <cellStyle name="Standard 2 5 4 7" xfId="7424"/>
    <cellStyle name="Standard 2 5 5" xfId="7430"/>
    <cellStyle name="Standard 2 5 5 2" xfId="7431"/>
    <cellStyle name="Standard 2 5 5 3" xfId="7432"/>
    <cellStyle name="Standard 2 5 5 4" xfId="7433"/>
    <cellStyle name="Standard 2 5 6" xfId="7434"/>
    <cellStyle name="Standard 2 5 6 2" xfId="7435"/>
    <cellStyle name="Standard 2 5 7" xfId="7436"/>
    <cellStyle name="Standard 2 5 8" xfId="7437"/>
    <cellStyle name="Standard 2 5 9" xfId="7438"/>
    <cellStyle name="Standard 2 6" xfId="3231"/>
    <cellStyle name="Standard 2 6 2" xfId="3232"/>
    <cellStyle name="Standard 2 6 2 2" xfId="3233"/>
    <cellStyle name="Standard 2 6 2 2 2" xfId="7439"/>
    <cellStyle name="Standard 2 6 2 3" xfId="7440"/>
    <cellStyle name="Standard 2 6 2 4" xfId="7441"/>
    <cellStyle name="Standard 2 6 2 5" xfId="7442"/>
    <cellStyle name="Standard 2 6 2 6" xfId="6263"/>
    <cellStyle name="Standard 2 6 3" xfId="3234"/>
    <cellStyle name="Standard 2 6 3 2" xfId="6265"/>
    <cellStyle name="Standard 2 6 3 3" xfId="7443"/>
    <cellStyle name="Standard 2 6 3 4" xfId="6264"/>
    <cellStyle name="Standard 2 6 4" xfId="3235"/>
    <cellStyle name="Standard 2 6 4 2" xfId="7444"/>
    <cellStyle name="Standard 2 6 5" xfId="3236"/>
    <cellStyle name="Standard 2 6 5 2" xfId="7445"/>
    <cellStyle name="Standard 2 6 6" xfId="7446"/>
    <cellStyle name="Standard 2 6 7" xfId="7447"/>
    <cellStyle name="Standard 2 6 8" xfId="7448"/>
    <cellStyle name="Standard 2 6 9" xfId="7449"/>
    <cellStyle name="Standard 2 7" xfId="3237"/>
    <cellStyle name="Standard 2 7 2" xfId="3238"/>
    <cellStyle name="Standard 2 7 3" xfId="3239"/>
    <cellStyle name="Standard 2 8" xfId="3240"/>
    <cellStyle name="Standard 2 9" xfId="3241"/>
    <cellStyle name="Standard 20" xfId="3242"/>
    <cellStyle name="Standard 20 2" xfId="6267"/>
    <cellStyle name="Standard 20 3" xfId="6266"/>
    <cellStyle name="Standard 21" xfId="3243"/>
    <cellStyle name="Standard 22" xfId="3244"/>
    <cellStyle name="Standard 22 2" xfId="6268"/>
    <cellStyle name="Standard 23" xfId="3245"/>
    <cellStyle name="Standard 23 2" xfId="6270"/>
    <cellStyle name="Standard 23 3" xfId="6269"/>
    <cellStyle name="Standard 3" xfId="3246"/>
    <cellStyle name="Standard 3 10" xfId="3247"/>
    <cellStyle name="Standard 3 10 2" xfId="7450"/>
    <cellStyle name="Standard 3 10 3" xfId="7451"/>
    <cellStyle name="Standard 3 10 4" xfId="7452"/>
    <cellStyle name="Standard 3 10 5" xfId="7453"/>
    <cellStyle name="Standard 3 10 6" xfId="7454"/>
    <cellStyle name="Standard 3 10 7" xfId="6272"/>
    <cellStyle name="Standard 3 11" xfId="3248"/>
    <cellStyle name="Standard 3 11 2" xfId="7456"/>
    <cellStyle name="Standard 3 11 2 2" xfId="7457"/>
    <cellStyle name="Standard 3 11 3" xfId="7458"/>
    <cellStyle name="Standard 3 11 4" xfId="7459"/>
    <cellStyle name="Standard 3 11 5" xfId="7460"/>
    <cellStyle name="Standard 3 11 6" xfId="7455"/>
    <cellStyle name="Standard 3 12" xfId="7461"/>
    <cellStyle name="Standard 3 12 2" xfId="7462"/>
    <cellStyle name="Standard 3 12 3" xfId="7463"/>
    <cellStyle name="Standard 3 12 4" xfId="7464"/>
    <cellStyle name="Standard 3 13" xfId="7465"/>
    <cellStyle name="Standard 3 14" xfId="7466"/>
    <cellStyle name="Standard 3 15" xfId="7947"/>
    <cellStyle name="Standard 3 16" xfId="6271"/>
    <cellStyle name="Standard 3 2" xfId="3249"/>
    <cellStyle name="Standard 3 2 2" xfId="3250"/>
    <cellStyle name="Standard 3 2 2 2" xfId="3251"/>
    <cellStyle name="Standard 3 2 2 2 2" xfId="3252"/>
    <cellStyle name="Standard 3 2 2 2 3" xfId="3253"/>
    <cellStyle name="Standard 3 2 2 2 3 2" xfId="7467"/>
    <cellStyle name="Standard 3 2 2 3" xfId="3254"/>
    <cellStyle name="Standard 3 2 2 3 2" xfId="6273"/>
    <cellStyle name="Standard 3 2 2 4" xfId="3255"/>
    <cellStyle name="Standard 3 2 2 5" xfId="3256"/>
    <cellStyle name="Standard 3 2 2 5 2" xfId="7468"/>
    <cellStyle name="Standard 3 2 3" xfId="3257"/>
    <cellStyle name="Standard 3 2 3 2" xfId="3258"/>
    <cellStyle name="Standard 3 2 3 3" xfId="3259"/>
    <cellStyle name="Standard 3 2 4" xfId="3260"/>
    <cellStyle name="Standard 3 2 4 2" xfId="3261"/>
    <cellStyle name="Standard 3 2 4 3" xfId="3262"/>
    <cellStyle name="Standard 3 2 4 3 2" xfId="7469"/>
    <cellStyle name="Standard 3 2 5" xfId="3263"/>
    <cellStyle name="Standard 3 2 5 2" xfId="3264"/>
    <cellStyle name="Standard 3 2 6" xfId="3265"/>
    <cellStyle name="Standard 3 3" xfId="3266"/>
    <cellStyle name="Standard 3 3 10" xfId="7470"/>
    <cellStyle name="Standard 3 3 11" xfId="7471"/>
    <cellStyle name="Standard 3 3 12" xfId="7472"/>
    <cellStyle name="Standard 3 3 13" xfId="7473"/>
    <cellStyle name="Standard 3 3 14" xfId="7474"/>
    <cellStyle name="Standard 3 3 15" xfId="7475"/>
    <cellStyle name="Standard 3 3 2" xfId="3267"/>
    <cellStyle name="Standard 3 3 2 10" xfId="7476"/>
    <cellStyle name="Standard 3 3 2 11" xfId="7477"/>
    <cellStyle name="Standard 3 3 2 12" xfId="7478"/>
    <cellStyle name="Standard 3 3 2 13" xfId="7479"/>
    <cellStyle name="Standard 3 3 2 2" xfId="3268"/>
    <cellStyle name="Standard 3 3 2 2 10" xfId="7480"/>
    <cellStyle name="Standard 3 3 2 2 11" xfId="7481"/>
    <cellStyle name="Standard 3 3 2 2 12" xfId="7482"/>
    <cellStyle name="Standard 3 3 2 2 2" xfId="3269"/>
    <cellStyle name="Standard 3 3 2 2 2 10" xfId="6274"/>
    <cellStyle name="Standard 3 3 2 2 2 2" xfId="7483"/>
    <cellStyle name="Standard 3 3 2 2 2 2 2" xfId="7484"/>
    <cellStyle name="Standard 3 3 2 2 2 2 3" xfId="7485"/>
    <cellStyle name="Standard 3 3 2 2 2 2 4" xfId="7486"/>
    <cellStyle name="Standard 3 3 2 2 2 3" xfId="7487"/>
    <cellStyle name="Standard 3 3 2 2 2 3 2" xfId="7488"/>
    <cellStyle name="Standard 3 3 2 2 2 4" xfId="7489"/>
    <cellStyle name="Standard 3 3 2 2 2 5" xfId="7490"/>
    <cellStyle name="Standard 3 3 2 2 2 6" xfId="7491"/>
    <cellStyle name="Standard 3 3 2 2 2 7" xfId="7492"/>
    <cellStyle name="Standard 3 3 2 2 2 8" xfId="7493"/>
    <cellStyle name="Standard 3 3 2 2 2 9" xfId="7494"/>
    <cellStyle name="Standard 3 3 2 2 3" xfId="3270"/>
    <cellStyle name="Standard 3 3 2 2 3 2" xfId="7495"/>
    <cellStyle name="Standard 3 3 2 2 3 3" xfId="7496"/>
    <cellStyle name="Standard 3 3 2 2 3 4" xfId="7497"/>
    <cellStyle name="Standard 3 3 2 2 3 5" xfId="7498"/>
    <cellStyle name="Standard 3 3 2 2 3 6" xfId="7499"/>
    <cellStyle name="Standard 3 3 2 2 3 7" xfId="7500"/>
    <cellStyle name="Standard 3 3 2 2 3 8" xfId="7501"/>
    <cellStyle name="Standard 3 3 2 2 4" xfId="3271"/>
    <cellStyle name="Standard 3 3 2 2 4 2" xfId="7503"/>
    <cellStyle name="Standard 3 3 2 2 4 3" xfId="7504"/>
    <cellStyle name="Standard 3 3 2 2 4 4" xfId="7505"/>
    <cellStyle name="Standard 3 3 2 2 4 5" xfId="7506"/>
    <cellStyle name="Standard 3 3 2 2 4 6" xfId="7507"/>
    <cellStyle name="Standard 3 3 2 2 4 7" xfId="7502"/>
    <cellStyle name="Standard 3 3 2 2 5" xfId="7508"/>
    <cellStyle name="Standard 3 3 2 2 5 2" xfId="7509"/>
    <cellStyle name="Standard 3 3 2 2 5 3" xfId="7510"/>
    <cellStyle name="Standard 3 3 2 2 5 4" xfId="7511"/>
    <cellStyle name="Standard 3 3 2 2 6" xfId="7512"/>
    <cellStyle name="Standard 3 3 2 2 6 2" xfId="7513"/>
    <cellStyle name="Standard 3 3 2 2 7" xfId="7514"/>
    <cellStyle name="Standard 3 3 2 2 8" xfId="7515"/>
    <cellStyle name="Standard 3 3 2 2 9" xfId="7516"/>
    <cellStyle name="Standard 3 3 2 3" xfId="3272"/>
    <cellStyle name="Standard 3 3 2 3 10" xfId="6275"/>
    <cellStyle name="Standard 3 3 2 3 2" xfId="7517"/>
    <cellStyle name="Standard 3 3 2 3 2 2" xfId="7518"/>
    <cellStyle name="Standard 3 3 2 3 2 3" xfId="7519"/>
    <cellStyle name="Standard 3 3 2 3 2 4" xfId="7520"/>
    <cellStyle name="Standard 3 3 2 3 3" xfId="7521"/>
    <cellStyle name="Standard 3 3 2 3 3 2" xfId="7522"/>
    <cellStyle name="Standard 3 3 2 3 4" xfId="7523"/>
    <cellStyle name="Standard 3 3 2 3 5" xfId="7524"/>
    <cellStyle name="Standard 3 3 2 3 6" xfId="7525"/>
    <cellStyle name="Standard 3 3 2 3 7" xfId="7526"/>
    <cellStyle name="Standard 3 3 2 3 8" xfId="7527"/>
    <cellStyle name="Standard 3 3 2 3 9" xfId="7528"/>
    <cellStyle name="Standard 3 3 2 4" xfId="3273"/>
    <cellStyle name="Standard 3 3 2 4 2" xfId="7529"/>
    <cellStyle name="Standard 3 3 2 4 3" xfId="7530"/>
    <cellStyle name="Standard 3 3 2 4 4" xfId="7531"/>
    <cellStyle name="Standard 3 3 2 4 5" xfId="7532"/>
    <cellStyle name="Standard 3 3 2 4 6" xfId="7533"/>
    <cellStyle name="Standard 3 3 2 4 7" xfId="7534"/>
    <cellStyle name="Standard 3 3 2 4 8" xfId="6276"/>
    <cellStyle name="Standard 3 3 2 5" xfId="3274"/>
    <cellStyle name="Standard 3 3 2 5 2" xfId="7535"/>
    <cellStyle name="Standard 3 3 2 5 3" xfId="7536"/>
    <cellStyle name="Standard 3 3 2 5 4" xfId="7537"/>
    <cellStyle name="Standard 3 3 2 5 5" xfId="7538"/>
    <cellStyle name="Standard 3 3 2 5 6" xfId="7539"/>
    <cellStyle name="Standard 3 3 2 5 7" xfId="7540"/>
    <cellStyle name="Standard 3 3 2 6" xfId="3275"/>
    <cellStyle name="Standard 3 3 2 6 2" xfId="7541"/>
    <cellStyle name="Standard 3 3 2 6 3" xfId="7542"/>
    <cellStyle name="Standard 3 3 2 6 4" xfId="7543"/>
    <cellStyle name="Standard 3 3 2 6 5" xfId="7544"/>
    <cellStyle name="Standard 3 3 2 6 6" xfId="7545"/>
    <cellStyle name="Standard 3 3 2 7" xfId="3883"/>
    <cellStyle name="Standard 3 3 2 7 2" xfId="7546"/>
    <cellStyle name="Standard 3 3 2 7 3" xfId="7547"/>
    <cellStyle name="Standard 3 3 2 7 4" xfId="7548"/>
    <cellStyle name="Standard 3 3 2 8" xfId="7549"/>
    <cellStyle name="Standard 3 3 2 9" xfId="7550"/>
    <cellStyle name="Standard 3 3 3" xfId="3276"/>
    <cellStyle name="Standard 3 3 3 10" xfId="7551"/>
    <cellStyle name="Standard 3 3 3 11" xfId="7552"/>
    <cellStyle name="Standard 3 3 3 12" xfId="7553"/>
    <cellStyle name="Standard 3 3 3 2" xfId="3277"/>
    <cellStyle name="Standard 3 3 3 2 10" xfId="6277"/>
    <cellStyle name="Standard 3 3 3 2 2" xfId="7554"/>
    <cellStyle name="Standard 3 3 3 2 2 2" xfId="7555"/>
    <cellStyle name="Standard 3 3 3 2 2 3" xfId="7556"/>
    <cellStyle name="Standard 3 3 3 2 2 4" xfId="7557"/>
    <cellStyle name="Standard 3 3 3 2 3" xfId="7558"/>
    <cellStyle name="Standard 3 3 3 2 3 2" xfId="7559"/>
    <cellStyle name="Standard 3 3 3 2 4" xfId="7560"/>
    <cellStyle name="Standard 3 3 3 2 5" xfId="7561"/>
    <cellStyle name="Standard 3 3 3 2 6" xfId="7562"/>
    <cellStyle name="Standard 3 3 3 2 7" xfId="7563"/>
    <cellStyle name="Standard 3 3 3 2 8" xfId="7564"/>
    <cellStyle name="Standard 3 3 3 2 9" xfId="7565"/>
    <cellStyle name="Standard 3 3 3 3" xfId="3278"/>
    <cellStyle name="Standard 3 3 3 3 2" xfId="7566"/>
    <cellStyle name="Standard 3 3 3 3 3" xfId="7567"/>
    <cellStyle name="Standard 3 3 3 3 4" xfId="7568"/>
    <cellStyle name="Standard 3 3 3 3 5" xfId="7569"/>
    <cellStyle name="Standard 3 3 3 3 6" xfId="7570"/>
    <cellStyle name="Standard 3 3 3 3 7" xfId="7571"/>
    <cellStyle name="Standard 3 3 3 3 8" xfId="7572"/>
    <cellStyle name="Standard 3 3 3 4" xfId="3279"/>
    <cellStyle name="Standard 3 3 3 4 2" xfId="7574"/>
    <cellStyle name="Standard 3 3 3 4 3" xfId="7575"/>
    <cellStyle name="Standard 3 3 3 4 4" xfId="7576"/>
    <cellStyle name="Standard 3 3 3 4 5" xfId="7577"/>
    <cellStyle name="Standard 3 3 3 4 6" xfId="7578"/>
    <cellStyle name="Standard 3 3 3 4 7" xfId="7573"/>
    <cellStyle name="Standard 3 3 3 5" xfId="7579"/>
    <cellStyle name="Standard 3 3 3 5 2" xfId="7580"/>
    <cellStyle name="Standard 3 3 3 5 3" xfId="7581"/>
    <cellStyle name="Standard 3 3 3 5 4" xfId="7582"/>
    <cellStyle name="Standard 3 3 3 6" xfId="7583"/>
    <cellStyle name="Standard 3 3 3 6 2" xfId="7584"/>
    <cellStyle name="Standard 3 3 3 7" xfId="7585"/>
    <cellStyle name="Standard 3 3 3 8" xfId="7586"/>
    <cellStyle name="Standard 3 3 3 9" xfId="7587"/>
    <cellStyle name="Standard 3 3 4" xfId="3280"/>
    <cellStyle name="Standard 3 3 5" xfId="3281"/>
    <cellStyle name="Standard 3 3 5 10" xfId="6278"/>
    <cellStyle name="Standard 3 3 5 2" xfId="7588"/>
    <cellStyle name="Standard 3 3 5 2 2" xfId="7589"/>
    <cellStyle name="Standard 3 3 5 2 3" xfId="7590"/>
    <cellStyle name="Standard 3 3 5 2 4" xfId="7591"/>
    <cellStyle name="Standard 3 3 5 3" xfId="7592"/>
    <cellStyle name="Standard 3 3 5 3 2" xfId="7593"/>
    <cellStyle name="Standard 3 3 5 4" xfId="7594"/>
    <cellStyle name="Standard 3 3 5 5" xfId="7595"/>
    <cellStyle name="Standard 3 3 5 6" xfId="7596"/>
    <cellStyle name="Standard 3 3 5 7" xfId="7597"/>
    <cellStyle name="Standard 3 3 5 8" xfId="7598"/>
    <cellStyle name="Standard 3 3 5 9" xfId="7599"/>
    <cellStyle name="Standard 3 3 6" xfId="3282"/>
    <cellStyle name="Standard 3 3 6 2" xfId="7600"/>
    <cellStyle name="Standard 3 3 6 3" xfId="7601"/>
    <cellStyle name="Standard 3 3 6 4" xfId="7602"/>
    <cellStyle name="Standard 3 3 6 5" xfId="7603"/>
    <cellStyle name="Standard 3 3 6 6" xfId="7604"/>
    <cellStyle name="Standard 3 3 6 7" xfId="7605"/>
    <cellStyle name="Standard 3 3 6 8" xfId="6279"/>
    <cellStyle name="Standard 3 3 7" xfId="7606"/>
    <cellStyle name="Standard 3 3 7 2" xfId="7607"/>
    <cellStyle name="Standard 3 3 7 3" xfId="7608"/>
    <cellStyle name="Standard 3 3 7 4" xfId="7609"/>
    <cellStyle name="Standard 3 3 7 5" xfId="7610"/>
    <cellStyle name="Standard 3 3 7 6" xfId="7611"/>
    <cellStyle name="Standard 3 3 8" xfId="7612"/>
    <cellStyle name="Standard 3 3 8 2" xfId="7613"/>
    <cellStyle name="Standard 3 3 8 3" xfId="7614"/>
    <cellStyle name="Standard 3 3 8 4" xfId="7615"/>
    <cellStyle name="Standard 3 3 9" xfId="7616"/>
    <cellStyle name="Standard 3 3 9 2" xfId="7617"/>
    <cellStyle name="Standard 3 4" xfId="3283"/>
    <cellStyle name="Standard 3 4 10" xfId="7618"/>
    <cellStyle name="Standard 3 4 11" xfId="7619"/>
    <cellStyle name="Standard 3 4 2" xfId="3284"/>
    <cellStyle name="Standard 3 4 2 2" xfId="3285"/>
    <cellStyle name="Standard 3 4 2 2 2" xfId="7620"/>
    <cellStyle name="Standard 3 4 2 2 3" xfId="7621"/>
    <cellStyle name="Standard 3 4 2 2 4" xfId="7622"/>
    <cellStyle name="Standard 3 4 2 2 5" xfId="7623"/>
    <cellStyle name="Standard 3 4 2 3" xfId="3286"/>
    <cellStyle name="Standard 3 4 2 3 2" xfId="7625"/>
    <cellStyle name="Standard 3 4 2 3 3" xfId="7624"/>
    <cellStyle name="Standard 3 4 2 4" xfId="7626"/>
    <cellStyle name="Standard 3 4 2 5" xfId="7627"/>
    <cellStyle name="Standard 3 4 2 6" xfId="7628"/>
    <cellStyle name="Standard 3 4 2 7" xfId="7629"/>
    <cellStyle name="Standard 3 4 2 8" xfId="7630"/>
    <cellStyle name="Standard 3 4 2 9" xfId="7631"/>
    <cellStyle name="Standard 3 4 3" xfId="3287"/>
    <cellStyle name="Standard 3 4 3 2" xfId="3288"/>
    <cellStyle name="Standard 3 4 3 2 2" xfId="7632"/>
    <cellStyle name="Standard 3 4 3 3" xfId="3289"/>
    <cellStyle name="Standard 3 4 3 3 2" xfId="7633"/>
    <cellStyle name="Standard 3 4 3 4" xfId="7634"/>
    <cellStyle name="Standard 3 4 3 5" xfId="7635"/>
    <cellStyle name="Standard 3 4 3 6" xfId="7636"/>
    <cellStyle name="Standard 3 4 4" xfId="7637"/>
    <cellStyle name="Standard 3 4 4 2" xfId="7638"/>
    <cellStyle name="Standard 3 4 4 3" xfId="7639"/>
    <cellStyle name="Standard 3 4 4 4" xfId="7640"/>
    <cellStyle name="Standard 3 4 4 5" xfId="7641"/>
    <cellStyle name="Standard 3 4 5" xfId="7642"/>
    <cellStyle name="Standard 3 4 5 2" xfId="7643"/>
    <cellStyle name="Standard 3 4 6" xfId="7644"/>
    <cellStyle name="Standard 3 4 7" xfId="7645"/>
    <cellStyle name="Standard 3 4 8" xfId="7646"/>
    <cellStyle name="Standard 3 4 9" xfId="7647"/>
    <cellStyle name="Standard 3 5" xfId="3290"/>
    <cellStyle name="Standard 3 5 10" xfId="7648"/>
    <cellStyle name="Standard 3 5 11" xfId="7649"/>
    <cellStyle name="Standard 3 5 12" xfId="6280"/>
    <cellStyle name="Standard 3 5 2" xfId="3291"/>
    <cellStyle name="Standard 3 5 2 10" xfId="6281"/>
    <cellStyle name="Standard 3 5 2 2" xfId="7650"/>
    <cellStyle name="Standard 3 5 2 2 2" xfId="7651"/>
    <cellStyle name="Standard 3 5 2 2 3" xfId="7652"/>
    <cellStyle name="Standard 3 5 2 2 4" xfId="7653"/>
    <cellStyle name="Standard 3 5 2 3" xfId="7654"/>
    <cellStyle name="Standard 3 5 2 3 2" xfId="7655"/>
    <cellStyle name="Standard 3 5 2 4" xfId="7656"/>
    <cellStyle name="Standard 3 5 2 5" xfId="7657"/>
    <cellStyle name="Standard 3 5 2 6" xfId="7658"/>
    <cellStyle name="Standard 3 5 2 7" xfId="7659"/>
    <cellStyle name="Standard 3 5 2 8" xfId="7660"/>
    <cellStyle name="Standard 3 5 2 9" xfId="7661"/>
    <cellStyle name="Standard 3 5 3" xfId="3292"/>
    <cellStyle name="Standard 3 5 3 2" xfId="7662"/>
    <cellStyle name="Standard 3 5 3 3" xfId="7663"/>
    <cellStyle name="Standard 3 5 3 4" xfId="7664"/>
    <cellStyle name="Standard 3 5 3 5" xfId="7665"/>
    <cellStyle name="Standard 3 5 3 6" xfId="7666"/>
    <cellStyle name="Standard 3 5 3 7" xfId="6282"/>
    <cellStyle name="Standard 3 5 4" xfId="3293"/>
    <cellStyle name="Standard 3 5 4 2" xfId="7668"/>
    <cellStyle name="Standard 3 5 4 3" xfId="7669"/>
    <cellStyle name="Standard 3 5 4 4" xfId="7670"/>
    <cellStyle name="Standard 3 5 4 5" xfId="7667"/>
    <cellStyle name="Standard 3 5 5" xfId="7671"/>
    <cellStyle name="Standard 3 5 5 2" xfId="7672"/>
    <cellStyle name="Standard 3 5 6" xfId="7673"/>
    <cellStyle name="Standard 3 5 7" xfId="7674"/>
    <cellStyle name="Standard 3 5 8" xfId="7675"/>
    <cellStyle name="Standard 3 5 9" xfId="7676"/>
    <cellStyle name="Standard 3 6" xfId="3294"/>
    <cellStyle name="Standard 3 6 2" xfId="3295"/>
    <cellStyle name="Standard 3 6 3" xfId="3296"/>
    <cellStyle name="Standard 3 7" xfId="3297"/>
    <cellStyle name="Standard 3 7 10" xfId="6283"/>
    <cellStyle name="Standard 3 7 2" xfId="3298"/>
    <cellStyle name="Standard 3 7 2 2" xfId="7677"/>
    <cellStyle name="Standard 3 7 2 3" xfId="7678"/>
    <cellStyle name="Standard 3 7 2 4" xfId="7679"/>
    <cellStyle name="Standard 3 7 2 5" xfId="7680"/>
    <cellStyle name="Standard 3 7 3" xfId="3299"/>
    <cellStyle name="Standard 3 7 3 2" xfId="7682"/>
    <cellStyle name="Standard 3 7 3 3" xfId="7681"/>
    <cellStyle name="Standard 3 7 4" xfId="7683"/>
    <cellStyle name="Standard 3 7 5" xfId="7684"/>
    <cellStyle name="Standard 3 7 6" xfId="7685"/>
    <cellStyle name="Standard 3 7 7" xfId="7686"/>
    <cellStyle name="Standard 3 7 8" xfId="7687"/>
    <cellStyle name="Standard 3 7 9" xfId="7688"/>
    <cellStyle name="Standard 3 8" xfId="3300"/>
    <cellStyle name="Standard 3 8 2" xfId="3301"/>
    <cellStyle name="Standard 3 8 2 2" xfId="7689"/>
    <cellStyle name="Standard 3 8 2 3" xfId="7690"/>
    <cellStyle name="Standard 3 8 3" xfId="7691"/>
    <cellStyle name="Standard 3 8 3 2" xfId="7692"/>
    <cellStyle name="Standard 3 8 4" xfId="7693"/>
    <cellStyle name="Standard 3 8 5" xfId="7694"/>
    <cellStyle name="Standard 3 8 6" xfId="7695"/>
    <cellStyle name="Standard 3 8 7" xfId="7696"/>
    <cellStyle name="Standard 3 8 8" xfId="7697"/>
    <cellStyle name="Standard 3 8 9" xfId="7698"/>
    <cellStyle name="Standard 3 9" xfId="3302"/>
    <cellStyle name="Standard 3 9 2" xfId="7699"/>
    <cellStyle name="Standard 3 9 2 2" xfId="7700"/>
    <cellStyle name="Standard 3 9 3" xfId="7701"/>
    <cellStyle name="Standard 3 9 4" xfId="7702"/>
    <cellStyle name="Standard 3 9 5" xfId="7703"/>
    <cellStyle name="Standard 3 9 6" xfId="7704"/>
    <cellStyle name="Standard 3 9 7" xfId="7705"/>
    <cellStyle name="Standard 4" xfId="3303"/>
    <cellStyle name="Standard 4 10" xfId="3304"/>
    <cellStyle name="Standard 4 10 2" xfId="3305"/>
    <cellStyle name="Standard 4 10 2 2" xfId="6285"/>
    <cellStyle name="Standard 4 10 3" xfId="6284"/>
    <cellStyle name="Standard 4 11" xfId="3306"/>
    <cellStyle name="Standard 4 11 2" xfId="3307"/>
    <cellStyle name="Standard 4 11 2 2" xfId="6287"/>
    <cellStyle name="Standard 4 11 3" xfId="6286"/>
    <cellStyle name="Standard 4 12" xfId="3308"/>
    <cellStyle name="Standard 4 12 2" xfId="6288"/>
    <cellStyle name="Standard 4 13" xfId="3309"/>
    <cellStyle name="Standard 4 13 2" xfId="6289"/>
    <cellStyle name="Standard 4 14" xfId="7706"/>
    <cellStyle name="Standard 4 15" xfId="7707"/>
    <cellStyle name="Standard 4 16" xfId="7708"/>
    <cellStyle name="Standard 4 17" xfId="7709"/>
    <cellStyle name="Standard 4 2" xfId="3310"/>
    <cellStyle name="Standard 4 2 10" xfId="3311"/>
    <cellStyle name="Standard 4 2 2" xfId="3312"/>
    <cellStyle name="Standard 4 2 2 10" xfId="3313"/>
    <cellStyle name="Standard 4 2 2 2" xfId="3314"/>
    <cellStyle name="Standard 4 2 2 2 2" xfId="3315"/>
    <cellStyle name="Standard 4 2 2 2 2 2" xfId="3316"/>
    <cellStyle name="Standard 4 2 2 2 2 2 2" xfId="3317"/>
    <cellStyle name="Standard 4 2 2 2 2 2 2 2" xfId="6293"/>
    <cellStyle name="Standard 4 2 2 2 2 2 3" xfId="6292"/>
    <cellStyle name="Standard 4 2 2 2 2 3" xfId="3318"/>
    <cellStyle name="Standard 4 2 2 2 2 3 2" xfId="3319"/>
    <cellStyle name="Standard 4 2 2 2 2 3 2 2" xfId="6295"/>
    <cellStyle name="Standard 4 2 2 2 2 3 3" xfId="6294"/>
    <cellStyle name="Standard 4 2 2 2 2 4" xfId="3320"/>
    <cellStyle name="Standard 4 2 2 2 2 4 2" xfId="6296"/>
    <cellStyle name="Standard 4 2 2 2 2 5" xfId="6291"/>
    <cellStyle name="Standard 4 2 2 2 3" xfId="3321"/>
    <cellStyle name="Standard 4 2 2 2 3 2" xfId="3322"/>
    <cellStyle name="Standard 4 2 2 2 3 2 2" xfId="3323"/>
    <cellStyle name="Standard 4 2 2 2 3 2 2 2" xfId="6299"/>
    <cellStyle name="Standard 4 2 2 2 3 2 3" xfId="6298"/>
    <cellStyle name="Standard 4 2 2 2 3 3" xfId="3324"/>
    <cellStyle name="Standard 4 2 2 2 3 3 2" xfId="3325"/>
    <cellStyle name="Standard 4 2 2 2 3 3 2 2" xfId="6301"/>
    <cellStyle name="Standard 4 2 2 2 3 3 3" xfId="6300"/>
    <cellStyle name="Standard 4 2 2 2 3 4" xfId="3326"/>
    <cellStyle name="Standard 4 2 2 2 3 4 2" xfId="6302"/>
    <cellStyle name="Standard 4 2 2 2 3 5" xfId="6297"/>
    <cellStyle name="Standard 4 2 2 2 4" xfId="3327"/>
    <cellStyle name="Standard 4 2 2 2 4 2" xfId="3328"/>
    <cellStyle name="Standard 4 2 2 2 4 2 2" xfId="6304"/>
    <cellStyle name="Standard 4 2 2 2 4 3" xfId="6303"/>
    <cellStyle name="Standard 4 2 2 2 5" xfId="3329"/>
    <cellStyle name="Standard 4 2 2 2 5 2" xfId="3330"/>
    <cellStyle name="Standard 4 2 2 2 5 2 2" xfId="6306"/>
    <cellStyle name="Standard 4 2 2 2 5 3" xfId="6305"/>
    <cellStyle name="Standard 4 2 2 2 6" xfId="3331"/>
    <cellStyle name="Standard 4 2 2 2 6 2" xfId="6307"/>
    <cellStyle name="Standard 4 2 2 2 7" xfId="3332"/>
    <cellStyle name="Standard 4 2 2 2 8" xfId="6290"/>
    <cellStyle name="Standard 4 2 2 3" xfId="3333"/>
    <cellStyle name="Standard 4 2 2 3 2" xfId="3334"/>
    <cellStyle name="Standard 4 2 2 3 2 2" xfId="3335"/>
    <cellStyle name="Standard 4 2 2 3 2 2 2" xfId="6310"/>
    <cellStyle name="Standard 4 2 2 3 2 3" xfId="6309"/>
    <cellStyle name="Standard 4 2 2 3 3" xfId="3336"/>
    <cellStyle name="Standard 4 2 2 3 3 2" xfId="3337"/>
    <cellStyle name="Standard 4 2 2 3 3 2 2" xfId="6312"/>
    <cellStyle name="Standard 4 2 2 3 3 3" xfId="6311"/>
    <cellStyle name="Standard 4 2 2 3 4" xfId="3338"/>
    <cellStyle name="Standard 4 2 2 3 4 2" xfId="6313"/>
    <cellStyle name="Standard 4 2 2 3 5" xfId="6308"/>
    <cellStyle name="Standard 4 2 2 4" xfId="3339"/>
    <cellStyle name="Standard 4 2 2 4 2" xfId="3340"/>
    <cellStyle name="Standard 4 2 2 4 2 2" xfId="3341"/>
    <cellStyle name="Standard 4 2 2 4 2 2 2" xfId="6316"/>
    <cellStyle name="Standard 4 2 2 4 2 3" xfId="6315"/>
    <cellStyle name="Standard 4 2 2 4 3" xfId="3342"/>
    <cellStyle name="Standard 4 2 2 4 3 2" xfId="3343"/>
    <cellStyle name="Standard 4 2 2 4 3 2 2" xfId="6318"/>
    <cellStyle name="Standard 4 2 2 4 3 3" xfId="6317"/>
    <cellStyle name="Standard 4 2 2 4 4" xfId="3344"/>
    <cellStyle name="Standard 4 2 2 4 4 2" xfId="6319"/>
    <cellStyle name="Standard 4 2 2 4 5" xfId="6314"/>
    <cellStyle name="Standard 4 2 2 5" xfId="3345"/>
    <cellStyle name="Standard 4 2 2 5 2" xfId="3346"/>
    <cellStyle name="Standard 4 2 2 5 2 2" xfId="6321"/>
    <cellStyle name="Standard 4 2 2 5 3" xfId="6320"/>
    <cellStyle name="Standard 4 2 2 6" xfId="3347"/>
    <cellStyle name="Standard 4 2 2 6 2" xfId="3348"/>
    <cellStyle name="Standard 4 2 2 6 2 2" xfId="6323"/>
    <cellStyle name="Standard 4 2 2 6 3" xfId="6322"/>
    <cellStyle name="Standard 4 2 2 7" xfId="3349"/>
    <cellStyle name="Standard 4 2 2 8" xfId="3350"/>
    <cellStyle name="Standard 4 2 2 8 2" xfId="6324"/>
    <cellStyle name="Standard 4 2 2 9" xfId="3351"/>
    <cellStyle name="Standard 4 2 3" xfId="3352"/>
    <cellStyle name="Standard 4 2 3 2" xfId="3353"/>
    <cellStyle name="Standard 4 2 3 2 2" xfId="3354"/>
    <cellStyle name="Standard 4 2 3 2 2 2" xfId="3355"/>
    <cellStyle name="Standard 4 2 3 2 2 2 2" xfId="6327"/>
    <cellStyle name="Standard 4 2 3 2 2 3" xfId="6326"/>
    <cellStyle name="Standard 4 2 3 2 3" xfId="3356"/>
    <cellStyle name="Standard 4 2 3 2 3 2" xfId="3357"/>
    <cellStyle name="Standard 4 2 3 2 3 2 2" xfId="6329"/>
    <cellStyle name="Standard 4 2 3 2 3 3" xfId="6328"/>
    <cellStyle name="Standard 4 2 3 2 4" xfId="3358"/>
    <cellStyle name="Standard 4 2 3 2 4 2" xfId="6330"/>
    <cellStyle name="Standard 4 2 3 2 5" xfId="6325"/>
    <cellStyle name="Standard 4 2 3 3" xfId="3359"/>
    <cellStyle name="Standard 4 2 3 3 2" xfId="3360"/>
    <cellStyle name="Standard 4 2 3 3 2 2" xfId="3361"/>
    <cellStyle name="Standard 4 2 3 3 2 2 2" xfId="6333"/>
    <cellStyle name="Standard 4 2 3 3 2 3" xfId="6332"/>
    <cellStyle name="Standard 4 2 3 3 3" xfId="3362"/>
    <cellStyle name="Standard 4 2 3 3 3 2" xfId="3363"/>
    <cellStyle name="Standard 4 2 3 3 3 2 2" xfId="6335"/>
    <cellStyle name="Standard 4 2 3 3 3 3" xfId="6334"/>
    <cellStyle name="Standard 4 2 3 3 4" xfId="3364"/>
    <cellStyle name="Standard 4 2 3 3 4 2" xfId="6336"/>
    <cellStyle name="Standard 4 2 3 3 5" xfId="6331"/>
    <cellStyle name="Standard 4 2 3 4" xfId="3365"/>
    <cellStyle name="Standard 4 2 3 4 2" xfId="3366"/>
    <cellStyle name="Standard 4 2 3 4 2 2" xfId="6338"/>
    <cellStyle name="Standard 4 2 3 4 3" xfId="6337"/>
    <cellStyle name="Standard 4 2 3 5" xfId="3367"/>
    <cellStyle name="Standard 4 2 3 5 2" xfId="3368"/>
    <cellStyle name="Standard 4 2 3 5 2 2" xfId="6340"/>
    <cellStyle name="Standard 4 2 3 5 3" xfId="6339"/>
    <cellStyle name="Standard 4 2 3 6" xfId="3369"/>
    <cellStyle name="Standard 4 2 3 6 2" xfId="6341"/>
    <cellStyle name="Standard 4 2 3 7" xfId="3370"/>
    <cellStyle name="Standard 4 2 4" xfId="3371"/>
    <cellStyle name="Standard 4 2 4 2" xfId="3372"/>
    <cellStyle name="Standard 4 2 4 2 2" xfId="3373"/>
    <cellStyle name="Standard 4 2 4 2 2 2" xfId="6344"/>
    <cellStyle name="Standard 4 2 4 2 3" xfId="6343"/>
    <cellStyle name="Standard 4 2 4 3" xfId="3374"/>
    <cellStyle name="Standard 4 2 4 3 2" xfId="3375"/>
    <cellStyle name="Standard 4 2 4 3 2 2" xfId="6346"/>
    <cellStyle name="Standard 4 2 4 3 3" xfId="6345"/>
    <cellStyle name="Standard 4 2 4 4" xfId="3376"/>
    <cellStyle name="Standard 4 2 4 4 2" xfId="6347"/>
    <cellStyle name="Standard 4 2 4 5" xfId="6342"/>
    <cellStyle name="Standard 4 2 5" xfId="3377"/>
    <cellStyle name="Standard 4 2 5 2" xfId="3378"/>
    <cellStyle name="Standard 4 2 5 2 2" xfId="3379"/>
    <cellStyle name="Standard 4 2 5 2 2 2" xfId="6350"/>
    <cellStyle name="Standard 4 2 5 2 3" xfId="6349"/>
    <cellStyle name="Standard 4 2 5 3" xfId="3380"/>
    <cellStyle name="Standard 4 2 5 3 2" xfId="3381"/>
    <cellStyle name="Standard 4 2 5 3 2 2" xfId="6352"/>
    <cellStyle name="Standard 4 2 5 3 3" xfId="6351"/>
    <cellStyle name="Standard 4 2 5 4" xfId="3382"/>
    <cellStyle name="Standard 4 2 5 4 2" xfId="6353"/>
    <cellStyle name="Standard 4 2 5 5" xfId="6348"/>
    <cellStyle name="Standard 4 2 6" xfId="3383"/>
    <cellStyle name="Standard 4 2 6 2" xfId="3384"/>
    <cellStyle name="Standard 4 2 6 2 2" xfId="6355"/>
    <cellStyle name="Standard 4 2 6 3" xfId="6354"/>
    <cellStyle name="Standard 4 2 7" xfId="3385"/>
    <cellStyle name="Standard 4 2 7 2" xfId="3386"/>
    <cellStyle name="Standard 4 2 7 2 2" xfId="6357"/>
    <cellStyle name="Standard 4 2 7 3" xfId="6356"/>
    <cellStyle name="Standard 4 2 8" xfId="3387"/>
    <cellStyle name="Standard 4 2 8 2" xfId="6358"/>
    <cellStyle name="Standard 4 2 9" xfId="3388"/>
    <cellStyle name="Standard 4 3" xfId="3389"/>
    <cellStyle name="Standard 4 3 10" xfId="7710"/>
    <cellStyle name="Standard 4 3 11" xfId="7711"/>
    <cellStyle name="Standard 4 3 12" xfId="7712"/>
    <cellStyle name="Standard 4 3 13" xfId="7713"/>
    <cellStyle name="Standard 4 3 14" xfId="7714"/>
    <cellStyle name="Standard 4 3 2" xfId="3390"/>
    <cellStyle name="Standard 4 3 2 10" xfId="7715"/>
    <cellStyle name="Standard 4 3 2 11" xfId="7716"/>
    <cellStyle name="Standard 4 3 2 12" xfId="7717"/>
    <cellStyle name="Standard 4 3 2 2" xfId="3391"/>
    <cellStyle name="Standard 4 3 2 2 10" xfId="6359"/>
    <cellStyle name="Standard 4 3 2 2 2" xfId="3392"/>
    <cellStyle name="Standard 4 3 2 2 2 2" xfId="3393"/>
    <cellStyle name="Standard 4 3 2 2 2 2 2" xfId="6361"/>
    <cellStyle name="Standard 4 3 2 2 2 3" xfId="7718"/>
    <cellStyle name="Standard 4 3 2 2 2 4" xfId="7719"/>
    <cellStyle name="Standard 4 3 2 2 2 5" xfId="6360"/>
    <cellStyle name="Standard 4 3 2 2 3" xfId="3394"/>
    <cellStyle name="Standard 4 3 2 2 3 2" xfId="3395"/>
    <cellStyle name="Standard 4 3 2 2 3 2 2" xfId="6363"/>
    <cellStyle name="Standard 4 3 2 2 3 3" xfId="6362"/>
    <cellStyle name="Standard 4 3 2 2 4" xfId="3396"/>
    <cellStyle name="Standard 4 3 2 2 4 2" xfId="6364"/>
    <cellStyle name="Standard 4 3 2 2 5" xfId="7720"/>
    <cellStyle name="Standard 4 3 2 2 6" xfId="7721"/>
    <cellStyle name="Standard 4 3 2 2 7" xfId="7722"/>
    <cellStyle name="Standard 4 3 2 2 8" xfId="7723"/>
    <cellStyle name="Standard 4 3 2 2 9" xfId="7724"/>
    <cellStyle name="Standard 4 3 2 3" xfId="3397"/>
    <cellStyle name="Standard 4 3 2 3 2" xfId="3398"/>
    <cellStyle name="Standard 4 3 2 3 2 2" xfId="3399"/>
    <cellStyle name="Standard 4 3 2 3 2 2 2" xfId="6366"/>
    <cellStyle name="Standard 4 3 2 3 2 3" xfId="6365"/>
    <cellStyle name="Standard 4 3 2 3 3" xfId="3400"/>
    <cellStyle name="Standard 4 3 2 3 3 2" xfId="3401"/>
    <cellStyle name="Standard 4 3 2 3 3 2 2" xfId="6368"/>
    <cellStyle name="Standard 4 3 2 3 3 3" xfId="6367"/>
    <cellStyle name="Standard 4 3 2 3 4" xfId="3402"/>
    <cellStyle name="Standard 4 3 2 3 4 2" xfId="6369"/>
    <cellStyle name="Standard 4 3 2 3 5" xfId="3403"/>
    <cellStyle name="Standard 4 3 2 3 5 2" xfId="7725"/>
    <cellStyle name="Standard 4 3 2 3 6" xfId="7726"/>
    <cellStyle name="Standard 4 3 2 3 7" xfId="7727"/>
    <cellStyle name="Standard 4 3 2 3 8" xfId="7728"/>
    <cellStyle name="Standard 4 3 2 4" xfId="3404"/>
    <cellStyle name="Standard 4 3 2 4 2" xfId="3405"/>
    <cellStyle name="Standard 4 3 2 4 2 2" xfId="6371"/>
    <cellStyle name="Standard 4 3 2 4 3" xfId="7729"/>
    <cellStyle name="Standard 4 3 2 4 4" xfId="7730"/>
    <cellStyle name="Standard 4 3 2 4 5" xfId="7731"/>
    <cellStyle name="Standard 4 3 2 4 6" xfId="7732"/>
    <cellStyle name="Standard 4 3 2 4 7" xfId="6370"/>
    <cellStyle name="Standard 4 3 2 5" xfId="3406"/>
    <cellStyle name="Standard 4 3 2 5 2" xfId="3407"/>
    <cellStyle name="Standard 4 3 2 5 2 2" xfId="6373"/>
    <cellStyle name="Standard 4 3 2 5 3" xfId="7733"/>
    <cellStyle name="Standard 4 3 2 5 4" xfId="7734"/>
    <cellStyle name="Standard 4 3 2 5 5" xfId="6372"/>
    <cellStyle name="Standard 4 3 2 6" xfId="3408"/>
    <cellStyle name="Standard 4 3 2 6 2" xfId="7735"/>
    <cellStyle name="Standard 4 3 2 6 3" xfId="6374"/>
    <cellStyle name="Standard 4 3 2 7" xfId="3409"/>
    <cellStyle name="Standard 4 3 2 7 2" xfId="7736"/>
    <cellStyle name="Standard 4 3 2 8" xfId="7737"/>
    <cellStyle name="Standard 4 3 2 9" xfId="7738"/>
    <cellStyle name="Standard 4 3 3" xfId="3410"/>
    <cellStyle name="Standard 4 3 3 10" xfId="6375"/>
    <cellStyle name="Standard 4 3 3 2" xfId="3411"/>
    <cellStyle name="Standard 4 3 3 2 2" xfId="3412"/>
    <cellStyle name="Standard 4 3 3 2 2 2" xfId="6377"/>
    <cellStyle name="Standard 4 3 3 2 3" xfId="7739"/>
    <cellStyle name="Standard 4 3 3 2 4" xfId="7740"/>
    <cellStyle name="Standard 4 3 3 2 5" xfId="6376"/>
    <cellStyle name="Standard 4 3 3 3" xfId="3413"/>
    <cellStyle name="Standard 4 3 3 3 2" xfId="3414"/>
    <cellStyle name="Standard 4 3 3 3 2 2" xfId="6379"/>
    <cellStyle name="Standard 4 3 3 3 3" xfId="6378"/>
    <cellStyle name="Standard 4 3 3 4" xfId="3415"/>
    <cellStyle name="Standard 4 3 3 4 2" xfId="6380"/>
    <cellStyle name="Standard 4 3 3 5" xfId="7741"/>
    <cellStyle name="Standard 4 3 3 6" xfId="7742"/>
    <cellStyle name="Standard 4 3 3 7" xfId="7743"/>
    <cellStyle name="Standard 4 3 3 8" xfId="7744"/>
    <cellStyle name="Standard 4 3 3 9" xfId="7745"/>
    <cellStyle name="Standard 4 3 4" xfId="3416"/>
    <cellStyle name="Standard 4 3 4 2" xfId="3417"/>
    <cellStyle name="Standard 4 3 4 2 2" xfId="3418"/>
    <cellStyle name="Standard 4 3 4 2 2 2" xfId="6383"/>
    <cellStyle name="Standard 4 3 4 2 3" xfId="6382"/>
    <cellStyle name="Standard 4 3 4 3" xfId="3419"/>
    <cellStyle name="Standard 4 3 4 3 2" xfId="3420"/>
    <cellStyle name="Standard 4 3 4 3 2 2" xfId="6385"/>
    <cellStyle name="Standard 4 3 4 3 3" xfId="6384"/>
    <cellStyle name="Standard 4 3 4 4" xfId="3421"/>
    <cellStyle name="Standard 4 3 4 4 2" xfId="6386"/>
    <cellStyle name="Standard 4 3 4 5" xfId="7746"/>
    <cellStyle name="Standard 4 3 4 6" xfId="7747"/>
    <cellStyle name="Standard 4 3 4 7" xfId="7748"/>
    <cellStyle name="Standard 4 3 4 8" xfId="6381"/>
    <cellStyle name="Standard 4 3 5" xfId="3422"/>
    <cellStyle name="Standard 4 3 5 2" xfId="3423"/>
    <cellStyle name="Standard 4 3 5 2 2" xfId="6387"/>
    <cellStyle name="Standard 4 3 5 3" xfId="3424"/>
    <cellStyle name="Standard 4 3 5 3 2" xfId="7749"/>
    <cellStyle name="Standard 4 3 6" xfId="3425"/>
    <cellStyle name="Standard 4 3 6 2" xfId="3426"/>
    <cellStyle name="Standard 4 3 6 2 2" xfId="6388"/>
    <cellStyle name="Standard 4 3 6 3" xfId="3427"/>
    <cellStyle name="Standard 4 3 6 3 2" xfId="7750"/>
    <cellStyle name="Standard 4 3 6 4" xfId="7751"/>
    <cellStyle name="Standard 4 3 6 5" xfId="7752"/>
    <cellStyle name="Standard 4 3 6 6" xfId="7753"/>
    <cellStyle name="Standard 4 3 6 7" xfId="7754"/>
    <cellStyle name="Standard 4 3 7" xfId="3428"/>
    <cellStyle name="Standard 4 3 7 2" xfId="7755"/>
    <cellStyle name="Standard 4 3 7 3" xfId="7756"/>
    <cellStyle name="Standard 4 3 7 4" xfId="7757"/>
    <cellStyle name="Standard 4 3 7 5" xfId="6389"/>
    <cellStyle name="Standard 4 3 8" xfId="3429"/>
    <cellStyle name="Standard 4 3 8 2" xfId="7759"/>
    <cellStyle name="Standard 4 3 8 3" xfId="7758"/>
    <cellStyle name="Standard 4 3 9" xfId="7760"/>
    <cellStyle name="Standard 4 4" xfId="3430"/>
    <cellStyle name="Standard 4 4 10" xfId="7761"/>
    <cellStyle name="Standard 4 4 11" xfId="7762"/>
    <cellStyle name="Standard 4 4 12" xfId="7763"/>
    <cellStyle name="Standard 4 4 2" xfId="3431"/>
    <cellStyle name="Standard 4 4 2 10" xfId="6390"/>
    <cellStyle name="Standard 4 4 2 2" xfId="3432"/>
    <cellStyle name="Standard 4 4 2 2 2" xfId="3433"/>
    <cellStyle name="Standard 4 4 2 2 2 2" xfId="6392"/>
    <cellStyle name="Standard 4 4 2 2 3" xfId="7764"/>
    <cellStyle name="Standard 4 4 2 2 4" xfId="7765"/>
    <cellStyle name="Standard 4 4 2 2 5" xfId="6391"/>
    <cellStyle name="Standard 4 4 2 3" xfId="3434"/>
    <cellStyle name="Standard 4 4 2 3 2" xfId="3435"/>
    <cellStyle name="Standard 4 4 2 3 2 2" xfId="6394"/>
    <cellStyle name="Standard 4 4 2 3 3" xfId="6393"/>
    <cellStyle name="Standard 4 4 2 4" xfId="3436"/>
    <cellStyle name="Standard 4 4 2 4 2" xfId="6395"/>
    <cellStyle name="Standard 4 4 2 5" xfId="7766"/>
    <cellStyle name="Standard 4 4 2 6" xfId="7767"/>
    <cellStyle name="Standard 4 4 2 7" xfId="7768"/>
    <cellStyle name="Standard 4 4 2 8" xfId="7769"/>
    <cellStyle name="Standard 4 4 2 9" xfId="7770"/>
    <cellStyle name="Standard 4 4 3" xfId="3437"/>
    <cellStyle name="Standard 4 4 3 2" xfId="3438"/>
    <cellStyle name="Standard 4 4 3 2 2" xfId="3439"/>
    <cellStyle name="Standard 4 4 3 2 2 2" xfId="6397"/>
    <cellStyle name="Standard 4 4 3 2 3" xfId="6396"/>
    <cellStyle name="Standard 4 4 3 3" xfId="3440"/>
    <cellStyle name="Standard 4 4 3 3 2" xfId="3441"/>
    <cellStyle name="Standard 4 4 3 3 2 2" xfId="6399"/>
    <cellStyle name="Standard 4 4 3 3 3" xfId="6398"/>
    <cellStyle name="Standard 4 4 3 4" xfId="3442"/>
    <cellStyle name="Standard 4 4 3 4 2" xfId="6400"/>
    <cellStyle name="Standard 4 4 3 5" xfId="3443"/>
    <cellStyle name="Standard 4 4 3 5 2" xfId="7771"/>
    <cellStyle name="Standard 4 4 3 6" xfId="7772"/>
    <cellStyle name="Standard 4 4 3 7" xfId="7773"/>
    <cellStyle name="Standard 4 4 3 8" xfId="7774"/>
    <cellStyle name="Standard 4 4 4" xfId="3444"/>
    <cellStyle name="Standard 4 4 4 2" xfId="3445"/>
    <cellStyle name="Standard 4 4 4 2 2" xfId="6402"/>
    <cellStyle name="Standard 4 4 4 3" xfId="7775"/>
    <cellStyle name="Standard 4 4 4 4" xfId="7776"/>
    <cellStyle name="Standard 4 4 4 5" xfId="7777"/>
    <cellStyle name="Standard 4 4 4 6" xfId="7778"/>
    <cellStyle name="Standard 4 4 4 7" xfId="6401"/>
    <cellStyle name="Standard 4 4 5" xfId="3446"/>
    <cellStyle name="Standard 4 4 5 2" xfId="3447"/>
    <cellStyle name="Standard 4 4 5 2 2" xfId="6404"/>
    <cellStyle name="Standard 4 4 5 3" xfId="7779"/>
    <cellStyle name="Standard 4 4 5 4" xfId="7780"/>
    <cellStyle name="Standard 4 4 5 5" xfId="6403"/>
    <cellStyle name="Standard 4 4 6" xfId="3448"/>
    <cellStyle name="Standard 4 4 6 2" xfId="7781"/>
    <cellStyle name="Standard 4 4 6 3" xfId="6405"/>
    <cellStyle name="Standard 4 4 7" xfId="3449"/>
    <cellStyle name="Standard 4 4 7 2" xfId="7782"/>
    <cellStyle name="Standard 4 4 8" xfId="7783"/>
    <cellStyle name="Standard 4 4 9" xfId="7784"/>
    <cellStyle name="Standard 4 5" xfId="3450"/>
    <cellStyle name="Standard 4 5 2" xfId="3451"/>
    <cellStyle name="Standard 4 5 2 2" xfId="3452"/>
    <cellStyle name="Standard 4 5 2 2 2" xfId="3453"/>
    <cellStyle name="Standard 4 5 2 2 2 2" xfId="6407"/>
    <cellStyle name="Standard 4 5 2 2 3" xfId="6406"/>
    <cellStyle name="Standard 4 5 2 3" xfId="3454"/>
    <cellStyle name="Standard 4 5 2 3 2" xfId="3455"/>
    <cellStyle name="Standard 4 5 2 3 2 2" xfId="6409"/>
    <cellStyle name="Standard 4 5 2 3 3" xfId="6408"/>
    <cellStyle name="Standard 4 5 2 4" xfId="3456"/>
    <cellStyle name="Standard 4 5 2 4 2" xfId="6410"/>
    <cellStyle name="Standard 4 5 2 5" xfId="3457"/>
    <cellStyle name="Standard 4 5 2 5 2" xfId="7785"/>
    <cellStyle name="Standard 4 5 3" xfId="3458"/>
    <cellStyle name="Standard 4 5 3 2" xfId="3459"/>
    <cellStyle name="Standard 4 5 3 2 2" xfId="3460"/>
    <cellStyle name="Standard 4 5 3 2 2 2" xfId="6413"/>
    <cellStyle name="Standard 4 5 3 2 3" xfId="6412"/>
    <cellStyle name="Standard 4 5 3 3" xfId="3461"/>
    <cellStyle name="Standard 4 5 3 3 2" xfId="3462"/>
    <cellStyle name="Standard 4 5 3 3 2 2" xfId="6415"/>
    <cellStyle name="Standard 4 5 3 3 3" xfId="6414"/>
    <cellStyle name="Standard 4 5 3 4" xfId="3463"/>
    <cellStyle name="Standard 4 5 3 4 2" xfId="6416"/>
    <cellStyle name="Standard 4 5 3 5" xfId="6411"/>
    <cellStyle name="Standard 4 5 4" xfId="3464"/>
    <cellStyle name="Standard 4 5 4 2" xfId="3465"/>
    <cellStyle name="Standard 4 5 4 2 2" xfId="6418"/>
    <cellStyle name="Standard 4 5 4 3" xfId="6417"/>
    <cellStyle name="Standard 4 5 5" xfId="3466"/>
    <cellStyle name="Standard 4 5 5 2" xfId="3467"/>
    <cellStyle name="Standard 4 5 5 2 2" xfId="6420"/>
    <cellStyle name="Standard 4 5 5 3" xfId="6419"/>
    <cellStyle name="Standard 4 5 6" xfId="3468"/>
    <cellStyle name="Standard 4 5 6 2" xfId="6421"/>
    <cellStyle name="Standard 4 5 7" xfId="3469"/>
    <cellStyle name="Standard 4 5 7 2" xfId="7786"/>
    <cellStyle name="Standard 4 5 8" xfId="7787"/>
    <cellStyle name="Standard 4 5 9" xfId="7788"/>
    <cellStyle name="Standard 4 6" xfId="3470"/>
    <cellStyle name="Standard 4 6 2" xfId="3471"/>
    <cellStyle name="Standard 4 6 2 2" xfId="3472"/>
    <cellStyle name="Standard 4 6 2 2 2" xfId="3473"/>
    <cellStyle name="Standard 4 6 2 2 2 2" xfId="6424"/>
    <cellStyle name="Standard 4 6 2 2 3" xfId="6423"/>
    <cellStyle name="Standard 4 6 2 3" xfId="3474"/>
    <cellStyle name="Standard 4 6 2 3 2" xfId="3475"/>
    <cellStyle name="Standard 4 6 2 3 2 2" xfId="6426"/>
    <cellStyle name="Standard 4 6 2 3 3" xfId="6425"/>
    <cellStyle name="Standard 4 6 2 4" xfId="3476"/>
    <cellStyle name="Standard 4 6 2 4 2" xfId="6427"/>
    <cellStyle name="Standard 4 6 2 5" xfId="6422"/>
    <cellStyle name="Standard 4 6 3" xfId="3477"/>
    <cellStyle name="Standard 4 6 3 2" xfId="3478"/>
    <cellStyle name="Standard 4 6 3 2 2" xfId="3479"/>
    <cellStyle name="Standard 4 6 3 2 2 2" xfId="6430"/>
    <cellStyle name="Standard 4 6 3 2 3" xfId="6429"/>
    <cellStyle name="Standard 4 6 3 3" xfId="3480"/>
    <cellStyle name="Standard 4 6 3 3 2" xfId="3481"/>
    <cellStyle name="Standard 4 6 3 3 2 2" xfId="6432"/>
    <cellStyle name="Standard 4 6 3 3 3" xfId="6431"/>
    <cellStyle name="Standard 4 6 3 4" xfId="3482"/>
    <cellStyle name="Standard 4 6 3 4 2" xfId="6433"/>
    <cellStyle name="Standard 4 6 3 5" xfId="6428"/>
    <cellStyle name="Standard 4 6 4" xfId="3483"/>
    <cellStyle name="Standard 4 6 4 2" xfId="3484"/>
    <cellStyle name="Standard 4 6 4 2 2" xfId="6435"/>
    <cellStyle name="Standard 4 6 4 3" xfId="6434"/>
    <cellStyle name="Standard 4 6 5" xfId="3485"/>
    <cellStyle name="Standard 4 6 5 2" xfId="3486"/>
    <cellStyle name="Standard 4 6 5 2 2" xfId="6437"/>
    <cellStyle name="Standard 4 6 5 3" xfId="6436"/>
    <cellStyle name="Standard 4 6 6" xfId="3487"/>
    <cellStyle name="Standard 4 6 6 2" xfId="6438"/>
    <cellStyle name="Standard 4 6 7" xfId="3488"/>
    <cellStyle name="Standard 4 7" xfId="3489"/>
    <cellStyle name="Standard 4 7 2" xfId="3490"/>
    <cellStyle name="Standard 4 7 2 2" xfId="3491"/>
    <cellStyle name="Standard 4 7 2 2 2" xfId="3492"/>
    <cellStyle name="Standard 4 7 2 2 2 2" xfId="6442"/>
    <cellStyle name="Standard 4 7 2 2 3" xfId="6441"/>
    <cellStyle name="Standard 4 7 2 3" xfId="3493"/>
    <cellStyle name="Standard 4 7 2 3 2" xfId="3494"/>
    <cellStyle name="Standard 4 7 2 3 2 2" xfId="6444"/>
    <cellStyle name="Standard 4 7 2 3 3" xfId="6443"/>
    <cellStyle name="Standard 4 7 2 4" xfId="3495"/>
    <cellStyle name="Standard 4 7 2 4 2" xfId="6445"/>
    <cellStyle name="Standard 4 7 2 5" xfId="6440"/>
    <cellStyle name="Standard 4 7 3" xfId="3496"/>
    <cellStyle name="Standard 4 7 3 2" xfId="3497"/>
    <cellStyle name="Standard 4 7 3 2 2" xfId="6447"/>
    <cellStyle name="Standard 4 7 3 3" xfId="6446"/>
    <cellStyle name="Standard 4 7 4" xfId="3498"/>
    <cellStyle name="Standard 4 7 4 2" xfId="3499"/>
    <cellStyle name="Standard 4 7 4 2 2" xfId="6449"/>
    <cellStyle name="Standard 4 7 4 3" xfId="6448"/>
    <cellStyle name="Standard 4 7 5" xfId="3500"/>
    <cellStyle name="Standard 4 7 5 2" xfId="6450"/>
    <cellStyle name="Standard 4 7 6" xfId="7789"/>
    <cellStyle name="Standard 4 7 7" xfId="7790"/>
    <cellStyle name="Standard 4 7 8" xfId="6439"/>
    <cellStyle name="Standard 4 8" xfId="3501"/>
    <cellStyle name="Standard 4 8 2" xfId="3502"/>
    <cellStyle name="Standard 4 8 2 2" xfId="3503"/>
    <cellStyle name="Standard 4 8 2 2 2" xfId="6453"/>
    <cellStyle name="Standard 4 8 2 3" xfId="6452"/>
    <cellStyle name="Standard 4 8 3" xfId="3504"/>
    <cellStyle name="Standard 4 8 3 2" xfId="3505"/>
    <cellStyle name="Standard 4 8 3 2 2" xfId="6455"/>
    <cellStyle name="Standard 4 8 3 3" xfId="6454"/>
    <cellStyle name="Standard 4 8 4" xfId="3506"/>
    <cellStyle name="Standard 4 8 4 2" xfId="6456"/>
    <cellStyle name="Standard 4 8 5" xfId="7791"/>
    <cellStyle name="Standard 4 8 6" xfId="7792"/>
    <cellStyle name="Standard 4 8 7" xfId="7793"/>
    <cellStyle name="Standard 4 8 8" xfId="7794"/>
    <cellStyle name="Standard 4 8 9" xfId="6451"/>
    <cellStyle name="Standard 4 9" xfId="3507"/>
    <cellStyle name="Standard 4 9 2" xfId="3508"/>
    <cellStyle name="Standard 4 9 2 2" xfId="6458"/>
    <cellStyle name="Standard 4 9 3" xfId="7795"/>
    <cellStyle name="Standard 4 9 4" xfId="7796"/>
    <cellStyle name="Standard 4 9 5" xfId="6457"/>
    <cellStyle name="Standard 5" xfId="3509"/>
    <cellStyle name="Standard 5 10" xfId="3510"/>
    <cellStyle name="Standard 5 10 2" xfId="3511"/>
    <cellStyle name="Standard 5 10 2 2" xfId="6460"/>
    <cellStyle name="Standard 5 10 3" xfId="6459"/>
    <cellStyle name="Standard 5 11" xfId="3512"/>
    <cellStyle name="Standard 5 11 2" xfId="6461"/>
    <cellStyle name="Standard 5 12" xfId="3513"/>
    <cellStyle name="Standard 5 12 2" xfId="6462"/>
    <cellStyle name="Standard 5 13" xfId="7797"/>
    <cellStyle name="Standard 5 14" xfId="7798"/>
    <cellStyle name="Standard 5 2" xfId="3514"/>
    <cellStyle name="Standard 5 2 2" xfId="3515"/>
    <cellStyle name="Standard 5 2 2 2" xfId="3516"/>
    <cellStyle name="Standard 5 2 2 2 2" xfId="3517"/>
    <cellStyle name="Standard 5 2 2 2 2 2" xfId="3518"/>
    <cellStyle name="Standard 5 2 2 2 2 2 2" xfId="6466"/>
    <cellStyle name="Standard 5 2 2 2 2 3" xfId="6465"/>
    <cellStyle name="Standard 5 2 2 2 3" xfId="3519"/>
    <cellStyle name="Standard 5 2 2 2 3 2" xfId="3520"/>
    <cellStyle name="Standard 5 2 2 2 3 2 2" xfId="6468"/>
    <cellStyle name="Standard 5 2 2 2 3 3" xfId="6467"/>
    <cellStyle name="Standard 5 2 2 2 4" xfId="3521"/>
    <cellStyle name="Standard 5 2 2 2 4 2" xfId="6469"/>
    <cellStyle name="Standard 5 2 2 2 5" xfId="6464"/>
    <cellStyle name="Standard 5 2 2 3" xfId="3522"/>
    <cellStyle name="Standard 5 2 2 3 2" xfId="3523"/>
    <cellStyle name="Standard 5 2 2 3 2 2" xfId="3524"/>
    <cellStyle name="Standard 5 2 2 3 2 2 2" xfId="6472"/>
    <cellStyle name="Standard 5 2 2 3 2 3" xfId="6471"/>
    <cellStyle name="Standard 5 2 2 3 3" xfId="3525"/>
    <cellStyle name="Standard 5 2 2 3 3 2" xfId="3526"/>
    <cellStyle name="Standard 5 2 2 3 3 2 2" xfId="6474"/>
    <cellStyle name="Standard 5 2 2 3 3 3" xfId="6473"/>
    <cellStyle name="Standard 5 2 2 3 4" xfId="3527"/>
    <cellStyle name="Standard 5 2 2 3 4 2" xfId="6475"/>
    <cellStyle name="Standard 5 2 2 3 5" xfId="6470"/>
    <cellStyle name="Standard 5 2 2 4" xfId="3528"/>
    <cellStyle name="Standard 5 2 2 4 2" xfId="3529"/>
    <cellStyle name="Standard 5 2 2 4 2 2" xfId="6477"/>
    <cellStyle name="Standard 5 2 2 4 3" xfId="6476"/>
    <cellStyle name="Standard 5 2 2 5" xfId="3530"/>
    <cellStyle name="Standard 5 2 2 5 2" xfId="3531"/>
    <cellStyle name="Standard 5 2 2 5 2 2" xfId="6479"/>
    <cellStyle name="Standard 5 2 2 5 3" xfId="6478"/>
    <cellStyle name="Standard 5 2 2 6" xfId="3532"/>
    <cellStyle name="Standard 5 2 2 6 2" xfId="6480"/>
    <cellStyle name="Standard 5 2 2 7" xfId="6463"/>
    <cellStyle name="Standard 5 2 3" xfId="3533"/>
    <cellStyle name="Standard 5 2 3 2" xfId="3534"/>
    <cellStyle name="Standard 5 2 3 2 2" xfId="3535"/>
    <cellStyle name="Standard 5 2 3 2 2 2" xfId="6482"/>
    <cellStyle name="Standard 5 2 3 2 3" xfId="6481"/>
    <cellStyle name="Standard 5 2 3 3" xfId="3536"/>
    <cellStyle name="Standard 5 2 3 3 2" xfId="3537"/>
    <cellStyle name="Standard 5 2 3 3 2 2" xfId="6484"/>
    <cellStyle name="Standard 5 2 3 3 3" xfId="6483"/>
    <cellStyle name="Standard 5 2 3 4" xfId="3538"/>
    <cellStyle name="Standard 5 2 3 4 2" xfId="6485"/>
    <cellStyle name="Standard 5 2 3 5" xfId="3539"/>
    <cellStyle name="Standard 5 2 4" xfId="3540"/>
    <cellStyle name="Standard 5 2 4 2" xfId="3541"/>
    <cellStyle name="Standard 5 2 4 2 2" xfId="3542"/>
    <cellStyle name="Standard 5 2 4 2 2 2" xfId="6487"/>
    <cellStyle name="Standard 5 2 4 2 3" xfId="6486"/>
    <cellStyle name="Standard 5 2 4 3" xfId="3543"/>
    <cellStyle name="Standard 5 2 4 3 2" xfId="3544"/>
    <cellStyle name="Standard 5 2 4 3 2 2" xfId="6489"/>
    <cellStyle name="Standard 5 2 4 3 3" xfId="6488"/>
    <cellStyle name="Standard 5 2 4 4" xfId="3545"/>
    <cellStyle name="Standard 5 2 4 4 2" xfId="6490"/>
    <cellStyle name="Standard 5 2 4 5" xfId="3546"/>
    <cellStyle name="Standard 5 2 5" xfId="3547"/>
    <cellStyle name="Standard 5 2 5 2" xfId="3548"/>
    <cellStyle name="Standard 5 2 5 2 2" xfId="6492"/>
    <cellStyle name="Standard 5 2 5 3" xfId="6491"/>
    <cellStyle name="Standard 5 2 6" xfId="3549"/>
    <cellStyle name="Standard 5 2 6 2" xfId="3550"/>
    <cellStyle name="Standard 5 2 6 2 2" xfId="6494"/>
    <cellStyle name="Standard 5 2 6 3" xfId="6493"/>
    <cellStyle name="Standard 5 2 7" xfId="3551"/>
    <cellStyle name="Standard 5 2 7 2" xfId="6495"/>
    <cellStyle name="Standard 5 2 8" xfId="3552"/>
    <cellStyle name="Standard 5 2 8 2" xfId="7799"/>
    <cellStyle name="Standard 5 2 9" xfId="7800"/>
    <cellStyle name="Standard 5 3" xfId="3553"/>
    <cellStyle name="Standard 5 3 2" xfId="3554"/>
    <cellStyle name="Standard 5 3 2 2" xfId="3555"/>
    <cellStyle name="Standard 5 3 2 2 2" xfId="3556"/>
    <cellStyle name="Standard 5 3 2 2 2 2" xfId="6498"/>
    <cellStyle name="Standard 5 3 2 2 3" xfId="6497"/>
    <cellStyle name="Standard 5 3 2 3" xfId="3557"/>
    <cellStyle name="Standard 5 3 2 3 2" xfId="3558"/>
    <cellStyle name="Standard 5 3 2 3 2 2" xfId="6500"/>
    <cellStyle name="Standard 5 3 2 3 3" xfId="6499"/>
    <cellStyle name="Standard 5 3 2 4" xfId="3559"/>
    <cellStyle name="Standard 5 3 2 4 2" xfId="6501"/>
    <cellStyle name="Standard 5 3 2 5" xfId="6496"/>
    <cellStyle name="Standard 5 3 3" xfId="3560"/>
    <cellStyle name="Standard 5 3 3 2" xfId="3561"/>
    <cellStyle name="Standard 5 3 3 2 2" xfId="3562"/>
    <cellStyle name="Standard 5 3 3 2 2 2" xfId="6504"/>
    <cellStyle name="Standard 5 3 3 2 3" xfId="6503"/>
    <cellStyle name="Standard 5 3 3 3" xfId="3563"/>
    <cellStyle name="Standard 5 3 3 3 2" xfId="3564"/>
    <cellStyle name="Standard 5 3 3 3 2 2" xfId="6506"/>
    <cellStyle name="Standard 5 3 3 3 3" xfId="6505"/>
    <cellStyle name="Standard 5 3 3 4" xfId="3565"/>
    <cellStyle name="Standard 5 3 3 4 2" xfId="6507"/>
    <cellStyle name="Standard 5 3 3 5" xfId="6502"/>
    <cellStyle name="Standard 5 3 4" xfId="3566"/>
    <cellStyle name="Standard 5 3 4 2" xfId="3567"/>
    <cellStyle name="Standard 5 3 4 2 2" xfId="6509"/>
    <cellStyle name="Standard 5 3 4 3" xfId="6508"/>
    <cellStyle name="Standard 5 3 5" xfId="3568"/>
    <cellStyle name="Standard 5 3 5 2" xfId="3569"/>
    <cellStyle name="Standard 5 3 5 2 2" xfId="6511"/>
    <cellStyle name="Standard 5 3 5 3" xfId="6510"/>
    <cellStyle name="Standard 5 3 6" xfId="3570"/>
    <cellStyle name="Standard 5 3 6 2" xfId="6512"/>
    <cellStyle name="Standard 5 3 7" xfId="3571"/>
    <cellStyle name="Standard 5 4" xfId="3572"/>
    <cellStyle name="Standard 5 4 2" xfId="3573"/>
    <cellStyle name="Standard 5 4 2 2" xfId="3574"/>
    <cellStyle name="Standard 5 4 2 2 2" xfId="3575"/>
    <cellStyle name="Standard 5 4 2 2 2 2" xfId="6516"/>
    <cellStyle name="Standard 5 4 2 2 3" xfId="6515"/>
    <cellStyle name="Standard 5 4 2 3" xfId="3576"/>
    <cellStyle name="Standard 5 4 2 3 2" xfId="3577"/>
    <cellStyle name="Standard 5 4 2 3 2 2" xfId="6518"/>
    <cellStyle name="Standard 5 4 2 3 3" xfId="6517"/>
    <cellStyle name="Standard 5 4 2 4" xfId="3578"/>
    <cellStyle name="Standard 5 4 2 4 2" xfId="6519"/>
    <cellStyle name="Standard 5 4 2 5" xfId="6514"/>
    <cellStyle name="Standard 5 4 3" xfId="3579"/>
    <cellStyle name="Standard 5 4 3 2" xfId="3580"/>
    <cellStyle name="Standard 5 4 3 2 2" xfId="3581"/>
    <cellStyle name="Standard 5 4 3 2 2 2" xfId="6522"/>
    <cellStyle name="Standard 5 4 3 2 3" xfId="6521"/>
    <cellStyle name="Standard 5 4 3 3" xfId="3582"/>
    <cellStyle name="Standard 5 4 3 3 2" xfId="3583"/>
    <cellStyle name="Standard 5 4 3 3 2 2" xfId="6524"/>
    <cellStyle name="Standard 5 4 3 3 3" xfId="6523"/>
    <cellStyle name="Standard 5 4 3 4" xfId="3584"/>
    <cellStyle name="Standard 5 4 3 4 2" xfId="6525"/>
    <cellStyle name="Standard 5 4 3 5" xfId="6520"/>
    <cellStyle name="Standard 5 4 4" xfId="3585"/>
    <cellStyle name="Standard 5 4 4 2" xfId="3586"/>
    <cellStyle name="Standard 5 4 4 2 2" xfId="6527"/>
    <cellStyle name="Standard 5 4 4 3" xfId="6526"/>
    <cellStyle name="Standard 5 4 5" xfId="3587"/>
    <cellStyle name="Standard 5 4 5 2" xfId="3588"/>
    <cellStyle name="Standard 5 4 5 2 2" xfId="6529"/>
    <cellStyle name="Standard 5 4 5 3" xfId="6528"/>
    <cellStyle name="Standard 5 4 6" xfId="3589"/>
    <cellStyle name="Standard 5 4 6 2" xfId="6530"/>
    <cellStyle name="Standard 5 4 7" xfId="7801"/>
    <cellStyle name="Standard 5 4 8" xfId="6513"/>
    <cellStyle name="Standard 5 5" xfId="3590"/>
    <cellStyle name="Standard 5 5 2" xfId="3591"/>
    <cellStyle name="Standard 5 5 2 2" xfId="3592"/>
    <cellStyle name="Standard 5 5 2 2 2" xfId="3593"/>
    <cellStyle name="Standard 5 5 2 2 2 2" xfId="6533"/>
    <cellStyle name="Standard 5 5 2 2 3" xfId="6532"/>
    <cellStyle name="Standard 5 5 2 3" xfId="3594"/>
    <cellStyle name="Standard 5 5 2 3 2" xfId="3595"/>
    <cellStyle name="Standard 5 5 2 3 2 2" xfId="6535"/>
    <cellStyle name="Standard 5 5 2 3 3" xfId="6534"/>
    <cellStyle name="Standard 5 5 2 4" xfId="3596"/>
    <cellStyle name="Standard 5 5 2 4 2" xfId="6536"/>
    <cellStyle name="Standard 5 5 2 5" xfId="6531"/>
    <cellStyle name="Standard 5 5 3" xfId="3597"/>
    <cellStyle name="Standard 5 5 3 2" xfId="3598"/>
    <cellStyle name="Standard 5 5 3 2 2" xfId="3599"/>
    <cellStyle name="Standard 5 5 3 2 2 2" xfId="6539"/>
    <cellStyle name="Standard 5 5 3 2 3" xfId="6538"/>
    <cellStyle name="Standard 5 5 3 3" xfId="3600"/>
    <cellStyle name="Standard 5 5 3 3 2" xfId="3601"/>
    <cellStyle name="Standard 5 5 3 3 2 2" xfId="6541"/>
    <cellStyle name="Standard 5 5 3 3 3" xfId="6540"/>
    <cellStyle name="Standard 5 5 3 4" xfId="3602"/>
    <cellStyle name="Standard 5 5 3 4 2" xfId="6542"/>
    <cellStyle name="Standard 5 5 3 5" xfId="6537"/>
    <cellStyle name="Standard 5 5 4" xfId="3603"/>
    <cellStyle name="Standard 5 5 4 2" xfId="3604"/>
    <cellStyle name="Standard 5 5 4 2 2" xfId="6544"/>
    <cellStyle name="Standard 5 5 4 3" xfId="6543"/>
    <cellStyle name="Standard 5 5 5" xfId="3605"/>
    <cellStyle name="Standard 5 5 5 2" xfId="3606"/>
    <cellStyle name="Standard 5 5 5 2 2" xfId="6546"/>
    <cellStyle name="Standard 5 5 5 3" xfId="6545"/>
    <cellStyle name="Standard 5 5 6" xfId="3607"/>
    <cellStyle name="Standard 5 5 6 2" xfId="6547"/>
    <cellStyle name="Standard 5 5 7" xfId="3608"/>
    <cellStyle name="Standard 5 5 7 2" xfId="7802"/>
    <cellStyle name="Standard 5 6" xfId="3609"/>
    <cellStyle name="Standard 5 6 2" xfId="3610"/>
    <cellStyle name="Standard 5 6 2 2" xfId="3611"/>
    <cellStyle name="Standard 5 6 2 2 2" xfId="3612"/>
    <cellStyle name="Standard 5 6 2 2 2 2" xfId="6551"/>
    <cellStyle name="Standard 5 6 2 2 3" xfId="6550"/>
    <cellStyle name="Standard 5 6 2 3" xfId="3613"/>
    <cellStyle name="Standard 5 6 2 3 2" xfId="3614"/>
    <cellStyle name="Standard 5 6 2 3 2 2" xfId="6553"/>
    <cellStyle name="Standard 5 6 2 3 3" xfId="6552"/>
    <cellStyle name="Standard 5 6 2 4" xfId="3615"/>
    <cellStyle name="Standard 5 6 2 4 2" xfId="6554"/>
    <cellStyle name="Standard 5 6 2 5" xfId="6549"/>
    <cellStyle name="Standard 5 6 3" xfId="3616"/>
    <cellStyle name="Standard 5 6 3 2" xfId="3617"/>
    <cellStyle name="Standard 5 6 3 2 2" xfId="6556"/>
    <cellStyle name="Standard 5 6 3 3" xfId="6555"/>
    <cellStyle name="Standard 5 6 4" xfId="3618"/>
    <cellStyle name="Standard 5 6 4 2" xfId="3619"/>
    <cellStyle name="Standard 5 6 4 2 2" xfId="6558"/>
    <cellStyle name="Standard 5 6 4 3" xfId="6557"/>
    <cellStyle name="Standard 5 6 5" xfId="3620"/>
    <cellStyle name="Standard 5 6 5 2" xfId="6559"/>
    <cellStyle name="Standard 5 6 6" xfId="7803"/>
    <cellStyle name="Standard 5 6 7" xfId="6548"/>
    <cellStyle name="Standard 5 7" xfId="3621"/>
    <cellStyle name="Standard 5 7 2" xfId="3622"/>
    <cellStyle name="Standard 5 7 2 2" xfId="3623"/>
    <cellStyle name="Standard 5 7 2 2 2" xfId="6562"/>
    <cellStyle name="Standard 5 7 2 3" xfId="6561"/>
    <cellStyle name="Standard 5 7 3" xfId="3624"/>
    <cellStyle name="Standard 5 7 3 2" xfId="3625"/>
    <cellStyle name="Standard 5 7 3 2 2" xfId="6564"/>
    <cellStyle name="Standard 5 7 3 3" xfId="6563"/>
    <cellStyle name="Standard 5 7 4" xfId="3626"/>
    <cellStyle name="Standard 5 7 4 2" xfId="6565"/>
    <cellStyle name="Standard 5 7 5" xfId="6560"/>
    <cellStyle name="Standard 5 8" xfId="3627"/>
    <cellStyle name="Standard 5 8 2" xfId="3628"/>
    <cellStyle name="Standard 5 8 2 2" xfId="6567"/>
    <cellStyle name="Standard 5 8 3" xfId="6566"/>
    <cellStyle name="Standard 5 9" xfId="3629"/>
    <cellStyle name="Standard 5 9 2" xfId="3630"/>
    <cellStyle name="Standard 5 9 2 2" xfId="6569"/>
    <cellStyle name="Standard 5 9 3" xfId="6568"/>
    <cellStyle name="Standard 6" xfId="3631"/>
    <cellStyle name="Standard 6 10" xfId="3632"/>
    <cellStyle name="Standard 6 11" xfId="3884"/>
    <cellStyle name="Standard 6 2" xfId="3633"/>
    <cellStyle name="Standard 6 2 2" xfId="3634"/>
    <cellStyle name="Standard 6 2 2 2" xfId="3635"/>
    <cellStyle name="Standard 6 2 2 2 2" xfId="3636"/>
    <cellStyle name="Standard 6 2 2 2 2 2" xfId="3637"/>
    <cellStyle name="Standard 6 2 2 2 2 2 2" xfId="6573"/>
    <cellStyle name="Standard 6 2 2 2 2 3" xfId="6572"/>
    <cellStyle name="Standard 6 2 2 2 3" xfId="3638"/>
    <cellStyle name="Standard 6 2 2 2 3 2" xfId="3639"/>
    <cellStyle name="Standard 6 2 2 2 3 2 2" xfId="6575"/>
    <cellStyle name="Standard 6 2 2 2 3 3" xfId="6574"/>
    <cellStyle name="Standard 6 2 2 2 4" xfId="3640"/>
    <cellStyle name="Standard 6 2 2 2 4 2" xfId="6576"/>
    <cellStyle name="Standard 6 2 2 2 5" xfId="6571"/>
    <cellStyle name="Standard 6 2 2 3" xfId="3641"/>
    <cellStyle name="Standard 6 2 2 3 2" xfId="3642"/>
    <cellStyle name="Standard 6 2 2 3 2 2" xfId="3643"/>
    <cellStyle name="Standard 6 2 2 3 2 2 2" xfId="6579"/>
    <cellStyle name="Standard 6 2 2 3 2 3" xfId="6578"/>
    <cellStyle name="Standard 6 2 2 3 3" xfId="3644"/>
    <cellStyle name="Standard 6 2 2 3 3 2" xfId="3645"/>
    <cellStyle name="Standard 6 2 2 3 3 2 2" xfId="6581"/>
    <cellStyle name="Standard 6 2 2 3 3 3" xfId="6580"/>
    <cellStyle name="Standard 6 2 2 3 4" xfId="3646"/>
    <cellStyle name="Standard 6 2 2 3 4 2" xfId="6582"/>
    <cellStyle name="Standard 6 2 2 3 5" xfId="6577"/>
    <cellStyle name="Standard 6 2 2 4" xfId="3647"/>
    <cellStyle name="Standard 6 2 2 4 2" xfId="3648"/>
    <cellStyle name="Standard 6 2 2 4 2 2" xfId="6584"/>
    <cellStyle name="Standard 6 2 2 4 3" xfId="6583"/>
    <cellStyle name="Standard 6 2 2 5" xfId="3649"/>
    <cellStyle name="Standard 6 2 2 5 2" xfId="3650"/>
    <cellStyle name="Standard 6 2 2 5 2 2" xfId="6586"/>
    <cellStyle name="Standard 6 2 2 5 3" xfId="6585"/>
    <cellStyle name="Standard 6 2 2 6" xfId="3651"/>
    <cellStyle name="Standard 6 2 2 6 2" xfId="6587"/>
    <cellStyle name="Standard 6 2 2 7" xfId="6570"/>
    <cellStyle name="Standard 6 2 3" xfId="3652"/>
    <cellStyle name="Standard 6 2 3 2" xfId="3653"/>
    <cellStyle name="Standard 6 2 3 2 2" xfId="3654"/>
    <cellStyle name="Standard 6 2 3 2 2 2" xfId="6590"/>
    <cellStyle name="Standard 6 2 3 2 3" xfId="6589"/>
    <cellStyle name="Standard 6 2 3 3" xfId="3655"/>
    <cellStyle name="Standard 6 2 3 3 2" xfId="3656"/>
    <cellStyle name="Standard 6 2 3 3 2 2" xfId="6592"/>
    <cellStyle name="Standard 6 2 3 3 3" xfId="6591"/>
    <cellStyle name="Standard 6 2 3 4" xfId="3657"/>
    <cellStyle name="Standard 6 2 3 4 2" xfId="6593"/>
    <cellStyle name="Standard 6 2 3 5" xfId="6588"/>
    <cellStyle name="Standard 6 2 4" xfId="3658"/>
    <cellStyle name="Standard 6 2 4 2" xfId="3659"/>
    <cellStyle name="Standard 6 2 4 2 2" xfId="3660"/>
    <cellStyle name="Standard 6 2 4 2 2 2" xfId="6596"/>
    <cellStyle name="Standard 6 2 4 2 3" xfId="6595"/>
    <cellStyle name="Standard 6 2 4 3" xfId="3661"/>
    <cellStyle name="Standard 6 2 4 3 2" xfId="3662"/>
    <cellStyle name="Standard 6 2 4 3 2 2" xfId="6598"/>
    <cellStyle name="Standard 6 2 4 3 3" xfId="6597"/>
    <cellStyle name="Standard 6 2 4 4" xfId="3663"/>
    <cellStyle name="Standard 6 2 4 4 2" xfId="6599"/>
    <cellStyle name="Standard 6 2 4 5" xfId="6594"/>
    <cellStyle name="Standard 6 2 5" xfId="3664"/>
    <cellStyle name="Standard 6 2 5 2" xfId="3665"/>
    <cellStyle name="Standard 6 2 5 2 2" xfId="6601"/>
    <cellStyle name="Standard 6 2 5 3" xfId="6600"/>
    <cellStyle name="Standard 6 2 6" xfId="3666"/>
    <cellStyle name="Standard 6 2 6 2" xfId="3667"/>
    <cellStyle name="Standard 6 2 6 2 2" xfId="6603"/>
    <cellStyle name="Standard 6 2 6 3" xfId="6602"/>
    <cellStyle name="Standard 6 2 7" xfId="3668"/>
    <cellStyle name="Standard 6 2 7 2" xfId="6604"/>
    <cellStyle name="Standard 6 2 8" xfId="3669"/>
    <cellStyle name="Standard 6 3" xfId="3670"/>
    <cellStyle name="Standard 6 3 2" xfId="3671"/>
    <cellStyle name="Standard 6 3 2 2" xfId="3672"/>
    <cellStyle name="Standard 6 3 2 2 2" xfId="3673"/>
    <cellStyle name="Standard 6 3 2 2 2 2" xfId="6607"/>
    <cellStyle name="Standard 6 3 2 2 3" xfId="6606"/>
    <cellStyle name="Standard 6 3 2 3" xfId="3674"/>
    <cellStyle name="Standard 6 3 2 3 2" xfId="3675"/>
    <cellStyle name="Standard 6 3 2 3 2 2" xfId="6609"/>
    <cellStyle name="Standard 6 3 2 3 3" xfId="6608"/>
    <cellStyle name="Standard 6 3 2 4" xfId="3676"/>
    <cellStyle name="Standard 6 3 2 4 2" xfId="6610"/>
    <cellStyle name="Standard 6 3 2 5" xfId="6605"/>
    <cellStyle name="Standard 6 3 3" xfId="3677"/>
    <cellStyle name="Standard 6 3 3 2" xfId="3678"/>
    <cellStyle name="Standard 6 3 3 2 2" xfId="3679"/>
    <cellStyle name="Standard 6 3 3 2 2 2" xfId="6613"/>
    <cellStyle name="Standard 6 3 3 2 3" xfId="6612"/>
    <cellStyle name="Standard 6 3 3 3" xfId="3680"/>
    <cellStyle name="Standard 6 3 3 3 2" xfId="3681"/>
    <cellStyle name="Standard 6 3 3 3 2 2" xfId="6615"/>
    <cellStyle name="Standard 6 3 3 3 3" xfId="6614"/>
    <cellStyle name="Standard 6 3 3 4" xfId="3682"/>
    <cellStyle name="Standard 6 3 3 4 2" xfId="6616"/>
    <cellStyle name="Standard 6 3 3 5" xfId="6611"/>
    <cellStyle name="Standard 6 3 4" xfId="3683"/>
    <cellStyle name="Standard 6 3 4 2" xfId="3684"/>
    <cellStyle name="Standard 6 3 4 2 2" xfId="6618"/>
    <cellStyle name="Standard 6 3 4 3" xfId="6617"/>
    <cellStyle name="Standard 6 3 5" xfId="3685"/>
    <cellStyle name="Standard 6 3 5 2" xfId="3686"/>
    <cellStyle name="Standard 6 3 5 2 2" xfId="6620"/>
    <cellStyle name="Standard 6 3 5 3" xfId="6619"/>
    <cellStyle name="Standard 6 3 6" xfId="3687"/>
    <cellStyle name="Standard 6 3 6 2" xfId="6621"/>
    <cellStyle name="Standard 6 3 7" xfId="3688"/>
    <cellStyle name="Standard 6 4" xfId="3689"/>
    <cellStyle name="Standard 6 4 2" xfId="3690"/>
    <cellStyle name="Standard 6 4 2 2" xfId="3691"/>
    <cellStyle name="Standard 6 4 2 2 2" xfId="6623"/>
    <cellStyle name="Standard 6 4 2 3" xfId="6622"/>
    <cellStyle name="Standard 6 4 3" xfId="3692"/>
    <cellStyle name="Standard 6 4 3 2" xfId="3693"/>
    <cellStyle name="Standard 6 4 3 2 2" xfId="6625"/>
    <cellStyle name="Standard 6 4 3 3" xfId="7804"/>
    <cellStyle name="Standard 6 4 3 4" xfId="6624"/>
    <cellStyle name="Standard 6 4 4" xfId="3694"/>
    <cellStyle name="Standard 6 4 4 2" xfId="6626"/>
    <cellStyle name="Standard 6 4 5" xfId="3695"/>
    <cellStyle name="Standard 6 4 5 2" xfId="7805"/>
    <cellStyle name="Standard 6 4 6" xfId="3885"/>
    <cellStyle name="Standard 6 5" xfId="3696"/>
    <cellStyle name="Standard 6 5 2" xfId="3697"/>
    <cellStyle name="Standard 6 5 2 2" xfId="3698"/>
    <cellStyle name="Standard 6 5 2 2 2" xfId="6628"/>
    <cellStyle name="Standard 6 5 2 3" xfId="6627"/>
    <cellStyle name="Standard 6 5 3" xfId="3699"/>
    <cellStyle name="Standard 6 5 3 2" xfId="3700"/>
    <cellStyle name="Standard 6 5 3 2 2" xfId="6630"/>
    <cellStyle name="Standard 6 5 3 3" xfId="6629"/>
    <cellStyle name="Standard 6 5 4" xfId="3701"/>
    <cellStyle name="Standard 6 5 4 2" xfId="6631"/>
    <cellStyle name="Standard 6 5 5" xfId="3702"/>
    <cellStyle name="Standard 6 6" xfId="3703"/>
    <cellStyle name="Standard 6 6 2" xfId="3704"/>
    <cellStyle name="Standard 6 6 2 2" xfId="6633"/>
    <cellStyle name="Standard 6 6 3" xfId="6632"/>
    <cellStyle name="Standard 6 7" xfId="3705"/>
    <cellStyle name="Standard 6 7 2" xfId="3706"/>
    <cellStyle name="Standard 6 7 2 2" xfId="6635"/>
    <cellStyle name="Standard 6 7 3" xfId="7806"/>
    <cellStyle name="Standard 6 7 4" xfId="6634"/>
    <cellStyle name="Standard 6 8" xfId="3707"/>
    <cellStyle name="Standard 6 8 2" xfId="6636"/>
    <cellStyle name="Standard 6 9" xfId="3708"/>
    <cellStyle name="Standard 6 9 2" xfId="6637"/>
    <cellStyle name="Standard 69" xfId="7807"/>
    <cellStyle name="Standard 7" xfId="3709"/>
    <cellStyle name="Standard 7 10" xfId="7808"/>
    <cellStyle name="Standard 7 11" xfId="7809"/>
    <cellStyle name="Standard 7 12" xfId="7810"/>
    <cellStyle name="Standard 7 2" xfId="3710"/>
    <cellStyle name="Standard 7 2 2" xfId="3711"/>
    <cellStyle name="Standard 7 2 2 2" xfId="7811"/>
    <cellStyle name="Standard 7 2 2 2 2" xfId="7812"/>
    <cellStyle name="Standard 7 2 2 3" xfId="7813"/>
    <cellStyle name="Standard 7 2 2 4" xfId="7814"/>
    <cellStyle name="Standard 7 2 2 5" xfId="7815"/>
    <cellStyle name="Standard 7 2 3" xfId="3712"/>
    <cellStyle name="Standard 7 2 3 2" xfId="3713"/>
    <cellStyle name="Standard 7 2 3 2 2" xfId="7816"/>
    <cellStyle name="Standard 7 2 3 3" xfId="7817"/>
    <cellStyle name="Standard 7 2 4" xfId="3714"/>
    <cellStyle name="Standard 7 2 4 2" xfId="7818"/>
    <cellStyle name="Standard 7 2 5" xfId="7819"/>
    <cellStyle name="Standard 7 2 6" xfId="7820"/>
    <cellStyle name="Standard 7 2 7" xfId="7821"/>
    <cellStyle name="Standard 7 2 8" xfId="7822"/>
    <cellStyle name="Standard 7 2 9" xfId="7823"/>
    <cellStyle name="Standard 7 3" xfId="3715"/>
    <cellStyle name="Standard 7 3 2" xfId="3716"/>
    <cellStyle name="Standard 7 3 2 2" xfId="7825"/>
    <cellStyle name="Standard 7 3 2 3" xfId="7824"/>
    <cellStyle name="Standard 7 3 3" xfId="7826"/>
    <cellStyle name="Standard 7 3 4" xfId="7827"/>
    <cellStyle name="Standard 7 3 5" xfId="7828"/>
    <cellStyle name="Standard 7 3 6" xfId="7829"/>
    <cellStyle name="Standard 7 3 7" xfId="6638"/>
    <cellStyle name="Standard 7 4" xfId="3717"/>
    <cellStyle name="Standard 7 4 2" xfId="3718"/>
    <cellStyle name="Standard 7 4 2 2" xfId="7830"/>
    <cellStyle name="Standard 7 4 3" xfId="7831"/>
    <cellStyle name="Standard 7 4 4" xfId="7832"/>
    <cellStyle name="Standard 7 4 5" xfId="7833"/>
    <cellStyle name="Standard 7 5" xfId="3719"/>
    <cellStyle name="Standard 7 5 2" xfId="7834"/>
    <cellStyle name="Standard 7 5 2 2" xfId="7835"/>
    <cellStyle name="Standard 7 5 3" xfId="7836"/>
    <cellStyle name="Standard 7 5 4" xfId="6639"/>
    <cellStyle name="Standard 7 6" xfId="3720"/>
    <cellStyle name="Standard 7 6 2" xfId="7838"/>
    <cellStyle name="Standard 7 6 3" xfId="7839"/>
    <cellStyle name="Standard 7 6 4" xfId="7837"/>
    <cellStyle name="Standard 7 7" xfId="7840"/>
    <cellStyle name="Standard 7 8" xfId="7841"/>
    <cellStyle name="Standard 7 9" xfId="7842"/>
    <cellStyle name="Standard 8" xfId="3721"/>
    <cellStyle name="Standard 8 10" xfId="7843"/>
    <cellStyle name="Standard 8 11" xfId="7844"/>
    <cellStyle name="Standard 8 2" xfId="3722"/>
    <cellStyle name="Standard 8 2 2" xfId="3723"/>
    <cellStyle name="Standard 8 2 2 2" xfId="7845"/>
    <cellStyle name="Standard 8 2 2 2 2" xfId="7846"/>
    <cellStyle name="Standard 8 2 2 3" xfId="7847"/>
    <cellStyle name="Standard 8 2 2 4" xfId="7848"/>
    <cellStyle name="Standard 8 2 2 5" xfId="7849"/>
    <cellStyle name="Standard 8 2 3" xfId="3724"/>
    <cellStyle name="Standard 8 2 3 2" xfId="3725"/>
    <cellStyle name="Standard 8 2 3 2 2" xfId="7850"/>
    <cellStyle name="Standard 8 2 3 3" xfId="7851"/>
    <cellStyle name="Standard 8 2 4" xfId="3726"/>
    <cellStyle name="Standard 8 2 4 2" xfId="7852"/>
    <cellStyle name="Standard 8 2 5" xfId="7853"/>
    <cellStyle name="Standard 8 2 6" xfId="7854"/>
    <cellStyle name="Standard 8 2 7" xfId="7855"/>
    <cellStyle name="Standard 8 2 8" xfId="7856"/>
    <cellStyle name="Standard 8 2 9" xfId="7857"/>
    <cellStyle name="Standard 8 3" xfId="3727"/>
    <cellStyle name="Standard 8 3 2" xfId="3728"/>
    <cellStyle name="Standard 8 3 2 2" xfId="7858"/>
    <cellStyle name="Standard 8 3 3" xfId="7859"/>
    <cellStyle name="Standard 8 3 4" xfId="7860"/>
    <cellStyle name="Standard 8 3 5" xfId="7861"/>
    <cellStyle name="Standard 8 3 6" xfId="7862"/>
    <cellStyle name="Standard 8 3 7" xfId="7863"/>
    <cellStyle name="Standard 8 4" xfId="3729"/>
    <cellStyle name="Standard 8 4 2" xfId="7865"/>
    <cellStyle name="Standard 8 4 3" xfId="7866"/>
    <cellStyle name="Standard 8 4 4" xfId="7867"/>
    <cellStyle name="Standard 8 4 5" xfId="7868"/>
    <cellStyle name="Standard 8 4 6" xfId="7864"/>
    <cellStyle name="Standard 8 5" xfId="3730"/>
    <cellStyle name="Standard 8 5 2" xfId="7870"/>
    <cellStyle name="Standard 8 5 3" xfId="7869"/>
    <cellStyle name="Standard 8 6" xfId="7871"/>
    <cellStyle name="Standard 8 7" xfId="7872"/>
    <cellStyle name="Standard 8 8" xfId="7873"/>
    <cellStyle name="Standard 8 9" xfId="7874"/>
    <cellStyle name="Standard 9" xfId="3731"/>
    <cellStyle name="Standard 9 10" xfId="7875"/>
    <cellStyle name="Standard 9 11" xfId="7876"/>
    <cellStyle name="Standard 9 2" xfId="3732"/>
    <cellStyle name="Standard 9 2 2" xfId="3733"/>
    <cellStyle name="Standard 9 2 2 2" xfId="7877"/>
    <cellStyle name="Standard 9 2 2 3" xfId="7878"/>
    <cellStyle name="Standard 9 2 2 4" xfId="7879"/>
    <cellStyle name="Standard 9 2 2 5" xfId="7880"/>
    <cellStyle name="Standard 9 2 3" xfId="3734"/>
    <cellStyle name="Standard 9 2 3 2" xfId="7882"/>
    <cellStyle name="Standard 9 2 3 3" xfId="7881"/>
    <cellStyle name="Standard 9 2 4" xfId="7883"/>
    <cellStyle name="Standard 9 2 5" xfId="7884"/>
    <cellStyle name="Standard 9 2 6" xfId="7885"/>
    <cellStyle name="Standard 9 2 7" xfId="7886"/>
    <cellStyle name="Standard 9 2 8" xfId="7887"/>
    <cellStyle name="Standard 9 2 9" xfId="7888"/>
    <cellStyle name="Standard 9 3" xfId="3735"/>
    <cellStyle name="Standard 9 3 2" xfId="3736"/>
    <cellStyle name="Standard 9 3 2 2" xfId="7889"/>
    <cellStyle name="Standard 9 3 3" xfId="7890"/>
    <cellStyle name="Standard 9 3 4" xfId="7891"/>
    <cellStyle name="Standard 9 3 5" xfId="7892"/>
    <cellStyle name="Standard 9 3 6" xfId="7893"/>
    <cellStyle name="Standard 9 3 7" xfId="7894"/>
    <cellStyle name="Standard 9 4" xfId="3737"/>
    <cellStyle name="Standard 9 4 2" xfId="7896"/>
    <cellStyle name="Standard 9 4 3" xfId="7897"/>
    <cellStyle name="Standard 9 4 4" xfId="7898"/>
    <cellStyle name="Standard 9 4 5" xfId="7899"/>
    <cellStyle name="Standard 9 4 6" xfId="7895"/>
    <cellStyle name="Standard 9 5" xfId="7900"/>
    <cellStyle name="Standard 9 5 2" xfId="7901"/>
    <cellStyle name="Standard 9 6" xfId="7902"/>
    <cellStyle name="Standard 9 7" xfId="7903"/>
    <cellStyle name="Standard 9 8" xfId="7904"/>
    <cellStyle name="Standard 9 9" xfId="7905"/>
    <cellStyle name="Strich statt Null" xfId="3738"/>
    <cellStyle name="Style 1" xfId="7906"/>
    <cellStyle name="temp" xfId="3739"/>
    <cellStyle name="Title" xfId="3740"/>
    <cellStyle name="Title 2" xfId="7907"/>
    <cellStyle name="title1" xfId="3741"/>
    <cellStyle name="Total" xfId="3742"/>
    <cellStyle name="Total 2" xfId="7908"/>
    <cellStyle name="Überschrift" xfId="3743" builtinId="15" customBuiltin="1"/>
    <cellStyle name="Überschrift 1" xfId="3744" builtinId="16" customBuiltin="1"/>
    <cellStyle name="Überschrift 1 2" xfId="3745"/>
    <cellStyle name="Überschrift 1 2 2" xfId="3746"/>
    <cellStyle name="Überschrift 1 2 2 2" xfId="3747"/>
    <cellStyle name="Überschrift 1 2 2 3" xfId="3748"/>
    <cellStyle name="Überschrift 1 2 2 3 2" xfId="7909"/>
    <cellStyle name="Überschrift 1 2 2 4" xfId="7910"/>
    <cellStyle name="Überschrift 1 2 3" xfId="3749"/>
    <cellStyle name="Überschrift 1 2 3 2" xfId="3750"/>
    <cellStyle name="Überschrift 1 2 3 3" xfId="3751"/>
    <cellStyle name="Überschrift 1 2 3 3 2" xfId="7911"/>
    <cellStyle name="Überschrift 1 2 4" xfId="3752"/>
    <cellStyle name="Überschrift 1 2 5" xfId="3753"/>
    <cellStyle name="Überschrift 1 2 6" xfId="3754"/>
    <cellStyle name="Überschrift 1 3" xfId="3755"/>
    <cellStyle name="Überschrift 1 3 2" xfId="3756"/>
    <cellStyle name="Überschrift 1 3 2 2" xfId="7912"/>
    <cellStyle name="Überschrift 1 3 3" xfId="3757"/>
    <cellStyle name="Überschrift 1 3 4" xfId="3758"/>
    <cellStyle name="Überschrift 1 4" xfId="3759"/>
    <cellStyle name="Überschrift 1 4 2" xfId="7913"/>
    <cellStyle name="Überschrift 2" xfId="3760" builtinId="17" customBuiltin="1"/>
    <cellStyle name="Überschrift 2 2" xfId="3761"/>
    <cellStyle name="Überschrift 2 2 2" xfId="3762"/>
    <cellStyle name="Überschrift 2 2 2 2" xfId="3763"/>
    <cellStyle name="Überschrift 2 2 2 3" xfId="3764"/>
    <cellStyle name="Überschrift 2 2 2 3 2" xfId="7914"/>
    <cellStyle name="Überschrift 2 2 2 4" xfId="7915"/>
    <cellStyle name="Überschrift 2 2 3" xfId="3765"/>
    <cellStyle name="Überschrift 2 2 3 2" xfId="3766"/>
    <cellStyle name="Überschrift 2 2 3 3" xfId="3767"/>
    <cellStyle name="Überschrift 2 2 3 3 2" xfId="7916"/>
    <cellStyle name="Überschrift 2 2 4" xfId="3768"/>
    <cellStyle name="Überschrift 2 2 5" xfId="3769"/>
    <cellStyle name="Überschrift 2 2 6" xfId="3770"/>
    <cellStyle name="Überschrift 2 3" xfId="3771"/>
    <cellStyle name="Überschrift 2 3 2" xfId="3772"/>
    <cellStyle name="Überschrift 2 3 2 2" xfId="7917"/>
    <cellStyle name="Überschrift 2 3 3" xfId="3773"/>
    <cellStyle name="Überschrift 2 3 4" xfId="3774"/>
    <cellStyle name="Überschrift 2 4" xfId="3775"/>
    <cellStyle name="Überschrift 2 4 2" xfId="7918"/>
    <cellStyle name="Überschrift 3" xfId="3776" builtinId="18" customBuiltin="1"/>
    <cellStyle name="Überschrift 3 2" xfId="3777"/>
    <cellStyle name="Überschrift 3 2 2" xfId="3778"/>
    <cellStyle name="Überschrift 3 2 2 2" xfId="3779"/>
    <cellStyle name="Überschrift 3 2 2 3" xfId="3780"/>
    <cellStyle name="Überschrift 3 2 2 3 2" xfId="7919"/>
    <cellStyle name="Überschrift 3 2 2 4" xfId="7920"/>
    <cellStyle name="Überschrift 3 2 3" xfId="3781"/>
    <cellStyle name="Überschrift 3 2 3 2" xfId="3782"/>
    <cellStyle name="Überschrift 3 2 3 3" xfId="3783"/>
    <cellStyle name="Überschrift 3 2 3 3 2" xfId="7921"/>
    <cellStyle name="Überschrift 3 2 4" xfId="3784"/>
    <cellStyle name="Überschrift 3 2 5" xfId="3785"/>
    <cellStyle name="Überschrift 3 2 6" xfId="3786"/>
    <cellStyle name="Überschrift 3 3" xfId="3787"/>
    <cellStyle name="Überschrift 3 3 2" xfId="3788"/>
    <cellStyle name="Überschrift 3 3 2 2" xfId="7922"/>
    <cellStyle name="Überschrift 3 3 3" xfId="3789"/>
    <cellStyle name="Überschrift 3 3 4" xfId="3790"/>
    <cellStyle name="Überschrift 3 4" xfId="3791"/>
    <cellStyle name="Überschrift 3 4 2" xfId="7923"/>
    <cellStyle name="Überschrift 4" xfId="3792" builtinId="19" customBuiltin="1"/>
    <cellStyle name="Überschrift 4 2" xfId="3793"/>
    <cellStyle name="Überschrift 4 2 2" xfId="3794"/>
    <cellStyle name="Überschrift 4 2 2 2" xfId="3795"/>
    <cellStyle name="Überschrift 4 2 2 3" xfId="3796"/>
    <cellStyle name="Überschrift 4 2 2 3 2" xfId="7924"/>
    <cellStyle name="Überschrift 4 2 2 4" xfId="7925"/>
    <cellStyle name="Überschrift 4 2 3" xfId="3797"/>
    <cellStyle name="Überschrift 4 2 3 2" xfId="3798"/>
    <cellStyle name="Überschrift 4 2 3 3" xfId="3799"/>
    <cellStyle name="Überschrift 4 2 4" xfId="3800"/>
    <cellStyle name="Überschrift 4 2 5" xfId="3801"/>
    <cellStyle name="Überschrift 4 2 6" xfId="3802"/>
    <cellStyle name="Überschrift 4 2 7" xfId="3803"/>
    <cellStyle name="Überschrift 4 3" xfId="3804"/>
    <cellStyle name="Überschrift 4 3 2" xfId="3805"/>
    <cellStyle name="Überschrift 4 3 2 2" xfId="7926"/>
    <cellStyle name="Überschrift 4 3 3" xfId="3806"/>
    <cellStyle name="Überschrift 4 3 4" xfId="3807"/>
    <cellStyle name="Überschrift 4 4" xfId="7927"/>
    <cellStyle name="Überschrift 5" xfId="3808"/>
    <cellStyle name="Überschrift 5 2" xfId="3809"/>
    <cellStyle name="Überschrift 5 2 2" xfId="3810"/>
    <cellStyle name="Überschrift 5 2 3" xfId="3811"/>
    <cellStyle name="Überschrift 5 2 3 2" xfId="7928"/>
    <cellStyle name="Überschrift 5 3" xfId="3812"/>
    <cellStyle name="Überschrift 6" xfId="3813"/>
    <cellStyle name="Überschrift 6 2" xfId="3814"/>
    <cellStyle name="Überschrift 6 3" xfId="3815"/>
    <cellStyle name="Überschrift 7" xfId="7929"/>
    <cellStyle name="Verknüpfte Zelle" xfId="3816" builtinId="24" customBuiltin="1"/>
    <cellStyle name="Verknüpfte Zelle 2" xfId="3817"/>
    <cellStyle name="Verknüpfte Zelle 2 2" xfId="3818"/>
    <cellStyle name="Verknüpfte Zelle 2 2 2" xfId="7930"/>
    <cellStyle name="Verknüpfte Zelle 2 2 3" xfId="7931"/>
    <cellStyle name="Verknüpfte Zelle 2 3" xfId="3819"/>
    <cellStyle name="Verknüpfte Zelle 2 4" xfId="3820"/>
    <cellStyle name="Verknüpfte Zelle 2 5" xfId="3821"/>
    <cellStyle name="Verknüpfte Zelle 2 6" xfId="3822"/>
    <cellStyle name="Verknüpfte Zelle 2 7" xfId="3823"/>
    <cellStyle name="Verknüpfte Zelle 3" xfId="3824"/>
    <cellStyle name="Verknüpfte Zelle 3 2" xfId="3825"/>
    <cellStyle name="Verknüpfte Zelle 3 2 2" xfId="7932"/>
    <cellStyle name="Verknüpfte Zelle 3 3" xfId="3826"/>
    <cellStyle name="Verknüpfte Zelle 3 4" xfId="3827"/>
    <cellStyle name="Verknüpfte Zelle 4" xfId="7933"/>
    <cellStyle name="Währung 2" xfId="3828"/>
    <cellStyle name="Währung 3" xfId="3829"/>
    <cellStyle name="Währung 3 2" xfId="3830"/>
    <cellStyle name="Währung 4" xfId="3831"/>
    <cellStyle name="Währung 5" xfId="3832"/>
    <cellStyle name="Warnender Text" xfId="3833" builtinId="11" customBuiltin="1"/>
    <cellStyle name="Warnender Text 2" xfId="3834"/>
    <cellStyle name="Warnender Text 2 2" xfId="3835"/>
    <cellStyle name="Warnender Text 2 2 2" xfId="7934"/>
    <cellStyle name="Warnender Text 2 2 3" xfId="7935"/>
    <cellStyle name="Warnender Text 2 3" xfId="3836"/>
    <cellStyle name="Warnender Text 2 4" xfId="3837"/>
    <cellStyle name="Warnender Text 2 5" xfId="3838"/>
    <cellStyle name="Warnender Text 2 6" xfId="3839"/>
    <cellStyle name="Warnender Text 2 7" xfId="3840"/>
    <cellStyle name="Warnender Text 3" xfId="3841"/>
    <cellStyle name="Warnender Text 3 2" xfId="3842"/>
    <cellStyle name="Warnender Text 3 2 2" xfId="7936"/>
    <cellStyle name="Warnender Text 3 3" xfId="3843"/>
    <cellStyle name="Warnender Text 3 4" xfId="3844"/>
    <cellStyle name="Warnender Text 4" xfId="7937"/>
    <cellStyle name="Warning Text" xfId="3845"/>
    <cellStyle name="Warning Text 2" xfId="3846"/>
    <cellStyle name="Warning Text 3" xfId="7938"/>
    <cellStyle name="xxx" xfId="7948"/>
    <cellStyle name="Zahlen" xfId="7949"/>
    <cellStyle name="Zelle überprüfen" xfId="3847" builtinId="23" customBuiltin="1"/>
    <cellStyle name="Zelle überprüfen 2" xfId="3848"/>
    <cellStyle name="Zelle überprüfen 2 2" xfId="3849"/>
    <cellStyle name="Zelle überprüfen 2 2 2" xfId="7939"/>
    <cellStyle name="Zelle überprüfen 2 2 3" xfId="7940"/>
    <cellStyle name="Zelle überprüfen 2 3" xfId="3850"/>
    <cellStyle name="Zelle überprüfen 2 4" xfId="3851"/>
    <cellStyle name="Zelle überprüfen 2 5" xfId="3852"/>
    <cellStyle name="Zelle überprüfen 2 6" xfId="3853"/>
    <cellStyle name="Zelle überprüfen 2 7" xfId="3854"/>
    <cellStyle name="Zelle überprüfen 3" xfId="3855"/>
    <cellStyle name="Zelle überprüfen 3 2" xfId="3856"/>
    <cellStyle name="Zelle überprüfen 3 2 2" xfId="7941"/>
    <cellStyle name="Zelle überprüfen 3 3" xfId="3857"/>
    <cellStyle name="Zelle überprüfen 3 4" xfId="3858"/>
    <cellStyle name="Zelle überprüfen 4" xfId="7942"/>
    <cellStyle name="Обычный_2++_CRFReport-template" xfId="7950"/>
    <cellStyle name="표준_T_A8(통계청_검증결과)" xfId="66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Titel!A1"/></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2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tel!A1"/></Relationships>
</file>

<file path=xl/drawings/drawing1.xml><?xml version="1.0" encoding="utf-8"?>
<xdr:wsDr xmlns:xdr="http://schemas.openxmlformats.org/drawingml/2006/spreadsheetDrawing" xmlns:a="http://schemas.openxmlformats.org/drawingml/2006/main">
  <xdr:twoCellAnchor editAs="oneCell">
    <xdr:from>
      <xdr:col>6</xdr:col>
      <xdr:colOff>726141</xdr:colOff>
      <xdr:row>2</xdr:row>
      <xdr:rowOff>0</xdr:rowOff>
    </xdr:from>
    <xdr:to>
      <xdr:col>7</xdr:col>
      <xdr:colOff>9258</xdr:colOff>
      <xdr:row>2</xdr:row>
      <xdr:rowOff>165652</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04212" y="394447"/>
          <a:ext cx="170622" cy="165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632460</xdr:colOff>
      <xdr:row>1</xdr:row>
      <xdr:rowOff>0</xdr:rowOff>
    </xdr:from>
    <xdr:to>
      <xdr:col>4</xdr:col>
      <xdr:colOff>2982</xdr:colOff>
      <xdr:row>1</xdr:row>
      <xdr:rowOff>165652</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33060" y="175260"/>
          <a:ext cx="170622" cy="165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770964</xdr:colOff>
      <xdr:row>2</xdr:row>
      <xdr:rowOff>8964</xdr:rowOff>
    </xdr:from>
    <xdr:to>
      <xdr:col>6</xdr:col>
      <xdr:colOff>292</xdr:colOff>
      <xdr:row>3</xdr:row>
      <xdr:rowOff>4286</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52564" y="367552"/>
          <a:ext cx="170622" cy="165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594360</xdr:colOff>
      <xdr:row>1</xdr:row>
      <xdr:rowOff>0</xdr:rowOff>
    </xdr:from>
    <xdr:to>
      <xdr:col>7</xdr:col>
      <xdr:colOff>10602</xdr:colOff>
      <xdr:row>1</xdr:row>
      <xdr:rowOff>165652</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33060" y="175260"/>
          <a:ext cx="170622" cy="165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xdr:col>
      <xdr:colOff>622853</xdr:colOff>
      <xdr:row>1</xdr:row>
      <xdr:rowOff>13253</xdr:rowOff>
    </xdr:from>
    <xdr:to>
      <xdr:col>5</xdr:col>
      <xdr:colOff>793475</xdr:colOff>
      <xdr:row>2</xdr:row>
      <xdr:rowOff>6626</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98505" y="351183"/>
          <a:ext cx="170622" cy="165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xdr:col>
      <xdr:colOff>746760</xdr:colOff>
      <xdr:row>1</xdr:row>
      <xdr:rowOff>7620</xdr:rowOff>
    </xdr:from>
    <xdr:to>
      <xdr:col>5</xdr:col>
      <xdr:colOff>917382</xdr:colOff>
      <xdr:row>2</xdr:row>
      <xdr:rowOff>5632</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04660" y="182880"/>
          <a:ext cx="170622" cy="165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624840</xdr:colOff>
      <xdr:row>1</xdr:row>
      <xdr:rowOff>0</xdr:rowOff>
    </xdr:from>
    <xdr:to>
      <xdr:col>9</xdr:col>
      <xdr:colOff>18222</xdr:colOff>
      <xdr:row>1</xdr:row>
      <xdr:rowOff>165652</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52360" y="335280"/>
          <a:ext cx="170622" cy="165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6</xdr:col>
      <xdr:colOff>770965</xdr:colOff>
      <xdr:row>1</xdr:row>
      <xdr:rowOff>0</xdr:rowOff>
    </xdr:from>
    <xdr:to>
      <xdr:col>7</xdr:col>
      <xdr:colOff>9258</xdr:colOff>
      <xdr:row>1</xdr:row>
      <xdr:rowOff>165652</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44118" y="197224"/>
          <a:ext cx="170622" cy="165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6</xdr:col>
      <xdr:colOff>434340</xdr:colOff>
      <xdr:row>1</xdr:row>
      <xdr:rowOff>15240</xdr:rowOff>
    </xdr:from>
    <xdr:to>
      <xdr:col>6</xdr:col>
      <xdr:colOff>604962</xdr:colOff>
      <xdr:row>1</xdr:row>
      <xdr:rowOff>180892</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82640" y="419100"/>
          <a:ext cx="170622" cy="165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7</xdr:col>
      <xdr:colOff>640080</xdr:colOff>
      <xdr:row>1</xdr:row>
      <xdr:rowOff>7620</xdr:rowOff>
    </xdr:from>
    <xdr:to>
      <xdr:col>8</xdr:col>
      <xdr:colOff>18222</xdr:colOff>
      <xdr:row>2</xdr:row>
      <xdr:rowOff>5632</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86700" y="464820"/>
          <a:ext cx="170622" cy="165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7</xdr:col>
      <xdr:colOff>510540</xdr:colOff>
      <xdr:row>1</xdr:row>
      <xdr:rowOff>403638</xdr:rowOff>
    </xdr:from>
    <xdr:to>
      <xdr:col>8</xdr:col>
      <xdr:colOff>10602</xdr:colOff>
      <xdr:row>2</xdr:row>
      <xdr:rowOff>158032</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96100" y="578898"/>
          <a:ext cx="163002" cy="1582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502023</xdr:colOff>
      <xdr:row>1</xdr:row>
      <xdr:rowOff>65443</xdr:rowOff>
    </xdr:from>
    <xdr:to>
      <xdr:col>7</xdr:col>
      <xdr:colOff>9257</xdr:colOff>
      <xdr:row>1</xdr:row>
      <xdr:rowOff>234233</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69323" y="263563"/>
          <a:ext cx="170174" cy="1687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12</xdr:col>
      <xdr:colOff>350520</xdr:colOff>
      <xdr:row>1</xdr:row>
      <xdr:rowOff>0</xdr:rowOff>
    </xdr:from>
    <xdr:to>
      <xdr:col>13</xdr:col>
      <xdr:colOff>2982</xdr:colOff>
      <xdr:row>1</xdr:row>
      <xdr:rowOff>165652</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703820" y="198120"/>
          <a:ext cx="170622" cy="165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9</xdr:col>
      <xdr:colOff>441960</xdr:colOff>
      <xdr:row>1</xdr:row>
      <xdr:rowOff>7620</xdr:rowOff>
    </xdr:from>
    <xdr:to>
      <xdr:col>10</xdr:col>
      <xdr:colOff>2982</xdr:colOff>
      <xdr:row>2</xdr:row>
      <xdr:rowOff>5632</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7620" y="182880"/>
          <a:ext cx="170622" cy="165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xdr:col>
      <xdr:colOff>861060</xdr:colOff>
      <xdr:row>2</xdr:row>
      <xdr:rowOff>7620</xdr:rowOff>
    </xdr:from>
    <xdr:to>
      <xdr:col>3</xdr:col>
      <xdr:colOff>10602</xdr:colOff>
      <xdr:row>3</xdr:row>
      <xdr:rowOff>5632</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01540" y="358140"/>
          <a:ext cx="170622" cy="165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358589</xdr:colOff>
      <xdr:row>1</xdr:row>
      <xdr:rowOff>26893</xdr:rowOff>
    </xdr:from>
    <xdr:to>
      <xdr:col>16</xdr:col>
      <xdr:colOff>293</xdr:colOff>
      <xdr:row>1</xdr:row>
      <xdr:rowOff>192545</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52965" y="224117"/>
          <a:ext cx="170622" cy="165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701040</xdr:colOff>
      <xdr:row>1</xdr:row>
      <xdr:rowOff>22860</xdr:rowOff>
    </xdr:from>
    <xdr:to>
      <xdr:col>6</xdr:col>
      <xdr:colOff>2982</xdr:colOff>
      <xdr:row>1</xdr:row>
      <xdr:rowOff>188512</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26480" y="426720"/>
          <a:ext cx="170622" cy="165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717176</xdr:colOff>
      <xdr:row>1</xdr:row>
      <xdr:rowOff>35859</xdr:rowOff>
    </xdr:from>
    <xdr:to>
      <xdr:col>6</xdr:col>
      <xdr:colOff>18221</xdr:colOff>
      <xdr:row>2</xdr:row>
      <xdr:rowOff>4287</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57364" y="457200"/>
          <a:ext cx="170622" cy="165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410818</xdr:colOff>
      <xdr:row>1</xdr:row>
      <xdr:rowOff>13252</xdr:rowOff>
    </xdr:from>
    <xdr:to>
      <xdr:col>9</xdr:col>
      <xdr:colOff>11596</xdr:colOff>
      <xdr:row>2</xdr:row>
      <xdr:rowOff>6625</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45357" y="424069"/>
          <a:ext cx="170622" cy="165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784860</xdr:colOff>
      <xdr:row>2</xdr:row>
      <xdr:rowOff>7620</xdr:rowOff>
    </xdr:from>
    <xdr:to>
      <xdr:col>4</xdr:col>
      <xdr:colOff>2982</xdr:colOff>
      <xdr:row>3</xdr:row>
      <xdr:rowOff>5632</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54880" y="373380"/>
          <a:ext cx="170622" cy="165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426720</xdr:colOff>
      <xdr:row>1</xdr:row>
      <xdr:rowOff>0</xdr:rowOff>
    </xdr:from>
    <xdr:to>
      <xdr:col>7</xdr:col>
      <xdr:colOff>10602</xdr:colOff>
      <xdr:row>1</xdr:row>
      <xdr:rowOff>165652</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35980" y="175260"/>
          <a:ext cx="170622" cy="165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632460</xdr:colOff>
      <xdr:row>2</xdr:row>
      <xdr:rowOff>0</xdr:rowOff>
    </xdr:from>
    <xdr:to>
      <xdr:col>4</xdr:col>
      <xdr:colOff>2982</xdr:colOff>
      <xdr:row>2</xdr:row>
      <xdr:rowOff>165652</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71160" y="350520"/>
          <a:ext cx="170622" cy="165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M40"/>
  <sheetViews>
    <sheetView tabSelected="1" zoomScale="130" zoomScaleNormal="130" workbookViewId="0">
      <selection activeCell="A219" sqref="A219"/>
    </sheetView>
  </sheetViews>
  <sheetFormatPr baseColWidth="10" defaultRowHeight="13.2"/>
  <cols>
    <col min="1" max="1" width="85.33203125" style="268" bestFit="1" customWidth="1"/>
    <col min="2" max="256" width="11.5546875" style="268"/>
    <col min="257" max="257" width="85.33203125" style="268" bestFit="1" customWidth="1"/>
    <col min="258" max="512" width="11.5546875" style="268"/>
    <col min="513" max="513" width="85.33203125" style="268" bestFit="1" customWidth="1"/>
    <col min="514" max="768" width="11.5546875" style="268"/>
    <col min="769" max="769" width="85.33203125" style="268" bestFit="1" customWidth="1"/>
    <col min="770" max="1024" width="11.5546875" style="268"/>
    <col min="1025" max="1025" width="85.33203125" style="268" bestFit="1" customWidth="1"/>
    <col min="1026" max="1280" width="11.5546875" style="268"/>
    <col min="1281" max="1281" width="85.33203125" style="268" bestFit="1" customWidth="1"/>
    <col min="1282" max="1536" width="11.5546875" style="268"/>
    <col min="1537" max="1537" width="85.33203125" style="268" bestFit="1" customWidth="1"/>
    <col min="1538" max="1792" width="11.5546875" style="268"/>
    <col min="1793" max="1793" width="85.33203125" style="268" bestFit="1" customWidth="1"/>
    <col min="1794" max="2048" width="11.5546875" style="268"/>
    <col min="2049" max="2049" width="85.33203125" style="268" bestFit="1" customWidth="1"/>
    <col min="2050" max="2304" width="11.5546875" style="268"/>
    <col min="2305" max="2305" width="85.33203125" style="268" bestFit="1" customWidth="1"/>
    <col min="2306" max="2560" width="11.5546875" style="268"/>
    <col min="2561" max="2561" width="85.33203125" style="268" bestFit="1" customWidth="1"/>
    <col min="2562" max="2816" width="11.5546875" style="268"/>
    <col min="2817" max="2817" width="85.33203125" style="268" bestFit="1" customWidth="1"/>
    <col min="2818" max="3072" width="11.5546875" style="268"/>
    <col min="3073" max="3073" width="85.33203125" style="268" bestFit="1" customWidth="1"/>
    <col min="3074" max="3328" width="11.5546875" style="268"/>
    <col min="3329" max="3329" width="85.33203125" style="268" bestFit="1" customWidth="1"/>
    <col min="3330" max="3584" width="11.5546875" style="268"/>
    <col min="3585" max="3585" width="85.33203125" style="268" bestFit="1" customWidth="1"/>
    <col min="3586" max="3840" width="11.5546875" style="268"/>
    <col min="3841" max="3841" width="85.33203125" style="268" bestFit="1" customWidth="1"/>
    <col min="3842" max="4096" width="11.5546875" style="268"/>
    <col min="4097" max="4097" width="85.33203125" style="268" bestFit="1" customWidth="1"/>
    <col min="4098" max="4352" width="11.5546875" style="268"/>
    <col min="4353" max="4353" width="85.33203125" style="268" bestFit="1" customWidth="1"/>
    <col min="4354" max="4608" width="11.5546875" style="268"/>
    <col min="4609" max="4609" width="85.33203125" style="268" bestFit="1" customWidth="1"/>
    <col min="4610" max="4864" width="11.5546875" style="268"/>
    <col min="4865" max="4865" width="85.33203125" style="268" bestFit="1" customWidth="1"/>
    <col min="4866" max="5120" width="11.5546875" style="268"/>
    <col min="5121" max="5121" width="85.33203125" style="268" bestFit="1" customWidth="1"/>
    <col min="5122" max="5376" width="11.5546875" style="268"/>
    <col min="5377" max="5377" width="85.33203125" style="268" bestFit="1" customWidth="1"/>
    <col min="5378" max="5632" width="11.5546875" style="268"/>
    <col min="5633" max="5633" width="85.33203125" style="268" bestFit="1" customWidth="1"/>
    <col min="5634" max="5888" width="11.5546875" style="268"/>
    <col min="5889" max="5889" width="85.33203125" style="268" bestFit="1" customWidth="1"/>
    <col min="5890" max="6144" width="11.5546875" style="268"/>
    <col min="6145" max="6145" width="85.33203125" style="268" bestFit="1" customWidth="1"/>
    <col min="6146" max="6400" width="11.5546875" style="268"/>
    <col min="6401" max="6401" width="85.33203125" style="268" bestFit="1" customWidth="1"/>
    <col min="6402" max="6656" width="11.5546875" style="268"/>
    <col min="6657" max="6657" width="85.33203125" style="268" bestFit="1" customWidth="1"/>
    <col min="6658" max="6912" width="11.5546875" style="268"/>
    <col min="6913" max="6913" width="85.33203125" style="268" bestFit="1" customWidth="1"/>
    <col min="6914" max="7168" width="11.5546875" style="268"/>
    <col min="7169" max="7169" width="85.33203125" style="268" bestFit="1" customWidth="1"/>
    <col min="7170" max="7424" width="11.5546875" style="268"/>
    <col min="7425" max="7425" width="85.33203125" style="268" bestFit="1" customWidth="1"/>
    <col min="7426" max="7680" width="11.5546875" style="268"/>
    <col min="7681" max="7681" width="85.33203125" style="268" bestFit="1" customWidth="1"/>
    <col min="7682" max="7936" width="11.5546875" style="268"/>
    <col min="7937" max="7937" width="85.33203125" style="268" bestFit="1" customWidth="1"/>
    <col min="7938" max="8192" width="11.5546875" style="268"/>
    <col min="8193" max="8193" width="85.33203125" style="268" bestFit="1" customWidth="1"/>
    <col min="8194" max="8448" width="11.5546875" style="268"/>
    <col min="8449" max="8449" width="85.33203125" style="268" bestFit="1" customWidth="1"/>
    <col min="8450" max="8704" width="11.5546875" style="268"/>
    <col min="8705" max="8705" width="85.33203125" style="268" bestFit="1" customWidth="1"/>
    <col min="8706" max="8960" width="11.5546875" style="268"/>
    <col min="8961" max="8961" width="85.33203125" style="268" bestFit="1" customWidth="1"/>
    <col min="8962" max="9216" width="11.5546875" style="268"/>
    <col min="9217" max="9217" width="85.33203125" style="268" bestFit="1" customWidth="1"/>
    <col min="9218" max="9472" width="11.5546875" style="268"/>
    <col min="9473" max="9473" width="85.33203125" style="268" bestFit="1" customWidth="1"/>
    <col min="9474" max="9728" width="11.5546875" style="268"/>
    <col min="9729" max="9729" width="85.33203125" style="268" bestFit="1" customWidth="1"/>
    <col min="9730" max="9984" width="11.5546875" style="268"/>
    <col min="9985" max="9985" width="85.33203125" style="268" bestFit="1" customWidth="1"/>
    <col min="9986" max="10240" width="11.5546875" style="268"/>
    <col min="10241" max="10241" width="85.33203125" style="268" bestFit="1" customWidth="1"/>
    <col min="10242" max="10496" width="11.5546875" style="268"/>
    <col min="10497" max="10497" width="85.33203125" style="268" bestFit="1" customWidth="1"/>
    <col min="10498" max="10752" width="11.5546875" style="268"/>
    <col min="10753" max="10753" width="85.33203125" style="268" bestFit="1" customWidth="1"/>
    <col min="10754" max="11008" width="11.5546875" style="268"/>
    <col min="11009" max="11009" width="85.33203125" style="268" bestFit="1" customWidth="1"/>
    <col min="11010" max="11264" width="11.5546875" style="268"/>
    <col min="11265" max="11265" width="85.33203125" style="268" bestFit="1" customWidth="1"/>
    <col min="11266" max="11520" width="11.5546875" style="268"/>
    <col min="11521" max="11521" width="85.33203125" style="268" bestFit="1" customWidth="1"/>
    <col min="11522" max="11776" width="11.5546875" style="268"/>
    <col min="11777" max="11777" width="85.33203125" style="268" bestFit="1" customWidth="1"/>
    <col min="11778" max="12032" width="11.5546875" style="268"/>
    <col min="12033" max="12033" width="85.33203125" style="268" bestFit="1" customWidth="1"/>
    <col min="12034" max="12288" width="11.5546875" style="268"/>
    <col min="12289" max="12289" width="85.33203125" style="268" bestFit="1" customWidth="1"/>
    <col min="12290" max="12544" width="11.5546875" style="268"/>
    <col min="12545" max="12545" width="85.33203125" style="268" bestFit="1" customWidth="1"/>
    <col min="12546" max="12800" width="11.5546875" style="268"/>
    <col min="12801" max="12801" width="85.33203125" style="268" bestFit="1" customWidth="1"/>
    <col min="12802" max="13056" width="11.5546875" style="268"/>
    <col min="13057" max="13057" width="85.33203125" style="268" bestFit="1" customWidth="1"/>
    <col min="13058" max="13312" width="11.5546875" style="268"/>
    <col min="13313" max="13313" width="85.33203125" style="268" bestFit="1" customWidth="1"/>
    <col min="13314" max="13568" width="11.5546875" style="268"/>
    <col min="13569" max="13569" width="85.33203125" style="268" bestFit="1" customWidth="1"/>
    <col min="13570" max="13824" width="11.5546875" style="268"/>
    <col min="13825" max="13825" width="85.33203125" style="268" bestFit="1" customWidth="1"/>
    <col min="13826" max="14080" width="11.5546875" style="268"/>
    <col min="14081" max="14081" width="85.33203125" style="268" bestFit="1" customWidth="1"/>
    <col min="14082" max="14336" width="11.5546875" style="268"/>
    <col min="14337" max="14337" width="85.33203125" style="268" bestFit="1" customWidth="1"/>
    <col min="14338" max="14592" width="11.5546875" style="268"/>
    <col min="14593" max="14593" width="85.33203125" style="268" bestFit="1" customWidth="1"/>
    <col min="14594" max="14848" width="11.5546875" style="268"/>
    <col min="14849" max="14849" width="85.33203125" style="268" bestFit="1" customWidth="1"/>
    <col min="14850" max="15104" width="11.5546875" style="268"/>
    <col min="15105" max="15105" width="85.33203125" style="268" bestFit="1" customWidth="1"/>
    <col min="15106" max="15360" width="11.5546875" style="268"/>
    <col min="15361" max="15361" width="85.33203125" style="268" bestFit="1" customWidth="1"/>
    <col min="15362" max="15616" width="11.5546875" style="268"/>
    <col min="15617" max="15617" width="85.33203125" style="268" bestFit="1" customWidth="1"/>
    <col min="15618" max="15872" width="11.5546875" style="268"/>
    <col min="15873" max="15873" width="85.33203125" style="268" bestFit="1" customWidth="1"/>
    <col min="15874" max="16128" width="11.5546875" style="268"/>
    <col min="16129" max="16129" width="85.33203125" style="268" bestFit="1" customWidth="1"/>
    <col min="16130" max="16384" width="11.5546875" style="268"/>
  </cols>
  <sheetData>
    <row r="1" spans="1:2" ht="24.6">
      <c r="A1" s="8" t="s">
        <v>75</v>
      </c>
    </row>
    <row r="4" spans="1:2">
      <c r="A4" s="270" t="s">
        <v>63</v>
      </c>
      <c r="B4" s="271"/>
    </row>
    <row r="5" spans="1:2">
      <c r="A5" s="272" t="s">
        <v>230</v>
      </c>
      <c r="B5" s="273" t="s">
        <v>298</v>
      </c>
    </row>
    <row r="6" spans="1:2">
      <c r="A6" s="272" t="s">
        <v>231</v>
      </c>
      <c r="B6" s="273" t="s">
        <v>299</v>
      </c>
    </row>
    <row r="7" spans="1:2">
      <c r="A7" s="272" t="s">
        <v>232</v>
      </c>
      <c r="B7" s="273" t="s">
        <v>300</v>
      </c>
    </row>
    <row r="8" spans="1:2">
      <c r="A8" s="272" t="s">
        <v>289</v>
      </c>
      <c r="B8" s="273" t="s">
        <v>301</v>
      </c>
    </row>
    <row r="9" spans="1:2">
      <c r="A9" s="272" t="s">
        <v>302</v>
      </c>
      <c r="B9" s="273" t="s">
        <v>303</v>
      </c>
    </row>
    <row r="10" spans="1:2">
      <c r="A10" s="272" t="s">
        <v>304</v>
      </c>
      <c r="B10" s="273" t="s">
        <v>305</v>
      </c>
    </row>
    <row r="11" spans="1:2">
      <c r="B11" s="271"/>
    </row>
    <row r="12" spans="1:2">
      <c r="A12" s="270" t="s">
        <v>76</v>
      </c>
      <c r="B12" s="271"/>
    </row>
    <row r="13" spans="1:2">
      <c r="A13" s="272" t="s">
        <v>225</v>
      </c>
      <c r="B13" s="273" t="s">
        <v>306</v>
      </c>
    </row>
    <row r="14" spans="1:2">
      <c r="A14" s="272" t="s">
        <v>239</v>
      </c>
      <c r="B14" s="273" t="s">
        <v>307</v>
      </c>
    </row>
    <row r="15" spans="1:2">
      <c r="A15" s="272"/>
      <c r="B15" s="271"/>
    </row>
    <row r="16" spans="1:2">
      <c r="A16" s="270" t="s">
        <v>65</v>
      </c>
      <c r="B16" s="271"/>
    </row>
    <row r="17" spans="1:2">
      <c r="A17" s="272" t="s">
        <v>67</v>
      </c>
      <c r="B17" s="273" t="s">
        <v>308</v>
      </c>
    </row>
    <row r="18" spans="1:2">
      <c r="A18" s="272" t="s">
        <v>202</v>
      </c>
      <c r="B18" s="273" t="s">
        <v>309</v>
      </c>
    </row>
    <row r="19" spans="1:2">
      <c r="B19" s="271"/>
    </row>
    <row r="20" spans="1:2">
      <c r="A20" s="270" t="s">
        <v>310</v>
      </c>
      <c r="B20" s="271"/>
    </row>
    <row r="21" spans="1:2">
      <c r="A21" s="272" t="s">
        <v>68</v>
      </c>
      <c r="B21" s="273" t="s">
        <v>311</v>
      </c>
    </row>
    <row r="22" spans="1:2">
      <c r="A22" s="272" t="s">
        <v>61</v>
      </c>
      <c r="B22" s="273" t="s">
        <v>312</v>
      </c>
    </row>
    <row r="23" spans="1:2">
      <c r="A23" s="272" t="s">
        <v>313</v>
      </c>
      <c r="B23" s="273" t="s">
        <v>314</v>
      </c>
    </row>
    <row r="24" spans="1:2">
      <c r="A24" s="272" t="s">
        <v>196</v>
      </c>
      <c r="B24" s="273" t="s">
        <v>315</v>
      </c>
    </row>
    <row r="25" spans="1:2">
      <c r="A25" s="272" t="s">
        <v>220</v>
      </c>
      <c r="B25" s="273" t="s">
        <v>316</v>
      </c>
    </row>
    <row r="26" spans="1:2">
      <c r="A26" s="272" t="s">
        <v>317</v>
      </c>
      <c r="B26" s="273" t="s">
        <v>318</v>
      </c>
    </row>
    <row r="27" spans="1:2">
      <c r="A27" s="272" t="s">
        <v>319</v>
      </c>
      <c r="B27" s="273" t="s">
        <v>320</v>
      </c>
    </row>
    <row r="28" spans="1:2">
      <c r="A28" s="272" t="s">
        <v>321</v>
      </c>
      <c r="B28" s="273" t="s">
        <v>322</v>
      </c>
    </row>
    <row r="29" spans="1:2">
      <c r="A29" s="274"/>
      <c r="B29" s="271"/>
    </row>
    <row r="30" spans="1:2">
      <c r="A30" s="270" t="s">
        <v>170</v>
      </c>
      <c r="B30" s="271"/>
    </row>
    <row r="31" spans="1:2">
      <c r="A31" s="272" t="s">
        <v>228</v>
      </c>
      <c r="B31" s="273" t="s">
        <v>323</v>
      </c>
    </row>
    <row r="32" spans="1:2">
      <c r="A32" s="272" t="s">
        <v>229</v>
      </c>
      <c r="B32" s="273" t="s">
        <v>324</v>
      </c>
    </row>
    <row r="33" spans="1:13">
      <c r="A33" s="272" t="s">
        <v>69</v>
      </c>
      <c r="B33" s="273" t="s">
        <v>325</v>
      </c>
    </row>
    <row r="34" spans="1:13">
      <c r="B34" s="271"/>
    </row>
    <row r="35" spans="1:13">
      <c r="A35" s="270" t="s">
        <v>326</v>
      </c>
      <c r="B35" s="271"/>
    </row>
    <row r="36" spans="1:13">
      <c r="A36" s="272" t="s">
        <v>79</v>
      </c>
      <c r="B36" s="273" t="s">
        <v>327</v>
      </c>
    </row>
    <row r="37" spans="1:13">
      <c r="A37" s="275"/>
      <c r="B37" s="275"/>
      <c r="C37" s="275"/>
      <c r="D37" s="275"/>
      <c r="E37" s="276"/>
      <c r="F37" s="276"/>
      <c r="G37" s="276"/>
      <c r="H37" s="276"/>
      <c r="I37" s="276"/>
      <c r="J37" s="276"/>
      <c r="K37" s="276"/>
      <c r="L37" s="276"/>
      <c r="M37" s="276"/>
    </row>
    <row r="38" spans="1:13">
      <c r="A38" s="275"/>
      <c r="B38" s="275"/>
      <c r="C38" s="275"/>
      <c r="D38" s="275"/>
      <c r="E38" s="275"/>
      <c r="F38" s="275"/>
      <c r="G38" s="275"/>
      <c r="H38" s="275"/>
      <c r="I38" s="275"/>
      <c r="J38" s="275"/>
      <c r="K38" s="272"/>
      <c r="L38" s="272"/>
      <c r="M38" s="272"/>
    </row>
    <row r="39" spans="1:13">
      <c r="B39" s="272"/>
    </row>
    <row r="40" spans="1:13">
      <c r="B40" s="272"/>
    </row>
  </sheetData>
  <hyperlinks>
    <hyperlink ref="B5" location="Tab_1_1_1!A1" display="Tab_1_1_1"/>
    <hyperlink ref="B6" location="Tab_1_1_1a!A1" display="Tab_1_1_1a"/>
    <hyperlink ref="B7" location="Tab_1_1_2!A1" display="Tab_1_1_2"/>
    <hyperlink ref="B8" location="Tab_1_1_3!A1" display="Tab_1_1_3"/>
    <hyperlink ref="B9" location="Tab_1_1_4!A1" display="Tab_1_1_4"/>
    <hyperlink ref="B10" location="Tab_1_1_5!A1" display="Tab_1_1_5"/>
    <hyperlink ref="B13" location="Tab_1_2_1!A1" display="Tab_1_2_1"/>
    <hyperlink ref="B14" location="Tab_1_2_2!A1" display="Tab_1_2_2"/>
    <hyperlink ref="B17" location="Tab_1_3_1!A1" display="Tab_1_3_1"/>
    <hyperlink ref="B18" location="Tab_1_3_2!A1" display="Tab_1_3_2"/>
    <hyperlink ref="B21" location="Tab_1_4_1!A1" display="Tab_1_4_1"/>
    <hyperlink ref="B22" location="Tab_1_4_2!A1" display="Tab_1_4_2"/>
    <hyperlink ref="B23" location="Tab_1_4_3!A1" display="Tab_1_4_3"/>
    <hyperlink ref="B24" location="Tab_1_4_4!A1" display="Tab_1_4_4"/>
    <hyperlink ref="B25" location="Tab_1_4_5!A1" display="Tab_1_4_5"/>
    <hyperlink ref="B26" location="Tab_1_4_6!A1" display="Tab_1_4_6"/>
    <hyperlink ref="B27" location="Tab_1_4_6a!A1" display="Tab_1_4_6a"/>
    <hyperlink ref="B28" location="Tab_1_4_7!A1" display="Tab_1_4_7"/>
    <hyperlink ref="B32" location="Tab_1_5_2!A1" display="Tab_1_5_2"/>
    <hyperlink ref="B33" location="Tab_1_5_3!A1" display="Tab_1_5_3"/>
    <hyperlink ref="B36" location="Tab_1_6_1!A1" display="Tab_1_6_1"/>
    <hyperlink ref="B31" location="Tab_1_5_1!A1" display="Tab_1_5_1"/>
  </hyperlinks>
  <pageMargins left="0.78740157499999996" right="0.78740157499999996" top="0.984251969" bottom="0.984251969" header="0.4921259845" footer="0.4921259845"/>
  <pageSetup paperSize="9"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44"/>
  <sheetViews>
    <sheetView zoomScaleNormal="100" workbookViewId="0">
      <selection activeCell="A219" sqref="A219"/>
    </sheetView>
  </sheetViews>
  <sheetFormatPr baseColWidth="10" defaultRowHeight="13.2"/>
  <cols>
    <col min="1" max="1" width="50.44140625" customWidth="1"/>
    <col min="2" max="2" width="8.44140625" bestFit="1" customWidth="1"/>
    <col min="3" max="4" width="11.6640625" customWidth="1"/>
  </cols>
  <sheetData>
    <row r="1" spans="1:4" ht="13.8">
      <c r="A1" s="315" t="s">
        <v>65</v>
      </c>
      <c r="B1" s="315"/>
      <c r="C1" s="315"/>
      <c r="D1" s="315"/>
    </row>
    <row r="2" spans="1:4" ht="13.8">
      <c r="A2" s="142" t="s">
        <v>67</v>
      </c>
      <c r="B2" s="142"/>
      <c r="C2" s="142"/>
      <c r="D2" s="142"/>
    </row>
    <row r="3" spans="1:4">
      <c r="A3" s="304" t="s">
        <v>266</v>
      </c>
      <c r="B3" s="304"/>
      <c r="C3" s="304"/>
      <c r="D3" s="304"/>
    </row>
    <row r="4" spans="1:4">
      <c r="D4" s="4" t="s">
        <v>178</v>
      </c>
    </row>
    <row r="5" spans="1:4">
      <c r="B5" s="166" t="s">
        <v>9</v>
      </c>
      <c r="C5" s="166" t="s">
        <v>14</v>
      </c>
      <c r="D5" s="166" t="s">
        <v>13</v>
      </c>
    </row>
    <row r="6" spans="1:4">
      <c r="A6" s="147" t="s">
        <v>221</v>
      </c>
      <c r="B6" s="172">
        <v>6</v>
      </c>
      <c r="C6" s="167">
        <v>3</v>
      </c>
      <c r="D6" s="167">
        <v>3</v>
      </c>
    </row>
    <row r="7" spans="1:4">
      <c r="A7" s="35" t="s">
        <v>214</v>
      </c>
      <c r="B7" s="173">
        <v>6</v>
      </c>
      <c r="C7" s="84">
        <v>3</v>
      </c>
      <c r="D7" s="84">
        <v>3</v>
      </c>
    </row>
    <row r="8" spans="1:4">
      <c r="A8" s="35" t="s">
        <v>213</v>
      </c>
      <c r="B8" s="173">
        <v>0</v>
      </c>
      <c r="C8" s="84">
        <v>0</v>
      </c>
      <c r="D8" s="84">
        <v>0</v>
      </c>
    </row>
    <row r="9" spans="1:4" ht="19.5" customHeight="1">
      <c r="A9" s="147" t="s">
        <v>59</v>
      </c>
      <c r="B9" s="174">
        <f>SUM(B10:B14)</f>
        <v>167</v>
      </c>
      <c r="C9" s="168">
        <f>SUM(C10:C14)</f>
        <v>101</v>
      </c>
      <c r="D9" s="168">
        <f>SUM(D10:D14)</f>
        <v>66</v>
      </c>
    </row>
    <row r="10" spans="1:4">
      <c r="A10" s="35" t="s">
        <v>247</v>
      </c>
      <c r="B10" s="173">
        <v>68</v>
      </c>
      <c r="C10" s="84">
        <v>34</v>
      </c>
      <c r="D10" s="84">
        <v>34</v>
      </c>
    </row>
    <row r="11" spans="1:4">
      <c r="A11" s="35" t="s">
        <v>197</v>
      </c>
      <c r="B11" s="173">
        <v>1</v>
      </c>
      <c r="C11" s="84">
        <v>1</v>
      </c>
      <c r="D11" s="84">
        <v>0</v>
      </c>
    </row>
    <row r="12" spans="1:4">
      <c r="A12" s="35" t="s">
        <v>154</v>
      </c>
      <c r="B12" s="173">
        <v>11</v>
      </c>
      <c r="C12" s="84">
        <v>7</v>
      </c>
      <c r="D12" s="84">
        <v>4</v>
      </c>
    </row>
    <row r="13" spans="1:4">
      <c r="A13" s="35" t="s">
        <v>157</v>
      </c>
      <c r="B13" s="173">
        <v>12</v>
      </c>
      <c r="C13" s="84">
        <v>10</v>
      </c>
      <c r="D13" s="84">
        <v>2</v>
      </c>
    </row>
    <row r="14" spans="1:4">
      <c r="A14" s="35" t="s">
        <v>156</v>
      </c>
      <c r="B14" s="173">
        <v>75</v>
      </c>
      <c r="C14" s="84">
        <v>49</v>
      </c>
      <c r="D14" s="84">
        <v>26</v>
      </c>
    </row>
    <row r="15" spans="1:4" ht="18.75" customHeight="1">
      <c r="A15" s="147" t="s">
        <v>60</v>
      </c>
      <c r="B15" s="174">
        <f>B16+B17+B24</f>
        <v>428</v>
      </c>
      <c r="C15" s="168">
        <f>C16+C17+C24</f>
        <v>189</v>
      </c>
      <c r="D15" s="168">
        <f>D16+D17+D24</f>
        <v>239</v>
      </c>
    </row>
    <row r="16" spans="1:4" ht="19.5" customHeight="1">
      <c r="A16" s="169" t="s">
        <v>155</v>
      </c>
      <c r="B16" s="175">
        <v>351</v>
      </c>
      <c r="C16" s="170">
        <v>155</v>
      </c>
      <c r="D16" s="170">
        <v>196</v>
      </c>
    </row>
    <row r="17" spans="1:4" ht="16.5" customHeight="1">
      <c r="A17" s="169" t="s">
        <v>138</v>
      </c>
      <c r="B17" s="175">
        <v>30</v>
      </c>
      <c r="C17" s="170">
        <v>19</v>
      </c>
      <c r="D17" s="170">
        <v>11</v>
      </c>
    </row>
    <row r="18" spans="1:4" ht="12.75" customHeight="1">
      <c r="A18" s="35" t="s">
        <v>141</v>
      </c>
      <c r="B18" s="173">
        <v>9</v>
      </c>
      <c r="C18" s="84">
        <v>8</v>
      </c>
      <c r="D18" s="84">
        <v>1</v>
      </c>
    </row>
    <row r="19" spans="1:4" ht="12.75" customHeight="1">
      <c r="A19" s="35" t="s">
        <v>139</v>
      </c>
      <c r="B19" s="173">
        <v>9</v>
      </c>
      <c r="C19" s="84">
        <v>2</v>
      </c>
      <c r="D19" s="84">
        <v>7</v>
      </c>
    </row>
    <row r="20" spans="1:4" ht="12.75" customHeight="1">
      <c r="A20" s="35" t="s">
        <v>140</v>
      </c>
      <c r="B20" s="173">
        <v>6</v>
      </c>
      <c r="C20" s="84">
        <v>4</v>
      </c>
      <c r="D20" s="84">
        <v>2</v>
      </c>
    </row>
    <row r="21" spans="1:4" ht="12.75" customHeight="1">
      <c r="A21" s="35" t="s">
        <v>278</v>
      </c>
      <c r="B21" s="173">
        <v>2</v>
      </c>
      <c r="C21" s="84">
        <v>1</v>
      </c>
      <c r="D21" s="84">
        <v>1</v>
      </c>
    </row>
    <row r="22" spans="1:4" ht="12.75" customHeight="1">
      <c r="A22" s="35" t="s">
        <v>238</v>
      </c>
      <c r="B22" s="173">
        <v>2</v>
      </c>
      <c r="C22" s="84">
        <v>2</v>
      </c>
      <c r="D22" s="84">
        <v>0</v>
      </c>
    </row>
    <row r="23" spans="1:4" ht="12.75" customHeight="1">
      <c r="A23" s="35" t="s">
        <v>260</v>
      </c>
      <c r="B23" s="173">
        <v>2</v>
      </c>
      <c r="C23" s="84">
        <v>2</v>
      </c>
      <c r="D23" s="84">
        <v>0</v>
      </c>
    </row>
    <row r="24" spans="1:4" ht="16.5" customHeight="1">
      <c r="A24" s="151" t="s">
        <v>142</v>
      </c>
      <c r="B24" s="176">
        <v>47</v>
      </c>
      <c r="C24" s="171">
        <v>15</v>
      </c>
      <c r="D24" s="171">
        <v>32</v>
      </c>
    </row>
    <row r="25" spans="1:4" ht="16.5" customHeight="1">
      <c r="A25" s="169" t="s">
        <v>18</v>
      </c>
      <c r="B25" s="175">
        <v>28</v>
      </c>
      <c r="C25" s="170">
        <v>4</v>
      </c>
      <c r="D25" s="170">
        <v>24</v>
      </c>
    </row>
    <row r="26" spans="1:4">
      <c r="A26" s="35" t="s">
        <v>112</v>
      </c>
      <c r="B26" s="173">
        <v>28</v>
      </c>
      <c r="C26" s="84">
        <v>4</v>
      </c>
      <c r="D26" s="84">
        <v>24</v>
      </c>
    </row>
    <row r="27" spans="1:4">
      <c r="A27" s="151" t="s">
        <v>19</v>
      </c>
      <c r="B27" s="176">
        <v>7</v>
      </c>
      <c r="C27" s="171">
        <v>5</v>
      </c>
      <c r="D27" s="171">
        <v>2</v>
      </c>
    </row>
    <row r="28" spans="1:4">
      <c r="A28" s="35" t="s">
        <v>143</v>
      </c>
      <c r="B28" s="173">
        <v>2</v>
      </c>
      <c r="C28" s="84">
        <v>2</v>
      </c>
      <c r="D28" s="84">
        <v>0</v>
      </c>
    </row>
    <row r="29" spans="1:4">
      <c r="A29" s="35" t="s">
        <v>144</v>
      </c>
      <c r="B29" s="173">
        <v>2</v>
      </c>
      <c r="C29" s="84">
        <v>1</v>
      </c>
      <c r="D29" s="84">
        <v>1</v>
      </c>
    </row>
    <row r="30" spans="1:4">
      <c r="A30" s="35" t="s">
        <v>222</v>
      </c>
      <c r="B30" s="173">
        <v>2</v>
      </c>
      <c r="C30" s="84">
        <v>1</v>
      </c>
      <c r="D30" s="84">
        <v>1</v>
      </c>
    </row>
    <row r="31" spans="1:4">
      <c r="A31" s="35" t="s">
        <v>249</v>
      </c>
      <c r="B31" s="173">
        <v>1</v>
      </c>
      <c r="C31" s="84">
        <v>1</v>
      </c>
      <c r="D31" s="84">
        <v>0</v>
      </c>
    </row>
    <row r="32" spans="1:4">
      <c r="A32" s="151" t="s">
        <v>20</v>
      </c>
      <c r="B32" s="176">
        <v>12</v>
      </c>
      <c r="C32" s="171">
        <v>6</v>
      </c>
      <c r="D32" s="171">
        <v>6</v>
      </c>
    </row>
    <row r="33" spans="1:7">
      <c r="A33" s="35" t="s">
        <v>263</v>
      </c>
      <c r="B33" s="173">
        <v>3</v>
      </c>
      <c r="C33" s="84">
        <v>1</v>
      </c>
      <c r="D33" s="84">
        <v>2</v>
      </c>
    </row>
    <row r="34" spans="1:7">
      <c r="A34" s="35" t="s">
        <v>240</v>
      </c>
      <c r="B34" s="173">
        <v>2</v>
      </c>
      <c r="C34" s="84">
        <v>0</v>
      </c>
      <c r="D34" s="84">
        <v>2</v>
      </c>
    </row>
    <row r="35" spans="1:7">
      <c r="A35" s="35" t="s">
        <v>241</v>
      </c>
      <c r="B35" s="173">
        <v>2</v>
      </c>
      <c r="C35" s="84">
        <v>1</v>
      </c>
      <c r="D35" s="84">
        <v>1</v>
      </c>
    </row>
    <row r="36" spans="1:7">
      <c r="A36" s="35" t="s">
        <v>264</v>
      </c>
      <c r="B36" s="173">
        <v>2</v>
      </c>
      <c r="C36" s="84">
        <v>2</v>
      </c>
      <c r="D36" s="84">
        <v>0</v>
      </c>
    </row>
    <row r="37" spans="1:7">
      <c r="A37" s="35" t="s">
        <v>265</v>
      </c>
      <c r="B37" s="173">
        <v>1</v>
      </c>
      <c r="C37" s="84">
        <v>1</v>
      </c>
      <c r="D37" s="84">
        <v>0</v>
      </c>
    </row>
    <row r="38" spans="1:7">
      <c r="A38" s="35" t="s">
        <v>279</v>
      </c>
      <c r="B38" s="173">
        <v>1</v>
      </c>
      <c r="C38" s="84">
        <v>0</v>
      </c>
      <c r="D38" s="84">
        <v>1</v>
      </c>
    </row>
    <row r="39" spans="1:7">
      <c r="A39" s="35" t="s">
        <v>250</v>
      </c>
      <c r="B39" s="173">
        <v>1</v>
      </c>
      <c r="C39" s="84">
        <v>1</v>
      </c>
      <c r="D39" s="84">
        <v>0</v>
      </c>
    </row>
    <row r="40" spans="1:7">
      <c r="A40" s="330" t="s">
        <v>328</v>
      </c>
      <c r="B40" s="330"/>
      <c r="C40" s="330"/>
      <c r="D40" s="330"/>
      <c r="E40" s="335"/>
      <c r="F40" s="335"/>
      <c r="G40" s="335"/>
    </row>
    <row r="41" spans="1:7" s="331" customFormat="1">
      <c r="A41" s="336"/>
      <c r="B41" s="336"/>
      <c r="C41" s="336"/>
      <c r="D41" s="336"/>
      <c r="E41" s="336"/>
      <c r="F41" s="336"/>
      <c r="G41" s="336"/>
    </row>
    <row r="42" spans="1:7">
      <c r="A42" s="304" t="s">
        <v>111</v>
      </c>
      <c r="B42" s="304"/>
      <c r="C42" s="304"/>
      <c r="D42" s="304"/>
    </row>
    <row r="43" spans="1:7" ht="25.5" customHeight="1">
      <c r="A43" s="312" t="s">
        <v>280</v>
      </c>
      <c r="B43" s="302"/>
      <c r="C43" s="302"/>
      <c r="D43" s="302"/>
    </row>
    <row r="44" spans="1:7" ht="27" customHeight="1">
      <c r="A44" s="312" t="s">
        <v>281</v>
      </c>
      <c r="B44" s="302"/>
      <c r="C44" s="302"/>
      <c r="D44" s="302"/>
    </row>
  </sheetData>
  <mergeCells count="6">
    <mergeCell ref="A44:D44"/>
    <mergeCell ref="A1:D1"/>
    <mergeCell ref="A3:D3"/>
    <mergeCell ref="A42:D42"/>
    <mergeCell ref="A43:D43"/>
    <mergeCell ref="A40:D40"/>
  </mergeCells>
  <pageMargins left="0.78740157499999996" right="0.78740157499999996" top="0.984251969" bottom="0.984251969" header="0.4921259845" footer="0.4921259845"/>
  <pageSetup paperSize="9" scale="92" fitToHeight="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12"/>
  <sheetViews>
    <sheetView zoomScaleNormal="100" workbookViewId="0">
      <selection activeCell="A219" sqref="A219"/>
    </sheetView>
  </sheetViews>
  <sheetFormatPr baseColWidth="10" defaultRowHeight="13.2"/>
  <cols>
    <col min="1" max="1" width="50.44140625" customWidth="1"/>
    <col min="2" max="2" width="7.88671875" bestFit="1" customWidth="1"/>
    <col min="3" max="4" width="11.6640625" customWidth="1"/>
    <col min="5" max="5" width="35" customWidth="1"/>
  </cols>
  <sheetData>
    <row r="1" spans="1:4" ht="13.8">
      <c r="A1" s="315" t="s">
        <v>202</v>
      </c>
      <c r="B1" s="315"/>
      <c r="C1" s="315"/>
      <c r="D1" s="315"/>
    </row>
    <row r="2" spans="1:4">
      <c r="A2" s="304" t="s">
        <v>266</v>
      </c>
      <c r="B2" s="304"/>
      <c r="C2" s="304"/>
      <c r="D2" s="304"/>
    </row>
    <row r="3" spans="1:4">
      <c r="D3" s="4" t="s">
        <v>201</v>
      </c>
    </row>
    <row r="4" spans="1:4">
      <c r="A4" s="147" t="s">
        <v>203</v>
      </c>
      <c r="B4" s="147" t="s">
        <v>9</v>
      </c>
      <c r="C4" s="147" t="s">
        <v>14</v>
      </c>
      <c r="D4" s="259" t="s">
        <v>13</v>
      </c>
    </row>
    <row r="5" spans="1:4">
      <c r="A5" s="35" t="s">
        <v>246</v>
      </c>
      <c r="B5" s="242">
        <v>125</v>
      </c>
      <c r="C5">
        <v>52</v>
      </c>
      <c r="D5" s="189">
        <v>73</v>
      </c>
    </row>
    <row r="6" spans="1:4">
      <c r="A6" s="35" t="s">
        <v>109</v>
      </c>
      <c r="B6" s="124">
        <v>31</v>
      </c>
      <c r="C6">
        <v>20</v>
      </c>
      <c r="D6">
        <v>11</v>
      </c>
    </row>
    <row r="7" spans="1:4">
      <c r="A7" s="35" t="s">
        <v>110</v>
      </c>
      <c r="B7" s="124">
        <v>2216</v>
      </c>
      <c r="C7" s="178" t="s">
        <v>83</v>
      </c>
      <c r="D7" s="178" t="s">
        <v>83</v>
      </c>
    </row>
    <row r="8" spans="1:4" ht="28.5" customHeight="1">
      <c r="A8" s="230" t="s">
        <v>287</v>
      </c>
      <c r="B8" s="124">
        <v>14896</v>
      </c>
      <c r="C8" s="178" t="s">
        <v>83</v>
      </c>
      <c r="D8" s="178" t="s">
        <v>83</v>
      </c>
    </row>
    <row r="9" spans="1:4">
      <c r="A9" s="330" t="s">
        <v>328</v>
      </c>
      <c r="B9" s="330"/>
      <c r="C9" s="330"/>
      <c r="D9" s="330"/>
    </row>
    <row r="10" spans="1:4" s="331" customFormat="1">
      <c r="A10" s="336"/>
      <c r="B10" s="336"/>
      <c r="C10" s="336"/>
      <c r="D10" s="336"/>
    </row>
    <row r="11" spans="1:4">
      <c r="A11" s="304" t="s">
        <v>111</v>
      </c>
      <c r="B11" s="304"/>
      <c r="C11" s="304"/>
      <c r="D11" s="304"/>
    </row>
    <row r="12" spans="1:4" ht="15" customHeight="1">
      <c r="A12" s="302" t="s">
        <v>206</v>
      </c>
      <c r="B12" s="302"/>
      <c r="C12" s="302"/>
      <c r="D12" s="302"/>
    </row>
  </sheetData>
  <mergeCells count="5">
    <mergeCell ref="A1:D1"/>
    <mergeCell ref="A2:D2"/>
    <mergeCell ref="A11:D11"/>
    <mergeCell ref="A12:D12"/>
    <mergeCell ref="A9:D9"/>
  </mergeCells>
  <pageMargins left="0.78740157499999996" right="0.78740157499999996" top="0.984251969" bottom="0.984251969" header="0.4921259845" footer="0.4921259845"/>
  <pageSetup paperSize="9"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22"/>
  <sheetViews>
    <sheetView zoomScale="85" zoomScaleNormal="85" workbookViewId="0">
      <selection activeCell="A219" sqref="A219"/>
    </sheetView>
  </sheetViews>
  <sheetFormatPr baseColWidth="10" defaultColWidth="11.5546875" defaultRowHeight="13.2"/>
  <cols>
    <col min="1" max="1" width="26.5546875" style="107" bestFit="1" customWidth="1"/>
    <col min="2" max="2" width="7.88671875" style="107" bestFit="1" customWidth="1"/>
    <col min="3" max="7" width="13.6640625" style="107" customWidth="1"/>
    <col min="8" max="16384" width="11.5546875" style="107"/>
  </cols>
  <sheetData>
    <row r="1" spans="1:7" ht="13.8">
      <c r="A1" s="315" t="s">
        <v>296</v>
      </c>
      <c r="B1" s="315"/>
      <c r="C1" s="315"/>
      <c r="D1" s="315"/>
      <c r="E1" s="315"/>
      <c r="F1" s="315"/>
      <c r="G1"/>
    </row>
    <row r="2" spans="1:7" ht="13.8">
      <c r="A2" s="315" t="s">
        <v>68</v>
      </c>
      <c r="B2" s="315"/>
      <c r="C2" s="315"/>
      <c r="D2" s="315"/>
      <c r="E2" s="315"/>
      <c r="F2" s="315"/>
      <c r="G2"/>
    </row>
    <row r="3" spans="1:7">
      <c r="A3" s="304" t="s">
        <v>270</v>
      </c>
      <c r="B3" s="304"/>
      <c r="C3" s="304"/>
      <c r="D3" s="304"/>
      <c r="E3" s="304"/>
      <c r="F3" s="304"/>
      <c r="G3"/>
    </row>
    <row r="4" spans="1:7">
      <c r="A4" s="108"/>
      <c r="B4" s="114"/>
      <c r="C4" s="114"/>
      <c r="D4" s="114"/>
      <c r="F4" s="4" t="s">
        <v>179</v>
      </c>
    </row>
    <row r="5" spans="1:7">
      <c r="A5" s="110"/>
      <c r="B5" s="166" t="s">
        <v>9</v>
      </c>
      <c r="C5" s="166" t="s">
        <v>14</v>
      </c>
      <c r="D5" s="166" t="s">
        <v>13</v>
      </c>
      <c r="E5" s="166" t="s">
        <v>16</v>
      </c>
      <c r="F5" s="166" t="s">
        <v>15</v>
      </c>
    </row>
    <row r="6" spans="1:7" ht="19.5" customHeight="1">
      <c r="A6" s="111" t="s">
        <v>34</v>
      </c>
      <c r="B6" s="172">
        <v>118</v>
      </c>
      <c r="C6" s="167">
        <v>70</v>
      </c>
      <c r="D6" s="167">
        <v>48</v>
      </c>
      <c r="E6" s="190">
        <v>59.32</v>
      </c>
      <c r="F6" s="190">
        <v>40.68</v>
      </c>
    </row>
    <row r="7" spans="1:7">
      <c r="A7" s="112" t="s">
        <v>291</v>
      </c>
      <c r="B7" s="173">
        <v>116</v>
      </c>
      <c r="C7" s="84">
        <v>68</v>
      </c>
      <c r="D7" s="84">
        <v>48</v>
      </c>
      <c r="E7" s="191">
        <v>58.62</v>
      </c>
      <c r="F7" s="191">
        <v>41.38</v>
      </c>
    </row>
    <row r="8" spans="1:7">
      <c r="A8" s="113" t="s">
        <v>292</v>
      </c>
      <c r="B8" s="173">
        <v>2</v>
      </c>
      <c r="C8" s="84">
        <v>2</v>
      </c>
      <c r="D8" s="84">
        <v>0</v>
      </c>
      <c r="E8" s="191">
        <v>100</v>
      </c>
      <c r="F8" s="191">
        <v>0</v>
      </c>
    </row>
    <row r="9" spans="1:7" ht="19.5" customHeight="1">
      <c r="A9" s="151" t="s">
        <v>58</v>
      </c>
      <c r="B9" s="176">
        <v>111</v>
      </c>
      <c r="C9" s="171">
        <v>64</v>
      </c>
      <c r="D9" s="171">
        <v>47</v>
      </c>
      <c r="E9" s="192">
        <v>57.66</v>
      </c>
      <c r="F9" s="192">
        <v>42.34</v>
      </c>
    </row>
    <row r="10" spans="1:7">
      <c r="A10" s="115" t="s">
        <v>291</v>
      </c>
      <c r="B10" s="173">
        <v>111</v>
      </c>
      <c r="C10" s="84">
        <v>64</v>
      </c>
      <c r="D10" s="84">
        <v>47</v>
      </c>
      <c r="E10" s="191">
        <v>57.66</v>
      </c>
      <c r="F10" s="191">
        <v>42.34</v>
      </c>
    </row>
    <row r="11" spans="1:7">
      <c r="A11" s="113" t="s">
        <v>292</v>
      </c>
      <c r="B11" s="173">
        <v>0</v>
      </c>
      <c r="C11" s="84">
        <v>0</v>
      </c>
      <c r="D11" s="84">
        <v>0</v>
      </c>
      <c r="E11" s="191">
        <v>0</v>
      </c>
      <c r="F11" s="191">
        <v>0</v>
      </c>
    </row>
    <row r="12" spans="1:7" ht="19.5" customHeight="1">
      <c r="A12" s="151" t="s">
        <v>33</v>
      </c>
      <c r="B12" s="176">
        <v>7</v>
      </c>
      <c r="C12" s="171">
        <v>6</v>
      </c>
      <c r="D12" s="171">
        <v>1</v>
      </c>
      <c r="E12" s="192">
        <v>85.71</v>
      </c>
      <c r="F12" s="192">
        <v>14.29</v>
      </c>
    </row>
    <row r="13" spans="1:7">
      <c r="A13" s="115" t="s">
        <v>291</v>
      </c>
      <c r="B13" s="173">
        <v>5</v>
      </c>
      <c r="C13" s="84">
        <v>4</v>
      </c>
      <c r="D13" s="84">
        <v>1</v>
      </c>
      <c r="E13" s="191">
        <v>80</v>
      </c>
      <c r="F13" s="191">
        <v>20</v>
      </c>
    </row>
    <row r="14" spans="1:7">
      <c r="A14" s="113" t="s">
        <v>292</v>
      </c>
      <c r="B14" s="173">
        <v>2</v>
      </c>
      <c r="C14" s="84">
        <v>2</v>
      </c>
      <c r="D14" s="84">
        <v>0</v>
      </c>
      <c r="E14" s="191">
        <v>100</v>
      </c>
      <c r="F14" s="191">
        <v>0</v>
      </c>
    </row>
    <row r="15" spans="1:7">
      <c r="A15" s="330" t="s">
        <v>328</v>
      </c>
      <c r="B15" s="330"/>
      <c r="C15" s="330"/>
      <c r="D15" s="330"/>
      <c r="E15" s="330"/>
      <c r="F15" s="330"/>
    </row>
    <row r="20" spans="2:6">
      <c r="B20"/>
      <c r="C20"/>
      <c r="D20"/>
      <c r="E20"/>
      <c r="F20"/>
    </row>
    <row r="21" spans="2:6">
      <c r="B21"/>
      <c r="C21"/>
      <c r="D21"/>
      <c r="E21"/>
      <c r="F21"/>
    </row>
    <row r="22" spans="2:6">
      <c r="B22"/>
      <c r="C22"/>
      <c r="D22"/>
      <c r="E22"/>
      <c r="F22"/>
    </row>
  </sheetData>
  <mergeCells count="4">
    <mergeCell ref="A1:F1"/>
    <mergeCell ref="A2:F2"/>
    <mergeCell ref="A3:F3"/>
    <mergeCell ref="A15:F15"/>
  </mergeCells>
  <pageMargins left="0.78740157499999996" right="0.78740157499999996" top="0.984251969" bottom="0.984251969" header="0.4921259845" footer="0.4921259845"/>
  <pageSetup paperSize="9" scale="97" fitToHeight="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pageSetUpPr fitToPage="1"/>
  </sheetPr>
  <dimension ref="A1:G9"/>
  <sheetViews>
    <sheetView zoomScaleNormal="100" workbookViewId="0">
      <selection activeCell="A219" sqref="A219"/>
    </sheetView>
  </sheetViews>
  <sheetFormatPr baseColWidth="10" defaultRowHeight="13.2"/>
  <cols>
    <col min="1" max="1" width="18.6640625" customWidth="1"/>
    <col min="2" max="2" width="7.88671875" bestFit="1" customWidth="1"/>
    <col min="3" max="7" width="11" customWidth="1"/>
  </cols>
  <sheetData>
    <row r="1" spans="1:7" ht="13.8">
      <c r="A1" s="315" t="s">
        <v>61</v>
      </c>
      <c r="B1" s="315"/>
      <c r="C1" s="315"/>
      <c r="D1" s="315"/>
      <c r="E1" s="315"/>
      <c r="F1" s="315"/>
      <c r="G1" s="315"/>
    </row>
    <row r="2" spans="1:7">
      <c r="A2" s="304" t="s">
        <v>270</v>
      </c>
      <c r="B2" s="304"/>
      <c r="C2" s="304"/>
      <c r="D2" s="304"/>
      <c r="E2" s="304"/>
      <c r="F2" s="304"/>
      <c r="G2" s="304"/>
    </row>
    <row r="3" spans="1:7">
      <c r="A3" s="3"/>
      <c r="B3" s="3"/>
      <c r="C3" s="3"/>
      <c r="D3" s="3"/>
      <c r="E3" s="3"/>
      <c r="G3" s="4" t="s">
        <v>180</v>
      </c>
    </row>
    <row r="4" spans="1:7">
      <c r="A4" s="3"/>
      <c r="B4" s="25" t="s">
        <v>9</v>
      </c>
      <c r="C4" s="25"/>
      <c r="D4" s="43"/>
      <c r="E4" s="316" t="s">
        <v>40</v>
      </c>
      <c r="F4" s="316"/>
      <c r="G4" s="316"/>
    </row>
    <row r="5" spans="1:7">
      <c r="A5" s="6"/>
      <c r="B5" s="3"/>
      <c r="C5" s="10" t="s">
        <v>14</v>
      </c>
      <c r="D5" s="10" t="s">
        <v>13</v>
      </c>
      <c r="E5" s="10" t="s">
        <v>46</v>
      </c>
      <c r="F5" s="10" t="s">
        <v>35</v>
      </c>
      <c r="G5" s="10" t="s">
        <v>81</v>
      </c>
    </row>
    <row r="6" spans="1:7" ht="19.5" customHeight="1">
      <c r="A6" s="7" t="s">
        <v>34</v>
      </c>
      <c r="B6" s="326">
        <v>115</v>
      </c>
      <c r="C6" s="193">
        <v>65</v>
      </c>
      <c r="D6" s="193">
        <v>50</v>
      </c>
      <c r="E6" s="193">
        <v>111</v>
      </c>
      <c r="F6" s="194">
        <v>4</v>
      </c>
      <c r="G6" s="194">
        <v>0</v>
      </c>
    </row>
    <row r="7" spans="1:7">
      <c r="A7" s="66" t="s">
        <v>291</v>
      </c>
      <c r="B7" s="173">
        <v>115</v>
      </c>
      <c r="C7" s="84">
        <v>65</v>
      </c>
      <c r="D7" s="84">
        <v>50</v>
      </c>
      <c r="E7" s="84">
        <v>111</v>
      </c>
      <c r="F7" s="81">
        <v>4</v>
      </c>
      <c r="G7" s="81">
        <v>0</v>
      </c>
    </row>
    <row r="8" spans="1:7">
      <c r="A8" s="47" t="s">
        <v>292</v>
      </c>
      <c r="B8" s="173">
        <v>0</v>
      </c>
      <c r="C8" s="84">
        <v>0</v>
      </c>
      <c r="D8" s="84">
        <v>0</v>
      </c>
      <c r="E8" s="84">
        <v>0</v>
      </c>
      <c r="F8" s="81">
        <v>0</v>
      </c>
      <c r="G8" s="81" t="s">
        <v>82</v>
      </c>
    </row>
    <row r="9" spans="1:7">
      <c r="A9" s="330" t="s">
        <v>328</v>
      </c>
      <c r="B9" s="330"/>
      <c r="C9" s="330"/>
      <c r="D9" s="330"/>
      <c r="E9" s="330"/>
      <c r="F9" s="330"/>
      <c r="G9" s="330"/>
    </row>
  </sheetData>
  <mergeCells count="4">
    <mergeCell ref="E4:G4"/>
    <mergeCell ref="A1:G1"/>
    <mergeCell ref="A2:G2"/>
    <mergeCell ref="A9:G9"/>
  </mergeCells>
  <phoneticPr fontId="5" type="noConversion"/>
  <pageMargins left="0.78740157499999996" right="0.78740157499999996" top="0.984251969" bottom="0.984251969" header="0.4921259845" footer="0.4921259845"/>
  <pageSetup paperSize="9" fitToHeight="0"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16"/>
  <sheetViews>
    <sheetView zoomScale="115" zoomScaleNormal="115" workbookViewId="0">
      <selection activeCell="A219" sqref="A219"/>
    </sheetView>
  </sheetViews>
  <sheetFormatPr baseColWidth="10" defaultRowHeight="13.2"/>
  <sheetData>
    <row r="1" spans="1:9" ht="26.4" customHeight="1">
      <c r="A1" s="314" t="s">
        <v>288</v>
      </c>
      <c r="B1" s="315"/>
      <c r="C1" s="315"/>
      <c r="D1" s="315"/>
      <c r="E1" s="315"/>
      <c r="F1" s="315"/>
      <c r="G1" s="315"/>
      <c r="H1" s="23"/>
      <c r="I1" s="23"/>
    </row>
    <row r="2" spans="1:9" ht="13.8">
      <c r="A2" s="315" t="s">
        <v>256</v>
      </c>
      <c r="B2" s="315"/>
      <c r="C2" s="315"/>
      <c r="D2" s="315"/>
      <c r="E2" s="315"/>
      <c r="F2" s="315"/>
      <c r="G2" s="122"/>
    </row>
    <row r="3" spans="1:9">
      <c r="A3" s="23"/>
      <c r="B3" s="23"/>
      <c r="C3" s="23"/>
      <c r="D3" s="23"/>
      <c r="F3" s="4" t="s">
        <v>181</v>
      </c>
    </row>
    <row r="4" spans="1:9">
      <c r="A4" s="116"/>
      <c r="B4" s="25" t="s">
        <v>9</v>
      </c>
      <c r="C4" s="25" t="s">
        <v>14</v>
      </c>
      <c r="D4" s="25" t="s">
        <v>13</v>
      </c>
      <c r="E4" s="25" t="s">
        <v>16</v>
      </c>
      <c r="F4" s="25" t="s">
        <v>15</v>
      </c>
    </row>
    <row r="5" spans="1:9">
      <c r="A5" s="123" t="s">
        <v>12</v>
      </c>
      <c r="B5" s="161">
        <f>SUM(B9,B13)</f>
        <v>90</v>
      </c>
      <c r="C5" s="195">
        <f>SUM(C9,C13)</f>
        <v>53</v>
      </c>
      <c r="D5" s="195">
        <f>SUM(D9,D13)</f>
        <v>37</v>
      </c>
      <c r="E5" s="196">
        <f>100/B5*C5</f>
        <v>58.888888888888893</v>
      </c>
      <c r="F5" s="196">
        <f>100/B5*D5</f>
        <v>41.111111111111114</v>
      </c>
    </row>
    <row r="6" spans="1:9">
      <c r="A6" s="66" t="s">
        <v>39</v>
      </c>
      <c r="B6" s="124">
        <v>2</v>
      </c>
      <c r="C6" s="125">
        <v>2</v>
      </c>
      <c r="D6" s="125">
        <v>0</v>
      </c>
      <c r="E6" s="126">
        <f>100/B6*C6</f>
        <v>100</v>
      </c>
      <c r="F6" s="126">
        <f>100/B6*D6</f>
        <v>0</v>
      </c>
    </row>
    <row r="7" spans="1:9">
      <c r="A7" s="47" t="s">
        <v>36</v>
      </c>
      <c r="B7" s="124">
        <f t="shared" ref="B7:D8" si="0">B11+B14</f>
        <v>65</v>
      </c>
      <c r="C7" s="125">
        <f t="shared" si="0"/>
        <v>37</v>
      </c>
      <c r="D7" s="125">
        <f t="shared" si="0"/>
        <v>28</v>
      </c>
      <c r="E7" s="126">
        <f>100/B7*C7</f>
        <v>56.923076923076927</v>
      </c>
      <c r="F7" s="126">
        <f>100/B7*D7</f>
        <v>43.07692307692308</v>
      </c>
    </row>
    <row r="8" spans="1:9">
      <c r="A8" s="47" t="s">
        <v>37</v>
      </c>
      <c r="B8" s="124">
        <f t="shared" si="0"/>
        <v>23</v>
      </c>
      <c r="C8" s="125">
        <f t="shared" si="0"/>
        <v>14</v>
      </c>
      <c r="D8" s="125">
        <f t="shared" si="0"/>
        <v>9</v>
      </c>
      <c r="E8" s="126">
        <f>100/B8*C8</f>
        <v>60.869565217391298</v>
      </c>
      <c r="F8" s="126">
        <f>100/B8*D8</f>
        <v>39.130434782608695</v>
      </c>
    </row>
    <row r="9" spans="1:9">
      <c r="A9" s="1" t="s">
        <v>19</v>
      </c>
      <c r="B9" s="127">
        <v>84</v>
      </c>
      <c r="C9" s="128">
        <v>51</v>
      </c>
      <c r="D9" s="128">
        <v>33</v>
      </c>
      <c r="E9" s="129">
        <v>60.71</v>
      </c>
      <c r="F9" s="129">
        <v>39.29</v>
      </c>
    </row>
    <row r="10" spans="1:9">
      <c r="A10" s="66" t="s">
        <v>39</v>
      </c>
      <c r="B10" s="124">
        <v>2</v>
      </c>
      <c r="C10" s="125">
        <v>2</v>
      </c>
      <c r="D10" s="125">
        <v>0</v>
      </c>
      <c r="E10" s="126">
        <v>100</v>
      </c>
      <c r="F10" s="126">
        <v>0</v>
      </c>
      <c r="H10" s="249"/>
      <c r="I10" s="249"/>
    </row>
    <row r="11" spans="1:9">
      <c r="A11" s="47" t="s">
        <v>36</v>
      </c>
      <c r="B11" s="124">
        <v>63</v>
      </c>
      <c r="C11" s="125">
        <v>37</v>
      </c>
      <c r="D11" s="125">
        <v>26</v>
      </c>
      <c r="E11" s="126">
        <v>58.73</v>
      </c>
      <c r="F11" s="126">
        <v>41.27</v>
      </c>
      <c r="H11" s="249"/>
      <c r="I11" s="249"/>
    </row>
    <row r="12" spans="1:9">
      <c r="A12" s="47" t="s">
        <v>37</v>
      </c>
      <c r="B12" s="124">
        <v>19</v>
      </c>
      <c r="C12" s="125">
        <v>12</v>
      </c>
      <c r="D12" s="125">
        <v>7</v>
      </c>
      <c r="E12" s="126">
        <v>63.16</v>
      </c>
      <c r="F12" s="126">
        <v>36.840000000000003</v>
      </c>
      <c r="H12" s="249"/>
      <c r="I12" s="249"/>
    </row>
    <row r="13" spans="1:9">
      <c r="A13" s="1" t="s">
        <v>20</v>
      </c>
      <c r="B13" s="127">
        <v>6</v>
      </c>
      <c r="C13" s="128">
        <v>2</v>
      </c>
      <c r="D13" s="128">
        <v>4</v>
      </c>
      <c r="E13" s="129">
        <v>33.333333333333329</v>
      </c>
      <c r="F13" s="129">
        <v>66.666666666666657</v>
      </c>
      <c r="H13" s="249"/>
      <c r="I13" s="249"/>
    </row>
    <row r="14" spans="1:9">
      <c r="A14" s="66" t="s">
        <v>36</v>
      </c>
      <c r="B14" s="124">
        <v>2</v>
      </c>
      <c r="C14" s="125">
        <v>0</v>
      </c>
      <c r="D14" s="125">
        <v>2</v>
      </c>
      <c r="E14" s="126">
        <v>0</v>
      </c>
      <c r="F14" s="126">
        <v>100</v>
      </c>
      <c r="H14" s="249"/>
      <c r="I14" s="249"/>
    </row>
    <row r="15" spans="1:9">
      <c r="A15" s="47" t="s">
        <v>37</v>
      </c>
      <c r="B15" s="124">
        <v>4</v>
      </c>
      <c r="C15" s="125">
        <v>2</v>
      </c>
      <c r="D15" s="125">
        <v>2</v>
      </c>
      <c r="E15" s="126">
        <v>50</v>
      </c>
      <c r="F15" s="126">
        <v>50</v>
      </c>
      <c r="H15" s="249"/>
      <c r="I15" s="249"/>
    </row>
    <row r="16" spans="1:9">
      <c r="A16" s="330" t="s">
        <v>328</v>
      </c>
      <c r="B16" s="330"/>
      <c r="C16" s="330"/>
      <c r="D16" s="330"/>
      <c r="E16" s="330"/>
      <c r="F16" s="330"/>
      <c r="G16" s="335"/>
    </row>
  </sheetData>
  <mergeCells count="3">
    <mergeCell ref="A1:G1"/>
    <mergeCell ref="A2:F2"/>
    <mergeCell ref="A16:F16"/>
  </mergeCells>
  <pageMargins left="0.7" right="0.7" top="0.78740157499999996" bottom="0.78740157499999996" header="0.3" footer="0.3"/>
  <pageSetup paperSize="9" scale="96" orientation="portrait"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40"/>
  <sheetViews>
    <sheetView zoomScaleNormal="100" workbookViewId="0">
      <selection activeCell="A219" sqref="A219"/>
    </sheetView>
  </sheetViews>
  <sheetFormatPr baseColWidth="10" defaultColWidth="11.44140625" defaultRowHeight="13.2"/>
  <cols>
    <col min="1" max="1" width="39.44140625" style="107" customWidth="1"/>
    <col min="2" max="2" width="7.88671875" style="107" bestFit="1" customWidth="1"/>
    <col min="3" max="7" width="13.6640625" style="107" customWidth="1"/>
    <col min="8" max="16384" width="11.44140625" style="107"/>
  </cols>
  <sheetData>
    <row r="1" spans="1:9" ht="13.8">
      <c r="A1" s="315" t="s">
        <v>196</v>
      </c>
      <c r="B1" s="315"/>
      <c r="C1" s="315"/>
      <c r="D1" s="315"/>
      <c r="E1" s="315"/>
      <c r="F1" s="315"/>
      <c r="G1" s="197"/>
    </row>
    <row r="2" spans="1:9">
      <c r="A2" s="304" t="s">
        <v>256</v>
      </c>
      <c r="B2" s="304"/>
      <c r="C2" s="304"/>
      <c r="D2" s="304"/>
      <c r="E2" s="304"/>
      <c r="F2" s="304"/>
      <c r="G2" s="304"/>
    </row>
    <row r="3" spans="1:9">
      <c r="A3" s="108"/>
      <c r="B3" s="108"/>
      <c r="C3" s="108"/>
      <c r="D3" s="108"/>
      <c r="E3" s="108"/>
      <c r="F3" s="109" t="s">
        <v>182</v>
      </c>
    </row>
    <row r="4" spans="1:9">
      <c r="A4" s="110"/>
      <c r="B4" s="198" t="s">
        <v>9</v>
      </c>
      <c r="C4" s="198" t="s">
        <v>14</v>
      </c>
      <c r="D4" s="198" t="s">
        <v>13</v>
      </c>
      <c r="E4" s="198" t="s">
        <v>16</v>
      </c>
      <c r="F4" s="198" t="s">
        <v>15</v>
      </c>
    </row>
    <row r="5" spans="1:9" ht="19.5" customHeight="1">
      <c r="A5" s="147" t="s">
        <v>12</v>
      </c>
      <c r="B5" s="203">
        <v>175</v>
      </c>
      <c r="C5" s="200">
        <v>91</v>
      </c>
      <c r="D5" s="201">
        <v>84</v>
      </c>
      <c r="E5" s="202">
        <v>52</v>
      </c>
      <c r="F5" s="202">
        <v>48</v>
      </c>
      <c r="H5" s="250"/>
      <c r="I5" s="250"/>
    </row>
    <row r="6" spans="1:9" ht="15" customHeight="1">
      <c r="A6" s="47" t="s">
        <v>36</v>
      </c>
      <c r="B6" s="173">
        <v>89</v>
      </c>
      <c r="C6" s="84">
        <v>45</v>
      </c>
      <c r="D6" s="199">
        <v>44</v>
      </c>
      <c r="E6" s="191">
        <v>50.561797752808992</v>
      </c>
      <c r="F6" s="191">
        <v>49.438202247191008</v>
      </c>
      <c r="H6" s="250"/>
      <c r="I6" s="250"/>
    </row>
    <row r="7" spans="1:9" ht="15" customHeight="1">
      <c r="A7" s="47" t="s">
        <v>37</v>
      </c>
      <c r="B7" s="173">
        <v>67</v>
      </c>
      <c r="C7" s="84">
        <v>37</v>
      </c>
      <c r="D7" s="84">
        <v>30</v>
      </c>
      <c r="E7" s="191">
        <v>55.223880597014926</v>
      </c>
      <c r="F7" s="191">
        <v>44.776119402985074</v>
      </c>
      <c r="H7" s="250"/>
      <c r="I7" s="250"/>
    </row>
    <row r="8" spans="1:9" ht="15" customHeight="1">
      <c r="A8" s="47" t="s">
        <v>38</v>
      </c>
      <c r="B8" s="173">
        <v>7</v>
      </c>
      <c r="C8" s="84">
        <v>2</v>
      </c>
      <c r="D8" s="84">
        <v>5</v>
      </c>
      <c r="E8" s="191">
        <v>28.571428571428569</v>
      </c>
      <c r="F8" s="191">
        <v>71.428571428571431</v>
      </c>
      <c r="H8" s="250"/>
      <c r="I8" s="250"/>
    </row>
    <row r="9" spans="1:9" ht="15" customHeight="1">
      <c r="A9" s="47" t="s">
        <v>145</v>
      </c>
      <c r="B9" s="173">
        <v>7</v>
      </c>
      <c r="C9" s="84">
        <v>4</v>
      </c>
      <c r="D9" s="84">
        <v>3</v>
      </c>
      <c r="E9" s="191">
        <v>57.142857142857139</v>
      </c>
      <c r="F9" s="191">
        <v>42.857142857142854</v>
      </c>
      <c r="H9" s="250"/>
      <c r="I9" s="250"/>
    </row>
    <row r="10" spans="1:9" ht="15" customHeight="1">
      <c r="A10" s="47" t="s">
        <v>227</v>
      </c>
      <c r="B10" s="173">
        <v>4</v>
      </c>
      <c r="C10" s="84">
        <v>3</v>
      </c>
      <c r="D10" s="84">
        <v>1</v>
      </c>
      <c r="E10" s="191">
        <v>75</v>
      </c>
      <c r="F10" s="191">
        <v>25</v>
      </c>
      <c r="H10" s="250"/>
      <c r="I10" s="250"/>
    </row>
    <row r="11" spans="1:9">
      <c r="A11" s="47" t="s">
        <v>251</v>
      </c>
      <c r="B11" s="173">
        <v>1</v>
      </c>
      <c r="C11" s="84">
        <v>0</v>
      </c>
      <c r="D11" s="84">
        <v>1</v>
      </c>
      <c r="E11" s="191">
        <v>0</v>
      </c>
      <c r="F11" s="191">
        <v>100</v>
      </c>
      <c r="H11" s="250"/>
      <c r="I11" s="250"/>
    </row>
    <row r="12" spans="1:9" ht="19.5" customHeight="1">
      <c r="A12" s="151" t="s">
        <v>18</v>
      </c>
      <c r="B12" s="176">
        <v>18</v>
      </c>
      <c r="C12" s="171">
        <v>6</v>
      </c>
      <c r="D12" s="171">
        <v>12</v>
      </c>
      <c r="E12" s="192">
        <v>33.333333333333329</v>
      </c>
      <c r="F12" s="192">
        <v>66.666666666666657</v>
      </c>
      <c r="H12" s="250"/>
      <c r="I12" s="250"/>
    </row>
    <row r="13" spans="1:9">
      <c r="A13" s="47" t="s">
        <v>36</v>
      </c>
      <c r="B13" s="173">
        <v>9</v>
      </c>
      <c r="C13" s="84">
        <v>4</v>
      </c>
      <c r="D13" s="84">
        <v>5</v>
      </c>
      <c r="E13" s="191">
        <v>44.444444444444443</v>
      </c>
      <c r="F13" s="191">
        <v>55.555555555555557</v>
      </c>
      <c r="H13" s="250"/>
      <c r="I13" s="250"/>
    </row>
    <row r="14" spans="1:9">
      <c r="A14" s="47" t="s">
        <v>37</v>
      </c>
      <c r="B14" s="173">
        <v>8</v>
      </c>
      <c r="C14" s="84">
        <v>2</v>
      </c>
      <c r="D14" s="84">
        <v>6</v>
      </c>
      <c r="E14" s="191">
        <v>25</v>
      </c>
      <c r="F14" s="191">
        <v>75</v>
      </c>
      <c r="H14" s="250"/>
      <c r="I14" s="250"/>
    </row>
    <row r="15" spans="1:9">
      <c r="A15" s="47" t="s">
        <v>38</v>
      </c>
      <c r="B15" s="173">
        <v>1</v>
      </c>
      <c r="C15" s="84">
        <v>0</v>
      </c>
      <c r="D15" s="84">
        <v>1</v>
      </c>
      <c r="E15" s="191">
        <v>0</v>
      </c>
      <c r="F15" s="191">
        <v>100</v>
      </c>
      <c r="H15" s="250"/>
      <c r="I15" s="250"/>
    </row>
    <row r="16" spans="1:9" ht="19.5" customHeight="1">
      <c r="A16" s="151" t="s">
        <v>19</v>
      </c>
      <c r="B16" s="176">
        <v>134</v>
      </c>
      <c r="C16" s="171">
        <v>74</v>
      </c>
      <c r="D16" s="171">
        <v>60</v>
      </c>
      <c r="E16" s="192">
        <v>55.223880597014926</v>
      </c>
      <c r="F16" s="192">
        <v>44.776119402985074</v>
      </c>
      <c r="H16" s="250"/>
      <c r="I16" s="250"/>
    </row>
    <row r="17" spans="1:9">
      <c r="A17" s="47" t="s">
        <v>223</v>
      </c>
      <c r="B17" s="173">
        <v>66</v>
      </c>
      <c r="C17" s="84">
        <v>35</v>
      </c>
      <c r="D17" s="84">
        <v>31</v>
      </c>
      <c r="E17" s="191">
        <v>53.030303030303031</v>
      </c>
      <c r="F17" s="191">
        <v>46.969696969696969</v>
      </c>
      <c r="H17" s="250"/>
      <c r="I17" s="250"/>
    </row>
    <row r="18" spans="1:9">
      <c r="A18" s="47" t="s">
        <v>224</v>
      </c>
      <c r="B18" s="173">
        <v>57</v>
      </c>
      <c r="C18" s="84">
        <v>34</v>
      </c>
      <c r="D18" s="84">
        <v>23</v>
      </c>
      <c r="E18" s="191">
        <v>59.649122807017541</v>
      </c>
      <c r="F18" s="191">
        <v>40.350877192982452</v>
      </c>
      <c r="H18" s="250"/>
      <c r="I18" s="250"/>
    </row>
    <row r="19" spans="1:9">
      <c r="A19" s="47" t="s">
        <v>38</v>
      </c>
      <c r="B19" s="173">
        <v>6</v>
      </c>
      <c r="C19" s="84">
        <v>2</v>
      </c>
      <c r="D19" s="84">
        <v>4</v>
      </c>
      <c r="E19" s="191">
        <v>33.333333333333329</v>
      </c>
      <c r="F19" s="191">
        <v>66.666666666666657</v>
      </c>
      <c r="H19" s="250"/>
      <c r="I19" s="250"/>
    </row>
    <row r="20" spans="1:9">
      <c r="A20" s="47" t="s">
        <v>227</v>
      </c>
      <c r="B20" s="173">
        <v>4</v>
      </c>
      <c r="C20" s="84">
        <v>3</v>
      </c>
      <c r="D20" s="84">
        <v>1</v>
      </c>
      <c r="E20" s="191">
        <v>75</v>
      </c>
      <c r="F20" s="191">
        <v>25</v>
      </c>
      <c r="H20" s="250"/>
      <c r="I20" s="250"/>
    </row>
    <row r="21" spans="1:9">
      <c r="A21" s="47" t="s">
        <v>251</v>
      </c>
      <c r="B21" s="173">
        <v>1</v>
      </c>
      <c r="C21" s="84">
        <v>0</v>
      </c>
      <c r="D21" s="84">
        <v>1</v>
      </c>
      <c r="E21" s="191">
        <v>0</v>
      </c>
      <c r="F21" s="191">
        <v>100</v>
      </c>
      <c r="H21" s="250"/>
      <c r="I21" s="250"/>
    </row>
    <row r="22" spans="1:9" ht="19.5" customHeight="1">
      <c r="A22" s="151" t="s">
        <v>20</v>
      </c>
      <c r="B22" s="176">
        <v>23</v>
      </c>
      <c r="C22" s="171">
        <v>11</v>
      </c>
      <c r="D22" s="171">
        <v>12</v>
      </c>
      <c r="E22" s="192">
        <v>47.826086956521742</v>
      </c>
      <c r="F22" s="192">
        <v>52.173913043478258</v>
      </c>
      <c r="H22" s="250"/>
      <c r="I22" s="250"/>
    </row>
    <row r="23" spans="1:9">
      <c r="A23" s="47" t="s">
        <v>223</v>
      </c>
      <c r="B23" s="173">
        <v>14</v>
      </c>
      <c r="C23" s="84">
        <v>6</v>
      </c>
      <c r="D23" s="84">
        <v>8</v>
      </c>
      <c r="E23" s="191">
        <v>42.857142857142854</v>
      </c>
      <c r="F23" s="191">
        <v>57.142857142857139</v>
      </c>
      <c r="H23" s="250"/>
      <c r="I23" s="250"/>
    </row>
    <row r="24" spans="1:9">
      <c r="A24" s="47" t="s">
        <v>37</v>
      </c>
      <c r="B24" s="173">
        <v>2</v>
      </c>
      <c r="C24" s="84">
        <v>1</v>
      </c>
      <c r="D24" s="84">
        <v>1</v>
      </c>
      <c r="E24" s="191">
        <v>50</v>
      </c>
      <c r="F24" s="191">
        <v>50</v>
      </c>
      <c r="H24" s="250"/>
      <c r="I24" s="250"/>
    </row>
    <row r="25" spans="1:9">
      <c r="A25" s="47" t="s">
        <v>145</v>
      </c>
      <c r="B25" s="173">
        <v>7</v>
      </c>
      <c r="C25" s="84">
        <v>4</v>
      </c>
      <c r="D25" s="84">
        <v>3</v>
      </c>
      <c r="E25" s="191">
        <v>57.142857142857139</v>
      </c>
      <c r="F25" s="191">
        <v>42.857142857142854</v>
      </c>
      <c r="H25" s="250"/>
      <c r="I25" s="250"/>
    </row>
    <row r="26" spans="1:9">
      <c r="A26" s="330" t="s">
        <v>328</v>
      </c>
      <c r="B26" s="330"/>
      <c r="C26" s="330"/>
      <c r="D26" s="330"/>
      <c r="E26" s="330"/>
      <c r="F26" s="330"/>
    </row>
    <row r="27" spans="1:9" s="334" customFormat="1">
      <c r="A27" s="336"/>
      <c r="B27" s="336"/>
      <c r="C27" s="336"/>
      <c r="D27" s="336"/>
      <c r="E27" s="336"/>
      <c r="F27" s="336"/>
    </row>
    <row r="28" spans="1:9">
      <c r="A28" s="177" t="s">
        <v>111</v>
      </c>
    </row>
    <row r="29" spans="1:9">
      <c r="A29" s="302" t="s">
        <v>282</v>
      </c>
      <c r="B29" s="302"/>
      <c r="C29" s="302"/>
      <c r="D29" s="302"/>
      <c r="E29" s="302"/>
      <c r="F29" s="302"/>
      <c r="G29" s="302"/>
    </row>
    <row r="34" spans="2:6">
      <c r="B34"/>
      <c r="C34"/>
      <c r="D34"/>
      <c r="E34"/>
      <c r="F34"/>
    </row>
    <row r="35" spans="2:6">
      <c r="B35"/>
      <c r="C35"/>
      <c r="D35"/>
      <c r="E35"/>
      <c r="F35"/>
    </row>
    <row r="37" spans="2:6">
      <c r="B37"/>
      <c r="C37"/>
      <c r="D37"/>
      <c r="E37"/>
      <c r="F37"/>
    </row>
    <row r="38" spans="2:6">
      <c r="B38"/>
      <c r="C38"/>
      <c r="D38"/>
      <c r="E38"/>
      <c r="F38"/>
    </row>
    <row r="39" spans="2:6">
      <c r="B39"/>
      <c r="C39"/>
      <c r="D39"/>
      <c r="E39"/>
      <c r="F39"/>
    </row>
    <row r="40" spans="2:6">
      <c r="B40"/>
      <c r="C40"/>
      <c r="D40"/>
      <c r="E40"/>
      <c r="F40"/>
    </row>
  </sheetData>
  <mergeCells count="4">
    <mergeCell ref="A1:F1"/>
    <mergeCell ref="A2:G2"/>
    <mergeCell ref="A29:G29"/>
    <mergeCell ref="A26:F26"/>
  </mergeCells>
  <pageMargins left="0.78740157499999996" right="0.78740157499999996" top="0.984251969" bottom="0.984251969" header="0.4921259845" footer="0.4921259845"/>
  <pageSetup paperSize="9" scale="85" fitToHeight="0"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pageSetUpPr fitToPage="1"/>
  </sheetPr>
  <dimension ref="A1:I24"/>
  <sheetViews>
    <sheetView zoomScaleNormal="100" workbookViewId="0">
      <selection activeCell="A219" sqref="A219"/>
    </sheetView>
  </sheetViews>
  <sheetFormatPr baseColWidth="10" defaultRowHeight="13.2"/>
  <cols>
    <col min="1" max="1" width="26.109375" customWidth="1"/>
    <col min="2" max="2" width="7.88671875" bestFit="1" customWidth="1"/>
    <col min="3" max="4" width="10.109375" customWidth="1"/>
    <col min="5" max="9" width="11.33203125" customWidth="1"/>
  </cols>
  <sheetData>
    <row r="1" spans="1:9" ht="26.4" customHeight="1">
      <c r="A1" s="315" t="s">
        <v>220</v>
      </c>
      <c r="B1" s="315"/>
      <c r="C1" s="315"/>
      <c r="D1" s="315"/>
      <c r="E1" s="315"/>
      <c r="F1" s="315"/>
      <c r="G1" s="315"/>
      <c r="H1" s="315"/>
      <c r="I1" s="315"/>
    </row>
    <row r="2" spans="1:9">
      <c r="A2" s="304" t="s">
        <v>256</v>
      </c>
      <c r="B2" s="304"/>
      <c r="C2" s="304"/>
      <c r="D2" s="304"/>
      <c r="E2" s="304"/>
      <c r="F2" s="304"/>
      <c r="G2" s="304"/>
      <c r="H2" s="304"/>
      <c r="I2" s="304"/>
    </row>
    <row r="3" spans="1:9">
      <c r="A3" s="23"/>
      <c r="B3" s="23"/>
      <c r="C3" s="23"/>
      <c r="D3" s="23"/>
      <c r="E3" s="23"/>
      <c r="G3" s="109"/>
      <c r="H3" s="109"/>
      <c r="I3" s="109" t="s">
        <v>183</v>
      </c>
    </row>
    <row r="4" spans="1:9">
      <c r="A4" s="33"/>
      <c r="B4" s="34" t="s">
        <v>9</v>
      </c>
      <c r="C4" s="34"/>
      <c r="D4" s="39"/>
      <c r="E4" s="317" t="s">
        <v>40</v>
      </c>
      <c r="F4" s="317"/>
      <c r="G4" s="317"/>
      <c r="H4" s="317"/>
      <c r="I4" s="317"/>
    </row>
    <row r="5" spans="1:9">
      <c r="A5" s="41"/>
      <c r="B5" s="36"/>
      <c r="C5" s="260" t="s">
        <v>14</v>
      </c>
      <c r="D5" s="164" t="s">
        <v>13</v>
      </c>
      <c r="E5" s="204" t="s">
        <v>46</v>
      </c>
      <c r="F5" s="29" t="s">
        <v>35</v>
      </c>
      <c r="G5" s="29" t="s">
        <v>81</v>
      </c>
      <c r="H5" s="262" t="s">
        <v>159</v>
      </c>
      <c r="I5" s="263" t="s">
        <v>66</v>
      </c>
    </row>
    <row r="6" spans="1:9" ht="19.5" customHeight="1">
      <c r="A6" s="45" t="s">
        <v>12</v>
      </c>
      <c r="B6" s="205">
        <v>190</v>
      </c>
      <c r="C6" s="261">
        <v>69</v>
      </c>
      <c r="D6" s="258">
        <v>121</v>
      </c>
      <c r="E6" s="258">
        <v>18</v>
      </c>
      <c r="F6" s="261">
        <v>32</v>
      </c>
      <c r="G6" s="261">
        <v>67</v>
      </c>
      <c r="H6" s="258">
        <v>43</v>
      </c>
      <c r="I6" s="261">
        <v>30</v>
      </c>
    </row>
    <row r="7" spans="1:9">
      <c r="A7" s="35" t="s">
        <v>36</v>
      </c>
      <c r="B7" s="206">
        <v>69</v>
      </c>
      <c r="C7" s="78">
        <v>31</v>
      </c>
      <c r="D7" s="78">
        <v>38</v>
      </c>
      <c r="E7" s="78">
        <v>9</v>
      </c>
      <c r="F7" s="78">
        <v>11</v>
      </c>
      <c r="G7" s="78">
        <v>38</v>
      </c>
      <c r="H7" s="78">
        <v>10</v>
      </c>
      <c r="I7" s="78">
        <v>1</v>
      </c>
    </row>
    <row r="8" spans="1:9">
      <c r="A8" s="35" t="s">
        <v>37</v>
      </c>
      <c r="B8" s="206">
        <v>106</v>
      </c>
      <c r="C8" s="78">
        <v>33</v>
      </c>
      <c r="D8" s="78">
        <v>73</v>
      </c>
      <c r="E8" s="78">
        <v>8</v>
      </c>
      <c r="F8" s="78">
        <v>14</v>
      </c>
      <c r="G8" s="78">
        <v>26</v>
      </c>
      <c r="H8" s="78">
        <v>29</v>
      </c>
      <c r="I8" s="78">
        <v>29</v>
      </c>
    </row>
    <row r="9" spans="1:9">
      <c r="A9" s="35" t="s">
        <v>38</v>
      </c>
      <c r="B9" s="206">
        <v>15</v>
      </c>
      <c r="C9" s="78">
        <v>5</v>
      </c>
      <c r="D9" s="78">
        <v>10</v>
      </c>
      <c r="E9" s="78">
        <v>1</v>
      </c>
      <c r="F9" s="78">
        <v>7</v>
      </c>
      <c r="G9" s="78">
        <v>3</v>
      </c>
      <c r="H9" s="78">
        <v>4</v>
      </c>
      <c r="I9" s="78">
        <v>0</v>
      </c>
    </row>
    <row r="10" spans="1:9" ht="28.5" customHeight="1">
      <c r="A10" s="264" t="s">
        <v>257</v>
      </c>
      <c r="B10" s="266">
        <v>0</v>
      </c>
      <c r="C10" s="267">
        <v>0</v>
      </c>
      <c r="D10" s="267">
        <v>0</v>
      </c>
      <c r="E10" s="267">
        <v>0</v>
      </c>
      <c r="F10" s="267">
        <v>0</v>
      </c>
      <c r="G10" s="267">
        <v>0</v>
      </c>
      <c r="H10" s="267">
        <v>0</v>
      </c>
      <c r="I10" s="267">
        <v>0</v>
      </c>
    </row>
    <row r="11" spans="1:9">
      <c r="A11" s="37" t="s">
        <v>38</v>
      </c>
      <c r="B11" s="206">
        <v>0</v>
      </c>
      <c r="C11" s="78">
        <v>0</v>
      </c>
      <c r="D11" s="78">
        <v>0</v>
      </c>
      <c r="E11" s="78">
        <v>0</v>
      </c>
      <c r="F11" s="78">
        <v>0</v>
      </c>
      <c r="G11" s="78">
        <v>0</v>
      </c>
      <c r="H11" s="78">
        <v>0</v>
      </c>
      <c r="I11" s="78">
        <v>0</v>
      </c>
    </row>
    <row r="12" spans="1:9" ht="19.5" customHeight="1">
      <c r="A12" s="23" t="s">
        <v>161</v>
      </c>
      <c r="B12" s="266">
        <v>9</v>
      </c>
      <c r="C12" s="267">
        <v>1</v>
      </c>
      <c r="D12" s="267">
        <v>8</v>
      </c>
      <c r="E12" s="267">
        <v>0</v>
      </c>
      <c r="F12" s="267">
        <v>5</v>
      </c>
      <c r="G12" s="267">
        <v>1</v>
      </c>
      <c r="H12" s="267">
        <v>3</v>
      </c>
      <c r="I12" s="267">
        <v>0</v>
      </c>
    </row>
    <row r="13" spans="1:9">
      <c r="A13" s="37" t="s">
        <v>38</v>
      </c>
      <c r="B13" s="206">
        <v>9</v>
      </c>
      <c r="C13" s="78">
        <v>1</v>
      </c>
      <c r="D13" s="78">
        <v>8</v>
      </c>
      <c r="E13" s="78">
        <v>0</v>
      </c>
      <c r="F13" s="78">
        <v>5</v>
      </c>
      <c r="G13" s="78">
        <v>1</v>
      </c>
      <c r="H13" s="78">
        <v>3</v>
      </c>
      <c r="I13" s="78">
        <v>0</v>
      </c>
    </row>
    <row r="14" spans="1:9" ht="19.5" customHeight="1">
      <c r="A14" s="116" t="s">
        <v>112</v>
      </c>
      <c r="B14" s="266">
        <v>181</v>
      </c>
      <c r="C14" s="267">
        <v>68</v>
      </c>
      <c r="D14" s="267">
        <v>113</v>
      </c>
      <c r="E14" s="267">
        <v>18</v>
      </c>
      <c r="F14" s="267">
        <v>27</v>
      </c>
      <c r="G14" s="267">
        <v>66</v>
      </c>
      <c r="H14" s="267">
        <v>40</v>
      </c>
      <c r="I14" s="267">
        <v>30</v>
      </c>
    </row>
    <row r="15" spans="1:9">
      <c r="A15" s="37" t="s">
        <v>36</v>
      </c>
      <c r="B15" s="206">
        <v>69</v>
      </c>
      <c r="C15" s="78">
        <v>31</v>
      </c>
      <c r="D15" s="78">
        <v>38</v>
      </c>
      <c r="E15" s="87">
        <v>9</v>
      </c>
      <c r="F15" s="87">
        <v>11</v>
      </c>
      <c r="G15" s="87">
        <v>38</v>
      </c>
      <c r="H15" s="87">
        <v>10</v>
      </c>
      <c r="I15" s="78">
        <v>1</v>
      </c>
    </row>
    <row r="16" spans="1:9">
      <c r="A16" s="35" t="s">
        <v>37</v>
      </c>
      <c r="B16" s="206">
        <v>106</v>
      </c>
      <c r="C16" s="78">
        <v>33</v>
      </c>
      <c r="D16" s="78">
        <v>73</v>
      </c>
      <c r="E16" s="78">
        <v>8</v>
      </c>
      <c r="F16" s="78">
        <v>14</v>
      </c>
      <c r="G16" s="78">
        <v>26</v>
      </c>
      <c r="H16" s="78">
        <v>29</v>
      </c>
      <c r="I16" s="78">
        <v>29</v>
      </c>
    </row>
    <row r="17" spans="1:9">
      <c r="A17" s="24" t="s">
        <v>38</v>
      </c>
      <c r="B17" s="206">
        <v>6</v>
      </c>
      <c r="C17" s="78">
        <v>4</v>
      </c>
      <c r="D17" s="78">
        <v>2</v>
      </c>
      <c r="E17" s="78">
        <v>1</v>
      </c>
      <c r="F17" s="78">
        <v>2</v>
      </c>
      <c r="G17" s="78">
        <v>2</v>
      </c>
      <c r="H17" s="78">
        <v>1</v>
      </c>
      <c r="I17" s="78">
        <v>0</v>
      </c>
    </row>
    <row r="18" spans="1:9">
      <c r="A18" s="330" t="s">
        <v>328</v>
      </c>
      <c r="B18" s="330"/>
      <c r="C18" s="330"/>
      <c r="D18" s="330"/>
      <c r="E18" s="330"/>
      <c r="F18" s="330"/>
      <c r="G18" s="330"/>
      <c r="H18" s="330"/>
      <c r="I18" s="330"/>
    </row>
    <row r="19" spans="1:9" s="331" customFormat="1">
      <c r="A19" s="336"/>
      <c r="B19" s="336"/>
      <c r="C19" s="336"/>
      <c r="D19" s="336"/>
      <c r="E19" s="336"/>
      <c r="F19" s="336"/>
      <c r="G19" s="336"/>
      <c r="H19" s="336"/>
      <c r="I19" s="336"/>
    </row>
    <row r="20" spans="1:9">
      <c r="A20" s="304" t="s">
        <v>111</v>
      </c>
      <c r="B20" s="304"/>
      <c r="C20" s="304"/>
      <c r="D20" s="304"/>
      <c r="E20" s="304"/>
      <c r="F20" s="304"/>
      <c r="G20" s="304"/>
      <c r="H20" s="304"/>
      <c r="I20" s="304"/>
    </row>
    <row r="21" spans="1:9" ht="12.75" customHeight="1">
      <c r="A21" s="302" t="s">
        <v>219</v>
      </c>
      <c r="B21" s="302"/>
      <c r="C21" s="302"/>
      <c r="D21" s="302"/>
      <c r="E21" s="302"/>
      <c r="F21" s="302"/>
      <c r="G21" s="302"/>
      <c r="H21" s="302"/>
      <c r="I21" s="302"/>
    </row>
    <row r="24" spans="1:9">
      <c r="A24" s="330"/>
      <c r="B24" s="330"/>
      <c r="C24" s="330"/>
      <c r="D24" s="330"/>
      <c r="E24" s="330"/>
      <c r="F24" s="330"/>
    </row>
  </sheetData>
  <mergeCells count="7">
    <mergeCell ref="A24:F24"/>
    <mergeCell ref="A21:I21"/>
    <mergeCell ref="A18:I18"/>
    <mergeCell ref="A20:I20"/>
    <mergeCell ref="A1:I1"/>
    <mergeCell ref="E4:I4"/>
    <mergeCell ref="A2:I2"/>
  </mergeCells>
  <phoneticPr fontId="5" type="noConversion"/>
  <pageMargins left="0.78740157499999996" right="0.78740157499999996" top="0.984251969" bottom="0.984251969" header="0.4921259845" footer="0.4921259845"/>
  <pageSetup paperSize="9" scale="78" fitToHeight="0"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38"/>
  <sheetViews>
    <sheetView zoomScale="85" zoomScaleNormal="85" workbookViewId="0">
      <selection activeCell="A219" sqref="A219"/>
    </sheetView>
  </sheetViews>
  <sheetFormatPr baseColWidth="10" defaultRowHeight="13.2"/>
  <cols>
    <col min="1" max="1" width="40.109375" style="277" customWidth="1"/>
    <col min="2" max="2" width="8.6640625" customWidth="1"/>
    <col min="3" max="8" width="13.5546875" customWidth="1"/>
  </cols>
  <sheetData>
    <row r="1" spans="1:8" s="277" customFormat="1" ht="15.6">
      <c r="A1" s="318" t="s">
        <v>295</v>
      </c>
      <c r="B1" s="318"/>
      <c r="C1" s="318"/>
      <c r="D1" s="318"/>
      <c r="E1" s="318"/>
      <c r="F1" s="318"/>
      <c r="G1" s="318"/>
      <c r="H1" s="290"/>
    </row>
    <row r="2" spans="1:8">
      <c r="A2" s="304" t="s">
        <v>270</v>
      </c>
      <c r="B2" s="304"/>
      <c r="C2" s="304"/>
      <c r="D2" s="304"/>
      <c r="E2" s="304"/>
      <c r="F2" s="304"/>
      <c r="G2" s="304"/>
      <c r="H2" s="304"/>
    </row>
    <row r="3" spans="1:8">
      <c r="A3" s="286"/>
      <c r="B3" s="23"/>
      <c r="C3" s="23"/>
      <c r="D3" s="23"/>
      <c r="E3" s="23"/>
      <c r="G3" s="109" t="s">
        <v>244</v>
      </c>
    </row>
    <row r="4" spans="1:8" ht="26.4">
      <c r="A4" s="287"/>
      <c r="B4" s="208" t="s">
        <v>9</v>
      </c>
      <c r="C4" s="208" t="s">
        <v>190</v>
      </c>
      <c r="D4" s="208" t="s">
        <v>14</v>
      </c>
      <c r="E4" s="208" t="s">
        <v>190</v>
      </c>
      <c r="F4" s="208" t="s">
        <v>13</v>
      </c>
      <c r="G4" s="208" t="s">
        <v>191</v>
      </c>
    </row>
    <row r="5" spans="1:8" ht="19.5" customHeight="1">
      <c r="A5" s="26" t="s">
        <v>12</v>
      </c>
      <c r="B5" s="165">
        <v>273</v>
      </c>
      <c r="C5" s="258">
        <v>11</v>
      </c>
      <c r="D5" s="258">
        <v>118</v>
      </c>
      <c r="E5" s="258">
        <v>8</v>
      </c>
      <c r="F5" s="258">
        <v>155</v>
      </c>
      <c r="G5" s="258">
        <v>3</v>
      </c>
    </row>
    <row r="6" spans="1:8">
      <c r="A6" s="286" t="s">
        <v>291</v>
      </c>
      <c r="B6" s="124">
        <v>258</v>
      </c>
      <c r="C6" s="87">
        <v>11</v>
      </c>
      <c r="D6" s="87">
        <v>113</v>
      </c>
      <c r="E6" s="87">
        <v>8</v>
      </c>
      <c r="F6" s="87">
        <v>145</v>
      </c>
      <c r="G6" s="87">
        <v>3</v>
      </c>
    </row>
    <row r="7" spans="1:8">
      <c r="A7" s="286" t="s">
        <v>292</v>
      </c>
      <c r="B7" s="124">
        <v>15</v>
      </c>
      <c r="C7" s="87">
        <v>0</v>
      </c>
      <c r="D7" s="87">
        <v>5</v>
      </c>
      <c r="E7" s="87">
        <v>0</v>
      </c>
      <c r="F7" s="87">
        <v>10</v>
      </c>
      <c r="G7" s="87">
        <v>0</v>
      </c>
    </row>
    <row r="8" spans="1:8" ht="16.5" customHeight="1">
      <c r="A8" s="288" t="s">
        <v>290</v>
      </c>
      <c r="B8" s="156">
        <v>258</v>
      </c>
      <c r="C8" s="258">
        <v>11</v>
      </c>
      <c r="D8" s="258">
        <v>113</v>
      </c>
      <c r="E8" s="258">
        <v>8</v>
      </c>
      <c r="F8" s="258">
        <v>145</v>
      </c>
      <c r="G8" s="258">
        <v>3</v>
      </c>
    </row>
    <row r="9" spans="1:8">
      <c r="A9" s="289" t="s">
        <v>98</v>
      </c>
      <c r="B9" s="124">
        <v>75</v>
      </c>
      <c r="C9" s="87">
        <v>0</v>
      </c>
      <c r="D9" s="87">
        <v>6</v>
      </c>
      <c r="E9" s="87">
        <v>0</v>
      </c>
      <c r="F9" s="87">
        <v>69</v>
      </c>
      <c r="G9" s="87">
        <v>0</v>
      </c>
    </row>
    <row r="10" spans="1:8">
      <c r="A10" s="48" t="s">
        <v>100</v>
      </c>
      <c r="B10" s="124">
        <v>69</v>
      </c>
      <c r="C10" s="87">
        <v>8</v>
      </c>
      <c r="D10" s="87">
        <v>48</v>
      </c>
      <c r="E10" s="87">
        <v>6</v>
      </c>
      <c r="F10" s="87">
        <v>21</v>
      </c>
      <c r="G10" s="87">
        <v>2</v>
      </c>
    </row>
    <row r="11" spans="1:8">
      <c r="A11" s="48" t="s">
        <v>103</v>
      </c>
      <c r="B11" s="124">
        <v>24</v>
      </c>
      <c r="C11" s="87">
        <v>3</v>
      </c>
      <c r="D11" s="87">
        <v>7</v>
      </c>
      <c r="E11" s="87">
        <v>2</v>
      </c>
      <c r="F11" s="87">
        <v>17</v>
      </c>
      <c r="G11" s="87">
        <v>1</v>
      </c>
    </row>
    <row r="12" spans="1:8">
      <c r="A12" s="48" t="s">
        <v>93</v>
      </c>
      <c r="B12" s="124">
        <v>23</v>
      </c>
      <c r="C12" s="87">
        <v>0</v>
      </c>
      <c r="D12" s="87">
        <v>21</v>
      </c>
      <c r="E12" s="87">
        <v>0</v>
      </c>
      <c r="F12" s="87">
        <v>2</v>
      </c>
      <c r="G12" s="87">
        <v>0</v>
      </c>
    </row>
    <row r="13" spans="1:8">
      <c r="A13" s="48" t="s">
        <v>105</v>
      </c>
      <c r="B13" s="124">
        <v>12</v>
      </c>
      <c r="C13" s="87">
        <v>0</v>
      </c>
      <c r="D13" s="87">
        <v>9</v>
      </c>
      <c r="E13" s="87">
        <v>0</v>
      </c>
      <c r="F13" s="87">
        <v>3</v>
      </c>
      <c r="G13" s="87">
        <v>0</v>
      </c>
    </row>
    <row r="14" spans="1:8">
      <c r="A14" s="48" t="s">
        <v>42</v>
      </c>
      <c r="B14" s="124">
        <v>9</v>
      </c>
      <c r="C14" s="87">
        <v>0</v>
      </c>
      <c r="D14" s="87">
        <v>0</v>
      </c>
      <c r="E14" s="87">
        <v>0</v>
      </c>
      <c r="F14" s="87">
        <v>9</v>
      </c>
      <c r="G14" s="87">
        <v>0</v>
      </c>
    </row>
    <row r="15" spans="1:8">
      <c r="A15" s="48" t="s">
        <v>102</v>
      </c>
      <c r="B15" s="124">
        <v>9</v>
      </c>
      <c r="C15" s="87">
        <v>0</v>
      </c>
      <c r="D15" s="87">
        <v>8</v>
      </c>
      <c r="E15" s="87">
        <v>0</v>
      </c>
      <c r="F15" s="87">
        <v>1</v>
      </c>
      <c r="G15" s="87">
        <v>0</v>
      </c>
    </row>
    <row r="16" spans="1:8">
      <c r="A16" s="48" t="s">
        <v>96</v>
      </c>
      <c r="B16" s="124">
        <v>7</v>
      </c>
      <c r="C16" s="87">
        <v>0</v>
      </c>
      <c r="D16" s="87">
        <v>2</v>
      </c>
      <c r="E16" s="87">
        <v>0</v>
      </c>
      <c r="F16" s="87">
        <v>5</v>
      </c>
      <c r="G16" s="87">
        <v>0</v>
      </c>
    </row>
    <row r="17" spans="1:9">
      <c r="A17" s="48" t="s">
        <v>44</v>
      </c>
      <c r="B17" s="124">
        <v>6</v>
      </c>
      <c r="C17" s="87">
        <v>0</v>
      </c>
      <c r="D17" s="87">
        <v>1</v>
      </c>
      <c r="E17" s="87">
        <v>0</v>
      </c>
      <c r="F17" s="87">
        <v>5</v>
      </c>
      <c r="G17" s="87">
        <v>0</v>
      </c>
    </row>
    <row r="18" spans="1:9">
      <c r="A18" s="48" t="s">
        <v>91</v>
      </c>
      <c r="B18" s="124">
        <v>4</v>
      </c>
      <c r="C18" s="87">
        <v>0</v>
      </c>
      <c r="D18" s="87">
        <v>4</v>
      </c>
      <c r="E18" s="87">
        <v>0</v>
      </c>
      <c r="F18" s="87">
        <v>0</v>
      </c>
      <c r="G18" s="87">
        <v>0</v>
      </c>
    </row>
    <row r="19" spans="1:9">
      <c r="A19" s="48" t="s">
        <v>99</v>
      </c>
      <c r="B19" s="124">
        <v>4</v>
      </c>
      <c r="C19" s="87">
        <v>0</v>
      </c>
      <c r="D19" s="87">
        <v>2</v>
      </c>
      <c r="E19" s="87">
        <v>0</v>
      </c>
      <c r="F19" s="87">
        <v>2</v>
      </c>
      <c r="G19" s="87">
        <v>0</v>
      </c>
    </row>
    <row r="20" spans="1:9">
      <c r="A20" s="48" t="s">
        <v>90</v>
      </c>
      <c r="B20" s="124">
        <v>2</v>
      </c>
      <c r="C20" s="87">
        <v>0</v>
      </c>
      <c r="D20" s="87">
        <v>1</v>
      </c>
      <c r="E20" s="87">
        <v>0</v>
      </c>
      <c r="F20" s="87">
        <v>1</v>
      </c>
      <c r="G20" s="87">
        <v>0</v>
      </c>
    </row>
    <row r="21" spans="1:9">
      <c r="A21" s="48" t="s">
        <v>89</v>
      </c>
      <c r="B21" s="124">
        <v>1</v>
      </c>
      <c r="C21" s="87">
        <v>0</v>
      </c>
      <c r="D21" s="87">
        <v>0</v>
      </c>
      <c r="E21" s="87">
        <v>0</v>
      </c>
      <c r="F21" s="87">
        <v>1</v>
      </c>
      <c r="G21" s="87">
        <v>0</v>
      </c>
    </row>
    <row r="22" spans="1:9">
      <c r="A22" s="48" t="s">
        <v>92</v>
      </c>
      <c r="B22" s="124">
        <v>1</v>
      </c>
      <c r="C22" s="87">
        <v>0</v>
      </c>
      <c r="D22" s="87">
        <v>0</v>
      </c>
      <c r="E22" s="87">
        <v>0</v>
      </c>
      <c r="F22" s="87">
        <v>1</v>
      </c>
      <c r="G22" s="87">
        <v>0</v>
      </c>
    </row>
    <row r="23" spans="1:9">
      <c r="A23" s="48" t="s">
        <v>95</v>
      </c>
      <c r="B23" s="124">
        <v>1</v>
      </c>
      <c r="C23" s="87">
        <v>0</v>
      </c>
      <c r="D23" s="87">
        <v>1</v>
      </c>
      <c r="E23" s="87">
        <v>0</v>
      </c>
      <c r="F23" s="87">
        <v>0</v>
      </c>
      <c r="G23" s="87">
        <v>0</v>
      </c>
    </row>
    <row r="24" spans="1:9">
      <c r="A24" s="48" t="s">
        <v>97</v>
      </c>
      <c r="B24" s="124">
        <v>1</v>
      </c>
      <c r="C24" s="87">
        <v>0</v>
      </c>
      <c r="D24" s="87">
        <v>0</v>
      </c>
      <c r="E24" s="87">
        <v>0</v>
      </c>
      <c r="F24" s="87">
        <v>1</v>
      </c>
      <c r="G24" s="87">
        <v>0</v>
      </c>
    </row>
    <row r="25" spans="1:9">
      <c r="A25" s="48" t="s">
        <v>101</v>
      </c>
      <c r="B25" s="124">
        <v>1</v>
      </c>
      <c r="C25" s="87">
        <v>0</v>
      </c>
      <c r="D25" s="87">
        <v>0</v>
      </c>
      <c r="E25" s="87">
        <v>0</v>
      </c>
      <c r="F25" s="87">
        <v>1</v>
      </c>
      <c r="G25" s="87">
        <v>0</v>
      </c>
    </row>
    <row r="26" spans="1:9">
      <c r="A26" s="48" t="s">
        <v>66</v>
      </c>
      <c r="B26" s="124">
        <v>9</v>
      </c>
      <c r="C26" s="87">
        <v>0</v>
      </c>
      <c r="D26" s="87">
        <v>3</v>
      </c>
      <c r="E26" s="87">
        <v>0</v>
      </c>
      <c r="F26" s="87">
        <v>6</v>
      </c>
      <c r="G26" s="87">
        <v>0</v>
      </c>
    </row>
    <row r="27" spans="1:9">
      <c r="A27" s="330" t="s">
        <v>328</v>
      </c>
      <c r="B27" s="330"/>
      <c r="C27" s="330"/>
      <c r="D27" s="330"/>
      <c r="E27" s="330"/>
      <c r="F27" s="330"/>
      <c r="G27" s="330"/>
      <c r="H27" s="335"/>
      <c r="I27" s="335"/>
    </row>
    <row r="28" spans="1:9" s="331" customFormat="1">
      <c r="A28" s="336"/>
      <c r="B28" s="336"/>
      <c r="C28" s="336"/>
      <c r="D28" s="336"/>
      <c r="E28" s="336"/>
      <c r="F28" s="336"/>
      <c r="G28" s="336"/>
      <c r="H28" s="336"/>
      <c r="I28" s="336"/>
    </row>
    <row r="29" spans="1:9">
      <c r="A29" s="304" t="s">
        <v>111</v>
      </c>
      <c r="B29" s="304"/>
      <c r="C29" s="304"/>
      <c r="D29" s="304"/>
      <c r="E29" s="304"/>
      <c r="F29" s="304"/>
      <c r="G29" s="304"/>
      <c r="H29" s="304"/>
    </row>
    <row r="30" spans="1:9">
      <c r="A30" s="302" t="s">
        <v>148</v>
      </c>
      <c r="B30" s="302"/>
      <c r="C30" s="302"/>
      <c r="D30" s="302"/>
      <c r="E30" s="302"/>
      <c r="F30" s="302"/>
      <c r="G30" s="302"/>
      <c r="H30" s="302"/>
    </row>
    <row r="36" spans="2:7">
      <c r="B36" s="117"/>
      <c r="C36" s="117"/>
      <c r="D36" s="117"/>
      <c r="E36" s="117"/>
      <c r="F36" s="117"/>
      <c r="G36" s="117"/>
    </row>
    <row r="37" spans="2:7">
      <c r="B37" s="117"/>
      <c r="C37" s="117"/>
      <c r="D37" s="117"/>
      <c r="E37" s="117"/>
      <c r="F37" s="117"/>
      <c r="G37" s="117"/>
    </row>
    <row r="38" spans="2:7">
      <c r="B38" s="117"/>
      <c r="C38" s="117"/>
      <c r="D38" s="117"/>
      <c r="E38" s="117"/>
      <c r="F38" s="117"/>
      <c r="G38" s="117"/>
    </row>
  </sheetData>
  <mergeCells count="5">
    <mergeCell ref="A1:G1"/>
    <mergeCell ref="A2:H2"/>
    <mergeCell ref="A29:H29"/>
    <mergeCell ref="A30:H30"/>
    <mergeCell ref="A27:G27"/>
  </mergeCells>
  <pageMargins left="0.78740157499999996" right="0.78740157499999996" top="0.984251969" bottom="0.984251969" header="0.4921259845" footer="0.4921259845"/>
  <pageSetup paperSize="9" scale="66" fitToHeight="0"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76"/>
  <sheetViews>
    <sheetView zoomScaleNormal="100" workbookViewId="0">
      <selection activeCell="A219" sqref="A219"/>
    </sheetView>
  </sheetViews>
  <sheetFormatPr baseColWidth="10" defaultColWidth="11.5546875" defaultRowHeight="13.2"/>
  <cols>
    <col min="1" max="1" width="36.109375" style="277" customWidth="1"/>
    <col min="2" max="2" width="8.6640625" style="157" customWidth="1"/>
    <col min="3" max="5" width="8.5546875" style="157" customWidth="1"/>
    <col min="6" max="6" width="9" style="157" customWidth="1"/>
    <col min="7" max="7" width="8.88671875" style="157" customWidth="1"/>
    <col min="8" max="9" width="8.109375" style="157" customWidth="1"/>
    <col min="10" max="16384" width="11.5546875" style="157"/>
  </cols>
  <sheetData>
    <row r="1" spans="1:13" ht="32.25" customHeight="1">
      <c r="A1" s="319" t="s">
        <v>294</v>
      </c>
      <c r="B1" s="318"/>
      <c r="C1" s="318"/>
      <c r="D1" s="318"/>
      <c r="E1" s="318"/>
      <c r="F1" s="318"/>
      <c r="G1" s="318"/>
      <c r="H1" s="158"/>
      <c r="I1" s="158"/>
    </row>
    <row r="2" spans="1:13" ht="18" customHeight="1">
      <c r="A2" s="325" t="s">
        <v>270</v>
      </c>
      <c r="B2" s="325"/>
      <c r="C2" s="325"/>
      <c r="D2" s="325"/>
      <c r="E2" s="325"/>
      <c r="F2" s="325"/>
      <c r="G2" s="325"/>
      <c r="H2" s="333"/>
      <c r="I2" s="333"/>
    </row>
    <row r="3" spans="1:13">
      <c r="G3" s="4" t="s">
        <v>184</v>
      </c>
    </row>
    <row r="4" spans="1:13" s="11" customFormat="1" ht="24">
      <c r="A4" s="278"/>
      <c r="B4" s="179" t="s">
        <v>9</v>
      </c>
      <c r="C4" s="179" t="s">
        <v>45</v>
      </c>
      <c r="D4" s="179" t="s">
        <v>14</v>
      </c>
      <c r="E4" s="179" t="s">
        <v>45</v>
      </c>
      <c r="F4" s="179" t="s">
        <v>13</v>
      </c>
      <c r="G4" s="179" t="s">
        <v>45</v>
      </c>
    </row>
    <row r="5" spans="1:13" s="11" customFormat="1">
      <c r="A5" s="279" t="s">
        <v>12</v>
      </c>
      <c r="B5" s="180">
        <v>273</v>
      </c>
      <c r="C5" s="181">
        <v>11</v>
      </c>
      <c r="D5" s="181">
        <v>118</v>
      </c>
      <c r="E5" s="182">
        <v>8</v>
      </c>
      <c r="F5" s="182">
        <v>155</v>
      </c>
      <c r="G5" s="181">
        <v>3</v>
      </c>
      <c r="J5" s="157"/>
      <c r="K5" s="157"/>
      <c r="L5" s="157"/>
      <c r="M5" s="157"/>
    </row>
    <row r="6" spans="1:13" s="11" customFormat="1">
      <c r="A6" s="278" t="s">
        <v>291</v>
      </c>
      <c r="B6" s="183">
        <v>258</v>
      </c>
      <c r="C6" s="184">
        <v>11</v>
      </c>
      <c r="D6" s="184">
        <v>113</v>
      </c>
      <c r="E6" s="185">
        <v>8</v>
      </c>
      <c r="F6" s="185">
        <v>145</v>
      </c>
      <c r="G6" s="184">
        <v>3</v>
      </c>
      <c r="J6" s="157"/>
      <c r="K6" s="157"/>
      <c r="L6" s="157"/>
      <c r="M6" s="157"/>
    </row>
    <row r="7" spans="1:13" s="11" customFormat="1">
      <c r="A7" s="278" t="s">
        <v>292</v>
      </c>
      <c r="B7" s="186">
        <v>15</v>
      </c>
      <c r="C7" s="185">
        <v>0</v>
      </c>
      <c r="D7" s="185">
        <v>5</v>
      </c>
      <c r="E7" s="185">
        <v>0</v>
      </c>
      <c r="F7" s="185">
        <v>10</v>
      </c>
      <c r="G7" s="185">
        <v>0</v>
      </c>
      <c r="J7" s="157"/>
      <c r="K7" s="157"/>
      <c r="L7" s="157"/>
      <c r="M7" s="157"/>
    </row>
    <row r="8" spans="1:13" s="11" customFormat="1" ht="2.4" customHeight="1">
      <c r="A8" s="12"/>
      <c r="B8" s="186"/>
      <c r="C8" s="185"/>
      <c r="D8" s="185"/>
      <c r="E8" s="185"/>
      <c r="F8" s="185"/>
      <c r="G8" s="185"/>
    </row>
    <row r="9" spans="1:13" s="11" customFormat="1">
      <c r="A9" s="280" t="s">
        <v>290</v>
      </c>
      <c r="B9" s="226">
        <v>258</v>
      </c>
      <c r="C9" s="228">
        <v>11</v>
      </c>
      <c r="D9" s="228">
        <v>113</v>
      </c>
      <c r="E9" s="228">
        <v>8</v>
      </c>
      <c r="F9" s="228">
        <v>145</v>
      </c>
      <c r="G9" s="228">
        <v>3</v>
      </c>
    </row>
    <row r="10" spans="1:13" s="11" customFormat="1">
      <c r="A10" s="281" t="s">
        <v>98</v>
      </c>
      <c r="B10" s="186">
        <v>75</v>
      </c>
      <c r="C10" s="185">
        <v>0</v>
      </c>
      <c r="D10" s="185">
        <v>6</v>
      </c>
      <c r="E10" s="185">
        <v>0</v>
      </c>
      <c r="F10" s="185">
        <v>69</v>
      </c>
      <c r="G10" s="185">
        <v>0</v>
      </c>
    </row>
    <row r="11" spans="1:13" s="11" customFormat="1">
      <c r="A11" s="282" t="s">
        <v>100</v>
      </c>
      <c r="B11" s="186">
        <v>69</v>
      </c>
      <c r="C11" s="185">
        <v>8</v>
      </c>
      <c r="D11" s="185">
        <v>48</v>
      </c>
      <c r="E11" s="185">
        <v>6</v>
      </c>
      <c r="F11" s="185">
        <v>21</v>
      </c>
      <c r="G11" s="185">
        <v>2</v>
      </c>
    </row>
    <row r="12" spans="1:13" s="11" customFormat="1">
      <c r="A12" s="282" t="s">
        <v>103</v>
      </c>
      <c r="B12" s="186">
        <v>24</v>
      </c>
      <c r="C12" s="185">
        <v>3</v>
      </c>
      <c r="D12" s="185">
        <v>7</v>
      </c>
      <c r="E12" s="185">
        <v>2</v>
      </c>
      <c r="F12" s="185">
        <v>17</v>
      </c>
      <c r="G12" s="185">
        <v>1</v>
      </c>
    </row>
    <row r="13" spans="1:13" s="11" customFormat="1">
      <c r="A13" s="282" t="s">
        <v>93</v>
      </c>
      <c r="B13" s="186">
        <v>23</v>
      </c>
      <c r="C13" s="185">
        <v>0</v>
      </c>
      <c r="D13" s="185">
        <v>21</v>
      </c>
      <c r="E13" s="185">
        <v>0</v>
      </c>
      <c r="F13" s="185">
        <v>2</v>
      </c>
      <c r="G13" s="185">
        <v>0</v>
      </c>
    </row>
    <row r="14" spans="1:13" s="11" customFormat="1">
      <c r="A14" s="282" t="s">
        <v>105</v>
      </c>
      <c r="B14" s="186">
        <v>12</v>
      </c>
      <c r="C14" s="185">
        <v>0</v>
      </c>
      <c r="D14" s="185">
        <v>9</v>
      </c>
      <c r="E14" s="185">
        <v>0</v>
      </c>
      <c r="F14" s="185">
        <v>3</v>
      </c>
      <c r="G14" s="185">
        <v>0</v>
      </c>
    </row>
    <row r="15" spans="1:13" s="11" customFormat="1">
      <c r="A15" s="282" t="s">
        <v>42</v>
      </c>
      <c r="B15" s="186">
        <v>9</v>
      </c>
      <c r="C15" s="185">
        <v>0</v>
      </c>
      <c r="D15" s="185">
        <v>0</v>
      </c>
      <c r="E15" s="185">
        <v>0</v>
      </c>
      <c r="F15" s="185">
        <v>9</v>
      </c>
      <c r="G15" s="185">
        <v>0</v>
      </c>
    </row>
    <row r="16" spans="1:13" s="11" customFormat="1">
      <c r="A16" s="282" t="s">
        <v>102</v>
      </c>
      <c r="B16" s="186">
        <v>9</v>
      </c>
      <c r="C16" s="185">
        <v>0</v>
      </c>
      <c r="D16" s="185">
        <v>8</v>
      </c>
      <c r="E16" s="185">
        <v>0</v>
      </c>
      <c r="F16" s="185">
        <v>1</v>
      </c>
      <c r="G16" s="185">
        <v>0</v>
      </c>
    </row>
    <row r="17" spans="1:7" s="11" customFormat="1">
      <c r="A17" s="282" t="s">
        <v>96</v>
      </c>
      <c r="B17" s="186">
        <v>7</v>
      </c>
      <c r="C17" s="185">
        <v>0</v>
      </c>
      <c r="D17" s="185">
        <v>2</v>
      </c>
      <c r="E17" s="185">
        <v>0</v>
      </c>
      <c r="F17" s="185">
        <v>5</v>
      </c>
      <c r="G17" s="185">
        <v>0</v>
      </c>
    </row>
    <row r="18" spans="1:7" s="11" customFormat="1">
      <c r="A18" s="282" t="s">
        <v>44</v>
      </c>
      <c r="B18" s="186">
        <v>6</v>
      </c>
      <c r="C18" s="185">
        <v>0</v>
      </c>
      <c r="D18" s="185">
        <v>1</v>
      </c>
      <c r="E18" s="185">
        <v>0</v>
      </c>
      <c r="F18" s="185">
        <v>5</v>
      </c>
      <c r="G18" s="185">
        <v>0</v>
      </c>
    </row>
    <row r="19" spans="1:7" s="11" customFormat="1">
      <c r="A19" s="282" t="s">
        <v>91</v>
      </c>
      <c r="B19" s="186">
        <v>4</v>
      </c>
      <c r="C19" s="185">
        <v>0</v>
      </c>
      <c r="D19" s="185">
        <v>4</v>
      </c>
      <c r="E19" s="185">
        <v>0</v>
      </c>
      <c r="F19" s="185">
        <v>0</v>
      </c>
      <c r="G19" s="185">
        <v>0</v>
      </c>
    </row>
    <row r="20" spans="1:7" s="11" customFormat="1">
      <c r="A20" s="282" t="s">
        <v>99</v>
      </c>
      <c r="B20" s="186">
        <v>4</v>
      </c>
      <c r="C20" s="185">
        <v>0</v>
      </c>
      <c r="D20" s="185">
        <v>2</v>
      </c>
      <c r="E20" s="185">
        <v>0</v>
      </c>
      <c r="F20" s="185">
        <v>2</v>
      </c>
      <c r="G20" s="185">
        <v>0</v>
      </c>
    </row>
    <row r="21" spans="1:7" s="11" customFormat="1">
      <c r="A21" s="282" t="s">
        <v>90</v>
      </c>
      <c r="B21" s="186">
        <v>2</v>
      </c>
      <c r="C21" s="185">
        <v>0</v>
      </c>
      <c r="D21" s="185">
        <v>1</v>
      </c>
      <c r="E21" s="185">
        <v>0</v>
      </c>
      <c r="F21" s="185">
        <v>1</v>
      </c>
      <c r="G21" s="185">
        <v>0</v>
      </c>
    </row>
    <row r="22" spans="1:7" s="11" customFormat="1">
      <c r="A22" s="282" t="s">
        <v>89</v>
      </c>
      <c r="B22" s="186">
        <v>1</v>
      </c>
      <c r="C22" s="185">
        <v>0</v>
      </c>
      <c r="D22" s="185">
        <v>0</v>
      </c>
      <c r="E22" s="185">
        <v>0</v>
      </c>
      <c r="F22" s="185">
        <v>1</v>
      </c>
      <c r="G22" s="185">
        <v>0</v>
      </c>
    </row>
    <row r="23" spans="1:7" s="11" customFormat="1">
      <c r="A23" s="282" t="s">
        <v>92</v>
      </c>
      <c r="B23" s="186">
        <v>1</v>
      </c>
      <c r="C23" s="185">
        <v>0</v>
      </c>
      <c r="D23" s="185">
        <v>0</v>
      </c>
      <c r="E23" s="185">
        <v>0</v>
      </c>
      <c r="F23" s="185">
        <v>1</v>
      </c>
      <c r="G23" s="185">
        <v>0</v>
      </c>
    </row>
    <row r="24" spans="1:7" s="11" customFormat="1">
      <c r="A24" s="282" t="s">
        <v>95</v>
      </c>
      <c r="B24" s="186">
        <v>1</v>
      </c>
      <c r="C24" s="185">
        <v>0</v>
      </c>
      <c r="D24" s="185">
        <v>1</v>
      </c>
      <c r="E24" s="185">
        <v>0</v>
      </c>
      <c r="F24" s="185">
        <v>0</v>
      </c>
      <c r="G24" s="185">
        <v>0</v>
      </c>
    </row>
    <row r="25" spans="1:7" s="11" customFormat="1">
      <c r="A25" s="282" t="s">
        <v>97</v>
      </c>
      <c r="B25" s="186">
        <v>1</v>
      </c>
      <c r="C25" s="185">
        <v>0</v>
      </c>
      <c r="D25" s="185">
        <v>0</v>
      </c>
      <c r="E25" s="185">
        <v>0</v>
      </c>
      <c r="F25" s="185">
        <v>1</v>
      </c>
      <c r="G25" s="185">
        <v>0</v>
      </c>
    </row>
    <row r="26" spans="1:7" s="11" customFormat="1">
      <c r="A26" s="282" t="s">
        <v>101</v>
      </c>
      <c r="B26" s="186">
        <v>1</v>
      </c>
      <c r="C26" s="185">
        <v>0</v>
      </c>
      <c r="D26" s="185">
        <v>0</v>
      </c>
      <c r="E26" s="185">
        <v>0</v>
      </c>
      <c r="F26" s="185">
        <v>1</v>
      </c>
      <c r="G26" s="185">
        <v>0</v>
      </c>
    </row>
    <row r="27" spans="1:7" s="11" customFormat="1">
      <c r="A27" s="282" t="s">
        <v>66</v>
      </c>
      <c r="B27" s="186">
        <v>9</v>
      </c>
      <c r="C27" s="185">
        <v>0</v>
      </c>
      <c r="D27" s="185">
        <v>3</v>
      </c>
      <c r="E27" s="185">
        <v>0</v>
      </c>
      <c r="F27" s="185">
        <v>6</v>
      </c>
      <c r="G27" s="185">
        <v>0</v>
      </c>
    </row>
    <row r="28" spans="1:7" s="11" customFormat="1">
      <c r="A28" s="278"/>
      <c r="B28" s="186"/>
      <c r="C28" s="185"/>
      <c r="D28" s="185"/>
      <c r="E28" s="185"/>
      <c r="F28" s="185"/>
      <c r="G28" s="185"/>
    </row>
    <row r="29" spans="1:7" s="11" customFormat="1" ht="2.4" customHeight="1">
      <c r="A29" s="283"/>
      <c r="B29" s="186"/>
      <c r="C29" s="185"/>
      <c r="D29" s="185"/>
      <c r="E29" s="185"/>
      <c r="F29" s="185"/>
      <c r="G29" s="185"/>
    </row>
    <row r="30" spans="1:7" s="11" customFormat="1">
      <c r="A30" s="12" t="s">
        <v>18</v>
      </c>
      <c r="B30" s="226">
        <v>232</v>
      </c>
      <c r="C30" s="228">
        <v>11</v>
      </c>
      <c r="D30" s="228">
        <v>99</v>
      </c>
      <c r="E30" s="228">
        <v>8</v>
      </c>
      <c r="F30" s="228">
        <v>133</v>
      </c>
      <c r="G30" s="228">
        <v>3</v>
      </c>
    </row>
    <row r="31" spans="1:7" s="11" customFormat="1">
      <c r="A31" s="284" t="s">
        <v>291</v>
      </c>
      <c r="B31" s="186">
        <v>219</v>
      </c>
      <c r="C31" s="185">
        <v>11</v>
      </c>
      <c r="D31" s="185">
        <v>95</v>
      </c>
      <c r="E31" s="185">
        <v>8</v>
      </c>
      <c r="F31" s="185">
        <v>124</v>
      </c>
      <c r="G31" s="185">
        <v>3</v>
      </c>
    </row>
    <row r="32" spans="1:7" s="11" customFormat="1">
      <c r="A32" s="278" t="s">
        <v>292</v>
      </c>
      <c r="B32" s="186">
        <v>13</v>
      </c>
      <c r="C32" s="185">
        <v>0</v>
      </c>
      <c r="D32" s="185">
        <v>4</v>
      </c>
      <c r="E32" s="185">
        <v>0</v>
      </c>
      <c r="F32" s="185">
        <v>9</v>
      </c>
      <c r="G32" s="185">
        <v>0</v>
      </c>
    </row>
    <row r="33" spans="1:7" s="11" customFormat="1" ht="2.4" customHeight="1">
      <c r="A33" s="278"/>
      <c r="B33" s="186"/>
      <c r="C33" s="185"/>
      <c r="D33" s="185"/>
      <c r="E33" s="185"/>
      <c r="F33" s="185"/>
      <c r="G33" s="185"/>
    </row>
    <row r="34" spans="1:7" s="11" customFormat="1">
      <c r="A34" s="280" t="s">
        <v>290</v>
      </c>
      <c r="B34" s="226">
        <v>219</v>
      </c>
      <c r="C34" s="228">
        <v>11</v>
      </c>
      <c r="D34" s="228">
        <v>95</v>
      </c>
      <c r="E34" s="228">
        <v>8</v>
      </c>
      <c r="F34" s="228">
        <v>124</v>
      </c>
      <c r="G34" s="228">
        <v>3</v>
      </c>
    </row>
    <row r="35" spans="1:7" s="11" customFormat="1">
      <c r="A35" s="281" t="s">
        <v>98</v>
      </c>
      <c r="B35" s="186">
        <v>68</v>
      </c>
      <c r="C35" s="185">
        <v>0</v>
      </c>
      <c r="D35" s="185">
        <v>6</v>
      </c>
      <c r="E35" s="185">
        <v>0</v>
      </c>
      <c r="F35" s="185">
        <v>62</v>
      </c>
      <c r="G35" s="185">
        <v>0</v>
      </c>
    </row>
    <row r="36" spans="1:7" s="11" customFormat="1">
      <c r="A36" s="282" t="s">
        <v>100</v>
      </c>
      <c r="B36" s="186">
        <v>65</v>
      </c>
      <c r="C36" s="185">
        <v>8</v>
      </c>
      <c r="D36" s="185">
        <v>45</v>
      </c>
      <c r="E36" s="185">
        <v>6</v>
      </c>
      <c r="F36" s="185">
        <v>20</v>
      </c>
      <c r="G36" s="185">
        <v>2</v>
      </c>
    </row>
    <row r="37" spans="1:7" s="11" customFormat="1">
      <c r="A37" s="282" t="s">
        <v>103</v>
      </c>
      <c r="B37" s="186">
        <v>21</v>
      </c>
      <c r="C37" s="185">
        <v>3</v>
      </c>
      <c r="D37" s="185">
        <v>6</v>
      </c>
      <c r="E37" s="185">
        <v>2</v>
      </c>
      <c r="F37" s="185">
        <v>15</v>
      </c>
      <c r="G37" s="185">
        <v>1</v>
      </c>
    </row>
    <row r="38" spans="1:7" s="11" customFormat="1">
      <c r="A38" s="282" t="s">
        <v>93</v>
      </c>
      <c r="B38" s="186">
        <v>14</v>
      </c>
      <c r="C38" s="185">
        <v>0</v>
      </c>
      <c r="D38" s="185">
        <v>14</v>
      </c>
      <c r="E38" s="185">
        <v>0</v>
      </c>
      <c r="F38" s="185">
        <v>0</v>
      </c>
      <c r="G38" s="185">
        <v>0</v>
      </c>
    </row>
    <row r="39" spans="1:7" s="11" customFormat="1">
      <c r="A39" s="282" t="s">
        <v>105</v>
      </c>
      <c r="B39" s="186">
        <v>9</v>
      </c>
      <c r="C39" s="185">
        <v>0</v>
      </c>
      <c r="D39" s="185">
        <v>7</v>
      </c>
      <c r="E39" s="185">
        <v>0</v>
      </c>
      <c r="F39" s="185">
        <v>2</v>
      </c>
      <c r="G39" s="185">
        <v>0</v>
      </c>
    </row>
    <row r="40" spans="1:7" s="11" customFormat="1">
      <c r="A40" s="282" t="s">
        <v>42</v>
      </c>
      <c r="B40" s="186">
        <v>8</v>
      </c>
      <c r="C40" s="185">
        <v>0</v>
      </c>
      <c r="D40" s="185">
        <v>0</v>
      </c>
      <c r="E40" s="185">
        <v>0</v>
      </c>
      <c r="F40" s="185">
        <v>8</v>
      </c>
      <c r="G40" s="185">
        <v>0</v>
      </c>
    </row>
    <row r="41" spans="1:7" s="11" customFormat="1">
      <c r="A41" s="282" t="s">
        <v>102</v>
      </c>
      <c r="B41" s="186">
        <v>7</v>
      </c>
      <c r="C41" s="185">
        <v>0</v>
      </c>
      <c r="D41" s="185">
        <v>6</v>
      </c>
      <c r="E41" s="185">
        <v>0</v>
      </c>
      <c r="F41" s="185">
        <v>1</v>
      </c>
      <c r="G41" s="185">
        <v>0</v>
      </c>
    </row>
    <row r="42" spans="1:7" s="11" customFormat="1">
      <c r="A42" s="282" t="s">
        <v>44</v>
      </c>
      <c r="B42" s="186">
        <v>5</v>
      </c>
      <c r="C42" s="185">
        <v>0</v>
      </c>
      <c r="D42" s="185">
        <v>1</v>
      </c>
      <c r="E42" s="185">
        <v>0</v>
      </c>
      <c r="F42" s="185">
        <v>4</v>
      </c>
      <c r="G42" s="185">
        <v>0</v>
      </c>
    </row>
    <row r="43" spans="1:7" s="11" customFormat="1">
      <c r="A43" s="282" t="s">
        <v>99</v>
      </c>
      <c r="B43" s="186">
        <v>4</v>
      </c>
      <c r="C43" s="185">
        <v>0</v>
      </c>
      <c r="D43" s="185">
        <v>2</v>
      </c>
      <c r="E43" s="185">
        <v>0</v>
      </c>
      <c r="F43" s="185">
        <v>2</v>
      </c>
      <c r="G43" s="185">
        <v>0</v>
      </c>
    </row>
    <row r="44" spans="1:7" s="11" customFormat="1">
      <c r="A44" s="282" t="s">
        <v>91</v>
      </c>
      <c r="B44" s="186">
        <v>3</v>
      </c>
      <c r="C44" s="185">
        <v>0</v>
      </c>
      <c r="D44" s="185">
        <v>3</v>
      </c>
      <c r="E44" s="185">
        <v>0</v>
      </c>
      <c r="F44" s="185">
        <v>0</v>
      </c>
      <c r="G44" s="185">
        <v>0</v>
      </c>
    </row>
    <row r="45" spans="1:7" s="11" customFormat="1">
      <c r="A45" s="282" t="s">
        <v>90</v>
      </c>
      <c r="B45" s="186">
        <v>2</v>
      </c>
      <c r="C45" s="185">
        <v>0</v>
      </c>
      <c r="D45" s="185">
        <v>1</v>
      </c>
      <c r="E45" s="185">
        <v>0</v>
      </c>
      <c r="F45" s="185">
        <v>1</v>
      </c>
      <c r="G45" s="185">
        <v>0</v>
      </c>
    </row>
    <row r="46" spans="1:7" s="11" customFormat="1">
      <c r="A46" s="282" t="s">
        <v>89</v>
      </c>
      <c r="B46" s="186">
        <v>1</v>
      </c>
      <c r="C46" s="185">
        <v>0</v>
      </c>
      <c r="D46" s="185">
        <v>0</v>
      </c>
      <c r="E46" s="185">
        <v>0</v>
      </c>
      <c r="F46" s="185">
        <v>1</v>
      </c>
      <c r="G46" s="185">
        <v>0</v>
      </c>
    </row>
    <row r="47" spans="1:7" s="11" customFormat="1">
      <c r="A47" s="282" t="s">
        <v>95</v>
      </c>
      <c r="B47" s="186">
        <v>1</v>
      </c>
      <c r="C47" s="185">
        <v>0</v>
      </c>
      <c r="D47" s="185">
        <v>1</v>
      </c>
      <c r="E47" s="185">
        <v>0</v>
      </c>
      <c r="F47" s="185">
        <v>0</v>
      </c>
      <c r="G47" s="185">
        <v>0</v>
      </c>
    </row>
    <row r="48" spans="1:7" s="11" customFormat="1">
      <c r="A48" s="282" t="s">
        <v>97</v>
      </c>
      <c r="B48" s="186">
        <v>1</v>
      </c>
      <c r="C48" s="185">
        <v>0</v>
      </c>
      <c r="D48" s="185">
        <v>0</v>
      </c>
      <c r="E48" s="185">
        <v>0</v>
      </c>
      <c r="F48" s="185">
        <v>1</v>
      </c>
      <c r="G48" s="185">
        <v>0</v>
      </c>
    </row>
    <row r="49" spans="1:7" s="11" customFormat="1">
      <c r="A49" s="282" t="s">
        <v>101</v>
      </c>
      <c r="B49" s="186">
        <v>1</v>
      </c>
      <c r="C49" s="185">
        <v>0</v>
      </c>
      <c r="D49" s="185">
        <v>0</v>
      </c>
      <c r="E49" s="185">
        <v>0</v>
      </c>
      <c r="F49" s="185">
        <v>1</v>
      </c>
      <c r="G49" s="185">
        <v>0</v>
      </c>
    </row>
    <row r="50" spans="1:7" s="11" customFormat="1">
      <c r="A50" s="282" t="s">
        <v>66</v>
      </c>
      <c r="B50" s="186">
        <v>9</v>
      </c>
      <c r="C50" s="185">
        <v>0</v>
      </c>
      <c r="D50" s="185">
        <v>3</v>
      </c>
      <c r="E50" s="185">
        <v>0</v>
      </c>
      <c r="F50" s="185">
        <v>6</v>
      </c>
      <c r="G50" s="185">
        <v>0</v>
      </c>
    </row>
    <row r="51" spans="1:7" s="11" customFormat="1">
      <c r="A51" s="278"/>
      <c r="B51" s="186"/>
      <c r="C51" s="185"/>
      <c r="D51" s="185"/>
      <c r="E51" s="185"/>
      <c r="F51" s="185"/>
      <c r="G51" s="185"/>
    </row>
    <row r="52" spans="1:7" s="11" customFormat="1" ht="12.75" customHeight="1">
      <c r="A52" s="13" t="s">
        <v>41</v>
      </c>
      <c r="B52" s="226">
        <v>39</v>
      </c>
      <c r="C52" s="228">
        <v>0</v>
      </c>
      <c r="D52" s="228">
        <v>19</v>
      </c>
      <c r="E52" s="228">
        <v>0</v>
      </c>
      <c r="F52" s="228">
        <v>20</v>
      </c>
      <c r="G52" s="228">
        <v>0</v>
      </c>
    </row>
    <row r="53" spans="1:7" s="11" customFormat="1">
      <c r="A53" s="284" t="s">
        <v>291</v>
      </c>
      <c r="B53" s="186">
        <v>37</v>
      </c>
      <c r="C53" s="185">
        <v>0</v>
      </c>
      <c r="D53" s="185">
        <v>18</v>
      </c>
      <c r="E53" s="185">
        <v>0</v>
      </c>
      <c r="F53" s="185">
        <v>19</v>
      </c>
      <c r="G53" s="185">
        <v>0</v>
      </c>
    </row>
    <row r="54" spans="1:7" s="11" customFormat="1">
      <c r="A54" s="278" t="s">
        <v>292</v>
      </c>
      <c r="B54" s="186">
        <v>2</v>
      </c>
      <c r="C54" s="185">
        <v>0</v>
      </c>
      <c r="D54" s="185">
        <v>1</v>
      </c>
      <c r="E54" s="185">
        <v>0</v>
      </c>
      <c r="F54" s="185">
        <v>1</v>
      </c>
      <c r="G54" s="185">
        <v>0</v>
      </c>
    </row>
    <row r="55" spans="1:7" s="11" customFormat="1" ht="3.9" customHeight="1">
      <c r="A55" s="278"/>
      <c r="B55" s="186"/>
      <c r="C55" s="185"/>
      <c r="D55" s="185"/>
      <c r="E55" s="185"/>
      <c r="F55" s="185"/>
      <c r="G55" s="185"/>
    </row>
    <row r="56" spans="1:7" s="11" customFormat="1">
      <c r="A56" s="280" t="s">
        <v>290</v>
      </c>
      <c r="B56" s="226">
        <v>37</v>
      </c>
      <c r="C56" s="228">
        <v>0</v>
      </c>
      <c r="D56" s="228">
        <v>18</v>
      </c>
      <c r="E56" s="228">
        <v>0</v>
      </c>
      <c r="F56" s="228">
        <v>19</v>
      </c>
      <c r="G56" s="228">
        <v>0</v>
      </c>
    </row>
    <row r="57" spans="1:7" s="11" customFormat="1">
      <c r="A57" s="281" t="s">
        <v>93</v>
      </c>
      <c r="B57" s="186">
        <v>9</v>
      </c>
      <c r="C57" s="185">
        <v>0</v>
      </c>
      <c r="D57" s="185">
        <v>7</v>
      </c>
      <c r="E57" s="185">
        <v>0</v>
      </c>
      <c r="F57" s="185">
        <v>2</v>
      </c>
      <c r="G57" s="185">
        <v>0</v>
      </c>
    </row>
    <row r="58" spans="1:7" s="11" customFormat="1">
      <c r="A58" s="285" t="s">
        <v>96</v>
      </c>
      <c r="B58" s="186">
        <v>7</v>
      </c>
      <c r="C58" s="185">
        <v>0</v>
      </c>
      <c r="D58" s="185">
        <v>2</v>
      </c>
      <c r="E58" s="185">
        <v>0</v>
      </c>
      <c r="F58" s="185">
        <v>5</v>
      </c>
      <c r="G58" s="185">
        <v>0</v>
      </c>
    </row>
    <row r="59" spans="1:7" s="11" customFormat="1">
      <c r="A59" s="285" t="s">
        <v>98</v>
      </c>
      <c r="B59" s="186">
        <v>7</v>
      </c>
      <c r="C59" s="185">
        <v>0</v>
      </c>
      <c r="D59" s="185">
        <v>0</v>
      </c>
      <c r="E59" s="185">
        <v>0</v>
      </c>
      <c r="F59" s="185">
        <v>7</v>
      </c>
      <c r="G59" s="185">
        <v>0</v>
      </c>
    </row>
    <row r="60" spans="1:7" s="11" customFormat="1">
      <c r="A60" s="285" t="s">
        <v>100</v>
      </c>
      <c r="B60" s="186">
        <v>4</v>
      </c>
      <c r="C60" s="185">
        <v>0</v>
      </c>
      <c r="D60" s="185">
        <v>3</v>
      </c>
      <c r="E60" s="185">
        <v>0</v>
      </c>
      <c r="F60" s="185">
        <v>1</v>
      </c>
      <c r="G60" s="185">
        <v>0</v>
      </c>
    </row>
    <row r="61" spans="1:7" s="11" customFormat="1">
      <c r="A61" s="285" t="s">
        <v>105</v>
      </c>
      <c r="B61" s="186">
        <v>3</v>
      </c>
      <c r="C61" s="185">
        <v>0</v>
      </c>
      <c r="D61" s="185">
        <v>2</v>
      </c>
      <c r="E61" s="185">
        <v>0</v>
      </c>
      <c r="F61" s="185">
        <v>1</v>
      </c>
      <c r="G61" s="185">
        <v>0</v>
      </c>
    </row>
    <row r="62" spans="1:7" s="11" customFormat="1">
      <c r="A62" s="285" t="s">
        <v>102</v>
      </c>
      <c r="B62" s="186">
        <v>2</v>
      </c>
      <c r="C62" s="185">
        <v>0</v>
      </c>
      <c r="D62" s="185">
        <v>2</v>
      </c>
      <c r="E62" s="185">
        <v>0</v>
      </c>
      <c r="F62" s="185">
        <v>0</v>
      </c>
      <c r="G62" s="185">
        <v>0</v>
      </c>
    </row>
    <row r="63" spans="1:7" s="11" customFormat="1">
      <c r="A63" s="285" t="s">
        <v>103</v>
      </c>
      <c r="B63" s="186">
        <v>2</v>
      </c>
      <c r="C63" s="185">
        <v>0</v>
      </c>
      <c r="D63" s="185">
        <v>1</v>
      </c>
      <c r="E63" s="185">
        <v>0</v>
      </c>
      <c r="F63" s="185">
        <v>1</v>
      </c>
      <c r="G63" s="185">
        <v>0</v>
      </c>
    </row>
    <row r="64" spans="1:7" s="11" customFormat="1">
      <c r="A64" s="285" t="s">
        <v>42</v>
      </c>
      <c r="B64" s="186">
        <v>1</v>
      </c>
      <c r="C64" s="185">
        <v>0</v>
      </c>
      <c r="D64" s="185">
        <v>0</v>
      </c>
      <c r="E64" s="185">
        <v>0</v>
      </c>
      <c r="F64" s="185">
        <v>1</v>
      </c>
      <c r="G64" s="185">
        <v>0</v>
      </c>
    </row>
    <row r="65" spans="1:7" s="11" customFormat="1">
      <c r="A65" s="285" t="s">
        <v>91</v>
      </c>
      <c r="B65" s="186">
        <v>1</v>
      </c>
      <c r="C65" s="185">
        <v>0</v>
      </c>
      <c r="D65" s="185">
        <v>1</v>
      </c>
      <c r="E65" s="185">
        <v>0</v>
      </c>
      <c r="F65" s="185">
        <v>0</v>
      </c>
      <c r="G65" s="185">
        <v>0</v>
      </c>
    </row>
    <row r="66" spans="1:7" s="11" customFormat="1">
      <c r="A66" s="285" t="s">
        <v>44</v>
      </c>
      <c r="B66" s="186">
        <v>1</v>
      </c>
      <c r="C66" s="185">
        <v>0</v>
      </c>
      <c r="D66" s="185">
        <v>0</v>
      </c>
      <c r="E66" s="185">
        <v>0</v>
      </c>
      <c r="F66" s="185">
        <v>1</v>
      </c>
      <c r="G66" s="185">
        <v>0</v>
      </c>
    </row>
    <row r="67" spans="1:7" s="11" customFormat="1" ht="11.4">
      <c r="A67" s="278"/>
      <c r="B67" s="187"/>
    </row>
    <row r="68" spans="1:7" s="11" customFormat="1">
      <c r="A68" s="278"/>
      <c r="B68" s="124"/>
      <c r="C68" s="157"/>
      <c r="D68" s="157"/>
      <c r="E68" s="157"/>
      <c r="F68" s="157"/>
      <c r="G68" s="157"/>
    </row>
    <row r="69" spans="1:7" s="11" customFormat="1">
      <c r="A69" s="13" t="s">
        <v>147</v>
      </c>
      <c r="B69" s="226">
        <v>2</v>
      </c>
      <c r="C69" s="228">
        <v>0</v>
      </c>
      <c r="D69" s="228">
        <v>0</v>
      </c>
      <c r="E69" s="228">
        <v>0</v>
      </c>
      <c r="F69" s="228">
        <v>2</v>
      </c>
      <c r="G69" s="228">
        <v>0</v>
      </c>
    </row>
    <row r="70" spans="1:7" s="11" customFormat="1">
      <c r="A70" s="284" t="s">
        <v>291</v>
      </c>
      <c r="B70" s="186">
        <v>2</v>
      </c>
      <c r="C70" s="185">
        <v>0</v>
      </c>
      <c r="D70" s="185">
        <v>0</v>
      </c>
      <c r="E70" s="185">
        <v>0</v>
      </c>
      <c r="F70" s="185">
        <v>2</v>
      </c>
      <c r="G70" s="185">
        <v>0</v>
      </c>
    </row>
    <row r="71" spans="1:7" s="11" customFormat="1">
      <c r="A71" s="278" t="s">
        <v>292</v>
      </c>
      <c r="B71" s="186">
        <v>0</v>
      </c>
      <c r="C71" s="185">
        <v>0</v>
      </c>
      <c r="D71" s="185">
        <v>0</v>
      </c>
      <c r="E71" s="185">
        <v>0</v>
      </c>
      <c r="F71" s="185">
        <v>0</v>
      </c>
      <c r="G71" s="185">
        <v>0</v>
      </c>
    </row>
    <row r="72" spans="1:7" s="11" customFormat="1">
      <c r="A72" s="12"/>
      <c r="B72" s="186"/>
      <c r="C72" s="185"/>
      <c r="D72" s="185"/>
      <c r="E72" s="185"/>
      <c r="F72" s="185"/>
      <c r="G72" s="185"/>
    </row>
    <row r="73" spans="1:7">
      <c r="A73" s="280" t="s">
        <v>290</v>
      </c>
      <c r="B73" s="226">
        <v>2</v>
      </c>
      <c r="C73" s="228">
        <v>0</v>
      </c>
      <c r="D73" s="228">
        <v>0</v>
      </c>
      <c r="E73" s="228">
        <v>0</v>
      </c>
      <c r="F73" s="228">
        <v>2</v>
      </c>
      <c r="G73" s="228">
        <v>0</v>
      </c>
    </row>
    <row r="74" spans="1:7">
      <c r="A74" s="281" t="s">
        <v>92</v>
      </c>
      <c r="B74" s="186">
        <v>1</v>
      </c>
      <c r="C74" s="185">
        <v>0</v>
      </c>
      <c r="D74" s="185">
        <v>0</v>
      </c>
      <c r="E74" s="185">
        <v>0</v>
      </c>
      <c r="F74" s="185">
        <v>1</v>
      </c>
      <c r="G74" s="185">
        <v>0</v>
      </c>
    </row>
    <row r="75" spans="1:7">
      <c r="A75" s="282" t="s">
        <v>103</v>
      </c>
      <c r="B75" s="186">
        <v>1</v>
      </c>
      <c r="C75" s="185">
        <v>0</v>
      </c>
      <c r="D75" s="185">
        <v>0</v>
      </c>
      <c r="E75" s="185">
        <v>0</v>
      </c>
      <c r="F75" s="185">
        <v>1</v>
      </c>
      <c r="G75" s="185">
        <v>0</v>
      </c>
    </row>
    <row r="76" spans="1:7">
      <c r="A76" s="330" t="s">
        <v>328</v>
      </c>
      <c r="B76" s="330"/>
      <c r="C76" s="330"/>
      <c r="D76" s="330"/>
      <c r="E76" s="330"/>
      <c r="F76" s="330"/>
      <c r="G76" s="330"/>
    </row>
  </sheetData>
  <mergeCells count="3">
    <mergeCell ref="A1:G1"/>
    <mergeCell ref="A76:G76"/>
    <mergeCell ref="A2:G2"/>
  </mergeCells>
  <pageMargins left="0.78740157499999996" right="0.78740157499999996" top="0.984251969" bottom="0.984251969" header="0.4921259845" footer="0.4921259845"/>
  <pageSetup paperSize="9" scale="92" fitToHeight="0" orientation="portrait" r:id="rId1"/>
  <headerFooter alignWithMargins="0"/>
  <rowBreaks count="1" manualBreakCount="1">
    <brk id="50" max="7"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38"/>
  <sheetViews>
    <sheetView zoomScaleNormal="100" workbookViewId="0">
      <selection activeCell="A219" sqref="A219"/>
    </sheetView>
  </sheetViews>
  <sheetFormatPr baseColWidth="10" defaultColWidth="11.5546875" defaultRowHeight="13.2"/>
  <cols>
    <col min="1" max="1" width="38.5546875" style="296" bestFit="1" customWidth="1"/>
    <col min="2" max="2" width="7.33203125" style="107" bestFit="1" customWidth="1"/>
    <col min="3" max="4" width="10.44140625" style="107" customWidth="1"/>
    <col min="5" max="5" width="13.6640625" style="107" customWidth="1"/>
    <col min="6" max="6" width="11.5546875" style="107" customWidth="1"/>
    <col min="7" max="7" width="13.6640625" style="107" customWidth="1"/>
    <col min="8" max="8" width="11.5546875" style="107" customWidth="1"/>
    <col min="9" max="16384" width="11.5546875" style="107"/>
  </cols>
  <sheetData>
    <row r="1" spans="1:8" s="296" customFormat="1" ht="36" customHeight="1">
      <c r="A1" s="320" t="s">
        <v>293</v>
      </c>
      <c r="B1" s="321"/>
      <c r="C1" s="321"/>
      <c r="D1" s="321"/>
      <c r="E1" s="321"/>
      <c r="F1" s="321"/>
      <c r="G1" s="321"/>
      <c r="H1" s="321"/>
    </row>
    <row r="2" spans="1:8">
      <c r="A2" s="322" t="s">
        <v>270</v>
      </c>
      <c r="B2" s="322"/>
      <c r="C2" s="322"/>
      <c r="D2" s="322"/>
      <c r="E2" s="322"/>
      <c r="F2" s="322"/>
      <c r="G2" s="322"/>
      <c r="H2" s="322"/>
    </row>
    <row r="3" spans="1:8">
      <c r="A3" s="291"/>
      <c r="B3" s="108"/>
      <c r="C3" s="108"/>
      <c r="D3" s="108"/>
      <c r="E3" s="108"/>
      <c r="F3" s="108"/>
      <c r="H3" s="4" t="s">
        <v>245</v>
      </c>
    </row>
    <row r="4" spans="1:8">
      <c r="A4" s="291"/>
      <c r="B4" s="118" t="s">
        <v>9</v>
      </c>
      <c r="C4" s="118"/>
      <c r="D4" s="118"/>
      <c r="E4" s="323" t="s">
        <v>40</v>
      </c>
      <c r="F4" s="323"/>
      <c r="G4" s="323"/>
      <c r="H4" s="323"/>
    </row>
    <row r="5" spans="1:8">
      <c r="A5" s="291"/>
      <c r="B5" s="119"/>
      <c r="C5" s="120" t="s">
        <v>14</v>
      </c>
      <c r="D5" s="120" t="s">
        <v>13</v>
      </c>
      <c r="E5" s="324" t="s">
        <v>46</v>
      </c>
      <c r="F5" s="324"/>
      <c r="G5" s="324" t="s">
        <v>234</v>
      </c>
      <c r="H5" s="324"/>
    </row>
    <row r="6" spans="1:8" ht="26.4">
      <c r="A6" s="292"/>
      <c r="B6" s="119"/>
      <c r="C6" s="119"/>
      <c r="D6" s="119"/>
      <c r="E6" s="121" t="s">
        <v>64</v>
      </c>
      <c r="F6" s="121" t="s">
        <v>191</v>
      </c>
      <c r="G6" s="121" t="s">
        <v>64</v>
      </c>
      <c r="H6" s="121" t="s">
        <v>191</v>
      </c>
    </row>
    <row r="7" spans="1:8" ht="19.5" customHeight="1">
      <c r="A7" s="293" t="s">
        <v>12</v>
      </c>
      <c r="B7" s="210">
        <v>337</v>
      </c>
      <c r="C7" s="209">
        <v>141</v>
      </c>
      <c r="D7" s="209">
        <v>196</v>
      </c>
      <c r="E7" s="209">
        <v>232</v>
      </c>
      <c r="F7" s="209">
        <v>24</v>
      </c>
      <c r="G7" s="209">
        <v>105</v>
      </c>
      <c r="H7" s="209">
        <v>11</v>
      </c>
    </row>
    <row r="8" spans="1:8">
      <c r="A8" s="291" t="s">
        <v>291</v>
      </c>
      <c r="B8" s="186">
        <v>320</v>
      </c>
      <c r="C8" s="185">
        <v>135</v>
      </c>
      <c r="D8" s="185">
        <v>185</v>
      </c>
      <c r="E8" s="185">
        <v>219</v>
      </c>
      <c r="F8" s="185">
        <v>11</v>
      </c>
      <c r="G8" s="185">
        <v>101</v>
      </c>
      <c r="H8" s="185">
        <v>7</v>
      </c>
    </row>
    <row r="9" spans="1:8">
      <c r="A9" s="291" t="s">
        <v>292</v>
      </c>
      <c r="B9" s="186">
        <v>17</v>
      </c>
      <c r="C9" s="185">
        <v>6</v>
      </c>
      <c r="D9" s="185">
        <v>11</v>
      </c>
      <c r="E9" s="185">
        <v>13</v>
      </c>
      <c r="F9" s="185">
        <v>13</v>
      </c>
      <c r="G9" s="185">
        <v>4</v>
      </c>
      <c r="H9" s="185">
        <v>4</v>
      </c>
    </row>
    <row r="10" spans="1:8" ht="16.5" customHeight="1">
      <c r="A10" s="294" t="s">
        <v>290</v>
      </c>
      <c r="B10" s="226">
        <v>320</v>
      </c>
      <c r="C10" s="228">
        <v>135</v>
      </c>
      <c r="D10" s="228">
        <v>185</v>
      </c>
      <c r="E10" s="228">
        <v>219</v>
      </c>
      <c r="F10" s="228">
        <v>11</v>
      </c>
      <c r="G10" s="228">
        <v>101</v>
      </c>
      <c r="H10" s="228">
        <v>7</v>
      </c>
    </row>
    <row r="11" spans="1:8">
      <c r="A11" s="295" t="s">
        <v>98</v>
      </c>
      <c r="B11" s="186">
        <v>98</v>
      </c>
      <c r="C11" s="185">
        <v>10</v>
      </c>
      <c r="D11" s="185">
        <v>88</v>
      </c>
      <c r="E11" s="185">
        <v>68</v>
      </c>
      <c r="F11" s="185">
        <v>0</v>
      </c>
      <c r="G11" s="185">
        <v>30</v>
      </c>
      <c r="H11" s="185">
        <v>2</v>
      </c>
    </row>
    <row r="12" spans="1:8">
      <c r="A12" s="48" t="s">
        <v>100</v>
      </c>
      <c r="B12" s="186">
        <v>79</v>
      </c>
      <c r="C12" s="185">
        <v>55</v>
      </c>
      <c r="D12" s="185">
        <v>24</v>
      </c>
      <c r="E12" s="185">
        <v>65</v>
      </c>
      <c r="F12" s="185">
        <v>8</v>
      </c>
      <c r="G12" s="185">
        <v>14</v>
      </c>
      <c r="H12" s="185">
        <v>1</v>
      </c>
    </row>
    <row r="13" spans="1:8">
      <c r="A13" s="48" t="s">
        <v>103</v>
      </c>
      <c r="B13" s="186">
        <v>35</v>
      </c>
      <c r="C13" s="185">
        <v>6</v>
      </c>
      <c r="D13" s="185">
        <v>29</v>
      </c>
      <c r="E13" s="185">
        <v>21</v>
      </c>
      <c r="F13" s="185">
        <v>3</v>
      </c>
      <c r="G13" s="185">
        <v>14</v>
      </c>
      <c r="H13" s="185">
        <v>4</v>
      </c>
    </row>
    <row r="14" spans="1:8">
      <c r="A14" s="48" t="s">
        <v>93</v>
      </c>
      <c r="B14" s="186">
        <v>25</v>
      </c>
      <c r="C14" s="185">
        <v>24</v>
      </c>
      <c r="D14" s="185">
        <v>1</v>
      </c>
      <c r="E14" s="185">
        <v>14</v>
      </c>
      <c r="F14" s="185">
        <v>0</v>
      </c>
      <c r="G14" s="185">
        <v>11</v>
      </c>
      <c r="H14" s="185">
        <v>0</v>
      </c>
    </row>
    <row r="15" spans="1:8">
      <c r="A15" s="48" t="s">
        <v>105</v>
      </c>
      <c r="B15" s="186">
        <v>16</v>
      </c>
      <c r="C15" s="185">
        <v>12</v>
      </c>
      <c r="D15" s="185">
        <v>4</v>
      </c>
      <c r="E15" s="185">
        <v>9</v>
      </c>
      <c r="F15" s="185">
        <v>0</v>
      </c>
      <c r="G15" s="185">
        <v>7</v>
      </c>
      <c r="H15" s="185">
        <v>0</v>
      </c>
    </row>
    <row r="16" spans="1:8">
      <c r="A16" s="48" t="s">
        <v>42</v>
      </c>
      <c r="B16" s="186">
        <v>11</v>
      </c>
      <c r="C16" s="185">
        <v>0</v>
      </c>
      <c r="D16" s="185">
        <v>11</v>
      </c>
      <c r="E16" s="185">
        <v>8</v>
      </c>
      <c r="F16" s="185">
        <v>0</v>
      </c>
      <c r="G16" s="185">
        <v>3</v>
      </c>
      <c r="H16" s="185">
        <v>0</v>
      </c>
    </row>
    <row r="17" spans="1:8">
      <c r="A17" s="48" t="s">
        <v>102</v>
      </c>
      <c r="B17" s="186">
        <v>11</v>
      </c>
      <c r="C17" s="185">
        <v>9</v>
      </c>
      <c r="D17" s="185">
        <v>2</v>
      </c>
      <c r="E17" s="185">
        <v>7</v>
      </c>
      <c r="F17" s="185">
        <v>0</v>
      </c>
      <c r="G17" s="185">
        <v>4</v>
      </c>
      <c r="H17" s="185">
        <v>0</v>
      </c>
    </row>
    <row r="18" spans="1:8">
      <c r="A18" s="48" t="s">
        <v>91</v>
      </c>
      <c r="B18" s="186">
        <v>7</v>
      </c>
      <c r="C18" s="185">
        <v>5</v>
      </c>
      <c r="D18" s="185">
        <v>2</v>
      </c>
      <c r="E18" s="185">
        <v>3</v>
      </c>
      <c r="F18" s="185">
        <v>0</v>
      </c>
      <c r="G18" s="185">
        <v>4</v>
      </c>
      <c r="H18" s="185">
        <v>0</v>
      </c>
    </row>
    <row r="19" spans="1:8">
      <c r="A19" s="48" t="s">
        <v>99</v>
      </c>
      <c r="B19" s="186">
        <v>7</v>
      </c>
      <c r="C19" s="185">
        <v>3</v>
      </c>
      <c r="D19" s="185">
        <v>4</v>
      </c>
      <c r="E19" s="185">
        <v>4</v>
      </c>
      <c r="F19" s="185">
        <v>0</v>
      </c>
      <c r="G19" s="185">
        <v>3</v>
      </c>
      <c r="H19" s="185">
        <v>0</v>
      </c>
    </row>
    <row r="20" spans="1:8">
      <c r="A20" s="48" t="s">
        <v>44</v>
      </c>
      <c r="B20" s="186">
        <v>6</v>
      </c>
      <c r="C20" s="185">
        <v>1</v>
      </c>
      <c r="D20" s="185">
        <v>5</v>
      </c>
      <c r="E20" s="185">
        <v>5</v>
      </c>
      <c r="F20" s="185">
        <v>0</v>
      </c>
      <c r="G20" s="185">
        <v>1</v>
      </c>
      <c r="H20" s="185">
        <v>0</v>
      </c>
    </row>
    <row r="21" spans="1:8">
      <c r="A21" s="48" t="s">
        <v>90</v>
      </c>
      <c r="B21" s="186">
        <v>3</v>
      </c>
      <c r="C21" s="185">
        <v>2</v>
      </c>
      <c r="D21" s="185">
        <v>1</v>
      </c>
      <c r="E21" s="185">
        <v>2</v>
      </c>
      <c r="F21" s="185">
        <v>0</v>
      </c>
      <c r="G21" s="185">
        <v>1</v>
      </c>
      <c r="H21" s="185">
        <v>0</v>
      </c>
    </row>
    <row r="22" spans="1:8">
      <c r="A22" s="48" t="s">
        <v>97</v>
      </c>
      <c r="B22" s="186">
        <v>3</v>
      </c>
      <c r="C22" s="185">
        <v>1</v>
      </c>
      <c r="D22" s="185">
        <v>2</v>
      </c>
      <c r="E22" s="185">
        <v>1</v>
      </c>
      <c r="F22" s="185">
        <v>0</v>
      </c>
      <c r="G22" s="185">
        <v>2</v>
      </c>
      <c r="H22" s="185">
        <v>0</v>
      </c>
    </row>
    <row r="23" spans="1:8">
      <c r="A23" s="48" t="s">
        <v>89</v>
      </c>
      <c r="B23" s="186">
        <v>2</v>
      </c>
      <c r="C23" s="185">
        <v>0</v>
      </c>
      <c r="D23" s="185">
        <v>2</v>
      </c>
      <c r="E23" s="87" t="s">
        <v>83</v>
      </c>
      <c r="F23" s="87" t="s">
        <v>83</v>
      </c>
      <c r="G23" s="87" t="s">
        <v>83</v>
      </c>
      <c r="H23" s="87" t="s">
        <v>83</v>
      </c>
    </row>
    <row r="24" spans="1:8">
      <c r="A24" s="48" t="s">
        <v>95</v>
      </c>
      <c r="B24" s="186">
        <v>2</v>
      </c>
      <c r="C24" s="185">
        <v>1</v>
      </c>
      <c r="D24" s="185">
        <v>1</v>
      </c>
      <c r="E24" s="87" t="s">
        <v>83</v>
      </c>
      <c r="F24" s="87" t="s">
        <v>83</v>
      </c>
      <c r="G24" s="87" t="s">
        <v>83</v>
      </c>
      <c r="H24" s="87" t="s">
        <v>83</v>
      </c>
    </row>
    <row r="25" spans="1:8">
      <c r="A25" s="48" t="s">
        <v>92</v>
      </c>
      <c r="B25" s="186">
        <v>1</v>
      </c>
      <c r="C25" s="185">
        <v>1</v>
      </c>
      <c r="D25" s="185">
        <v>0</v>
      </c>
      <c r="E25" s="87" t="s">
        <v>83</v>
      </c>
      <c r="F25" s="87" t="s">
        <v>83</v>
      </c>
      <c r="G25" s="87" t="s">
        <v>83</v>
      </c>
      <c r="H25" s="87" t="s">
        <v>83</v>
      </c>
    </row>
    <row r="26" spans="1:8">
      <c r="A26" s="48" t="s">
        <v>94</v>
      </c>
      <c r="B26" s="186">
        <v>1</v>
      </c>
      <c r="C26" s="185">
        <v>1</v>
      </c>
      <c r="D26" s="185">
        <v>0</v>
      </c>
      <c r="E26" s="87" t="s">
        <v>83</v>
      </c>
      <c r="F26" s="87" t="s">
        <v>83</v>
      </c>
      <c r="G26" s="87" t="s">
        <v>83</v>
      </c>
      <c r="H26" s="87" t="s">
        <v>83</v>
      </c>
    </row>
    <row r="27" spans="1:8">
      <c r="A27" s="48" t="s">
        <v>101</v>
      </c>
      <c r="B27" s="186">
        <v>1</v>
      </c>
      <c r="C27" s="185">
        <v>0</v>
      </c>
      <c r="D27" s="185">
        <v>1</v>
      </c>
      <c r="E27" s="87" t="s">
        <v>83</v>
      </c>
      <c r="F27" s="87" t="s">
        <v>83</v>
      </c>
      <c r="G27" s="87" t="s">
        <v>83</v>
      </c>
      <c r="H27" s="87" t="s">
        <v>83</v>
      </c>
    </row>
    <row r="28" spans="1:8">
      <c r="A28" s="48" t="s">
        <v>253</v>
      </c>
      <c r="B28" s="186">
        <v>1</v>
      </c>
      <c r="C28" s="185">
        <v>1</v>
      </c>
      <c r="D28" s="185">
        <v>0</v>
      </c>
      <c r="E28" s="87" t="s">
        <v>83</v>
      </c>
      <c r="F28" s="87" t="s">
        <v>83</v>
      </c>
      <c r="G28" s="87" t="s">
        <v>83</v>
      </c>
      <c r="H28" s="87" t="s">
        <v>83</v>
      </c>
    </row>
    <row r="29" spans="1:8">
      <c r="A29" s="48" t="s">
        <v>66</v>
      </c>
      <c r="B29" s="186">
        <v>11</v>
      </c>
      <c r="C29" s="185">
        <v>3</v>
      </c>
      <c r="D29" s="185">
        <v>8</v>
      </c>
      <c r="E29" s="185">
        <v>9</v>
      </c>
      <c r="F29" s="185">
        <v>0</v>
      </c>
      <c r="G29" s="185">
        <v>2</v>
      </c>
      <c r="H29" s="185">
        <v>0</v>
      </c>
    </row>
    <row r="30" spans="1:8">
      <c r="A30" s="330" t="s">
        <v>328</v>
      </c>
      <c r="B30" s="330"/>
      <c r="C30" s="330"/>
      <c r="D30" s="330"/>
      <c r="E30" s="330"/>
      <c r="F30" s="330"/>
      <c r="G30" s="330"/>
      <c r="H30" s="330"/>
    </row>
    <row r="32" spans="1:8">
      <c r="A32" s="277"/>
      <c r="B32"/>
      <c r="C32"/>
      <c r="D32"/>
      <c r="E32"/>
      <c r="F32"/>
      <c r="G32"/>
      <c r="H32"/>
    </row>
    <row r="33" spans="1:8">
      <c r="A33" s="277"/>
      <c r="B33"/>
      <c r="C33"/>
      <c r="D33"/>
      <c r="E33"/>
      <c r="F33"/>
      <c r="G33"/>
      <c r="H33"/>
    </row>
    <row r="34" spans="1:8">
      <c r="A34" s="277"/>
      <c r="B34"/>
      <c r="C34"/>
      <c r="D34"/>
      <c r="E34"/>
      <c r="F34"/>
      <c r="G34"/>
      <c r="H34"/>
    </row>
    <row r="35" spans="1:8">
      <c r="A35" s="277"/>
      <c r="B35"/>
      <c r="C35"/>
      <c r="D35"/>
      <c r="E35"/>
      <c r="F35"/>
      <c r="G35"/>
      <c r="H35"/>
    </row>
    <row r="36" spans="1:8">
      <c r="A36" s="277"/>
      <c r="B36"/>
      <c r="C36"/>
      <c r="D36"/>
      <c r="E36"/>
      <c r="F36"/>
      <c r="G36"/>
      <c r="H36"/>
    </row>
    <row r="37" spans="1:8">
      <c r="A37" s="277"/>
      <c r="B37"/>
      <c r="C37"/>
      <c r="D37"/>
      <c r="E37"/>
      <c r="F37"/>
      <c r="G37"/>
      <c r="H37"/>
    </row>
    <row r="38" spans="1:8">
      <c r="A38" s="277"/>
      <c r="B38"/>
      <c r="C38"/>
      <c r="D38"/>
      <c r="E38"/>
      <c r="F38"/>
      <c r="G38"/>
      <c r="H38"/>
    </row>
  </sheetData>
  <mergeCells count="6">
    <mergeCell ref="A30:H30"/>
    <mergeCell ref="A1:H1"/>
    <mergeCell ref="A2:H2"/>
    <mergeCell ref="E4:H4"/>
    <mergeCell ref="E5:F5"/>
    <mergeCell ref="G5:H5"/>
  </mergeCells>
  <pageMargins left="0.78740157499999996" right="0.78740157499999996" top="0.984251969" bottom="0.984251969" header="0.4921259845" footer="0.4921259845"/>
  <pageSetup paperSize="9" scale="74"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pageSetUpPr fitToPage="1"/>
  </sheetPr>
  <dimension ref="A1:H40"/>
  <sheetViews>
    <sheetView zoomScale="85" zoomScaleNormal="85" workbookViewId="0">
      <selection activeCell="A219" sqref="A219"/>
    </sheetView>
  </sheetViews>
  <sheetFormatPr baseColWidth="10" defaultRowHeight="13.2"/>
  <cols>
    <col min="1" max="1" width="31" bestFit="1" customWidth="1"/>
    <col min="2" max="2" width="8.44140625" bestFit="1" customWidth="1"/>
    <col min="3" max="4" width="11.6640625" customWidth="1"/>
    <col min="5" max="7" width="13" customWidth="1"/>
    <col min="8" max="8" width="15.6640625" customWidth="1"/>
  </cols>
  <sheetData>
    <row r="1" spans="1:8" ht="15.6">
      <c r="A1" s="303" t="s">
        <v>63</v>
      </c>
      <c r="B1" s="303"/>
      <c r="C1" s="303"/>
      <c r="D1" s="303"/>
      <c r="E1" s="303"/>
      <c r="F1" s="303"/>
      <c r="G1" s="303"/>
    </row>
    <row r="2" spans="1:8" s="2" customFormat="1" ht="15.6">
      <c r="A2" s="303" t="s">
        <v>230</v>
      </c>
      <c r="B2" s="303"/>
      <c r="C2" s="303"/>
      <c r="D2" s="303"/>
      <c r="E2" s="303"/>
      <c r="F2" s="303"/>
      <c r="G2" s="303"/>
    </row>
    <row r="3" spans="1:8">
      <c r="A3" s="64" t="s">
        <v>266</v>
      </c>
      <c r="B3" s="2"/>
      <c r="C3" s="2"/>
      <c r="D3" s="2"/>
      <c r="E3" s="2"/>
      <c r="F3" s="2"/>
      <c r="G3" s="2"/>
    </row>
    <row r="4" spans="1:8">
      <c r="A4" s="3"/>
      <c r="B4" s="3"/>
      <c r="C4" s="3"/>
      <c r="D4" s="3"/>
      <c r="E4" s="3"/>
      <c r="G4" s="51" t="s">
        <v>172</v>
      </c>
    </row>
    <row r="5" spans="1:8">
      <c r="A5" s="3"/>
      <c r="B5" s="25" t="s">
        <v>9</v>
      </c>
      <c r="C5" s="25"/>
      <c r="D5" s="32"/>
      <c r="E5" s="304" t="s">
        <v>47</v>
      </c>
      <c r="F5" s="304"/>
      <c r="G5" s="304"/>
    </row>
    <row r="6" spans="1:8">
      <c r="A6" s="6"/>
      <c r="B6" s="30"/>
      <c r="C6" s="30" t="s">
        <v>11</v>
      </c>
      <c r="D6" s="30" t="s">
        <v>10</v>
      </c>
      <c r="E6" s="30" t="s">
        <v>46</v>
      </c>
      <c r="F6" s="30" t="s">
        <v>158</v>
      </c>
      <c r="G6" s="30" t="s">
        <v>66</v>
      </c>
    </row>
    <row r="7" spans="1:8">
      <c r="A7" s="5" t="s">
        <v>12</v>
      </c>
      <c r="B7" s="67">
        <v>4728</v>
      </c>
      <c r="C7" s="68">
        <v>2226</v>
      </c>
      <c r="D7" s="68">
        <v>2502</v>
      </c>
      <c r="E7" s="68">
        <v>3488</v>
      </c>
      <c r="F7" s="68">
        <v>555</v>
      </c>
      <c r="G7" s="68">
        <v>685</v>
      </c>
    </row>
    <row r="8" spans="1:8">
      <c r="A8" s="6" t="s">
        <v>2</v>
      </c>
      <c r="B8" s="69">
        <v>755</v>
      </c>
      <c r="C8" s="70">
        <v>342</v>
      </c>
      <c r="D8" s="70">
        <v>413</v>
      </c>
      <c r="E8" s="70">
        <v>560</v>
      </c>
      <c r="F8" s="70">
        <v>76</v>
      </c>
      <c r="G8" s="70">
        <v>119</v>
      </c>
    </row>
    <row r="9" spans="1:8">
      <c r="A9" s="6" t="s">
        <v>3</v>
      </c>
      <c r="B9" s="69">
        <v>1929</v>
      </c>
      <c r="C9" s="70">
        <v>898</v>
      </c>
      <c r="D9" s="70">
        <v>1031</v>
      </c>
      <c r="E9" s="70">
        <v>1445</v>
      </c>
      <c r="F9" s="70">
        <v>213</v>
      </c>
      <c r="G9" s="70">
        <v>271</v>
      </c>
    </row>
    <row r="10" spans="1:8" ht="16.5" customHeight="1">
      <c r="A10" s="15" t="s">
        <v>6</v>
      </c>
      <c r="B10" s="69">
        <v>1545</v>
      </c>
      <c r="C10" s="70">
        <v>749</v>
      </c>
      <c r="D10" s="70">
        <v>796</v>
      </c>
      <c r="E10" s="70">
        <v>1125</v>
      </c>
      <c r="F10" s="70">
        <v>178</v>
      </c>
      <c r="G10" s="70">
        <v>242</v>
      </c>
    </row>
    <row r="11" spans="1:8">
      <c r="A11" s="16" t="s">
        <v>4</v>
      </c>
      <c r="B11" s="71">
        <v>387</v>
      </c>
      <c r="C11" s="72">
        <v>176</v>
      </c>
      <c r="D11" s="72">
        <v>211</v>
      </c>
      <c r="E11" s="72">
        <v>236</v>
      </c>
      <c r="F11" s="72">
        <v>31</v>
      </c>
      <c r="G11" s="72">
        <v>120</v>
      </c>
      <c r="H11" s="62"/>
    </row>
    <row r="12" spans="1:8">
      <c r="A12" s="17" t="s">
        <v>5</v>
      </c>
      <c r="B12" s="69">
        <v>685</v>
      </c>
      <c r="C12" s="70">
        <v>337</v>
      </c>
      <c r="D12" s="70">
        <v>348</v>
      </c>
      <c r="E12" s="70">
        <v>534</v>
      </c>
      <c r="F12" s="70">
        <v>54</v>
      </c>
      <c r="G12" s="70">
        <v>97</v>
      </c>
      <c r="H12" s="62"/>
    </row>
    <row r="13" spans="1:8">
      <c r="A13" s="17" t="s">
        <v>151</v>
      </c>
      <c r="B13" s="69">
        <v>92</v>
      </c>
      <c r="C13" s="70">
        <v>38</v>
      </c>
      <c r="D13" s="70">
        <v>54</v>
      </c>
      <c r="E13" s="70">
        <v>41</v>
      </c>
      <c r="F13" s="70">
        <v>45</v>
      </c>
      <c r="G13" s="70">
        <v>6</v>
      </c>
      <c r="H13" s="62"/>
    </row>
    <row r="14" spans="1:8">
      <c r="A14" s="17" t="s">
        <v>70</v>
      </c>
      <c r="B14" s="69">
        <v>381</v>
      </c>
      <c r="C14" s="70">
        <v>198</v>
      </c>
      <c r="D14" s="70">
        <v>183</v>
      </c>
      <c r="E14" s="70">
        <v>314</v>
      </c>
      <c r="F14" s="70">
        <v>48</v>
      </c>
      <c r="G14" s="70">
        <v>19</v>
      </c>
      <c r="H14" s="62"/>
    </row>
    <row r="15" spans="1:8" ht="18.75" customHeight="1">
      <c r="A15" s="15" t="s">
        <v>152</v>
      </c>
      <c r="B15" s="69">
        <v>93</v>
      </c>
      <c r="C15" s="70">
        <v>27</v>
      </c>
      <c r="D15" s="70">
        <v>66</v>
      </c>
      <c r="E15" s="70">
        <v>42</v>
      </c>
      <c r="F15" s="70">
        <v>31</v>
      </c>
      <c r="G15" s="70">
        <v>20</v>
      </c>
    </row>
    <row r="16" spans="1:8" ht="16.5" customHeight="1">
      <c r="A16" s="15" t="s">
        <v>7</v>
      </c>
      <c r="B16" s="69">
        <v>406</v>
      </c>
      <c r="C16" s="70">
        <v>210</v>
      </c>
      <c r="D16" s="70">
        <v>196</v>
      </c>
      <c r="E16" s="70">
        <v>316</v>
      </c>
      <c r="F16" s="70">
        <v>57</v>
      </c>
      <c r="G16" s="70">
        <v>33</v>
      </c>
    </row>
    <row r="17" spans="1:7">
      <c r="A17" s="16" t="s">
        <v>71</v>
      </c>
      <c r="B17" s="71">
        <v>363</v>
      </c>
      <c r="C17" s="72">
        <v>195</v>
      </c>
      <c r="D17" s="72">
        <v>168</v>
      </c>
      <c r="E17" s="72">
        <v>290</v>
      </c>
      <c r="F17" s="72">
        <v>55</v>
      </c>
      <c r="G17" s="72">
        <v>18</v>
      </c>
    </row>
    <row r="18" spans="1:7">
      <c r="A18" s="17" t="s">
        <v>8</v>
      </c>
      <c r="B18" s="69">
        <v>43</v>
      </c>
      <c r="C18" s="70">
        <v>15</v>
      </c>
      <c r="D18" s="70">
        <v>28</v>
      </c>
      <c r="E18" s="70">
        <v>26</v>
      </c>
      <c r="F18" s="70">
        <v>2</v>
      </c>
      <c r="G18" s="70">
        <v>15</v>
      </c>
    </row>
    <row r="19" spans="1:7" ht="19.5" customHeight="1">
      <c r="A19" s="5" t="s">
        <v>77</v>
      </c>
      <c r="B19" s="67">
        <v>4538</v>
      </c>
      <c r="C19" s="68">
        <v>2142</v>
      </c>
      <c r="D19" s="68">
        <v>2396</v>
      </c>
      <c r="E19" s="68">
        <v>3401</v>
      </c>
      <c r="F19" s="68">
        <v>461</v>
      </c>
      <c r="G19" s="68">
        <v>676</v>
      </c>
    </row>
    <row r="20" spans="1:7">
      <c r="A20" s="15" t="s">
        <v>2</v>
      </c>
      <c r="B20" s="69">
        <v>741</v>
      </c>
      <c r="C20" s="70">
        <v>335</v>
      </c>
      <c r="D20" s="70">
        <v>406</v>
      </c>
      <c r="E20" s="70">
        <v>554</v>
      </c>
      <c r="F20" s="70">
        <v>69</v>
      </c>
      <c r="G20" s="70">
        <v>118</v>
      </c>
    </row>
    <row r="21" spans="1:7">
      <c r="A21" s="15" t="s">
        <v>3</v>
      </c>
      <c r="B21" s="69">
        <v>1877</v>
      </c>
      <c r="C21" s="70">
        <v>875</v>
      </c>
      <c r="D21" s="70">
        <v>1002</v>
      </c>
      <c r="E21" s="70">
        <v>1425</v>
      </c>
      <c r="F21" s="70">
        <v>182</v>
      </c>
      <c r="G21" s="70">
        <v>270</v>
      </c>
    </row>
    <row r="22" spans="1:7" ht="16.5" customHeight="1">
      <c r="A22" s="15" t="s">
        <v>6</v>
      </c>
      <c r="B22" s="69">
        <v>1453</v>
      </c>
      <c r="C22" s="70">
        <v>711</v>
      </c>
      <c r="D22" s="70">
        <v>742</v>
      </c>
      <c r="E22" s="70">
        <v>1084</v>
      </c>
      <c r="F22" s="70">
        <v>133</v>
      </c>
      <c r="G22" s="70">
        <v>236</v>
      </c>
    </row>
    <row r="23" spans="1:7">
      <c r="A23" s="19" t="s">
        <v>4</v>
      </c>
      <c r="B23" s="71">
        <v>387</v>
      </c>
      <c r="C23" s="72">
        <v>176</v>
      </c>
      <c r="D23" s="72">
        <v>211</v>
      </c>
      <c r="E23" s="72">
        <v>236</v>
      </c>
      <c r="F23" s="72">
        <v>31</v>
      </c>
      <c r="G23" s="72">
        <v>120</v>
      </c>
    </row>
    <row r="24" spans="1:7">
      <c r="A24" s="18" t="s">
        <v>5</v>
      </c>
      <c r="B24" s="69">
        <v>685</v>
      </c>
      <c r="C24" s="70">
        <v>337</v>
      </c>
      <c r="D24" s="70">
        <v>348</v>
      </c>
      <c r="E24" s="70">
        <v>534</v>
      </c>
      <c r="F24" s="70">
        <v>54</v>
      </c>
      <c r="G24" s="70">
        <v>97</v>
      </c>
    </row>
    <row r="25" spans="1:7">
      <c r="A25" s="18" t="s">
        <v>198</v>
      </c>
      <c r="B25" s="69">
        <v>381</v>
      </c>
      <c r="C25" s="73">
        <v>198</v>
      </c>
      <c r="D25" s="73">
        <v>183</v>
      </c>
      <c r="E25" s="73">
        <v>314</v>
      </c>
      <c r="F25" s="73">
        <v>48</v>
      </c>
      <c r="G25" s="73">
        <v>19</v>
      </c>
    </row>
    <row r="26" spans="1:7" ht="16.5" customHeight="1">
      <c r="A26" s="6" t="s">
        <v>152</v>
      </c>
      <c r="B26" s="69">
        <v>93</v>
      </c>
      <c r="C26" s="73">
        <v>27</v>
      </c>
      <c r="D26" s="73">
        <v>66</v>
      </c>
      <c r="E26" s="73">
        <v>42</v>
      </c>
      <c r="F26" s="73">
        <v>31</v>
      </c>
      <c r="G26" s="73">
        <v>20</v>
      </c>
    </row>
    <row r="27" spans="1:7" ht="16.5" customHeight="1">
      <c r="A27" s="6" t="s">
        <v>7</v>
      </c>
      <c r="B27" s="69">
        <v>374</v>
      </c>
      <c r="C27" s="70">
        <v>194</v>
      </c>
      <c r="D27" s="70">
        <v>180</v>
      </c>
      <c r="E27" s="70">
        <v>296</v>
      </c>
      <c r="F27" s="70">
        <v>46</v>
      </c>
      <c r="G27" s="70">
        <v>32</v>
      </c>
    </row>
    <row r="28" spans="1:7">
      <c r="A28" s="19" t="s">
        <v>199</v>
      </c>
      <c r="B28" s="71">
        <v>331</v>
      </c>
      <c r="C28" s="74">
        <v>179</v>
      </c>
      <c r="D28" s="74">
        <v>152</v>
      </c>
      <c r="E28" s="74">
        <v>270</v>
      </c>
      <c r="F28" s="74">
        <v>44</v>
      </c>
      <c r="G28" s="74">
        <v>17</v>
      </c>
    </row>
    <row r="29" spans="1:7">
      <c r="A29" s="18" t="s">
        <v>8</v>
      </c>
      <c r="B29" s="69">
        <v>43</v>
      </c>
      <c r="C29" s="73">
        <v>15</v>
      </c>
      <c r="D29" s="73">
        <v>28</v>
      </c>
      <c r="E29" s="73">
        <v>26</v>
      </c>
      <c r="F29" s="73">
        <v>2</v>
      </c>
      <c r="G29" s="73">
        <v>15</v>
      </c>
    </row>
    <row r="30" spans="1:7" ht="19.5" customHeight="1">
      <c r="A30" s="5" t="s">
        <v>78</v>
      </c>
      <c r="B30" s="75">
        <v>190</v>
      </c>
      <c r="C30" s="76">
        <v>84</v>
      </c>
      <c r="D30" s="76">
        <v>106</v>
      </c>
      <c r="E30" s="76">
        <v>87</v>
      </c>
      <c r="F30" s="76">
        <v>94</v>
      </c>
      <c r="G30" s="76">
        <v>9</v>
      </c>
    </row>
    <row r="31" spans="1:7">
      <c r="A31" s="15" t="s">
        <v>2</v>
      </c>
      <c r="B31" s="77">
        <v>14</v>
      </c>
      <c r="C31" s="78">
        <v>7</v>
      </c>
      <c r="D31" s="78">
        <v>7</v>
      </c>
      <c r="E31" s="78">
        <v>6</v>
      </c>
      <c r="F31" s="78">
        <v>7</v>
      </c>
      <c r="G31" s="78">
        <v>1</v>
      </c>
    </row>
    <row r="32" spans="1:7">
      <c r="A32" s="15" t="s">
        <v>3</v>
      </c>
      <c r="B32" s="77">
        <v>52</v>
      </c>
      <c r="C32" s="78">
        <v>23</v>
      </c>
      <c r="D32" s="78">
        <v>29</v>
      </c>
      <c r="E32" s="78">
        <v>20</v>
      </c>
      <c r="F32" s="78">
        <v>31</v>
      </c>
      <c r="G32" s="78">
        <v>1</v>
      </c>
    </row>
    <row r="33" spans="1:8">
      <c r="A33" s="15" t="s">
        <v>6</v>
      </c>
      <c r="B33" s="77">
        <v>92</v>
      </c>
      <c r="C33" s="78">
        <v>38</v>
      </c>
      <c r="D33" s="78">
        <v>54</v>
      </c>
      <c r="E33" s="78">
        <v>41</v>
      </c>
      <c r="F33" s="78">
        <v>45</v>
      </c>
      <c r="G33" s="79">
        <v>6</v>
      </c>
    </row>
    <row r="34" spans="1:8">
      <c r="A34" s="15" t="s">
        <v>150</v>
      </c>
      <c r="B34" s="77">
        <v>32</v>
      </c>
      <c r="C34" s="80">
        <v>16</v>
      </c>
      <c r="D34" s="80">
        <v>16</v>
      </c>
      <c r="E34" s="80">
        <v>20</v>
      </c>
      <c r="F34" s="80">
        <v>11</v>
      </c>
      <c r="G34" s="81">
        <v>1</v>
      </c>
    </row>
    <row r="35" spans="1:8" s="269" customFormat="1">
      <c r="A35" s="330" t="s">
        <v>328</v>
      </c>
      <c r="B35" s="330"/>
      <c r="C35" s="330"/>
      <c r="D35" s="330"/>
      <c r="E35" s="330"/>
      <c r="F35" s="330"/>
      <c r="G35" s="330"/>
    </row>
    <row r="36" spans="1:8" s="23" customFormat="1">
      <c r="A36" s="3"/>
      <c r="B36" s="3"/>
      <c r="C36" s="3"/>
      <c r="D36" s="3"/>
      <c r="E36" s="3"/>
      <c r="F36" s="3"/>
      <c r="G36" s="3"/>
    </row>
    <row r="37" spans="1:8" s="28" customFormat="1">
      <c r="A37" s="63" t="s">
        <v>111</v>
      </c>
      <c r="B37" s="63"/>
      <c r="C37" s="63"/>
      <c r="D37" s="63"/>
      <c r="E37" s="63"/>
      <c r="F37" s="63"/>
      <c r="G37" s="63"/>
    </row>
    <row r="38" spans="1:8" s="28" customFormat="1" ht="12.75" customHeight="1">
      <c r="A38" s="302" t="s">
        <v>267</v>
      </c>
      <c r="B38" s="302"/>
      <c r="C38" s="302"/>
      <c r="D38" s="302"/>
      <c r="E38" s="302"/>
      <c r="F38" s="302"/>
      <c r="G38" s="302"/>
    </row>
    <row r="39" spans="1:8" s="28" customFormat="1" ht="12.75" customHeight="1">
      <c r="A39" s="302" t="s">
        <v>252</v>
      </c>
      <c r="B39" s="302"/>
      <c r="C39" s="302"/>
      <c r="D39" s="302"/>
      <c r="E39" s="302"/>
      <c r="F39" s="302"/>
      <c r="G39" s="302"/>
    </row>
    <row r="40" spans="1:8" s="28" customFormat="1" ht="25.2" customHeight="1">
      <c r="A40" s="301" t="s">
        <v>149</v>
      </c>
      <c r="B40" s="302"/>
      <c r="C40" s="302"/>
      <c r="D40" s="302"/>
      <c r="E40" s="302"/>
      <c r="F40" s="302"/>
      <c r="G40" s="302"/>
      <c r="H40" s="65"/>
    </row>
  </sheetData>
  <mergeCells count="7">
    <mergeCell ref="A40:G40"/>
    <mergeCell ref="A39:G39"/>
    <mergeCell ref="A1:G1"/>
    <mergeCell ref="A2:G2"/>
    <mergeCell ref="A38:G38"/>
    <mergeCell ref="E5:G5"/>
    <mergeCell ref="A35:G35"/>
  </mergeCells>
  <phoneticPr fontId="0" type="noConversion"/>
  <pageMargins left="0.78740157499999996" right="0.78740157499999996" top="0.984251969" bottom="0.984251969" header="0.4921259845" footer="0.4921259845"/>
  <pageSetup paperSize="9" scale="85" fitToHeight="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38"/>
  <sheetViews>
    <sheetView zoomScaleNormal="100" workbookViewId="0">
      <selection activeCell="A219" sqref="A219"/>
    </sheetView>
  </sheetViews>
  <sheetFormatPr baseColWidth="10" defaultColWidth="11.5546875" defaultRowHeight="13.2"/>
  <cols>
    <col min="1" max="1" width="36.33203125" style="277" customWidth="1"/>
    <col min="2" max="2" width="8.44140625" style="188" bestFit="1" customWidth="1"/>
    <col min="3" max="8" width="9.6640625" style="188" customWidth="1"/>
    <col min="9" max="16384" width="11.5546875" style="188"/>
  </cols>
  <sheetData>
    <row r="1" spans="1:9" ht="13.8">
      <c r="A1" s="315" t="s">
        <v>170</v>
      </c>
      <c r="B1" s="315"/>
      <c r="C1" s="315"/>
      <c r="D1" s="315"/>
      <c r="E1" s="315"/>
      <c r="F1" s="315"/>
      <c r="G1" s="315"/>
      <c r="H1" s="315"/>
      <c r="I1" s="23"/>
    </row>
    <row r="2" spans="1:9" ht="32.25" customHeight="1">
      <c r="A2" s="315" t="s">
        <v>228</v>
      </c>
      <c r="B2" s="315"/>
      <c r="C2" s="315"/>
      <c r="D2" s="315"/>
      <c r="E2" s="315"/>
      <c r="F2" s="315"/>
      <c r="G2" s="315"/>
      <c r="H2" s="315"/>
    </row>
    <row r="3" spans="1:9">
      <c r="A3" s="304" t="s">
        <v>266</v>
      </c>
      <c r="B3" s="304"/>
      <c r="C3" s="304"/>
      <c r="D3" s="304"/>
      <c r="E3" s="304"/>
      <c r="F3" s="304"/>
      <c r="G3" s="304"/>
      <c r="H3" s="304"/>
    </row>
    <row r="4" spans="1:9">
      <c r="A4" s="286"/>
      <c r="B4" s="23"/>
      <c r="C4" s="23"/>
      <c r="D4" s="23"/>
      <c r="E4" s="23"/>
      <c r="F4" s="23"/>
      <c r="H4" s="4" t="s">
        <v>185</v>
      </c>
    </row>
    <row r="5" spans="1:9">
      <c r="A5" s="286"/>
      <c r="B5" s="27" t="s">
        <v>9</v>
      </c>
      <c r="C5" s="211"/>
      <c r="D5" s="211"/>
      <c r="E5" s="317" t="s">
        <v>40</v>
      </c>
      <c r="F5" s="317"/>
      <c r="G5" s="317"/>
      <c r="H5" s="317"/>
    </row>
    <row r="6" spans="1:9" ht="26.4">
      <c r="A6" s="287"/>
      <c r="B6" s="212"/>
      <c r="C6" s="208" t="s">
        <v>255</v>
      </c>
      <c r="D6" s="208" t="s">
        <v>13</v>
      </c>
      <c r="E6" s="208" t="s">
        <v>46</v>
      </c>
      <c r="F6" s="208" t="s">
        <v>35</v>
      </c>
      <c r="G6" s="208" t="s">
        <v>81</v>
      </c>
      <c r="H6" s="208" t="s">
        <v>193</v>
      </c>
    </row>
    <row r="7" spans="1:9">
      <c r="A7" s="297" t="s">
        <v>215</v>
      </c>
      <c r="B7" s="156">
        <v>765</v>
      </c>
      <c r="C7" s="213">
        <v>553</v>
      </c>
      <c r="D7" s="213">
        <v>212</v>
      </c>
      <c r="E7" s="213">
        <v>507</v>
      </c>
      <c r="F7" s="213">
        <v>76</v>
      </c>
      <c r="G7" s="213">
        <v>182</v>
      </c>
      <c r="H7" s="214">
        <v>593.32000000000005</v>
      </c>
    </row>
    <row r="8" spans="1:9">
      <c r="A8" s="287" t="s">
        <v>77</v>
      </c>
      <c r="B8" s="124">
        <v>717</v>
      </c>
      <c r="C8" s="144">
        <v>514</v>
      </c>
      <c r="D8" s="144">
        <v>203</v>
      </c>
      <c r="E8" s="144">
        <v>492</v>
      </c>
      <c r="F8" s="144">
        <v>69</v>
      </c>
      <c r="G8" s="144">
        <v>156</v>
      </c>
      <c r="H8" s="215">
        <v>559.91999999999996</v>
      </c>
    </row>
    <row r="9" spans="1:9">
      <c r="A9" s="287" t="s">
        <v>78</v>
      </c>
      <c r="B9" s="124">
        <v>48</v>
      </c>
      <c r="C9" s="144">
        <v>39</v>
      </c>
      <c r="D9" s="144">
        <v>9</v>
      </c>
      <c r="E9" s="144">
        <v>15</v>
      </c>
      <c r="F9" s="144">
        <v>7</v>
      </c>
      <c r="G9" s="144">
        <v>26</v>
      </c>
      <c r="H9" s="62">
        <v>33.4</v>
      </c>
    </row>
    <row r="10" spans="1:9" ht="19.5" customHeight="1">
      <c r="A10" s="298" t="s">
        <v>216</v>
      </c>
      <c r="B10" s="156">
        <v>806</v>
      </c>
      <c r="C10" s="216">
        <v>581</v>
      </c>
      <c r="D10" s="216">
        <v>225</v>
      </c>
      <c r="E10" s="216">
        <v>526</v>
      </c>
      <c r="F10" s="216">
        <v>82</v>
      </c>
      <c r="G10" s="216">
        <v>198</v>
      </c>
      <c r="H10" s="217">
        <v>593.32000000000005</v>
      </c>
      <c r="I10" s="62"/>
    </row>
    <row r="11" spans="1:9" ht="12.75" customHeight="1">
      <c r="A11" s="299" t="s">
        <v>226</v>
      </c>
      <c r="B11" s="124">
        <v>388</v>
      </c>
      <c r="C11" s="188">
        <v>328</v>
      </c>
      <c r="D11" s="188">
        <v>60</v>
      </c>
      <c r="E11" s="188">
        <v>319</v>
      </c>
      <c r="F11" s="188">
        <v>23</v>
      </c>
      <c r="G11" s="188">
        <v>46</v>
      </c>
      <c r="H11" s="219">
        <v>293.45</v>
      </c>
    </row>
    <row r="12" spans="1:9">
      <c r="A12" s="299" t="s">
        <v>4</v>
      </c>
      <c r="B12" s="124">
        <v>96</v>
      </c>
      <c r="C12" s="220">
        <v>53</v>
      </c>
      <c r="D12" s="220">
        <v>43</v>
      </c>
      <c r="E12" s="220">
        <v>49</v>
      </c>
      <c r="F12" s="220">
        <v>6</v>
      </c>
      <c r="G12" s="220">
        <v>41</v>
      </c>
      <c r="H12" s="219">
        <v>77.77</v>
      </c>
    </row>
    <row r="13" spans="1:9">
      <c r="A13" s="299" t="s">
        <v>5</v>
      </c>
      <c r="B13" s="124">
        <v>108</v>
      </c>
      <c r="C13" s="220">
        <v>67</v>
      </c>
      <c r="D13" s="220">
        <v>41</v>
      </c>
      <c r="E13" s="220">
        <v>59</v>
      </c>
      <c r="F13" s="220">
        <v>17</v>
      </c>
      <c r="G13" s="220">
        <v>32</v>
      </c>
      <c r="H13" s="219">
        <v>78.8</v>
      </c>
    </row>
    <row r="14" spans="1:9">
      <c r="A14" s="299" t="s">
        <v>151</v>
      </c>
      <c r="B14" s="124">
        <v>28</v>
      </c>
      <c r="C14" s="220">
        <v>24</v>
      </c>
      <c r="D14" s="220">
        <v>4</v>
      </c>
      <c r="E14" s="220">
        <v>9</v>
      </c>
      <c r="F14" s="220">
        <v>6</v>
      </c>
      <c r="G14" s="220">
        <v>13</v>
      </c>
      <c r="H14" s="219">
        <v>11.81</v>
      </c>
    </row>
    <row r="15" spans="1:9">
      <c r="A15" s="299" t="s">
        <v>204</v>
      </c>
      <c r="B15" s="124">
        <v>119</v>
      </c>
      <c r="C15" s="220">
        <v>63</v>
      </c>
      <c r="D15" s="220">
        <v>56</v>
      </c>
      <c r="E15" s="220">
        <v>64</v>
      </c>
      <c r="F15" s="220">
        <v>21</v>
      </c>
      <c r="G15" s="220">
        <v>34</v>
      </c>
      <c r="H15" s="219">
        <v>86.14</v>
      </c>
    </row>
    <row r="16" spans="1:9">
      <c r="A16" s="299" t="s">
        <v>8</v>
      </c>
      <c r="B16" s="124">
        <v>15</v>
      </c>
      <c r="C16" s="220">
        <v>9</v>
      </c>
      <c r="D16" s="220">
        <v>6</v>
      </c>
      <c r="E16" s="220">
        <v>9</v>
      </c>
      <c r="F16" s="220">
        <v>1</v>
      </c>
      <c r="G16" s="220">
        <v>5</v>
      </c>
      <c r="H16" s="219">
        <v>10.039999999999999</v>
      </c>
    </row>
    <row r="17" spans="1:8" ht="15" customHeight="1">
      <c r="A17" s="299" t="s">
        <v>246</v>
      </c>
      <c r="B17" s="124">
        <v>25</v>
      </c>
      <c r="C17" s="220">
        <v>13</v>
      </c>
      <c r="D17" s="220">
        <v>12</v>
      </c>
      <c r="E17" s="220">
        <v>8</v>
      </c>
      <c r="F17" s="220">
        <v>3</v>
      </c>
      <c r="G17" s="220">
        <v>14</v>
      </c>
      <c r="H17" s="219">
        <v>17.100000000000001</v>
      </c>
    </row>
    <row r="18" spans="1:8">
      <c r="A18" s="299" t="s">
        <v>152</v>
      </c>
      <c r="B18" s="124">
        <v>27</v>
      </c>
      <c r="C18" s="220">
        <v>24</v>
      </c>
      <c r="D18" s="220">
        <v>3</v>
      </c>
      <c r="E18" s="220">
        <v>9</v>
      </c>
      <c r="F18" s="220">
        <v>5</v>
      </c>
      <c r="G18" s="220">
        <v>13</v>
      </c>
      <c r="H18" s="219">
        <v>18.21</v>
      </c>
    </row>
    <row r="19" spans="1:8" ht="19.5" customHeight="1">
      <c r="A19" s="298" t="s">
        <v>77</v>
      </c>
      <c r="B19" s="156">
        <v>732</v>
      </c>
      <c r="C19" s="216">
        <v>520</v>
      </c>
      <c r="D19" s="216">
        <v>212</v>
      </c>
      <c r="E19" s="216">
        <v>501</v>
      </c>
      <c r="F19" s="216">
        <v>71</v>
      </c>
      <c r="G19" s="216">
        <v>160</v>
      </c>
      <c r="H19" s="217">
        <v>559.91999999999996</v>
      </c>
    </row>
    <row r="20" spans="1:8" ht="14.25" customHeight="1">
      <c r="A20" s="299" t="s">
        <v>226</v>
      </c>
      <c r="B20" s="124">
        <v>358</v>
      </c>
      <c r="C20" s="221">
        <v>302</v>
      </c>
      <c r="D20" s="221">
        <v>56</v>
      </c>
      <c r="E20" s="222">
        <v>309</v>
      </c>
      <c r="F20" s="222">
        <v>20</v>
      </c>
      <c r="G20" s="222">
        <v>29</v>
      </c>
      <c r="H20" s="62">
        <v>277.69</v>
      </c>
    </row>
    <row r="21" spans="1:8">
      <c r="A21" s="299" t="s">
        <v>4</v>
      </c>
      <c r="B21" s="124">
        <v>96</v>
      </c>
      <c r="C21" s="221">
        <v>53</v>
      </c>
      <c r="D21" s="221">
        <v>43</v>
      </c>
      <c r="E21" s="222">
        <v>49</v>
      </c>
      <c r="F21" s="222">
        <v>6</v>
      </c>
      <c r="G21" s="222">
        <v>41</v>
      </c>
      <c r="H21" s="219">
        <v>77.77</v>
      </c>
    </row>
    <row r="22" spans="1:8">
      <c r="A22" s="299" t="s">
        <v>5</v>
      </c>
      <c r="B22" s="124">
        <v>108</v>
      </c>
      <c r="C22" s="221">
        <v>67</v>
      </c>
      <c r="D22" s="221">
        <v>41</v>
      </c>
      <c r="E22" s="222">
        <v>59</v>
      </c>
      <c r="F22" s="222">
        <v>17</v>
      </c>
      <c r="G22" s="222">
        <v>32</v>
      </c>
      <c r="H22" s="219">
        <v>78.8</v>
      </c>
    </row>
    <row r="23" spans="1:8">
      <c r="A23" s="299" t="s">
        <v>164</v>
      </c>
      <c r="B23" s="124">
        <v>103</v>
      </c>
      <c r="C23" s="220">
        <v>52</v>
      </c>
      <c r="D23" s="220">
        <v>51</v>
      </c>
      <c r="E23" s="220">
        <v>58</v>
      </c>
      <c r="F23" s="220">
        <v>19</v>
      </c>
      <c r="G23" s="220">
        <v>26</v>
      </c>
      <c r="H23" s="219">
        <v>80.31</v>
      </c>
    </row>
    <row r="24" spans="1:8">
      <c r="A24" s="299" t="s">
        <v>8</v>
      </c>
      <c r="B24" s="124">
        <v>15</v>
      </c>
      <c r="C24" s="220">
        <v>9</v>
      </c>
      <c r="D24" s="221">
        <v>6</v>
      </c>
      <c r="E24" s="222">
        <v>9</v>
      </c>
      <c r="F24" s="222">
        <v>1</v>
      </c>
      <c r="G24" s="222">
        <v>5</v>
      </c>
      <c r="H24" s="219">
        <v>10.039999999999999</v>
      </c>
    </row>
    <row r="25" spans="1:8" ht="12.75" customHeight="1">
      <c r="A25" s="299" t="s">
        <v>246</v>
      </c>
      <c r="B25" s="124">
        <v>25</v>
      </c>
      <c r="C25" s="220">
        <v>13</v>
      </c>
      <c r="D25" s="221">
        <v>12</v>
      </c>
      <c r="E25" s="222">
        <v>8</v>
      </c>
      <c r="F25" s="222">
        <v>3</v>
      </c>
      <c r="G25" s="222">
        <v>14</v>
      </c>
      <c r="H25" s="219">
        <v>17.100000000000001</v>
      </c>
    </row>
    <row r="26" spans="1:8">
      <c r="A26" s="299" t="s">
        <v>152</v>
      </c>
      <c r="B26" s="124">
        <v>27</v>
      </c>
      <c r="C26" s="220">
        <v>24</v>
      </c>
      <c r="D26" s="220">
        <v>3</v>
      </c>
      <c r="E26" s="220">
        <v>9</v>
      </c>
      <c r="F26" s="220">
        <v>5</v>
      </c>
      <c r="G26" s="220">
        <v>13</v>
      </c>
      <c r="H26" s="219">
        <v>18.21</v>
      </c>
    </row>
    <row r="27" spans="1:8" ht="19.5" customHeight="1">
      <c r="A27" s="300" t="s">
        <v>78</v>
      </c>
      <c r="B27" s="156">
        <v>74</v>
      </c>
      <c r="C27" s="223">
        <v>61</v>
      </c>
      <c r="D27" s="216">
        <v>13</v>
      </c>
      <c r="E27" s="216">
        <v>25</v>
      </c>
      <c r="F27" s="216">
        <v>11</v>
      </c>
      <c r="G27" s="216">
        <v>38</v>
      </c>
      <c r="H27" s="217">
        <v>33.4</v>
      </c>
    </row>
    <row r="28" spans="1:8">
      <c r="A28" s="299" t="s">
        <v>226</v>
      </c>
      <c r="B28" s="124">
        <v>30</v>
      </c>
      <c r="C28" s="222">
        <v>26</v>
      </c>
      <c r="D28" s="221">
        <v>4</v>
      </c>
      <c r="E28" s="222">
        <v>10</v>
      </c>
      <c r="F28" s="222">
        <v>3</v>
      </c>
      <c r="G28" s="222">
        <v>17</v>
      </c>
      <c r="H28" s="219">
        <v>15.76</v>
      </c>
    </row>
    <row r="29" spans="1:8">
      <c r="A29" s="299" t="s">
        <v>6</v>
      </c>
      <c r="B29" s="124">
        <v>28</v>
      </c>
      <c r="C29" s="221">
        <v>24</v>
      </c>
      <c r="D29" s="221">
        <v>4</v>
      </c>
      <c r="E29" s="222">
        <v>9</v>
      </c>
      <c r="F29" s="222">
        <v>6</v>
      </c>
      <c r="G29" s="222">
        <v>13</v>
      </c>
      <c r="H29" s="219">
        <v>11.81</v>
      </c>
    </row>
    <row r="30" spans="1:8">
      <c r="A30" s="299" t="s">
        <v>160</v>
      </c>
      <c r="B30" s="124">
        <v>16</v>
      </c>
      <c r="C30" s="224">
        <v>11</v>
      </c>
      <c r="D30" s="224">
        <v>5</v>
      </c>
      <c r="E30" s="224">
        <v>6</v>
      </c>
      <c r="F30" s="222">
        <v>2</v>
      </c>
      <c r="G30" s="224">
        <v>8</v>
      </c>
      <c r="H30" s="219">
        <v>5.83</v>
      </c>
    </row>
    <row r="31" spans="1:8">
      <c r="A31" s="330" t="s">
        <v>328</v>
      </c>
      <c r="B31" s="330"/>
      <c r="C31" s="330"/>
      <c r="D31" s="330"/>
      <c r="E31" s="330"/>
      <c r="F31" s="330"/>
      <c r="G31" s="330"/>
      <c r="H31" s="330"/>
    </row>
    <row r="32" spans="1:8" s="331" customFormat="1">
      <c r="A32" s="336"/>
      <c r="B32" s="336"/>
      <c r="C32" s="336"/>
      <c r="D32" s="336"/>
      <c r="E32" s="336"/>
      <c r="F32" s="336"/>
      <c r="G32" s="336"/>
      <c r="H32" s="336"/>
    </row>
    <row r="33" spans="1:8">
      <c r="A33" s="304" t="s">
        <v>111</v>
      </c>
      <c r="B33" s="304"/>
      <c r="C33" s="304"/>
      <c r="D33" s="304"/>
      <c r="E33" s="304"/>
      <c r="F33" s="304"/>
      <c r="G33" s="304"/>
      <c r="H33" s="304"/>
    </row>
    <row r="34" spans="1:8" ht="12.75" customHeight="1">
      <c r="A34" s="302" t="s">
        <v>195</v>
      </c>
      <c r="B34" s="302"/>
      <c r="C34" s="302"/>
      <c r="D34" s="302"/>
      <c r="E34" s="302"/>
      <c r="F34" s="302"/>
      <c r="G34" s="302"/>
      <c r="H34" s="302"/>
    </row>
    <row r="35" spans="1:8" ht="12.75" customHeight="1">
      <c r="A35" s="302" t="s">
        <v>217</v>
      </c>
      <c r="B35" s="302"/>
      <c r="C35" s="302"/>
      <c r="D35" s="302"/>
      <c r="E35" s="302"/>
      <c r="F35" s="302"/>
      <c r="G35" s="302"/>
      <c r="H35" s="302"/>
    </row>
    <row r="36" spans="1:8" ht="12.75" customHeight="1">
      <c r="A36" s="302" t="s">
        <v>218</v>
      </c>
      <c r="B36" s="302"/>
      <c r="C36" s="302"/>
      <c r="D36" s="302"/>
      <c r="E36" s="302"/>
      <c r="F36" s="302"/>
      <c r="G36" s="302"/>
      <c r="H36" s="302"/>
    </row>
    <row r="37" spans="1:8" ht="12.75" customHeight="1">
      <c r="A37" s="302" t="s">
        <v>261</v>
      </c>
      <c r="B37" s="302"/>
      <c r="C37" s="302"/>
      <c r="D37" s="302"/>
      <c r="E37" s="302"/>
      <c r="F37" s="302"/>
      <c r="G37" s="302"/>
      <c r="H37" s="302"/>
    </row>
    <row r="38" spans="1:8" ht="12.75" customHeight="1">
      <c r="A38" s="302" t="s">
        <v>262</v>
      </c>
      <c r="B38" s="302"/>
      <c r="C38" s="302"/>
      <c r="D38" s="302"/>
      <c r="E38" s="302"/>
      <c r="F38" s="302"/>
      <c r="G38" s="302"/>
      <c r="H38" s="302"/>
    </row>
  </sheetData>
  <mergeCells count="11">
    <mergeCell ref="A35:H35"/>
    <mergeCell ref="A36:H36"/>
    <mergeCell ref="A37:H37"/>
    <mergeCell ref="A38:H38"/>
    <mergeCell ref="A1:H1"/>
    <mergeCell ref="A2:H2"/>
    <mergeCell ref="A3:H3"/>
    <mergeCell ref="E5:H5"/>
    <mergeCell ref="A33:H33"/>
    <mergeCell ref="A34:H34"/>
    <mergeCell ref="A31:H31"/>
  </mergeCells>
  <pageMargins left="0.78740157499999996" right="0.78740157499999996" top="0.984251969" bottom="0.984251969" header="0.4921259845" footer="0.4921259845"/>
  <pageSetup paperSize="9" scale="84" fitToHeight="0"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37"/>
  <sheetViews>
    <sheetView zoomScaleNormal="100" workbookViewId="0">
      <selection activeCell="A219" sqref="A219"/>
    </sheetView>
  </sheetViews>
  <sheetFormatPr baseColWidth="10" defaultColWidth="11.5546875" defaultRowHeight="13.2"/>
  <cols>
    <col min="1" max="1" width="28.33203125" style="188" customWidth="1"/>
    <col min="2" max="2" width="8.5546875" style="188" customWidth="1"/>
    <col min="3" max="4" width="6.44140625" style="188" customWidth="1"/>
    <col min="5" max="7" width="7.5546875" style="188" customWidth="1"/>
    <col min="8" max="10" width="6.5546875" style="188" customWidth="1"/>
    <col min="11" max="13" width="7.5546875" style="188" customWidth="1"/>
    <col min="14" max="16384" width="11.5546875" style="188"/>
  </cols>
  <sheetData>
    <row r="1" spans="1:13" ht="15.75" customHeight="1">
      <c r="A1" s="315" t="s">
        <v>229</v>
      </c>
      <c r="B1" s="315"/>
      <c r="C1" s="315"/>
      <c r="D1" s="315"/>
      <c r="E1" s="315"/>
      <c r="F1" s="315"/>
      <c r="G1" s="315"/>
      <c r="H1" s="315"/>
      <c r="I1" s="315"/>
      <c r="J1" s="315"/>
      <c r="K1" s="315"/>
      <c r="L1" s="315"/>
      <c r="M1" s="315"/>
    </row>
    <row r="2" spans="1:13">
      <c r="A2" s="304" t="s">
        <v>266</v>
      </c>
      <c r="B2" s="304"/>
      <c r="C2" s="304"/>
      <c r="D2" s="304"/>
      <c r="E2" s="304"/>
      <c r="F2" s="304"/>
      <c r="G2" s="304"/>
      <c r="H2" s="304"/>
      <c r="I2" s="304"/>
      <c r="J2" s="304"/>
      <c r="K2" s="304"/>
      <c r="L2" s="304"/>
      <c r="M2" s="304"/>
    </row>
    <row r="3" spans="1:13">
      <c r="A3" s="23"/>
      <c r="B3" s="23"/>
      <c r="C3" s="23"/>
      <c r="D3" s="23"/>
      <c r="E3" s="23"/>
      <c r="F3" s="23"/>
      <c r="G3" s="23"/>
      <c r="H3" s="23"/>
      <c r="I3" s="23"/>
      <c r="J3" s="23"/>
      <c r="L3" s="4"/>
      <c r="M3" s="4" t="s">
        <v>186</v>
      </c>
    </row>
    <row r="4" spans="1:13">
      <c r="A4" s="23"/>
      <c r="B4" s="317" t="s">
        <v>205</v>
      </c>
      <c r="C4" s="317"/>
      <c r="D4" s="317"/>
      <c r="E4" s="317" t="s">
        <v>207</v>
      </c>
      <c r="F4" s="317"/>
      <c r="G4" s="317"/>
      <c r="H4" s="317" t="s">
        <v>208</v>
      </c>
      <c r="I4" s="317"/>
      <c r="J4" s="317"/>
      <c r="K4" s="317" t="s">
        <v>209</v>
      </c>
      <c r="L4" s="317"/>
      <c r="M4" s="317"/>
    </row>
    <row r="5" spans="1:13">
      <c r="A5" s="116"/>
      <c r="B5" s="225" t="s">
        <v>12</v>
      </c>
      <c r="C5" s="225" t="s">
        <v>211</v>
      </c>
      <c r="D5" s="225" t="s">
        <v>210</v>
      </c>
      <c r="E5" s="225" t="s">
        <v>12</v>
      </c>
      <c r="F5" s="225" t="s">
        <v>211</v>
      </c>
      <c r="G5" s="225" t="s">
        <v>210</v>
      </c>
      <c r="H5" s="225" t="s">
        <v>12</v>
      </c>
      <c r="I5" s="225" t="s">
        <v>211</v>
      </c>
      <c r="J5" s="225" t="s">
        <v>210</v>
      </c>
      <c r="K5" s="225" t="s">
        <v>12</v>
      </c>
      <c r="L5" s="225" t="s">
        <v>211</v>
      </c>
      <c r="M5" s="225" t="s">
        <v>210</v>
      </c>
    </row>
    <row r="6" spans="1:13">
      <c r="A6" s="5" t="s">
        <v>215</v>
      </c>
      <c r="B6" s="226">
        <v>765</v>
      </c>
      <c r="C6" s="227">
        <v>553</v>
      </c>
      <c r="D6" s="227">
        <v>212</v>
      </c>
      <c r="E6" s="228">
        <v>715</v>
      </c>
      <c r="F6" s="228">
        <v>529</v>
      </c>
      <c r="G6" s="228">
        <v>186</v>
      </c>
      <c r="H6" s="228">
        <v>24</v>
      </c>
      <c r="I6" s="228">
        <v>4</v>
      </c>
      <c r="J6" s="228">
        <v>20</v>
      </c>
      <c r="K6" s="228">
        <v>26</v>
      </c>
      <c r="L6" s="228">
        <v>20</v>
      </c>
      <c r="M6" s="228">
        <v>6</v>
      </c>
    </row>
    <row r="7" spans="1:13">
      <c r="A7" s="116" t="s">
        <v>77</v>
      </c>
      <c r="B7" s="186">
        <v>717</v>
      </c>
      <c r="C7" s="229">
        <v>514</v>
      </c>
      <c r="D7" s="229">
        <v>203</v>
      </c>
      <c r="E7" s="185">
        <v>674</v>
      </c>
      <c r="F7" s="185">
        <v>496</v>
      </c>
      <c r="G7" s="185">
        <v>178</v>
      </c>
      <c r="H7" s="185">
        <v>23</v>
      </c>
      <c r="I7" s="185">
        <v>4</v>
      </c>
      <c r="J7" s="185">
        <v>19</v>
      </c>
      <c r="K7" s="185">
        <v>20</v>
      </c>
      <c r="L7" s="185">
        <v>14</v>
      </c>
      <c r="M7" s="185">
        <v>6</v>
      </c>
    </row>
    <row r="8" spans="1:13">
      <c r="A8" s="116" t="s">
        <v>78</v>
      </c>
      <c r="B8" s="186">
        <v>48</v>
      </c>
      <c r="C8" s="229">
        <v>39</v>
      </c>
      <c r="D8" s="229">
        <v>9</v>
      </c>
      <c r="E8" s="185">
        <v>41</v>
      </c>
      <c r="F8" s="185">
        <v>33</v>
      </c>
      <c r="G8" s="185">
        <v>8</v>
      </c>
      <c r="H8" s="185">
        <v>1</v>
      </c>
      <c r="I8" s="185">
        <v>0</v>
      </c>
      <c r="J8" s="185">
        <v>1</v>
      </c>
      <c r="K8" s="185">
        <v>6</v>
      </c>
      <c r="L8" s="185">
        <v>6</v>
      </c>
      <c r="M8" s="185">
        <v>0</v>
      </c>
    </row>
    <row r="9" spans="1:13" ht="19.5" customHeight="1">
      <c r="A9" s="5" t="s">
        <v>216</v>
      </c>
      <c r="B9" s="226">
        <v>806</v>
      </c>
      <c r="C9" s="227">
        <v>581</v>
      </c>
      <c r="D9" s="227">
        <v>225</v>
      </c>
      <c r="E9" s="228">
        <v>744</v>
      </c>
      <c r="F9" s="228">
        <v>551</v>
      </c>
      <c r="G9" s="228">
        <v>193</v>
      </c>
      <c r="H9" s="228">
        <v>26</v>
      </c>
      <c r="I9" s="228">
        <v>6</v>
      </c>
      <c r="J9" s="228">
        <v>20</v>
      </c>
      <c r="K9" s="228">
        <v>36</v>
      </c>
      <c r="L9" s="228">
        <v>24</v>
      </c>
      <c r="M9" s="228">
        <v>12</v>
      </c>
    </row>
    <row r="10" spans="1:13" ht="26.4">
      <c r="A10" s="230" t="s">
        <v>235</v>
      </c>
      <c r="B10" s="186">
        <v>388</v>
      </c>
      <c r="C10" s="229">
        <v>328</v>
      </c>
      <c r="D10" s="229">
        <v>60</v>
      </c>
      <c r="E10" s="185">
        <v>371</v>
      </c>
      <c r="F10" s="185">
        <v>320</v>
      </c>
      <c r="G10" s="185">
        <v>51</v>
      </c>
      <c r="H10" s="185">
        <v>10</v>
      </c>
      <c r="I10" s="185">
        <v>1</v>
      </c>
      <c r="J10" s="185">
        <v>9</v>
      </c>
      <c r="K10" s="185">
        <v>7</v>
      </c>
      <c r="L10" s="185">
        <v>7</v>
      </c>
      <c r="M10" s="185">
        <v>0</v>
      </c>
    </row>
    <row r="11" spans="1:13">
      <c r="A11" s="46" t="s">
        <v>4</v>
      </c>
      <c r="B11" s="186">
        <v>96</v>
      </c>
      <c r="C11" s="229">
        <v>53</v>
      </c>
      <c r="D11" s="229">
        <v>43</v>
      </c>
      <c r="E11" s="185">
        <v>87</v>
      </c>
      <c r="F11" s="185">
        <v>50</v>
      </c>
      <c r="G11" s="185">
        <v>37</v>
      </c>
      <c r="H11" s="185">
        <v>3</v>
      </c>
      <c r="I11" s="185">
        <v>1</v>
      </c>
      <c r="J11" s="185">
        <v>2</v>
      </c>
      <c r="K11" s="185">
        <v>6</v>
      </c>
      <c r="L11" s="185">
        <v>2</v>
      </c>
      <c r="M11" s="185">
        <v>4</v>
      </c>
    </row>
    <row r="12" spans="1:13">
      <c r="A12" s="46" t="s">
        <v>5</v>
      </c>
      <c r="B12" s="186">
        <v>108</v>
      </c>
      <c r="C12" s="229">
        <v>67</v>
      </c>
      <c r="D12" s="229">
        <v>41</v>
      </c>
      <c r="E12" s="185">
        <v>92</v>
      </c>
      <c r="F12" s="185">
        <v>59</v>
      </c>
      <c r="G12" s="185">
        <v>33</v>
      </c>
      <c r="H12" s="185">
        <v>5</v>
      </c>
      <c r="I12" s="185">
        <v>1</v>
      </c>
      <c r="J12" s="185">
        <v>4</v>
      </c>
      <c r="K12" s="185">
        <v>11</v>
      </c>
      <c r="L12" s="185">
        <v>7</v>
      </c>
      <c r="M12" s="185">
        <v>4</v>
      </c>
    </row>
    <row r="13" spans="1:13">
      <c r="A13" s="48" t="s">
        <v>151</v>
      </c>
      <c r="B13" s="186">
        <v>28</v>
      </c>
      <c r="C13" s="229">
        <v>24</v>
      </c>
      <c r="D13" s="229">
        <v>4</v>
      </c>
      <c r="E13" s="185">
        <v>27</v>
      </c>
      <c r="F13" s="185">
        <v>23</v>
      </c>
      <c r="G13" s="185">
        <v>4</v>
      </c>
      <c r="H13" s="185">
        <v>1</v>
      </c>
      <c r="I13" s="185">
        <v>1</v>
      </c>
      <c r="J13" s="185">
        <v>0</v>
      </c>
      <c r="K13" s="185">
        <v>0</v>
      </c>
      <c r="L13" s="185">
        <v>0</v>
      </c>
      <c r="M13" s="185">
        <v>0</v>
      </c>
    </row>
    <row r="14" spans="1:13">
      <c r="A14" s="48" t="s">
        <v>204</v>
      </c>
      <c r="B14" s="186">
        <v>119</v>
      </c>
      <c r="C14" s="229">
        <v>63</v>
      </c>
      <c r="D14" s="229">
        <v>56</v>
      </c>
      <c r="E14" s="185">
        <v>104</v>
      </c>
      <c r="F14" s="185">
        <v>55</v>
      </c>
      <c r="G14" s="185">
        <v>49</v>
      </c>
      <c r="H14" s="185">
        <v>4</v>
      </c>
      <c r="I14" s="185">
        <v>1</v>
      </c>
      <c r="J14" s="185">
        <v>3</v>
      </c>
      <c r="K14" s="185">
        <v>11</v>
      </c>
      <c r="L14" s="185">
        <v>7</v>
      </c>
      <c r="M14" s="185">
        <v>4</v>
      </c>
    </row>
    <row r="15" spans="1:13">
      <c r="A15" s="46" t="s">
        <v>8</v>
      </c>
      <c r="B15" s="186">
        <v>15</v>
      </c>
      <c r="C15" s="229">
        <v>9</v>
      </c>
      <c r="D15" s="229">
        <v>6</v>
      </c>
      <c r="E15" s="185">
        <v>14</v>
      </c>
      <c r="F15" s="185">
        <v>9</v>
      </c>
      <c r="G15" s="185">
        <v>5</v>
      </c>
      <c r="H15" s="185">
        <v>1</v>
      </c>
      <c r="I15" s="185">
        <v>0</v>
      </c>
      <c r="J15" s="185">
        <v>1</v>
      </c>
      <c r="K15" s="185">
        <v>0</v>
      </c>
      <c r="L15" s="185">
        <v>0</v>
      </c>
      <c r="M15" s="185">
        <v>0</v>
      </c>
    </row>
    <row r="16" spans="1:13">
      <c r="A16" s="48" t="s">
        <v>248</v>
      </c>
      <c r="B16" s="186">
        <v>25</v>
      </c>
      <c r="C16" s="229">
        <v>13</v>
      </c>
      <c r="D16" s="229">
        <v>12</v>
      </c>
      <c r="E16" s="185">
        <v>23</v>
      </c>
      <c r="F16" s="185">
        <v>12</v>
      </c>
      <c r="G16" s="185">
        <v>11</v>
      </c>
      <c r="H16" s="185">
        <v>1</v>
      </c>
      <c r="I16" s="185">
        <v>0</v>
      </c>
      <c r="J16" s="185">
        <v>1</v>
      </c>
      <c r="K16" s="185">
        <v>1</v>
      </c>
      <c r="L16" s="185">
        <v>1</v>
      </c>
      <c r="M16" s="185">
        <v>0</v>
      </c>
    </row>
    <row r="17" spans="1:13">
      <c r="A17" s="47" t="s">
        <v>152</v>
      </c>
      <c r="B17" s="186">
        <v>27</v>
      </c>
      <c r="C17" s="229">
        <v>24</v>
      </c>
      <c r="D17" s="229">
        <v>3</v>
      </c>
      <c r="E17" s="185">
        <v>26</v>
      </c>
      <c r="F17" s="185">
        <v>23</v>
      </c>
      <c r="G17" s="185">
        <v>3</v>
      </c>
      <c r="H17" s="185">
        <v>1</v>
      </c>
      <c r="I17" s="185">
        <v>1</v>
      </c>
      <c r="J17" s="185">
        <v>0</v>
      </c>
      <c r="K17" s="185">
        <v>0</v>
      </c>
      <c r="L17" s="185">
        <v>0</v>
      </c>
      <c r="M17" s="185">
        <v>0</v>
      </c>
    </row>
    <row r="18" spans="1:13" ht="19.5" customHeight="1">
      <c r="A18" s="7" t="s">
        <v>77</v>
      </c>
      <c r="B18" s="226">
        <v>732</v>
      </c>
      <c r="C18" s="227">
        <v>520</v>
      </c>
      <c r="D18" s="227">
        <v>212</v>
      </c>
      <c r="E18" s="228">
        <v>679</v>
      </c>
      <c r="F18" s="228">
        <v>498</v>
      </c>
      <c r="G18" s="228">
        <v>181</v>
      </c>
      <c r="H18" s="228">
        <v>23</v>
      </c>
      <c r="I18" s="228">
        <v>4</v>
      </c>
      <c r="J18" s="228">
        <v>19</v>
      </c>
      <c r="K18" s="228">
        <v>30</v>
      </c>
      <c r="L18" s="228">
        <v>18</v>
      </c>
      <c r="M18" s="228">
        <v>12</v>
      </c>
    </row>
    <row r="19" spans="1:13" ht="26.4">
      <c r="A19" s="231" t="s">
        <v>235</v>
      </c>
      <c r="B19" s="186">
        <v>358</v>
      </c>
      <c r="C19" s="229">
        <v>302</v>
      </c>
      <c r="D19" s="229">
        <v>56</v>
      </c>
      <c r="E19" s="185">
        <v>348</v>
      </c>
      <c r="F19" s="185">
        <v>300</v>
      </c>
      <c r="G19" s="185">
        <v>48</v>
      </c>
      <c r="H19" s="185">
        <v>9</v>
      </c>
      <c r="I19" s="185">
        <v>1</v>
      </c>
      <c r="J19" s="185">
        <v>8</v>
      </c>
      <c r="K19" s="185">
        <v>1</v>
      </c>
      <c r="L19" s="185">
        <v>1</v>
      </c>
      <c r="M19" s="185">
        <v>0</v>
      </c>
    </row>
    <row r="20" spans="1:13">
      <c r="A20" s="46" t="s">
        <v>4</v>
      </c>
      <c r="B20" s="186">
        <v>96</v>
      </c>
      <c r="C20" s="229">
        <v>53</v>
      </c>
      <c r="D20" s="229">
        <v>43</v>
      </c>
      <c r="E20" s="185">
        <v>87</v>
      </c>
      <c r="F20" s="185">
        <v>50</v>
      </c>
      <c r="G20" s="185">
        <v>37</v>
      </c>
      <c r="H20" s="185">
        <v>3</v>
      </c>
      <c r="I20" s="185">
        <v>1</v>
      </c>
      <c r="J20" s="185">
        <v>2</v>
      </c>
      <c r="K20" s="185">
        <v>6</v>
      </c>
      <c r="L20" s="185">
        <v>2</v>
      </c>
      <c r="M20" s="185">
        <v>4</v>
      </c>
    </row>
    <row r="21" spans="1:13">
      <c r="A21" s="46" t="s">
        <v>5</v>
      </c>
      <c r="B21" s="186">
        <v>108</v>
      </c>
      <c r="C21" s="229">
        <v>67</v>
      </c>
      <c r="D21" s="229">
        <v>41</v>
      </c>
      <c r="E21" s="185">
        <v>92</v>
      </c>
      <c r="F21" s="185">
        <v>59</v>
      </c>
      <c r="G21" s="185">
        <v>33</v>
      </c>
      <c r="H21" s="185">
        <v>5</v>
      </c>
      <c r="I21" s="185">
        <v>1</v>
      </c>
      <c r="J21" s="185">
        <v>4</v>
      </c>
      <c r="K21" s="185">
        <v>11</v>
      </c>
      <c r="L21" s="185">
        <v>7</v>
      </c>
      <c r="M21" s="185">
        <v>4</v>
      </c>
    </row>
    <row r="22" spans="1:13">
      <c r="A22" s="48" t="s">
        <v>164</v>
      </c>
      <c r="B22" s="186">
        <v>103</v>
      </c>
      <c r="C22" s="229">
        <v>52</v>
      </c>
      <c r="D22" s="229">
        <v>51</v>
      </c>
      <c r="E22" s="185">
        <v>89</v>
      </c>
      <c r="F22" s="185">
        <v>45</v>
      </c>
      <c r="G22" s="185">
        <v>44</v>
      </c>
      <c r="H22" s="185">
        <v>3</v>
      </c>
      <c r="I22" s="185">
        <v>0</v>
      </c>
      <c r="J22" s="185">
        <v>3</v>
      </c>
      <c r="K22" s="185">
        <v>11</v>
      </c>
      <c r="L22" s="185">
        <v>7</v>
      </c>
      <c r="M22" s="185">
        <v>4</v>
      </c>
    </row>
    <row r="23" spans="1:13">
      <c r="A23" s="46" t="s">
        <v>8</v>
      </c>
      <c r="B23" s="186">
        <v>15</v>
      </c>
      <c r="C23" s="229">
        <v>9</v>
      </c>
      <c r="D23" s="229">
        <v>6</v>
      </c>
      <c r="E23" s="185">
        <v>14</v>
      </c>
      <c r="F23" s="185">
        <v>9</v>
      </c>
      <c r="G23" s="185">
        <v>5</v>
      </c>
      <c r="H23" s="185">
        <v>1</v>
      </c>
      <c r="I23" s="185">
        <v>0</v>
      </c>
      <c r="J23" s="185">
        <v>1</v>
      </c>
      <c r="K23" s="185">
        <v>0</v>
      </c>
      <c r="L23" s="185">
        <v>0</v>
      </c>
      <c r="M23" s="185">
        <v>0</v>
      </c>
    </row>
    <row r="24" spans="1:13">
      <c r="A24" s="48" t="s">
        <v>248</v>
      </c>
      <c r="B24" s="186">
        <v>25</v>
      </c>
      <c r="C24" s="229">
        <v>13</v>
      </c>
      <c r="D24" s="229">
        <v>12</v>
      </c>
      <c r="E24" s="185">
        <v>23</v>
      </c>
      <c r="F24" s="185">
        <v>12</v>
      </c>
      <c r="G24" s="185">
        <v>11</v>
      </c>
      <c r="H24" s="185">
        <v>1</v>
      </c>
      <c r="I24" s="185">
        <v>0</v>
      </c>
      <c r="J24" s="185">
        <v>1</v>
      </c>
      <c r="K24" s="185">
        <v>1</v>
      </c>
      <c r="L24" s="185">
        <v>1</v>
      </c>
      <c r="M24" s="185">
        <v>0</v>
      </c>
    </row>
    <row r="25" spans="1:13">
      <c r="A25" s="47" t="s">
        <v>152</v>
      </c>
      <c r="B25" s="186">
        <v>27</v>
      </c>
      <c r="C25" s="229">
        <v>24</v>
      </c>
      <c r="D25" s="229">
        <v>3</v>
      </c>
      <c r="E25" s="185">
        <v>26</v>
      </c>
      <c r="F25" s="185">
        <v>23</v>
      </c>
      <c r="G25" s="185">
        <v>3</v>
      </c>
      <c r="H25" s="185">
        <v>1</v>
      </c>
      <c r="I25" s="185">
        <v>1</v>
      </c>
      <c r="J25" s="185">
        <v>0</v>
      </c>
      <c r="K25" s="185">
        <v>0</v>
      </c>
      <c r="L25" s="185">
        <v>0</v>
      </c>
      <c r="M25" s="185">
        <v>0</v>
      </c>
    </row>
    <row r="26" spans="1:13" ht="19.5" customHeight="1">
      <c r="A26" s="7" t="s">
        <v>78</v>
      </c>
      <c r="B26" s="226">
        <v>74</v>
      </c>
      <c r="C26" s="227">
        <v>61</v>
      </c>
      <c r="D26" s="227">
        <v>13</v>
      </c>
      <c r="E26" s="228">
        <v>65</v>
      </c>
      <c r="F26" s="228">
        <v>53</v>
      </c>
      <c r="G26" s="228">
        <v>12</v>
      </c>
      <c r="H26" s="228">
        <v>3</v>
      </c>
      <c r="I26" s="228">
        <v>2</v>
      </c>
      <c r="J26" s="228">
        <v>1</v>
      </c>
      <c r="K26" s="228">
        <v>6</v>
      </c>
      <c r="L26" s="228">
        <v>6</v>
      </c>
      <c r="M26" s="228">
        <v>0</v>
      </c>
    </row>
    <row r="27" spans="1:13" ht="26.4">
      <c r="A27" s="231" t="s">
        <v>235</v>
      </c>
      <c r="B27" s="186">
        <v>30</v>
      </c>
      <c r="C27" s="229">
        <v>26</v>
      </c>
      <c r="D27" s="229">
        <v>4</v>
      </c>
      <c r="E27" s="185">
        <v>23</v>
      </c>
      <c r="F27" s="185">
        <v>20</v>
      </c>
      <c r="G27" s="185">
        <v>3</v>
      </c>
      <c r="H27" s="185">
        <v>1</v>
      </c>
      <c r="I27" s="185">
        <v>0</v>
      </c>
      <c r="J27" s="185">
        <v>1</v>
      </c>
      <c r="K27" s="185">
        <v>6</v>
      </c>
      <c r="L27" s="185">
        <v>6</v>
      </c>
      <c r="M27" s="185">
        <v>0</v>
      </c>
    </row>
    <row r="28" spans="1:13">
      <c r="A28" s="46" t="s">
        <v>6</v>
      </c>
      <c r="B28" s="186">
        <v>28</v>
      </c>
      <c r="C28" s="229">
        <v>24</v>
      </c>
      <c r="D28" s="229">
        <v>4</v>
      </c>
      <c r="E28" s="185">
        <v>27</v>
      </c>
      <c r="F28" s="185">
        <v>23</v>
      </c>
      <c r="G28" s="185">
        <v>4</v>
      </c>
      <c r="H28" s="185">
        <v>1</v>
      </c>
      <c r="I28" s="185">
        <v>1</v>
      </c>
      <c r="J28" s="185">
        <v>0</v>
      </c>
      <c r="K28" s="185">
        <v>0</v>
      </c>
      <c r="L28" s="185">
        <v>0</v>
      </c>
      <c r="M28" s="185">
        <v>0</v>
      </c>
    </row>
    <row r="29" spans="1:13">
      <c r="A29" s="46" t="s">
        <v>150</v>
      </c>
      <c r="B29" s="186">
        <v>16</v>
      </c>
      <c r="C29" s="229">
        <v>11</v>
      </c>
      <c r="D29" s="229">
        <v>5</v>
      </c>
      <c r="E29" s="185">
        <v>15</v>
      </c>
      <c r="F29" s="185">
        <v>10</v>
      </c>
      <c r="G29" s="185">
        <v>5</v>
      </c>
      <c r="H29" s="185">
        <v>1</v>
      </c>
      <c r="I29" s="185">
        <v>1</v>
      </c>
      <c r="J29" s="185">
        <v>0</v>
      </c>
      <c r="K29" s="185">
        <v>0</v>
      </c>
      <c r="L29" s="185">
        <v>0</v>
      </c>
      <c r="M29" s="185">
        <v>0</v>
      </c>
    </row>
    <row r="30" spans="1:13" s="331" customFormat="1">
      <c r="A30" s="330" t="s">
        <v>328</v>
      </c>
      <c r="B30" s="330"/>
      <c r="C30" s="330"/>
      <c r="D30" s="330"/>
      <c r="E30" s="330"/>
      <c r="F30" s="330"/>
      <c r="G30" s="330"/>
      <c r="H30" s="330"/>
      <c r="I30" s="330"/>
      <c r="J30" s="330"/>
      <c r="K30" s="330"/>
      <c r="L30" s="330"/>
      <c r="M30" s="330"/>
    </row>
    <row r="31" spans="1:13">
      <c r="A31" s="116"/>
      <c r="B31" s="116"/>
      <c r="C31" s="116"/>
      <c r="D31" s="116"/>
      <c r="E31" s="116"/>
      <c r="F31" s="116"/>
      <c r="G31" s="116"/>
      <c r="H31" s="116"/>
      <c r="I31" s="116"/>
      <c r="J31" s="116"/>
      <c r="K31" s="116"/>
      <c r="L31" s="116"/>
      <c r="M31" s="116"/>
    </row>
    <row r="32" spans="1:13">
      <c r="A32" s="304" t="s">
        <v>111</v>
      </c>
      <c r="B32" s="304"/>
      <c r="C32" s="304"/>
      <c r="D32" s="304"/>
      <c r="E32" s="304"/>
      <c r="F32" s="304"/>
      <c r="G32" s="304"/>
      <c r="H32" s="304"/>
      <c r="I32" s="304"/>
      <c r="J32" s="304"/>
      <c r="K32" s="304"/>
      <c r="L32" s="304"/>
      <c r="M32" s="304"/>
    </row>
    <row r="33" spans="1:13" ht="24.9" customHeight="1">
      <c r="A33" s="312" t="s">
        <v>277</v>
      </c>
      <c r="B33" s="302"/>
      <c r="C33" s="302"/>
      <c r="D33" s="302"/>
      <c r="E33" s="302"/>
      <c r="F33" s="302"/>
      <c r="G33" s="302"/>
      <c r="H33" s="302"/>
      <c r="I33" s="302"/>
      <c r="J33" s="302"/>
      <c r="K33" s="302"/>
      <c r="L33" s="302"/>
      <c r="M33" s="302"/>
    </row>
    <row r="34" spans="1:13" ht="12.75" customHeight="1">
      <c r="A34" s="302" t="s">
        <v>217</v>
      </c>
      <c r="B34" s="302"/>
      <c r="C34" s="302"/>
      <c r="D34" s="302"/>
      <c r="E34" s="302"/>
      <c r="F34" s="302"/>
      <c r="G34" s="302"/>
      <c r="H34" s="302"/>
      <c r="I34" s="302"/>
      <c r="J34" s="302"/>
      <c r="K34" s="302"/>
      <c r="L34" s="302"/>
      <c r="M34" s="302"/>
    </row>
    <row r="35" spans="1:13" ht="14.25" customHeight="1">
      <c r="A35" s="302" t="s">
        <v>218</v>
      </c>
      <c r="B35" s="302"/>
      <c r="C35" s="302"/>
      <c r="D35" s="302"/>
      <c r="E35" s="302"/>
      <c r="F35" s="302"/>
      <c r="G35" s="302"/>
      <c r="H35" s="302"/>
      <c r="I35" s="302"/>
      <c r="J35" s="302"/>
      <c r="K35" s="302"/>
      <c r="L35" s="302"/>
      <c r="M35" s="302"/>
    </row>
    <row r="36" spans="1:13" ht="12.75" customHeight="1">
      <c r="A36" s="302" t="s">
        <v>261</v>
      </c>
      <c r="B36" s="302"/>
      <c r="C36" s="302"/>
      <c r="D36" s="302"/>
      <c r="E36" s="302"/>
      <c r="F36" s="302"/>
      <c r="G36" s="302"/>
      <c r="H36" s="302"/>
      <c r="I36" s="302"/>
      <c r="J36" s="302"/>
      <c r="K36" s="302"/>
      <c r="L36" s="302"/>
      <c r="M36" s="302"/>
    </row>
    <row r="37" spans="1:13" ht="12.75" customHeight="1">
      <c r="A37" s="302" t="s">
        <v>262</v>
      </c>
      <c r="B37" s="302"/>
      <c r="C37" s="302"/>
      <c r="D37" s="302"/>
      <c r="E37" s="302"/>
      <c r="F37" s="302"/>
      <c r="G37" s="302"/>
      <c r="H37" s="302"/>
      <c r="I37" s="302"/>
      <c r="J37" s="302"/>
      <c r="K37" s="302"/>
      <c r="L37" s="302"/>
      <c r="M37" s="302"/>
    </row>
  </sheetData>
  <mergeCells count="13">
    <mergeCell ref="A37:M37"/>
    <mergeCell ref="A1:M1"/>
    <mergeCell ref="A2:M2"/>
    <mergeCell ref="B4:D4"/>
    <mergeCell ref="E4:G4"/>
    <mergeCell ref="H4:J4"/>
    <mergeCell ref="K4:M4"/>
    <mergeCell ref="A32:M32"/>
    <mergeCell ref="A33:M33"/>
    <mergeCell ref="A34:M34"/>
    <mergeCell ref="A35:M35"/>
    <mergeCell ref="A36:M36"/>
    <mergeCell ref="A30:M30"/>
  </mergeCells>
  <pageMargins left="0.78740157499999996" right="0.78740157499999996" top="0.984251969" bottom="0.984251969" header="0.4921259845" footer="0.4921259845"/>
  <pageSetup paperSize="9" scale="75" fitToHeight="0" orientation="portrait" verticalDpi="120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26"/>
  <sheetViews>
    <sheetView zoomScaleNormal="100" workbookViewId="0">
      <selection activeCell="A219" sqref="A219"/>
    </sheetView>
  </sheetViews>
  <sheetFormatPr baseColWidth="10" defaultColWidth="11.5546875" defaultRowHeight="13.2"/>
  <cols>
    <col min="1" max="1" width="44.109375" style="188" customWidth="1"/>
    <col min="2" max="2" width="8.109375" style="188" customWidth="1"/>
    <col min="3" max="3" width="6.44140625" style="188" customWidth="1"/>
    <col min="4" max="4" width="7.88671875" style="188" customWidth="1"/>
    <col min="5" max="5" width="7" style="188" customWidth="1"/>
    <col min="6" max="6" width="7.88671875" style="188" customWidth="1"/>
    <col min="7" max="7" width="6.44140625" style="188" customWidth="1"/>
    <col min="8" max="9" width="8.44140625" style="188" customWidth="1"/>
    <col min="10" max="10" width="8.88671875" style="188" customWidth="1"/>
    <col min="11" max="16384" width="11.5546875" style="188"/>
  </cols>
  <sheetData>
    <row r="1" spans="1:10" ht="13.8">
      <c r="A1" s="315" t="s">
        <v>69</v>
      </c>
      <c r="B1" s="315"/>
      <c r="C1" s="315"/>
      <c r="D1" s="315"/>
      <c r="E1" s="315"/>
      <c r="F1" s="315"/>
      <c r="G1" s="315"/>
      <c r="H1" s="315"/>
      <c r="I1" s="304"/>
      <c r="J1" s="304"/>
    </row>
    <row r="2" spans="1:10">
      <c r="A2" s="304" t="s">
        <v>268</v>
      </c>
      <c r="B2" s="304"/>
      <c r="C2" s="304"/>
      <c r="D2" s="304"/>
      <c r="E2" s="304"/>
      <c r="F2" s="304"/>
      <c r="G2" s="304"/>
      <c r="H2" s="304"/>
      <c r="I2" s="304"/>
      <c r="J2" s="304"/>
    </row>
    <row r="3" spans="1:10">
      <c r="B3" s="4"/>
      <c r="C3" s="4"/>
      <c r="D3" s="4"/>
      <c r="E3" s="4"/>
      <c r="F3" s="4"/>
      <c r="G3" s="4"/>
      <c r="H3" s="4"/>
      <c r="I3" s="4"/>
      <c r="J3" s="4" t="s">
        <v>187</v>
      </c>
    </row>
    <row r="4" spans="1:10" ht="18" customHeight="1">
      <c r="A4" s="23"/>
      <c r="B4" s="317" t="s">
        <v>242</v>
      </c>
      <c r="C4" s="317"/>
      <c r="D4" s="317"/>
      <c r="E4" s="317"/>
      <c r="F4" s="317"/>
      <c r="G4" s="317"/>
      <c r="H4" s="317" t="s">
        <v>243</v>
      </c>
      <c r="I4" s="317"/>
      <c r="J4" s="317"/>
    </row>
    <row r="5" spans="1:10" ht="19.95" customHeight="1">
      <c r="A5" s="116"/>
      <c r="B5" s="232" t="s">
        <v>9</v>
      </c>
      <c r="C5" s="232" t="s">
        <v>74</v>
      </c>
      <c r="D5" s="232" t="s">
        <v>14</v>
      </c>
      <c r="E5" s="232" t="s">
        <v>74</v>
      </c>
      <c r="F5" s="232" t="s">
        <v>13</v>
      </c>
      <c r="G5" s="232" t="s">
        <v>74</v>
      </c>
      <c r="H5" s="232" t="s">
        <v>9</v>
      </c>
      <c r="I5" s="232" t="s">
        <v>14</v>
      </c>
      <c r="J5" s="232" t="s">
        <v>13</v>
      </c>
    </row>
    <row r="6" spans="1:10">
      <c r="A6" s="147" t="s">
        <v>236</v>
      </c>
      <c r="B6" s="226">
        <v>6</v>
      </c>
      <c r="C6" s="233">
        <v>42</v>
      </c>
      <c r="D6" s="228">
        <v>1</v>
      </c>
      <c r="E6" s="233">
        <v>23</v>
      </c>
      <c r="F6" s="228">
        <v>5</v>
      </c>
      <c r="G6" s="233">
        <v>45.8</v>
      </c>
      <c r="H6" s="234">
        <v>3.9</v>
      </c>
      <c r="I6" s="233">
        <v>0.1</v>
      </c>
      <c r="J6" s="233">
        <v>3.8</v>
      </c>
    </row>
    <row r="7" spans="1:10">
      <c r="A7" s="218" t="s">
        <v>29</v>
      </c>
      <c r="B7" s="186">
        <v>2</v>
      </c>
      <c r="C7" s="265" t="s">
        <v>83</v>
      </c>
      <c r="D7" s="185">
        <v>0</v>
      </c>
      <c r="E7" s="265" t="s">
        <v>297</v>
      </c>
      <c r="F7" s="185">
        <v>2</v>
      </c>
      <c r="G7" s="265" t="s">
        <v>83</v>
      </c>
      <c r="H7" s="236">
        <v>1.7</v>
      </c>
      <c r="I7" s="235">
        <v>0</v>
      </c>
      <c r="J7" s="235">
        <v>1.7</v>
      </c>
    </row>
    <row r="8" spans="1:10">
      <c r="A8" s="218" t="s">
        <v>30</v>
      </c>
      <c r="B8" s="186">
        <v>0</v>
      </c>
      <c r="C8" s="265" t="s">
        <v>297</v>
      </c>
      <c r="D8" s="185">
        <v>0</v>
      </c>
      <c r="E8" s="265" t="s">
        <v>297</v>
      </c>
      <c r="F8" s="185">
        <v>0</v>
      </c>
      <c r="G8" s="265" t="s">
        <v>297</v>
      </c>
      <c r="H8" s="236">
        <v>0</v>
      </c>
      <c r="I8" s="235">
        <v>0</v>
      </c>
      <c r="J8" s="235">
        <v>0</v>
      </c>
    </row>
    <row r="9" spans="1:10">
      <c r="A9" s="218" t="s">
        <v>31</v>
      </c>
      <c r="B9" s="186">
        <v>0</v>
      </c>
      <c r="C9" s="265" t="s">
        <v>297</v>
      </c>
      <c r="D9" s="185">
        <v>0</v>
      </c>
      <c r="E9" s="265" t="s">
        <v>297</v>
      </c>
      <c r="F9" s="185">
        <v>0</v>
      </c>
      <c r="G9" s="265" t="s">
        <v>297</v>
      </c>
      <c r="H9" s="236">
        <v>0</v>
      </c>
      <c r="I9" s="235">
        <v>0</v>
      </c>
      <c r="J9" s="235">
        <v>0</v>
      </c>
    </row>
    <row r="10" spans="1:10">
      <c r="A10" s="218" t="s">
        <v>32</v>
      </c>
      <c r="B10" s="186">
        <v>4</v>
      </c>
      <c r="C10" s="235">
        <v>38.25</v>
      </c>
      <c r="D10" s="185">
        <v>1</v>
      </c>
      <c r="E10" s="235">
        <v>23</v>
      </c>
      <c r="F10" s="185">
        <v>3</v>
      </c>
      <c r="G10" s="235">
        <v>43.33</v>
      </c>
      <c r="H10" s="236">
        <v>2.2000000000000002</v>
      </c>
      <c r="I10" s="235">
        <v>0.1</v>
      </c>
      <c r="J10" s="235">
        <v>2.1</v>
      </c>
    </row>
    <row r="11" spans="1:10" ht="19.5" customHeight="1">
      <c r="A11" s="147" t="s">
        <v>161</v>
      </c>
      <c r="B11" s="226">
        <v>15</v>
      </c>
      <c r="C11" s="233">
        <v>41</v>
      </c>
      <c r="D11" s="228">
        <v>6</v>
      </c>
      <c r="E11" s="233">
        <v>43.6</v>
      </c>
      <c r="F11" s="228">
        <v>9</v>
      </c>
      <c r="G11" s="233">
        <v>36.67</v>
      </c>
      <c r="H11" s="234">
        <v>7.19</v>
      </c>
      <c r="I11" s="233">
        <v>3.7</v>
      </c>
      <c r="J11" s="233">
        <v>3.5</v>
      </c>
    </row>
    <row r="12" spans="1:10">
      <c r="A12" s="230" t="s">
        <v>29</v>
      </c>
      <c r="B12" s="186">
        <v>6</v>
      </c>
      <c r="C12" s="235">
        <v>43.5</v>
      </c>
      <c r="D12" s="185">
        <v>0</v>
      </c>
      <c r="E12" s="265" t="s">
        <v>297</v>
      </c>
      <c r="F12" s="185">
        <v>6</v>
      </c>
      <c r="G12" s="235">
        <v>43.5</v>
      </c>
      <c r="H12" s="236">
        <v>1.1200000000000001</v>
      </c>
      <c r="I12" s="235">
        <v>0</v>
      </c>
      <c r="J12" s="235">
        <v>1.1200000000000001</v>
      </c>
    </row>
    <row r="13" spans="1:10">
      <c r="A13" s="218" t="s">
        <v>30</v>
      </c>
      <c r="B13" s="186">
        <v>0</v>
      </c>
      <c r="C13" s="265" t="s">
        <v>297</v>
      </c>
      <c r="D13" s="185">
        <v>0</v>
      </c>
      <c r="E13" s="265" t="s">
        <v>297</v>
      </c>
      <c r="F13" s="185">
        <v>0</v>
      </c>
      <c r="G13" s="265" t="s">
        <v>297</v>
      </c>
      <c r="H13" s="236">
        <v>0</v>
      </c>
      <c r="I13" s="235">
        <v>0</v>
      </c>
      <c r="J13" s="235">
        <v>0</v>
      </c>
    </row>
    <row r="14" spans="1:10">
      <c r="A14" s="218" t="s">
        <v>31</v>
      </c>
      <c r="B14" s="186">
        <v>1</v>
      </c>
      <c r="C14" s="265" t="s">
        <v>83</v>
      </c>
      <c r="D14" s="185">
        <v>0</v>
      </c>
      <c r="E14" s="265" t="s">
        <v>297</v>
      </c>
      <c r="F14" s="185">
        <v>1</v>
      </c>
      <c r="G14" s="265" t="s">
        <v>83</v>
      </c>
      <c r="H14" s="236">
        <v>0.61</v>
      </c>
      <c r="I14" s="235">
        <v>0.15</v>
      </c>
      <c r="J14" s="235">
        <v>0.46</v>
      </c>
    </row>
    <row r="15" spans="1:10">
      <c r="A15" s="218" t="s">
        <v>32</v>
      </c>
      <c r="B15" s="186">
        <v>8</v>
      </c>
      <c r="C15" s="235">
        <v>40.17</v>
      </c>
      <c r="D15" s="185">
        <v>6</v>
      </c>
      <c r="E15" s="235">
        <v>43.6</v>
      </c>
      <c r="F15" s="185">
        <v>2</v>
      </c>
      <c r="G15" s="265" t="s">
        <v>83</v>
      </c>
      <c r="H15" s="236">
        <v>5.47</v>
      </c>
      <c r="I15" s="235">
        <v>3.55</v>
      </c>
      <c r="J15" s="235">
        <v>1.92</v>
      </c>
    </row>
    <row r="16" spans="1:10" ht="19.5" customHeight="1">
      <c r="A16" s="147" t="s">
        <v>112</v>
      </c>
      <c r="B16" s="226">
        <v>211</v>
      </c>
      <c r="C16" s="233">
        <v>37.76</v>
      </c>
      <c r="D16" s="228">
        <v>105</v>
      </c>
      <c r="E16" s="233">
        <v>37.58</v>
      </c>
      <c r="F16" s="228">
        <v>106</v>
      </c>
      <c r="G16" s="233">
        <v>37.93</v>
      </c>
      <c r="H16" s="234">
        <v>133.4</v>
      </c>
      <c r="I16" s="233">
        <v>58.57</v>
      </c>
      <c r="J16" s="233">
        <v>74.77</v>
      </c>
    </row>
    <row r="17" spans="1:13">
      <c r="A17" s="230" t="s">
        <v>29</v>
      </c>
      <c r="B17" s="186">
        <v>14</v>
      </c>
      <c r="C17" s="235">
        <v>47.07</v>
      </c>
      <c r="D17" s="87" t="s">
        <v>83</v>
      </c>
      <c r="E17" s="235">
        <v>41</v>
      </c>
      <c r="F17" s="185">
        <v>13</v>
      </c>
      <c r="G17" s="235">
        <v>47.54</v>
      </c>
      <c r="H17" s="236">
        <v>12.17</v>
      </c>
      <c r="I17" s="235">
        <v>0.93</v>
      </c>
      <c r="J17" s="235">
        <v>11.23</v>
      </c>
    </row>
    <row r="18" spans="1:13">
      <c r="A18" s="230" t="s">
        <v>30</v>
      </c>
      <c r="B18" s="186">
        <v>63</v>
      </c>
      <c r="C18" s="235">
        <v>28.71</v>
      </c>
      <c r="D18" s="185">
        <v>27</v>
      </c>
      <c r="E18" s="235">
        <v>29.26</v>
      </c>
      <c r="F18" s="185">
        <v>36</v>
      </c>
      <c r="G18" s="235">
        <v>28.31</v>
      </c>
      <c r="H18" s="236">
        <v>27.56</v>
      </c>
      <c r="I18" s="235">
        <v>12.71</v>
      </c>
      <c r="J18" s="235">
        <v>14.86</v>
      </c>
    </row>
    <row r="19" spans="1:13">
      <c r="A19" s="230" t="s">
        <v>31</v>
      </c>
      <c r="B19" s="186">
        <v>36</v>
      </c>
      <c r="C19" s="235">
        <v>41.5</v>
      </c>
      <c r="D19" s="185">
        <v>11</v>
      </c>
      <c r="E19" s="235">
        <v>39.36</v>
      </c>
      <c r="F19" s="185">
        <v>25</v>
      </c>
      <c r="G19" s="235">
        <v>42.44</v>
      </c>
      <c r="H19" s="236">
        <v>31.47</v>
      </c>
      <c r="I19" s="235">
        <v>9.18</v>
      </c>
      <c r="J19" s="235">
        <v>22.29</v>
      </c>
    </row>
    <row r="20" spans="1:13">
      <c r="A20" s="230" t="s">
        <v>32</v>
      </c>
      <c r="B20" s="186">
        <v>98</v>
      </c>
      <c r="C20" s="235">
        <v>40.869999999999997</v>
      </c>
      <c r="D20" s="185">
        <v>66</v>
      </c>
      <c r="E20" s="235">
        <v>40.64</v>
      </c>
      <c r="F20" s="185">
        <v>32</v>
      </c>
      <c r="G20" s="235">
        <v>41.34</v>
      </c>
      <c r="H20" s="236">
        <v>62.15</v>
      </c>
      <c r="I20" s="235">
        <v>35.76</v>
      </c>
      <c r="J20" s="235">
        <v>26.39</v>
      </c>
    </row>
    <row r="21" spans="1:13">
      <c r="A21" s="330" t="s">
        <v>328</v>
      </c>
      <c r="B21" s="330"/>
      <c r="C21" s="330"/>
      <c r="D21" s="330"/>
      <c r="E21" s="330"/>
      <c r="F21" s="330"/>
      <c r="G21" s="330"/>
      <c r="H21" s="330"/>
      <c r="I21" s="330"/>
      <c r="J21" s="330"/>
      <c r="K21" s="335"/>
      <c r="L21" s="335"/>
      <c r="M21" s="335"/>
    </row>
    <row r="22" spans="1:13" s="331" customFormat="1">
      <c r="A22" s="335"/>
      <c r="B22" s="335"/>
      <c r="C22" s="335"/>
      <c r="D22" s="335"/>
      <c r="E22" s="335"/>
      <c r="F22" s="335"/>
      <c r="G22" s="335"/>
      <c r="H22" s="335"/>
      <c r="I22" s="335"/>
      <c r="J22" s="335"/>
      <c r="K22" s="335"/>
      <c r="L22" s="335"/>
      <c r="M22" s="335"/>
    </row>
    <row r="23" spans="1:13">
      <c r="A23" s="304" t="s">
        <v>111</v>
      </c>
      <c r="B23" s="304"/>
      <c r="C23" s="304"/>
      <c r="D23" s="304"/>
      <c r="E23" s="304"/>
      <c r="F23" s="304"/>
      <c r="G23" s="304"/>
      <c r="H23" s="304"/>
      <c r="I23" s="304"/>
      <c r="J23" s="304"/>
    </row>
    <row r="24" spans="1:13" ht="28.2" customHeight="1">
      <c r="A24" s="312" t="s">
        <v>274</v>
      </c>
      <c r="B24" s="302"/>
      <c r="C24" s="302"/>
      <c r="D24" s="302"/>
      <c r="E24" s="302"/>
      <c r="F24" s="302"/>
      <c r="G24" s="302"/>
      <c r="H24" s="302"/>
      <c r="I24" s="302"/>
      <c r="J24" s="302"/>
    </row>
    <row r="25" spans="1:13" ht="44.4" customHeight="1">
      <c r="A25" s="312" t="s">
        <v>273</v>
      </c>
      <c r="B25" s="302"/>
      <c r="C25" s="302"/>
      <c r="D25" s="302"/>
      <c r="E25" s="302"/>
      <c r="F25" s="302"/>
      <c r="G25" s="302"/>
      <c r="H25" s="302"/>
      <c r="I25" s="302"/>
      <c r="J25" s="302"/>
    </row>
    <row r="26" spans="1:13" ht="25.5" customHeight="1">
      <c r="A26" s="312" t="s">
        <v>272</v>
      </c>
      <c r="B26" s="302"/>
      <c r="C26" s="302"/>
      <c r="D26" s="302"/>
      <c r="E26" s="302"/>
      <c r="F26" s="302"/>
      <c r="G26" s="302"/>
      <c r="H26" s="302"/>
      <c r="I26" s="302"/>
      <c r="J26" s="302"/>
    </row>
  </sheetData>
  <mergeCells count="10">
    <mergeCell ref="A24:J24"/>
    <mergeCell ref="A25:J25"/>
    <mergeCell ref="A26:J26"/>
    <mergeCell ref="A1:H1"/>
    <mergeCell ref="I1:J1"/>
    <mergeCell ref="A2:J2"/>
    <mergeCell ref="B4:G4"/>
    <mergeCell ref="H4:J4"/>
    <mergeCell ref="A23:J23"/>
    <mergeCell ref="A21:J21"/>
  </mergeCells>
  <pageMargins left="0.78740157499999996" right="0.78740157499999996" top="0.984251969" bottom="0.984251969" header="0.4921259845" footer="0.4921259845"/>
  <pageSetup paperSize="9" scale="76" fitToHeight="0"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25"/>
  <sheetViews>
    <sheetView zoomScaleNormal="100" zoomScalePageLayoutView="145" workbookViewId="0">
      <selection activeCell="A219" sqref="A219"/>
    </sheetView>
  </sheetViews>
  <sheetFormatPr baseColWidth="10" defaultColWidth="11.5546875" defaultRowHeight="13.2"/>
  <cols>
    <col min="1" max="1" width="42.5546875" style="188" customWidth="1"/>
    <col min="2" max="2" width="13.44140625" style="188" bestFit="1" customWidth="1"/>
    <col min="3" max="3" width="14.88671875" style="188" customWidth="1"/>
    <col min="4" max="16384" width="11.5546875" style="188"/>
  </cols>
  <sheetData>
    <row r="1" spans="1:3" ht="13.8">
      <c r="A1" s="315" t="s">
        <v>171</v>
      </c>
      <c r="B1" s="315"/>
      <c r="C1" s="315"/>
    </row>
    <row r="2" spans="1:3" ht="13.8">
      <c r="A2" s="315" t="s">
        <v>79</v>
      </c>
      <c r="B2" s="315"/>
      <c r="C2" s="315"/>
    </row>
    <row r="3" spans="1:3">
      <c r="A3" s="304" t="s">
        <v>271</v>
      </c>
      <c r="B3" s="304"/>
      <c r="C3" s="304"/>
    </row>
    <row r="4" spans="1:3">
      <c r="A4" s="23"/>
      <c r="B4" s="23"/>
      <c r="C4" s="4" t="s">
        <v>188</v>
      </c>
    </row>
    <row r="5" spans="1:3">
      <c r="A5" s="7"/>
      <c r="B5" s="237" t="s">
        <v>192</v>
      </c>
      <c r="C5" s="237" t="s">
        <v>200</v>
      </c>
    </row>
    <row r="6" spans="1:3" ht="19.5" customHeight="1">
      <c r="A6" s="26" t="s">
        <v>73</v>
      </c>
      <c r="B6" s="165">
        <v>198841502</v>
      </c>
      <c r="C6" s="238">
        <v>100</v>
      </c>
    </row>
    <row r="7" spans="1:3" ht="16.5" customHeight="1">
      <c r="A7" s="239" t="s">
        <v>1</v>
      </c>
      <c r="B7" s="240">
        <v>179699612</v>
      </c>
      <c r="C7" s="252">
        <v>90.37</v>
      </c>
    </row>
    <row r="8" spans="1:3" ht="16.5" customHeight="1">
      <c r="A8" s="241" t="s">
        <v>62</v>
      </c>
      <c r="B8" s="242">
        <v>140980039</v>
      </c>
      <c r="C8" s="253">
        <v>70.88</v>
      </c>
    </row>
    <row r="9" spans="1:3">
      <c r="A9" s="243" t="s">
        <v>226</v>
      </c>
      <c r="B9" s="244">
        <v>55406978</v>
      </c>
      <c r="C9" s="215">
        <v>27.86</v>
      </c>
    </row>
    <row r="10" spans="1:3">
      <c r="A10" s="243" t="s">
        <v>4</v>
      </c>
      <c r="B10" s="124">
        <v>15343518</v>
      </c>
      <c r="C10" s="62">
        <v>7.72</v>
      </c>
    </row>
    <row r="11" spans="1:3">
      <c r="A11" s="243" t="s">
        <v>5</v>
      </c>
      <c r="B11" s="124">
        <v>18592821</v>
      </c>
      <c r="C11" s="62">
        <v>9.35</v>
      </c>
    </row>
    <row r="12" spans="1:3">
      <c r="A12" s="243" t="s">
        <v>134</v>
      </c>
      <c r="B12" s="124">
        <v>11450677</v>
      </c>
      <c r="C12" s="62">
        <v>5.76</v>
      </c>
    </row>
    <row r="13" spans="1:3">
      <c r="A13" s="243" t="s">
        <v>8</v>
      </c>
      <c r="B13" s="124">
        <v>2076489</v>
      </c>
      <c r="C13" s="62">
        <v>1.04</v>
      </c>
    </row>
    <row r="14" spans="1:3">
      <c r="A14" s="243" t="s">
        <v>71</v>
      </c>
      <c r="B14" s="124">
        <v>9926526</v>
      </c>
      <c r="C14" s="62">
        <v>4.99</v>
      </c>
    </row>
    <row r="15" spans="1:3">
      <c r="A15" s="243" t="s">
        <v>246</v>
      </c>
      <c r="B15" s="124">
        <v>2717014</v>
      </c>
      <c r="C15" s="62">
        <v>1.37</v>
      </c>
    </row>
    <row r="16" spans="1:3">
      <c r="A16" s="243" t="s">
        <v>132</v>
      </c>
      <c r="B16" s="124">
        <v>11666016</v>
      </c>
      <c r="C16" s="62">
        <v>5.86</v>
      </c>
    </row>
    <row r="17" spans="1:10">
      <c r="A17" s="243" t="s">
        <v>112</v>
      </c>
      <c r="B17" s="124">
        <v>13800000</v>
      </c>
      <c r="C17" s="62">
        <v>6.93</v>
      </c>
    </row>
    <row r="18" spans="1:10" ht="16.5" customHeight="1">
      <c r="A18" s="241" t="s">
        <v>72</v>
      </c>
      <c r="B18" s="127">
        <v>38719574</v>
      </c>
      <c r="C18" s="251">
        <v>19.459999999999997</v>
      </c>
    </row>
    <row r="19" spans="1:10">
      <c r="A19" s="243" t="s">
        <v>135</v>
      </c>
      <c r="B19" s="124">
        <v>28346948</v>
      </c>
      <c r="C19" s="62">
        <v>14.249999999999998</v>
      </c>
    </row>
    <row r="20" spans="1:10">
      <c r="A20" s="243" t="s">
        <v>136</v>
      </c>
      <c r="B20" s="124">
        <v>3427167</v>
      </c>
      <c r="C20" s="62">
        <v>1.72</v>
      </c>
    </row>
    <row r="21" spans="1:10">
      <c r="A21" s="243" t="s">
        <v>133</v>
      </c>
      <c r="B21" s="124">
        <v>1291750</v>
      </c>
      <c r="C21" s="62">
        <v>0.65</v>
      </c>
    </row>
    <row r="22" spans="1:10">
      <c r="A22" s="243" t="s">
        <v>162</v>
      </c>
      <c r="B22" s="124">
        <v>2639391</v>
      </c>
      <c r="C22" s="62">
        <v>1.33</v>
      </c>
    </row>
    <row r="23" spans="1:10">
      <c r="A23" s="245" t="s">
        <v>80</v>
      </c>
      <c r="B23" s="124">
        <v>3014318</v>
      </c>
      <c r="C23" s="62">
        <v>1.51</v>
      </c>
    </row>
    <row r="24" spans="1:10" ht="16.5" customHeight="1">
      <c r="A24" s="246" t="s">
        <v>0</v>
      </c>
      <c r="B24" s="127">
        <v>19141890</v>
      </c>
      <c r="C24" s="251">
        <v>9.6199999999999992</v>
      </c>
    </row>
    <row r="25" spans="1:10">
      <c r="A25" s="330" t="s">
        <v>328</v>
      </c>
      <c r="B25" s="330"/>
      <c r="C25" s="330"/>
      <c r="D25" s="335"/>
      <c r="E25" s="335"/>
      <c r="F25" s="335"/>
      <c r="G25" s="335"/>
      <c r="H25" s="335"/>
      <c r="I25" s="335"/>
      <c r="J25" s="335"/>
    </row>
  </sheetData>
  <mergeCells count="4">
    <mergeCell ref="A1:C1"/>
    <mergeCell ref="A2:C2"/>
    <mergeCell ref="A3:C3"/>
    <mergeCell ref="A25:C25"/>
  </mergeCells>
  <pageMargins left="0.78740157499999996" right="0.78740157499999996" top="0.984251969" bottom="0.984251969" header="0.4921259845" footer="0.4921259845"/>
  <pageSetup paperSize="9"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131"/>
  <sheetViews>
    <sheetView zoomScaleNormal="100" workbookViewId="0">
      <selection activeCell="A219" sqref="A219"/>
    </sheetView>
  </sheetViews>
  <sheetFormatPr baseColWidth="10" defaultColWidth="11.44140625" defaultRowHeight="13.2"/>
  <cols>
    <col min="1" max="1" width="28.109375" style="50" customWidth="1"/>
    <col min="2" max="2" width="8.109375" style="50" customWidth="1"/>
    <col min="3" max="4" width="8.5546875" style="50" customWidth="1"/>
    <col min="5" max="5" width="9.6640625" style="50" customWidth="1"/>
    <col min="6" max="6" width="10.88671875" style="50" customWidth="1"/>
    <col min="7" max="7" width="9.6640625" style="50" customWidth="1"/>
    <col min="8" max="16384" width="11.44140625" style="50"/>
  </cols>
  <sheetData>
    <row r="1" spans="1:9" ht="15.75" customHeight="1">
      <c r="A1" s="303" t="s">
        <v>63</v>
      </c>
      <c r="B1" s="303"/>
      <c r="C1" s="303"/>
      <c r="D1" s="303"/>
      <c r="E1" s="303"/>
      <c r="F1" s="303"/>
      <c r="G1" s="303"/>
    </row>
    <row r="2" spans="1:9" ht="18.75" customHeight="1">
      <c r="A2" s="303" t="s">
        <v>231</v>
      </c>
      <c r="B2" s="303"/>
      <c r="C2" s="303"/>
      <c r="D2" s="303"/>
      <c r="E2" s="303"/>
      <c r="F2" s="303"/>
      <c r="G2" s="303"/>
      <c r="H2" s="49"/>
    </row>
    <row r="3" spans="1:9">
      <c r="A3" s="1" t="s">
        <v>266</v>
      </c>
      <c r="B3"/>
      <c r="C3"/>
      <c r="D3"/>
      <c r="E3"/>
      <c r="F3"/>
      <c r="G3" s="51" t="s">
        <v>212</v>
      </c>
    </row>
    <row r="4" spans="1:9">
      <c r="B4" s="305" t="s">
        <v>9</v>
      </c>
      <c r="C4" s="305" t="s">
        <v>48</v>
      </c>
      <c r="D4" s="305"/>
      <c r="E4" s="305" t="s">
        <v>47</v>
      </c>
      <c r="F4" s="305"/>
      <c r="G4" s="305"/>
    </row>
    <row r="5" spans="1:9">
      <c r="A5" s="52"/>
      <c r="B5" s="306"/>
      <c r="C5" s="247" t="s">
        <v>11</v>
      </c>
      <c r="D5" s="247" t="s">
        <v>10</v>
      </c>
      <c r="E5" s="247" t="s">
        <v>46</v>
      </c>
      <c r="F5" s="247" t="s">
        <v>158</v>
      </c>
      <c r="G5" s="247" t="s">
        <v>43</v>
      </c>
    </row>
    <row r="6" spans="1:9">
      <c r="A6" s="53" t="s">
        <v>12</v>
      </c>
      <c r="B6" s="140">
        <v>4728</v>
      </c>
      <c r="C6" s="1">
        <v>2226</v>
      </c>
      <c r="D6" s="1">
        <v>2502</v>
      </c>
      <c r="E6" s="1">
        <v>3488</v>
      </c>
      <c r="F6" s="1">
        <v>555</v>
      </c>
      <c r="G6" s="1">
        <v>685</v>
      </c>
      <c r="I6" s="58"/>
    </row>
    <row r="7" spans="1:9">
      <c r="A7" s="54" t="s">
        <v>2</v>
      </c>
      <c r="B7" s="131">
        <v>755</v>
      </c>
      <c r="C7" s="89">
        <v>342</v>
      </c>
      <c r="D7" s="89">
        <v>413</v>
      </c>
      <c r="E7" s="89">
        <v>560</v>
      </c>
      <c r="F7" s="89">
        <v>76</v>
      </c>
      <c r="G7" s="89">
        <v>119</v>
      </c>
      <c r="I7" s="58"/>
    </row>
    <row r="8" spans="1:9">
      <c r="A8" s="55" t="s">
        <v>85</v>
      </c>
      <c r="B8" s="131">
        <v>3</v>
      </c>
      <c r="C8" s="90">
        <v>0</v>
      </c>
      <c r="D8" s="90">
        <v>3</v>
      </c>
      <c r="E8" s="90">
        <v>2</v>
      </c>
      <c r="F8" s="90">
        <v>0</v>
      </c>
      <c r="G8" s="90">
        <v>1</v>
      </c>
      <c r="I8" s="58"/>
    </row>
    <row r="9" spans="1:9">
      <c r="A9" s="52" t="s">
        <v>3</v>
      </c>
      <c r="B9" s="131">
        <v>1929</v>
      </c>
      <c r="C9">
        <v>898</v>
      </c>
      <c r="D9">
        <v>1031</v>
      </c>
      <c r="E9">
        <v>1445</v>
      </c>
      <c r="F9">
        <v>213</v>
      </c>
      <c r="G9">
        <v>271</v>
      </c>
      <c r="I9" s="58"/>
    </row>
    <row r="10" spans="1:9">
      <c r="A10" s="55" t="s">
        <v>107</v>
      </c>
      <c r="B10" s="131">
        <v>13</v>
      </c>
      <c r="C10" s="90">
        <v>5</v>
      </c>
      <c r="D10" s="90">
        <v>8</v>
      </c>
      <c r="E10" s="90">
        <v>2</v>
      </c>
      <c r="F10" s="90">
        <v>0</v>
      </c>
      <c r="G10" s="90">
        <v>11</v>
      </c>
      <c r="I10" s="58"/>
    </row>
    <row r="11" spans="1:9">
      <c r="A11" s="55" t="s">
        <v>85</v>
      </c>
      <c r="B11" s="131">
        <v>27</v>
      </c>
      <c r="C11" s="90">
        <v>10</v>
      </c>
      <c r="D11" s="90">
        <v>17</v>
      </c>
      <c r="E11" s="90">
        <v>16</v>
      </c>
      <c r="F11" s="90">
        <v>1</v>
      </c>
      <c r="G11" s="90">
        <v>10</v>
      </c>
      <c r="I11" s="58"/>
    </row>
    <row r="12" spans="1:9" ht="3" customHeight="1">
      <c r="A12" s="55"/>
      <c r="B12" s="131"/>
      <c r="C12" s="90"/>
      <c r="D12" s="90"/>
      <c r="E12" s="90"/>
      <c r="F12" s="90"/>
      <c r="G12" s="90"/>
      <c r="I12" s="58"/>
    </row>
    <row r="13" spans="1:9">
      <c r="A13" s="56" t="s">
        <v>6</v>
      </c>
      <c r="B13" s="139">
        <v>1545</v>
      </c>
      <c r="C13" s="90">
        <v>749</v>
      </c>
      <c r="D13" s="90">
        <v>796</v>
      </c>
      <c r="E13">
        <v>1125</v>
      </c>
      <c r="F13" s="90">
        <v>178</v>
      </c>
      <c r="G13" s="90">
        <v>242</v>
      </c>
      <c r="I13" s="58"/>
    </row>
    <row r="14" spans="1:9" ht="12.75" customHeight="1">
      <c r="A14" s="57" t="s">
        <v>4</v>
      </c>
      <c r="B14" s="131">
        <v>387</v>
      </c>
      <c r="C14" s="89">
        <v>176</v>
      </c>
      <c r="D14" s="89">
        <v>211</v>
      </c>
      <c r="E14" s="89">
        <v>236</v>
      </c>
      <c r="F14" s="89">
        <v>31</v>
      </c>
      <c r="G14" s="89">
        <v>120</v>
      </c>
      <c r="I14" s="58"/>
    </row>
    <row r="15" spans="1:9" ht="12.75" customHeight="1">
      <c r="A15" s="55" t="s">
        <v>85</v>
      </c>
      <c r="B15" s="131">
        <v>23</v>
      </c>
      <c r="C15" s="90">
        <v>8</v>
      </c>
      <c r="D15" s="90">
        <v>15</v>
      </c>
      <c r="E15" s="90">
        <v>11</v>
      </c>
      <c r="F15" s="90">
        <v>1</v>
      </c>
      <c r="G15" s="90">
        <v>11</v>
      </c>
      <c r="I15" s="58"/>
    </row>
    <row r="16" spans="1:9" ht="12.75" customHeight="1">
      <c r="A16" s="58" t="s">
        <v>5</v>
      </c>
      <c r="B16" s="131">
        <v>685</v>
      </c>
      <c r="C16" s="90">
        <v>337</v>
      </c>
      <c r="D16" s="90">
        <v>348</v>
      </c>
      <c r="E16" s="90">
        <v>534</v>
      </c>
      <c r="F16" s="90">
        <v>54</v>
      </c>
      <c r="G16" s="90">
        <v>97</v>
      </c>
      <c r="I16" s="58"/>
    </row>
    <row r="17" spans="1:9" ht="12.75" customHeight="1">
      <c r="A17" s="55" t="s">
        <v>84</v>
      </c>
      <c r="B17" s="131">
        <v>42</v>
      </c>
      <c r="C17" s="90">
        <v>16</v>
      </c>
      <c r="D17" s="90">
        <v>26</v>
      </c>
      <c r="E17" s="90">
        <v>29</v>
      </c>
      <c r="F17" s="90">
        <v>5</v>
      </c>
      <c r="G17" s="90">
        <v>8</v>
      </c>
      <c r="I17" s="58"/>
    </row>
    <row r="18" spans="1:9" ht="12.75" customHeight="1">
      <c r="A18" s="55" t="s">
        <v>85</v>
      </c>
      <c r="B18" s="132">
        <v>1</v>
      </c>
      <c r="C18" s="90">
        <v>1</v>
      </c>
      <c r="D18" s="90">
        <v>0</v>
      </c>
      <c r="E18" s="90" t="s">
        <v>83</v>
      </c>
      <c r="F18" s="90" t="s">
        <v>83</v>
      </c>
      <c r="G18" s="90" t="s">
        <v>83</v>
      </c>
      <c r="I18" s="58"/>
    </row>
    <row r="19" spans="1:9" ht="12.75" customHeight="1">
      <c r="A19" s="58" t="s">
        <v>151</v>
      </c>
      <c r="B19" s="132">
        <v>92</v>
      </c>
      <c r="C19" s="90">
        <v>38</v>
      </c>
      <c r="D19" s="90">
        <v>54</v>
      </c>
      <c r="E19" s="90">
        <v>41</v>
      </c>
      <c r="F19" s="90">
        <v>45</v>
      </c>
      <c r="G19" s="90">
        <v>6</v>
      </c>
      <c r="I19" s="58"/>
    </row>
    <row r="20" spans="1:9" ht="12.75" customHeight="1">
      <c r="A20" s="58" t="s">
        <v>70</v>
      </c>
      <c r="B20" s="132">
        <v>381</v>
      </c>
      <c r="C20" s="90">
        <v>198</v>
      </c>
      <c r="D20" s="90">
        <v>183</v>
      </c>
      <c r="E20" s="90">
        <v>314</v>
      </c>
      <c r="F20" s="90">
        <v>48</v>
      </c>
      <c r="G20" s="90">
        <v>19</v>
      </c>
      <c r="I20" s="58"/>
    </row>
    <row r="21" spans="1:9" ht="12.75" customHeight="1">
      <c r="A21" s="55" t="s">
        <v>84</v>
      </c>
      <c r="B21" s="132">
        <v>15</v>
      </c>
      <c r="C21" s="90">
        <v>7</v>
      </c>
      <c r="D21" s="90">
        <v>8</v>
      </c>
      <c r="E21" s="90">
        <v>8</v>
      </c>
      <c r="F21" s="90">
        <v>5</v>
      </c>
      <c r="G21" s="90">
        <v>2</v>
      </c>
      <c r="I21" s="58"/>
    </row>
    <row r="22" spans="1:9" ht="3.9" customHeight="1">
      <c r="A22" s="55"/>
      <c r="B22" s="132"/>
      <c r="C22" s="91"/>
      <c r="D22" s="90"/>
      <c r="E22" s="90"/>
      <c r="F22" s="90"/>
      <c r="G22" s="90"/>
      <c r="I22" s="58"/>
    </row>
    <row r="23" spans="1:9" ht="12.75" customHeight="1">
      <c r="A23" s="56" t="s">
        <v>152</v>
      </c>
      <c r="B23" s="132">
        <v>93</v>
      </c>
      <c r="C23" s="90">
        <v>27</v>
      </c>
      <c r="D23" s="90">
        <v>66</v>
      </c>
      <c r="E23" s="90">
        <v>42</v>
      </c>
      <c r="F23" s="90">
        <v>31</v>
      </c>
      <c r="G23" s="90">
        <v>20</v>
      </c>
      <c r="I23" s="58"/>
    </row>
    <row r="24" spans="1:9" ht="12.75" customHeight="1">
      <c r="A24" s="55" t="s">
        <v>85</v>
      </c>
      <c r="B24" s="132">
        <v>1</v>
      </c>
      <c r="C24" s="90">
        <v>0</v>
      </c>
      <c r="D24" s="90">
        <v>1</v>
      </c>
      <c r="E24" s="90" t="s">
        <v>83</v>
      </c>
      <c r="F24" s="90" t="s">
        <v>83</v>
      </c>
      <c r="G24" s="90" t="s">
        <v>83</v>
      </c>
      <c r="I24" s="58"/>
    </row>
    <row r="25" spans="1:9" ht="3.9" customHeight="1">
      <c r="A25" s="55"/>
      <c r="B25" s="132"/>
      <c r="C25" s="90"/>
      <c r="D25" s="90"/>
      <c r="E25" s="90"/>
      <c r="F25" s="90"/>
      <c r="G25" s="90"/>
      <c r="I25" s="58"/>
    </row>
    <row r="26" spans="1:9" ht="12.75" customHeight="1">
      <c r="A26" s="56" t="s">
        <v>7</v>
      </c>
      <c r="B26" s="132">
        <v>406</v>
      </c>
      <c r="C26" s="90">
        <v>210</v>
      </c>
      <c r="D26" s="90">
        <v>196</v>
      </c>
      <c r="E26" s="90">
        <v>316</v>
      </c>
      <c r="F26" s="90">
        <v>57</v>
      </c>
      <c r="G26" s="90">
        <v>33</v>
      </c>
      <c r="I26" s="58"/>
    </row>
    <row r="27" spans="1:9" ht="12.75" customHeight="1">
      <c r="A27" s="57" t="s">
        <v>71</v>
      </c>
      <c r="B27" s="133">
        <v>363</v>
      </c>
      <c r="C27" s="89">
        <v>195</v>
      </c>
      <c r="D27" s="89">
        <v>168</v>
      </c>
      <c r="E27" s="89">
        <v>290</v>
      </c>
      <c r="F27" s="89">
        <v>55</v>
      </c>
      <c r="G27" s="89">
        <v>18</v>
      </c>
      <c r="I27" s="58"/>
    </row>
    <row r="28" spans="1:9" ht="12.75" customHeight="1">
      <c r="A28" s="55" t="s">
        <v>84</v>
      </c>
      <c r="B28" s="132">
        <v>31</v>
      </c>
      <c r="C28" s="90">
        <v>9</v>
      </c>
      <c r="D28" s="90">
        <v>22</v>
      </c>
      <c r="E28" s="90">
        <v>20</v>
      </c>
      <c r="F28" s="90">
        <v>9</v>
      </c>
      <c r="G28" s="90">
        <v>2</v>
      </c>
      <c r="I28" s="58"/>
    </row>
    <row r="29" spans="1:9" ht="12.75" customHeight="1">
      <c r="A29" s="55" t="s">
        <v>85</v>
      </c>
      <c r="B29" s="132">
        <v>2</v>
      </c>
      <c r="C29" s="90">
        <v>0</v>
      </c>
      <c r="D29" s="90">
        <v>2</v>
      </c>
      <c r="E29" s="90" t="s">
        <v>83</v>
      </c>
      <c r="F29" s="90" t="s">
        <v>83</v>
      </c>
      <c r="G29" s="90" t="s">
        <v>83</v>
      </c>
      <c r="I29" s="58"/>
    </row>
    <row r="30" spans="1:9" ht="3.9" customHeight="1">
      <c r="A30" s="55"/>
      <c r="B30" s="132"/>
      <c r="C30" s="90"/>
      <c r="D30" s="90"/>
      <c r="E30" s="90"/>
      <c r="F30" s="90"/>
      <c r="G30" s="90"/>
      <c r="I30" s="58"/>
    </row>
    <row r="31" spans="1:9" ht="12.75" customHeight="1">
      <c r="A31" s="52" t="s">
        <v>8</v>
      </c>
      <c r="B31" s="132">
        <v>43</v>
      </c>
      <c r="C31" s="90">
        <v>15</v>
      </c>
      <c r="D31" s="90">
        <v>28</v>
      </c>
      <c r="E31" s="90">
        <v>26</v>
      </c>
      <c r="F31" s="90">
        <v>2</v>
      </c>
      <c r="G31" s="90">
        <v>15</v>
      </c>
      <c r="I31" s="58"/>
    </row>
    <row r="32" spans="1:9" ht="12.75" customHeight="1">
      <c r="A32" s="55" t="s">
        <v>85</v>
      </c>
      <c r="B32" s="132">
        <v>4</v>
      </c>
      <c r="C32" s="90">
        <v>0</v>
      </c>
      <c r="D32" s="90">
        <v>4</v>
      </c>
      <c r="E32" s="90">
        <v>1</v>
      </c>
      <c r="F32" s="90">
        <v>1</v>
      </c>
      <c r="G32" s="90">
        <v>2</v>
      </c>
      <c r="I32" s="58"/>
    </row>
    <row r="33" spans="1:9" ht="7.2" customHeight="1">
      <c r="A33" s="56"/>
      <c r="B33" s="132"/>
      <c r="C33" s="90"/>
      <c r="D33" s="90"/>
      <c r="E33" s="90"/>
      <c r="F33" s="90"/>
      <c r="G33" s="92"/>
      <c r="I33" s="58"/>
    </row>
    <row r="34" spans="1:9" ht="17.25" customHeight="1" thickBot="1">
      <c r="A34" s="59" t="s">
        <v>77</v>
      </c>
      <c r="B34" s="143">
        <v>4538</v>
      </c>
      <c r="C34" s="1">
        <v>2142</v>
      </c>
      <c r="D34" s="1">
        <v>2396</v>
      </c>
      <c r="E34" s="1">
        <v>3401</v>
      </c>
      <c r="F34" s="93">
        <v>461</v>
      </c>
      <c r="G34" s="93">
        <v>676</v>
      </c>
      <c r="I34" s="58"/>
    </row>
    <row r="35" spans="1:9">
      <c r="A35" s="60" t="s">
        <v>2</v>
      </c>
      <c r="B35" s="134">
        <v>741</v>
      </c>
      <c r="C35" s="94">
        <v>335</v>
      </c>
      <c r="D35" s="94">
        <v>406</v>
      </c>
      <c r="E35" s="94">
        <v>554</v>
      </c>
      <c r="F35" s="94">
        <v>69</v>
      </c>
      <c r="G35" s="94">
        <v>118</v>
      </c>
      <c r="I35" s="58"/>
    </row>
    <row r="36" spans="1:9">
      <c r="A36" s="55" t="s">
        <v>85</v>
      </c>
      <c r="B36" s="135">
        <v>3</v>
      </c>
      <c r="C36" s="91">
        <v>0</v>
      </c>
      <c r="D36" s="91">
        <v>3</v>
      </c>
      <c r="E36" s="91">
        <v>2</v>
      </c>
      <c r="F36" s="91">
        <v>0</v>
      </c>
      <c r="G36" s="91">
        <v>1</v>
      </c>
      <c r="I36" s="58"/>
    </row>
    <row r="37" spans="1:9" ht="12.75" customHeight="1">
      <c r="A37" s="54" t="s">
        <v>49</v>
      </c>
      <c r="B37" s="136">
        <v>93</v>
      </c>
      <c r="C37" s="95">
        <v>46</v>
      </c>
      <c r="D37" s="95">
        <v>47</v>
      </c>
      <c r="E37" s="95">
        <v>50</v>
      </c>
      <c r="F37" s="95">
        <v>14</v>
      </c>
      <c r="G37" s="95">
        <v>29</v>
      </c>
      <c r="I37" s="58"/>
    </row>
    <row r="38" spans="1:9" ht="13.5" customHeight="1">
      <c r="A38" s="52" t="s">
        <v>50</v>
      </c>
      <c r="B38" s="135">
        <v>95</v>
      </c>
      <c r="C38" s="91">
        <v>38</v>
      </c>
      <c r="D38" s="91">
        <v>57</v>
      </c>
      <c r="E38" s="91">
        <v>67</v>
      </c>
      <c r="F38" s="91">
        <v>4</v>
      </c>
      <c r="G38" s="91">
        <v>24</v>
      </c>
      <c r="I38" s="58"/>
    </row>
    <row r="39" spans="1:9">
      <c r="A39" s="52" t="s">
        <v>51</v>
      </c>
      <c r="B39" s="135">
        <v>101</v>
      </c>
      <c r="C39" s="91">
        <v>51</v>
      </c>
      <c r="D39" s="91">
        <v>50</v>
      </c>
      <c r="E39" s="91">
        <v>85</v>
      </c>
      <c r="F39" s="91">
        <v>6</v>
      </c>
      <c r="G39" s="91">
        <v>10</v>
      </c>
      <c r="I39" s="58"/>
    </row>
    <row r="40" spans="1:9">
      <c r="A40" s="55" t="s">
        <v>85</v>
      </c>
      <c r="B40" s="135">
        <v>1</v>
      </c>
      <c r="C40" s="91">
        <v>0</v>
      </c>
      <c r="D40" s="91">
        <v>1</v>
      </c>
      <c r="E40" s="91" t="s">
        <v>83</v>
      </c>
      <c r="F40" s="91" t="s">
        <v>83</v>
      </c>
      <c r="G40" s="91" t="s">
        <v>83</v>
      </c>
      <c r="I40" s="58"/>
    </row>
    <row r="41" spans="1:9">
      <c r="A41" s="52" t="s">
        <v>52</v>
      </c>
      <c r="B41" s="135">
        <v>39</v>
      </c>
      <c r="C41" s="91">
        <v>13</v>
      </c>
      <c r="D41" s="91">
        <v>26</v>
      </c>
      <c r="E41" s="91">
        <v>34</v>
      </c>
      <c r="F41" s="91">
        <v>4</v>
      </c>
      <c r="G41" s="91">
        <v>1</v>
      </c>
      <c r="I41" s="58"/>
    </row>
    <row r="42" spans="1:9">
      <c r="A42" s="52" t="s">
        <v>53</v>
      </c>
      <c r="B42" s="135">
        <v>107</v>
      </c>
      <c r="C42" s="91">
        <v>44</v>
      </c>
      <c r="D42" s="91">
        <v>63</v>
      </c>
      <c r="E42" s="91">
        <v>76</v>
      </c>
      <c r="F42" s="91">
        <v>10</v>
      </c>
      <c r="G42" s="91">
        <v>21</v>
      </c>
      <c r="I42" s="58"/>
    </row>
    <row r="43" spans="1:9">
      <c r="A43" s="52" t="s">
        <v>54</v>
      </c>
      <c r="B43" s="135">
        <v>13</v>
      </c>
      <c r="C43" s="91">
        <v>4</v>
      </c>
      <c r="D43" s="91">
        <v>9</v>
      </c>
      <c r="E43" s="91">
        <v>11</v>
      </c>
      <c r="F43" s="96">
        <v>1</v>
      </c>
      <c r="G43" s="96">
        <v>1</v>
      </c>
      <c r="I43" s="58"/>
    </row>
    <row r="44" spans="1:9">
      <c r="A44" s="52" t="s">
        <v>55</v>
      </c>
      <c r="B44" s="135">
        <v>55</v>
      </c>
      <c r="C44" s="91">
        <v>27</v>
      </c>
      <c r="D44" s="91">
        <v>28</v>
      </c>
      <c r="E44" s="91">
        <v>40</v>
      </c>
      <c r="F44" s="91">
        <v>8</v>
      </c>
      <c r="G44" s="91">
        <v>7</v>
      </c>
      <c r="I44" s="58"/>
    </row>
    <row r="45" spans="1:9">
      <c r="A45" s="52" t="s">
        <v>106</v>
      </c>
      <c r="B45" s="135">
        <v>35</v>
      </c>
      <c r="C45" s="91">
        <v>15</v>
      </c>
      <c r="D45" s="91">
        <v>20</v>
      </c>
      <c r="E45" s="91">
        <v>28</v>
      </c>
      <c r="F45" s="90">
        <v>2</v>
      </c>
      <c r="G45" s="91">
        <v>5</v>
      </c>
      <c r="I45" s="58"/>
    </row>
    <row r="46" spans="1:9">
      <c r="A46" s="52" t="s">
        <v>56</v>
      </c>
      <c r="B46" s="135">
        <v>77</v>
      </c>
      <c r="C46" s="91">
        <v>37</v>
      </c>
      <c r="D46" s="91">
        <v>40</v>
      </c>
      <c r="E46" s="91">
        <v>55</v>
      </c>
      <c r="F46" s="91">
        <v>12</v>
      </c>
      <c r="G46" s="91">
        <v>10</v>
      </c>
      <c r="I46" s="58"/>
    </row>
    <row r="47" spans="1:9">
      <c r="A47" s="55" t="s">
        <v>85</v>
      </c>
      <c r="B47" s="135">
        <v>1</v>
      </c>
      <c r="C47" s="91">
        <v>0</v>
      </c>
      <c r="D47" s="91">
        <v>1</v>
      </c>
      <c r="E47" s="91" t="s">
        <v>83</v>
      </c>
      <c r="F47" s="91" t="s">
        <v>83</v>
      </c>
      <c r="G47" s="91" t="s">
        <v>83</v>
      </c>
      <c r="I47" s="58"/>
    </row>
    <row r="48" spans="1:9">
      <c r="A48" s="52" t="s">
        <v>86</v>
      </c>
      <c r="B48" s="135">
        <v>16</v>
      </c>
      <c r="C48" s="91">
        <v>6</v>
      </c>
      <c r="D48" s="91">
        <v>10</v>
      </c>
      <c r="E48" s="91">
        <v>12</v>
      </c>
      <c r="F48" s="91">
        <v>1</v>
      </c>
      <c r="G48" s="91">
        <v>3</v>
      </c>
      <c r="I48" s="58"/>
    </row>
    <row r="49" spans="1:9">
      <c r="A49" s="55" t="s">
        <v>85</v>
      </c>
      <c r="B49" s="135">
        <v>1</v>
      </c>
      <c r="C49" s="91">
        <v>0</v>
      </c>
      <c r="D49" s="91">
        <v>1</v>
      </c>
      <c r="E49" s="91" t="s">
        <v>83</v>
      </c>
      <c r="F49" s="91" t="s">
        <v>83</v>
      </c>
      <c r="G49" s="91" t="s">
        <v>83</v>
      </c>
      <c r="I49" s="58"/>
    </row>
    <row r="50" spans="1:9">
      <c r="A50" s="52" t="s">
        <v>87</v>
      </c>
      <c r="B50" s="135">
        <v>25</v>
      </c>
      <c r="C50" s="91">
        <v>7</v>
      </c>
      <c r="D50" s="91">
        <v>18</v>
      </c>
      <c r="E50" s="91">
        <v>24</v>
      </c>
      <c r="F50" s="91">
        <v>0</v>
      </c>
      <c r="G50" s="96">
        <v>1</v>
      </c>
      <c r="I50" s="58"/>
    </row>
    <row r="51" spans="1:9">
      <c r="A51" s="52" t="s">
        <v>57</v>
      </c>
      <c r="B51" s="135">
        <v>60</v>
      </c>
      <c r="C51" s="91">
        <v>29</v>
      </c>
      <c r="D51" s="91">
        <v>31</v>
      </c>
      <c r="E51" s="91">
        <v>48</v>
      </c>
      <c r="F51" s="91">
        <v>7</v>
      </c>
      <c r="G51" s="91">
        <v>5</v>
      </c>
      <c r="I51" s="58"/>
    </row>
    <row r="52" spans="1:9">
      <c r="A52" s="52" t="s">
        <v>88</v>
      </c>
      <c r="B52" s="135">
        <v>25</v>
      </c>
      <c r="C52" s="91">
        <v>18</v>
      </c>
      <c r="D52" s="91">
        <v>7</v>
      </c>
      <c r="E52" s="91">
        <v>24</v>
      </c>
      <c r="F52" s="96">
        <v>0</v>
      </c>
      <c r="G52" s="96">
        <v>1</v>
      </c>
      <c r="I52" s="58"/>
    </row>
    <row r="53" spans="1:9" ht="3.9" customHeight="1">
      <c r="A53" s="52"/>
      <c r="B53" s="135"/>
      <c r="C53" s="91"/>
      <c r="D53" s="91"/>
      <c r="E53" s="91"/>
      <c r="F53" s="91"/>
      <c r="G53" s="91"/>
      <c r="I53" s="58"/>
    </row>
    <row r="54" spans="1:9">
      <c r="A54" s="58" t="s">
        <v>3</v>
      </c>
      <c r="B54" s="131">
        <v>1877</v>
      </c>
      <c r="C54" s="91">
        <v>875</v>
      </c>
      <c r="D54">
        <v>1002</v>
      </c>
      <c r="E54">
        <v>1425</v>
      </c>
      <c r="F54" s="91">
        <v>182</v>
      </c>
      <c r="G54" s="91">
        <v>270</v>
      </c>
      <c r="I54" s="58"/>
    </row>
    <row r="55" spans="1:9">
      <c r="A55" s="55" t="s">
        <v>107</v>
      </c>
      <c r="B55" s="135">
        <v>13</v>
      </c>
      <c r="C55" s="91">
        <v>5</v>
      </c>
      <c r="D55" s="91">
        <v>8</v>
      </c>
      <c r="E55" s="91">
        <v>2</v>
      </c>
      <c r="F55" s="91">
        <v>0</v>
      </c>
      <c r="G55" s="91">
        <v>11</v>
      </c>
      <c r="I55" s="58"/>
    </row>
    <row r="56" spans="1:9">
      <c r="A56" s="61" t="s">
        <v>85</v>
      </c>
      <c r="B56" s="137">
        <v>27</v>
      </c>
      <c r="C56" s="97">
        <v>10</v>
      </c>
      <c r="D56" s="97">
        <v>17</v>
      </c>
      <c r="E56" s="97">
        <v>16</v>
      </c>
      <c r="F56" s="97">
        <v>1</v>
      </c>
      <c r="G56" s="97">
        <v>10</v>
      </c>
      <c r="I56" s="58"/>
    </row>
    <row r="57" spans="1:9">
      <c r="A57" s="52" t="s">
        <v>49</v>
      </c>
      <c r="B57" s="135">
        <v>219</v>
      </c>
      <c r="C57" s="91">
        <v>96</v>
      </c>
      <c r="D57" s="91">
        <v>123</v>
      </c>
      <c r="E57" s="91">
        <v>131</v>
      </c>
      <c r="F57" s="91">
        <v>27</v>
      </c>
      <c r="G57" s="91">
        <v>61</v>
      </c>
      <c r="I57" s="58"/>
    </row>
    <row r="58" spans="1:9">
      <c r="A58" s="55" t="s">
        <v>85</v>
      </c>
      <c r="B58" s="135">
        <v>5</v>
      </c>
      <c r="C58" s="91">
        <v>3</v>
      </c>
      <c r="D58" s="91">
        <v>2</v>
      </c>
      <c r="E58" s="91">
        <v>2</v>
      </c>
      <c r="F58" s="91">
        <v>0</v>
      </c>
      <c r="G58" s="96">
        <v>3</v>
      </c>
      <c r="I58" s="58"/>
    </row>
    <row r="59" spans="1:9">
      <c r="A59" s="52" t="s">
        <v>50</v>
      </c>
      <c r="B59" s="135">
        <v>233</v>
      </c>
      <c r="C59" s="91">
        <v>109</v>
      </c>
      <c r="D59" s="91">
        <v>124</v>
      </c>
      <c r="E59" s="91">
        <v>175</v>
      </c>
      <c r="F59" s="91">
        <v>13</v>
      </c>
      <c r="G59" s="91">
        <v>45</v>
      </c>
      <c r="H59"/>
      <c r="I59" s="58"/>
    </row>
    <row r="60" spans="1:9">
      <c r="A60" s="55" t="s">
        <v>107</v>
      </c>
      <c r="B60" s="135">
        <v>13</v>
      </c>
      <c r="C60" s="91">
        <v>5</v>
      </c>
      <c r="D60" s="91">
        <v>8</v>
      </c>
      <c r="E60" s="91">
        <v>2</v>
      </c>
      <c r="F60" s="91">
        <v>0</v>
      </c>
      <c r="G60" s="91">
        <v>11</v>
      </c>
      <c r="I60" s="58"/>
    </row>
    <row r="61" spans="1:9">
      <c r="A61" s="55" t="s">
        <v>85</v>
      </c>
      <c r="B61" s="135">
        <v>5</v>
      </c>
      <c r="C61" s="91">
        <v>2</v>
      </c>
      <c r="D61" s="91">
        <v>3</v>
      </c>
      <c r="E61" s="91">
        <v>4</v>
      </c>
      <c r="F61" s="96">
        <v>0</v>
      </c>
      <c r="G61" s="91">
        <v>1</v>
      </c>
      <c r="I61" s="58"/>
    </row>
    <row r="62" spans="1:9">
      <c r="A62" s="52" t="s">
        <v>51</v>
      </c>
      <c r="B62" s="135">
        <v>239</v>
      </c>
      <c r="C62" s="91">
        <v>116</v>
      </c>
      <c r="D62" s="91">
        <v>123</v>
      </c>
      <c r="E62" s="91">
        <v>198</v>
      </c>
      <c r="F62" s="96">
        <v>10</v>
      </c>
      <c r="G62" s="91">
        <v>31</v>
      </c>
      <c r="H62"/>
      <c r="I62" s="58"/>
    </row>
    <row r="63" spans="1:9">
      <c r="A63" s="55" t="s">
        <v>85</v>
      </c>
      <c r="B63" s="135">
        <v>2</v>
      </c>
      <c r="C63" s="91">
        <v>1</v>
      </c>
      <c r="D63" s="91">
        <v>1</v>
      </c>
      <c r="E63" s="91" t="s">
        <v>83</v>
      </c>
      <c r="F63" s="91" t="s">
        <v>83</v>
      </c>
      <c r="G63" s="91" t="s">
        <v>83</v>
      </c>
      <c r="I63" s="58"/>
    </row>
    <row r="64" spans="1:9">
      <c r="A64" s="52" t="s">
        <v>52</v>
      </c>
      <c r="B64" s="135">
        <v>116</v>
      </c>
      <c r="C64" s="91">
        <v>56</v>
      </c>
      <c r="D64" s="91">
        <v>60</v>
      </c>
      <c r="E64" s="91">
        <v>106</v>
      </c>
      <c r="F64" s="91">
        <v>8</v>
      </c>
      <c r="G64" s="91">
        <v>2</v>
      </c>
      <c r="I64" s="58"/>
    </row>
    <row r="65" spans="1:9">
      <c r="A65" s="52" t="s">
        <v>53</v>
      </c>
      <c r="B65" s="135">
        <v>273</v>
      </c>
      <c r="C65" s="91">
        <v>145</v>
      </c>
      <c r="D65" s="91">
        <v>128</v>
      </c>
      <c r="E65" s="91">
        <v>176</v>
      </c>
      <c r="F65" s="91">
        <v>43</v>
      </c>
      <c r="G65" s="91">
        <v>54</v>
      </c>
      <c r="I65" s="58"/>
    </row>
    <row r="66" spans="1:9">
      <c r="A66" s="55" t="s">
        <v>85</v>
      </c>
      <c r="B66" s="135">
        <v>3</v>
      </c>
      <c r="C66" s="91">
        <v>1</v>
      </c>
      <c r="D66" s="91">
        <v>2</v>
      </c>
      <c r="E66" s="96">
        <v>0</v>
      </c>
      <c r="F66" s="96">
        <v>1</v>
      </c>
      <c r="G66" s="96">
        <v>2</v>
      </c>
      <c r="I66" s="58"/>
    </row>
    <row r="67" spans="1:9">
      <c r="A67" s="52" t="s">
        <v>54</v>
      </c>
      <c r="B67" s="135">
        <v>31</v>
      </c>
      <c r="C67" s="91">
        <v>17</v>
      </c>
      <c r="D67" s="91">
        <v>14</v>
      </c>
      <c r="E67" s="91">
        <v>29</v>
      </c>
      <c r="F67" s="91">
        <v>2</v>
      </c>
      <c r="G67" s="96">
        <v>0</v>
      </c>
      <c r="I67" s="58"/>
    </row>
    <row r="68" spans="1:9">
      <c r="A68" s="52" t="s">
        <v>55</v>
      </c>
      <c r="B68" s="135">
        <v>169</v>
      </c>
      <c r="C68" s="91">
        <v>64</v>
      </c>
      <c r="D68" s="91">
        <v>105</v>
      </c>
      <c r="E68" s="91">
        <v>132</v>
      </c>
      <c r="F68" s="96">
        <v>19</v>
      </c>
      <c r="G68" s="91">
        <v>18</v>
      </c>
      <c r="H68"/>
      <c r="I68" s="58"/>
    </row>
    <row r="69" spans="1:9">
      <c r="A69" s="55" t="s">
        <v>85</v>
      </c>
      <c r="B69" s="135">
        <v>3</v>
      </c>
      <c r="C69" s="91">
        <v>1</v>
      </c>
      <c r="D69" s="91">
        <v>2</v>
      </c>
      <c r="E69" s="96">
        <v>3</v>
      </c>
      <c r="F69" s="96">
        <v>0</v>
      </c>
      <c r="G69" s="96">
        <v>0</v>
      </c>
      <c r="I69" s="58"/>
    </row>
    <row r="70" spans="1:9">
      <c r="A70" s="52" t="s">
        <v>106</v>
      </c>
      <c r="B70" s="135">
        <v>59</v>
      </c>
      <c r="C70" s="91">
        <v>24</v>
      </c>
      <c r="D70" s="91">
        <v>35</v>
      </c>
      <c r="E70" s="91">
        <v>41</v>
      </c>
      <c r="F70" s="91">
        <v>4</v>
      </c>
      <c r="G70" s="91">
        <v>14</v>
      </c>
      <c r="I70" s="58"/>
    </row>
    <row r="71" spans="1:9">
      <c r="A71" s="55" t="s">
        <v>85</v>
      </c>
      <c r="B71" s="135">
        <v>2</v>
      </c>
      <c r="C71" s="91">
        <v>0</v>
      </c>
      <c r="D71" s="91">
        <v>2</v>
      </c>
      <c r="E71" s="91" t="s">
        <v>83</v>
      </c>
      <c r="F71" s="91" t="s">
        <v>83</v>
      </c>
      <c r="G71" s="91" t="s">
        <v>83</v>
      </c>
      <c r="I71" s="58"/>
    </row>
    <row r="72" spans="1:9">
      <c r="A72" s="52" t="s">
        <v>56</v>
      </c>
      <c r="B72" s="135">
        <v>176</v>
      </c>
      <c r="C72" s="91">
        <v>84</v>
      </c>
      <c r="D72" s="91">
        <v>92</v>
      </c>
      <c r="E72" s="91">
        <v>123</v>
      </c>
      <c r="F72" s="91">
        <v>31</v>
      </c>
      <c r="G72" s="91">
        <v>22</v>
      </c>
      <c r="I72" s="58"/>
    </row>
    <row r="73" spans="1:9">
      <c r="A73" s="55" t="s">
        <v>85</v>
      </c>
      <c r="B73" s="135">
        <v>1</v>
      </c>
      <c r="C73" s="91">
        <v>0</v>
      </c>
      <c r="D73" s="91">
        <v>1</v>
      </c>
      <c r="E73" s="96" t="s">
        <v>83</v>
      </c>
      <c r="F73" s="96" t="s">
        <v>83</v>
      </c>
      <c r="G73" s="96" t="s">
        <v>83</v>
      </c>
      <c r="I73" s="58"/>
    </row>
    <row r="74" spans="1:9">
      <c r="A74" s="52" t="s">
        <v>86</v>
      </c>
      <c r="B74" s="135">
        <v>44</v>
      </c>
      <c r="C74" s="91">
        <v>16</v>
      </c>
      <c r="D74" s="91">
        <v>28</v>
      </c>
      <c r="E74" s="91">
        <v>31</v>
      </c>
      <c r="F74" s="91">
        <v>3</v>
      </c>
      <c r="G74" s="91">
        <v>10</v>
      </c>
      <c r="I74" s="58"/>
    </row>
    <row r="75" spans="1:9">
      <c r="A75" s="55" t="s">
        <v>85</v>
      </c>
      <c r="B75" s="135">
        <v>1</v>
      </c>
      <c r="C75" s="91">
        <v>0</v>
      </c>
      <c r="D75" s="91">
        <v>1</v>
      </c>
      <c r="E75" s="91" t="s">
        <v>83</v>
      </c>
      <c r="F75" s="91" t="s">
        <v>83</v>
      </c>
      <c r="G75" s="91" t="s">
        <v>83</v>
      </c>
      <c r="I75" s="58"/>
    </row>
    <row r="76" spans="1:9">
      <c r="A76" s="52" t="s">
        <v>87</v>
      </c>
      <c r="B76" s="135">
        <v>116</v>
      </c>
      <c r="C76" s="91">
        <v>52</v>
      </c>
      <c r="D76" s="91">
        <v>64</v>
      </c>
      <c r="E76" s="91">
        <v>101</v>
      </c>
      <c r="F76" s="91">
        <v>7</v>
      </c>
      <c r="G76" s="91">
        <v>8</v>
      </c>
      <c r="I76" s="58"/>
    </row>
    <row r="77" spans="1:9">
      <c r="A77" s="55" t="s">
        <v>85</v>
      </c>
      <c r="B77" s="135">
        <v>4</v>
      </c>
      <c r="C77" s="91">
        <v>2</v>
      </c>
      <c r="D77" s="91">
        <v>2</v>
      </c>
      <c r="E77" s="91">
        <v>3</v>
      </c>
      <c r="F77" s="91">
        <v>0</v>
      </c>
      <c r="G77" s="91">
        <v>1</v>
      </c>
      <c r="I77" s="58"/>
    </row>
    <row r="78" spans="1:9">
      <c r="A78" s="52" t="s">
        <v>57</v>
      </c>
      <c r="B78" s="135">
        <v>151</v>
      </c>
      <c r="C78" s="91">
        <v>72</v>
      </c>
      <c r="D78" s="91">
        <v>79</v>
      </c>
      <c r="E78" s="91">
        <v>134</v>
      </c>
      <c r="F78" s="91">
        <v>13</v>
      </c>
      <c r="G78" s="91">
        <v>4</v>
      </c>
      <c r="I78" s="58"/>
    </row>
    <row r="79" spans="1:9">
      <c r="A79" s="55" t="s">
        <v>85</v>
      </c>
      <c r="B79" s="135">
        <v>1</v>
      </c>
      <c r="C79" s="96">
        <v>0</v>
      </c>
      <c r="D79" s="91">
        <v>1</v>
      </c>
      <c r="E79" s="96" t="s">
        <v>83</v>
      </c>
      <c r="F79" s="96" t="s">
        <v>83</v>
      </c>
      <c r="G79" s="96" t="s">
        <v>83</v>
      </c>
      <c r="I79" s="58"/>
    </row>
    <row r="80" spans="1:9">
      <c r="A80" s="52" t="s">
        <v>88</v>
      </c>
      <c r="B80" s="135">
        <v>51</v>
      </c>
      <c r="C80" s="91">
        <v>24</v>
      </c>
      <c r="D80" s="91">
        <v>27</v>
      </c>
      <c r="E80" s="91">
        <v>48</v>
      </c>
      <c r="F80" s="91">
        <v>2</v>
      </c>
      <c r="G80" s="96">
        <v>1</v>
      </c>
      <c r="I80" s="58"/>
    </row>
    <row r="81" spans="1:9" ht="3.9" customHeight="1">
      <c r="A81" s="55"/>
      <c r="B81" s="135"/>
      <c r="C81" s="91"/>
      <c r="D81" s="91"/>
      <c r="E81" s="91"/>
      <c r="F81" s="91"/>
      <c r="G81" s="91"/>
      <c r="I81" s="58"/>
    </row>
    <row r="82" spans="1:9" ht="12.75" customHeight="1">
      <c r="A82" s="56" t="s">
        <v>4</v>
      </c>
      <c r="B82" s="135">
        <v>387</v>
      </c>
      <c r="C82" s="91">
        <v>176</v>
      </c>
      <c r="D82" s="91">
        <v>211</v>
      </c>
      <c r="E82" s="91">
        <v>236</v>
      </c>
      <c r="F82" s="91">
        <v>31</v>
      </c>
      <c r="G82" s="91">
        <v>120</v>
      </c>
      <c r="I82" s="58"/>
    </row>
    <row r="83" spans="1:9">
      <c r="A83" s="54" t="s">
        <v>49</v>
      </c>
      <c r="B83" s="136">
        <v>111</v>
      </c>
      <c r="C83" s="95">
        <v>48</v>
      </c>
      <c r="D83" s="95">
        <v>63</v>
      </c>
      <c r="E83" s="95">
        <v>56</v>
      </c>
      <c r="F83" s="95">
        <v>11</v>
      </c>
      <c r="G83" s="95">
        <v>44</v>
      </c>
      <c r="I83" s="58"/>
    </row>
    <row r="84" spans="1:9">
      <c r="A84" s="55" t="s">
        <v>85</v>
      </c>
      <c r="B84" s="135">
        <v>7</v>
      </c>
      <c r="C84" s="91">
        <v>2</v>
      </c>
      <c r="D84" s="91">
        <v>5</v>
      </c>
      <c r="E84" s="91">
        <v>2</v>
      </c>
      <c r="F84" s="91">
        <v>1</v>
      </c>
      <c r="G84" s="91">
        <v>4</v>
      </c>
      <c r="I84" s="58"/>
    </row>
    <row r="85" spans="1:9">
      <c r="A85" s="52" t="s">
        <v>50</v>
      </c>
      <c r="B85" s="135">
        <v>132</v>
      </c>
      <c r="C85" s="91">
        <v>56</v>
      </c>
      <c r="D85" s="91">
        <v>76</v>
      </c>
      <c r="E85" s="91">
        <v>91</v>
      </c>
      <c r="F85" s="91">
        <v>8</v>
      </c>
      <c r="G85" s="91">
        <v>33</v>
      </c>
      <c r="I85" s="58"/>
    </row>
    <row r="86" spans="1:9">
      <c r="A86" s="55" t="s">
        <v>167</v>
      </c>
      <c r="B86" s="135">
        <v>4</v>
      </c>
      <c r="C86" s="91">
        <v>2</v>
      </c>
      <c r="D86" s="91">
        <v>2</v>
      </c>
      <c r="E86" s="96">
        <v>1</v>
      </c>
      <c r="F86" s="96">
        <v>0</v>
      </c>
      <c r="G86" s="91">
        <v>3</v>
      </c>
      <c r="I86" s="58"/>
    </row>
    <row r="87" spans="1:9">
      <c r="A87" s="55" t="s">
        <v>85</v>
      </c>
      <c r="B87" s="135">
        <v>10</v>
      </c>
      <c r="C87" s="91">
        <v>3</v>
      </c>
      <c r="D87" s="91">
        <v>7</v>
      </c>
      <c r="E87" s="91">
        <v>5</v>
      </c>
      <c r="F87" s="91">
        <v>0</v>
      </c>
      <c r="G87" s="91">
        <v>5</v>
      </c>
      <c r="I87" s="58"/>
    </row>
    <row r="88" spans="1:9">
      <c r="A88" s="52" t="s">
        <v>55</v>
      </c>
      <c r="B88" s="135">
        <v>144</v>
      </c>
      <c r="C88" s="91">
        <v>72</v>
      </c>
      <c r="D88" s="91">
        <v>72</v>
      </c>
      <c r="E88" s="91">
        <v>89</v>
      </c>
      <c r="F88" s="91">
        <v>12</v>
      </c>
      <c r="G88" s="91">
        <v>43</v>
      </c>
      <c r="I88" s="58"/>
    </row>
    <row r="89" spans="1:9" ht="13.2" customHeight="1">
      <c r="A89" s="55" t="s">
        <v>85</v>
      </c>
      <c r="B89" s="135">
        <v>6</v>
      </c>
      <c r="C89" s="91">
        <v>3</v>
      </c>
      <c r="D89" s="91">
        <v>3</v>
      </c>
      <c r="E89" s="91">
        <v>4</v>
      </c>
      <c r="F89" s="91">
        <v>0</v>
      </c>
      <c r="G89" s="91">
        <v>2</v>
      </c>
      <c r="I89" s="58"/>
    </row>
    <row r="90" spans="1:9" ht="13.2" customHeight="1">
      <c r="A90" s="55"/>
      <c r="B90" s="135"/>
      <c r="C90" s="91"/>
      <c r="D90" s="91"/>
      <c r="E90" s="91"/>
      <c r="F90" s="91"/>
      <c r="G90" s="91"/>
      <c r="H90" s="88"/>
      <c r="I90" s="58"/>
    </row>
    <row r="91" spans="1:9">
      <c r="A91" s="52" t="s">
        <v>5</v>
      </c>
      <c r="B91" s="135">
        <v>685</v>
      </c>
      <c r="C91" s="91">
        <v>337</v>
      </c>
      <c r="D91" s="91">
        <v>348</v>
      </c>
      <c r="E91" s="91">
        <v>534</v>
      </c>
      <c r="F91" s="91">
        <v>54</v>
      </c>
      <c r="G91" s="91">
        <v>97</v>
      </c>
      <c r="H91" s="88"/>
      <c r="I91" s="58"/>
    </row>
    <row r="92" spans="1:9">
      <c r="A92" s="54" t="s">
        <v>49</v>
      </c>
      <c r="B92" s="136">
        <v>135</v>
      </c>
      <c r="C92" s="95">
        <v>73</v>
      </c>
      <c r="D92" s="95">
        <v>62</v>
      </c>
      <c r="E92" s="95">
        <v>97</v>
      </c>
      <c r="F92" s="95">
        <v>10</v>
      </c>
      <c r="G92" s="95">
        <v>28</v>
      </c>
      <c r="H92" s="88"/>
      <c r="I92" s="58"/>
    </row>
    <row r="93" spans="1:9">
      <c r="A93" s="55" t="s">
        <v>85</v>
      </c>
      <c r="B93" s="135">
        <v>1</v>
      </c>
      <c r="C93" s="91">
        <v>1</v>
      </c>
      <c r="D93" s="91">
        <v>0</v>
      </c>
      <c r="E93" s="91" t="s">
        <v>83</v>
      </c>
      <c r="F93" s="91" t="s">
        <v>83</v>
      </c>
      <c r="G93" s="91" t="s">
        <v>83</v>
      </c>
      <c r="H93" s="88"/>
      <c r="I93" s="58"/>
    </row>
    <row r="94" spans="1:9">
      <c r="A94" s="52" t="s">
        <v>50</v>
      </c>
      <c r="B94" s="135">
        <v>127</v>
      </c>
      <c r="C94" s="91">
        <v>61</v>
      </c>
      <c r="D94" s="91">
        <v>66</v>
      </c>
      <c r="E94" s="91">
        <v>101</v>
      </c>
      <c r="F94" s="91">
        <v>12</v>
      </c>
      <c r="G94" s="91">
        <v>14</v>
      </c>
      <c r="H94" s="88"/>
      <c r="I94" s="58"/>
    </row>
    <row r="95" spans="1:9">
      <c r="A95" s="52" t="s">
        <v>51</v>
      </c>
      <c r="B95" s="135">
        <v>121</v>
      </c>
      <c r="C95" s="91">
        <v>55</v>
      </c>
      <c r="D95" s="91">
        <v>66</v>
      </c>
      <c r="E95" s="91">
        <v>104</v>
      </c>
      <c r="F95" s="91">
        <v>1</v>
      </c>
      <c r="G95" s="91">
        <v>16</v>
      </c>
      <c r="H95" s="88"/>
      <c r="I95" s="58"/>
    </row>
    <row r="96" spans="1:9">
      <c r="A96" s="55" t="s">
        <v>167</v>
      </c>
      <c r="B96" s="135">
        <v>7</v>
      </c>
      <c r="C96" s="91">
        <v>4</v>
      </c>
      <c r="D96" s="91">
        <v>3</v>
      </c>
      <c r="E96" s="91">
        <v>1</v>
      </c>
      <c r="F96" s="91">
        <v>0</v>
      </c>
      <c r="G96" s="91">
        <v>6</v>
      </c>
      <c r="H96" s="88"/>
      <c r="I96" s="58"/>
    </row>
    <row r="97" spans="1:9">
      <c r="A97" s="52" t="s">
        <v>53</v>
      </c>
      <c r="B97" s="135">
        <v>90</v>
      </c>
      <c r="C97" s="91">
        <v>34</v>
      </c>
      <c r="D97" s="91">
        <v>56</v>
      </c>
      <c r="E97" s="91">
        <v>59</v>
      </c>
      <c r="F97" s="91">
        <v>10</v>
      </c>
      <c r="G97" s="91">
        <v>21</v>
      </c>
      <c r="I97" s="58"/>
    </row>
    <row r="98" spans="1:9">
      <c r="A98" s="55" t="s">
        <v>84</v>
      </c>
      <c r="B98" s="135">
        <v>42</v>
      </c>
      <c r="C98" s="91">
        <v>16</v>
      </c>
      <c r="D98" s="91">
        <v>26</v>
      </c>
      <c r="E98" s="91">
        <v>29</v>
      </c>
      <c r="F98" s="91">
        <v>5</v>
      </c>
      <c r="G98" s="91">
        <v>8</v>
      </c>
      <c r="I98" s="58"/>
    </row>
    <row r="99" spans="1:9" ht="3.9" customHeight="1">
      <c r="A99" s="55"/>
      <c r="B99" s="135"/>
      <c r="C99" s="91"/>
      <c r="D99" s="91"/>
      <c r="E99" s="91"/>
      <c r="F99" s="91"/>
      <c r="G99" s="91"/>
      <c r="I99" s="58"/>
    </row>
    <row r="100" spans="1:9">
      <c r="A100" s="52" t="s">
        <v>55</v>
      </c>
      <c r="B100" s="135">
        <v>212</v>
      </c>
      <c r="C100" s="91">
        <v>114</v>
      </c>
      <c r="D100" s="91">
        <v>98</v>
      </c>
      <c r="E100" s="91">
        <v>173</v>
      </c>
      <c r="F100" s="91">
        <v>21</v>
      </c>
      <c r="G100" s="91">
        <v>18</v>
      </c>
      <c r="I100" s="58"/>
    </row>
    <row r="101" spans="1:9" ht="3.9" customHeight="1">
      <c r="A101" s="52"/>
      <c r="B101" s="135"/>
      <c r="C101" s="91"/>
      <c r="D101" s="91"/>
      <c r="E101" s="91"/>
      <c r="F101" s="91"/>
      <c r="G101" s="91"/>
      <c r="I101" s="58"/>
    </row>
    <row r="102" spans="1:9">
      <c r="A102" s="254" t="s">
        <v>165</v>
      </c>
      <c r="B102" s="255">
        <v>381</v>
      </c>
      <c r="C102" s="256">
        <v>198</v>
      </c>
      <c r="D102" s="256">
        <v>183</v>
      </c>
      <c r="E102" s="256">
        <v>314</v>
      </c>
      <c r="F102" s="91">
        <v>48</v>
      </c>
      <c r="G102" s="91">
        <v>19</v>
      </c>
      <c r="I102" s="58"/>
    </row>
    <row r="103" spans="1:9">
      <c r="A103" s="55" t="s">
        <v>84</v>
      </c>
      <c r="B103" s="135">
        <v>15</v>
      </c>
      <c r="C103" s="91">
        <v>7</v>
      </c>
      <c r="D103" s="91">
        <v>8</v>
      </c>
      <c r="E103" s="91">
        <v>8</v>
      </c>
      <c r="F103" s="257">
        <v>5</v>
      </c>
      <c r="G103" s="257">
        <v>2</v>
      </c>
      <c r="I103" s="58"/>
    </row>
    <row r="104" spans="1:9" ht="3.9" customHeight="1">
      <c r="A104" s="55"/>
      <c r="B104" s="135"/>
      <c r="C104" s="91"/>
      <c r="D104" s="91"/>
      <c r="E104" s="91"/>
      <c r="F104" s="91"/>
      <c r="G104" s="91"/>
      <c r="I104" s="58"/>
    </row>
    <row r="105" spans="1:9">
      <c r="A105" s="254" t="s">
        <v>152</v>
      </c>
      <c r="B105" s="255">
        <v>93</v>
      </c>
      <c r="C105" s="256">
        <v>27</v>
      </c>
      <c r="D105" s="256">
        <v>66</v>
      </c>
      <c r="E105" s="256">
        <v>42</v>
      </c>
      <c r="F105" s="256">
        <v>31</v>
      </c>
      <c r="G105" s="256">
        <v>20</v>
      </c>
      <c r="I105" s="58"/>
    </row>
    <row r="106" spans="1:9">
      <c r="A106" s="55" t="s">
        <v>85</v>
      </c>
      <c r="B106" s="135">
        <v>1</v>
      </c>
      <c r="C106" s="91">
        <v>0</v>
      </c>
      <c r="D106" s="91">
        <v>1</v>
      </c>
      <c r="E106" s="91" t="s">
        <v>83</v>
      </c>
      <c r="F106" s="91" t="s">
        <v>83</v>
      </c>
      <c r="G106" s="91" t="s">
        <v>83</v>
      </c>
      <c r="I106" s="58"/>
    </row>
    <row r="107" spans="1:9" ht="3.9" customHeight="1">
      <c r="A107" s="52"/>
      <c r="B107" s="135"/>
      <c r="C107" s="91"/>
      <c r="D107" s="91"/>
      <c r="E107" s="91"/>
      <c r="F107" s="91"/>
      <c r="G107" s="91"/>
      <c r="I107" s="58"/>
    </row>
    <row r="108" spans="1:9">
      <c r="A108" s="52" t="s">
        <v>7</v>
      </c>
      <c r="B108" s="135">
        <v>374</v>
      </c>
      <c r="C108" s="91">
        <v>194</v>
      </c>
      <c r="D108" s="91">
        <v>180</v>
      </c>
      <c r="E108" s="91">
        <v>296</v>
      </c>
      <c r="F108" s="91">
        <v>46</v>
      </c>
      <c r="G108" s="91">
        <v>32</v>
      </c>
      <c r="I108" s="58"/>
    </row>
    <row r="109" spans="1:9">
      <c r="A109" s="54" t="s">
        <v>166</v>
      </c>
      <c r="B109" s="136">
        <v>331</v>
      </c>
      <c r="C109" s="95">
        <v>179</v>
      </c>
      <c r="D109" s="95">
        <v>152</v>
      </c>
      <c r="E109" s="95">
        <v>270</v>
      </c>
      <c r="F109" s="95">
        <v>44</v>
      </c>
      <c r="G109" s="95">
        <v>17</v>
      </c>
      <c r="I109" s="58"/>
    </row>
    <row r="110" spans="1:9">
      <c r="A110" s="55" t="s">
        <v>84</v>
      </c>
      <c r="B110" s="135">
        <v>31</v>
      </c>
      <c r="C110" s="91">
        <v>9</v>
      </c>
      <c r="D110" s="91">
        <v>22</v>
      </c>
      <c r="E110" s="91">
        <v>20</v>
      </c>
      <c r="F110" s="91">
        <v>9</v>
      </c>
      <c r="G110" s="96">
        <v>2</v>
      </c>
      <c r="I110" s="58"/>
    </row>
    <row r="111" spans="1:9">
      <c r="A111" s="55" t="s">
        <v>85</v>
      </c>
      <c r="B111" s="135">
        <v>2</v>
      </c>
      <c r="C111" s="91">
        <v>0</v>
      </c>
      <c r="D111" s="91">
        <v>2</v>
      </c>
      <c r="E111" s="96" t="s">
        <v>83</v>
      </c>
      <c r="F111" s="96" t="s">
        <v>83</v>
      </c>
      <c r="G111" s="96" t="s">
        <v>83</v>
      </c>
      <c r="I111" s="58"/>
    </row>
    <row r="112" spans="1:9" ht="3.9" customHeight="1">
      <c r="A112" s="55"/>
      <c r="B112" s="135"/>
      <c r="C112" s="91"/>
      <c r="D112" s="91"/>
      <c r="E112" s="91"/>
      <c r="F112" s="91"/>
      <c r="G112" s="96"/>
      <c r="I112" s="58"/>
    </row>
    <row r="113" spans="1:9">
      <c r="A113" s="52" t="s">
        <v>8</v>
      </c>
      <c r="B113" s="135">
        <v>43</v>
      </c>
      <c r="C113" s="91">
        <v>15</v>
      </c>
      <c r="D113" s="91">
        <v>28</v>
      </c>
      <c r="E113" s="91">
        <v>26</v>
      </c>
      <c r="F113" s="91">
        <v>2</v>
      </c>
      <c r="G113" s="91">
        <v>15</v>
      </c>
      <c r="I113" s="58"/>
    </row>
    <row r="114" spans="1:9">
      <c r="A114" s="55" t="s">
        <v>85</v>
      </c>
      <c r="B114" s="135">
        <v>4</v>
      </c>
      <c r="C114" s="91">
        <v>0</v>
      </c>
      <c r="D114" s="91">
        <v>4</v>
      </c>
      <c r="E114" s="96">
        <v>1</v>
      </c>
      <c r="F114" s="96">
        <v>1</v>
      </c>
      <c r="G114" s="96">
        <v>2</v>
      </c>
      <c r="I114" s="58"/>
    </row>
    <row r="115" spans="1:9">
      <c r="A115" s="55"/>
      <c r="B115" s="135"/>
      <c r="C115" s="91"/>
      <c r="D115" s="91"/>
      <c r="E115" s="90"/>
      <c r="F115" s="96"/>
      <c r="G115" s="91"/>
      <c r="I115" s="58"/>
    </row>
    <row r="116" spans="1:9" ht="13.8" thickBot="1">
      <c r="A116" s="59" t="s">
        <v>78</v>
      </c>
      <c r="B116" s="138">
        <v>190</v>
      </c>
      <c r="C116" s="93">
        <v>84</v>
      </c>
      <c r="D116" s="93">
        <v>106</v>
      </c>
      <c r="E116" s="93">
        <v>87</v>
      </c>
      <c r="F116" s="93">
        <v>94</v>
      </c>
      <c r="G116" s="93">
        <v>9</v>
      </c>
      <c r="I116" s="58"/>
    </row>
    <row r="117" spans="1:9">
      <c r="A117" s="60" t="s">
        <v>108</v>
      </c>
      <c r="B117" s="134">
        <v>14</v>
      </c>
      <c r="C117" s="94">
        <v>7</v>
      </c>
      <c r="D117" s="94">
        <v>7</v>
      </c>
      <c r="E117" s="94">
        <v>6</v>
      </c>
      <c r="F117" s="94">
        <v>7</v>
      </c>
      <c r="G117" s="94">
        <v>1</v>
      </c>
      <c r="I117" s="58"/>
    </row>
    <row r="118" spans="1:9" ht="12" customHeight="1">
      <c r="A118" s="56" t="s">
        <v>3</v>
      </c>
      <c r="B118" s="135">
        <v>52</v>
      </c>
      <c r="C118" s="98">
        <v>23</v>
      </c>
      <c r="D118" s="98">
        <v>29</v>
      </c>
      <c r="E118" s="96">
        <v>20</v>
      </c>
      <c r="F118" s="96">
        <v>31</v>
      </c>
      <c r="G118" s="96">
        <v>1</v>
      </c>
      <c r="I118" s="58"/>
    </row>
    <row r="119" spans="1:9" ht="12" customHeight="1">
      <c r="A119" s="54" t="s">
        <v>50</v>
      </c>
      <c r="B119" s="136">
        <v>20</v>
      </c>
      <c r="C119" s="95">
        <v>11</v>
      </c>
      <c r="D119" s="95">
        <v>9</v>
      </c>
      <c r="E119" s="95">
        <v>11</v>
      </c>
      <c r="F119" s="95">
        <v>9</v>
      </c>
      <c r="G119" s="99">
        <v>0</v>
      </c>
      <c r="I119" s="58"/>
    </row>
    <row r="120" spans="1:9" ht="12" customHeight="1">
      <c r="A120" s="52" t="s">
        <v>53</v>
      </c>
      <c r="B120" s="135">
        <v>32</v>
      </c>
      <c r="C120" s="91">
        <v>12</v>
      </c>
      <c r="D120" s="91">
        <v>20</v>
      </c>
      <c r="E120" s="91">
        <v>9</v>
      </c>
      <c r="F120" s="91">
        <v>22</v>
      </c>
      <c r="G120" s="90">
        <v>1</v>
      </c>
      <c r="I120" s="58"/>
    </row>
    <row r="121" spans="1:9" ht="3.9" customHeight="1">
      <c r="A121" s="55"/>
      <c r="B121" s="135"/>
      <c r="C121" s="91"/>
      <c r="D121" s="91"/>
      <c r="E121" s="91"/>
      <c r="F121" s="91"/>
      <c r="G121" s="92"/>
      <c r="I121" s="58"/>
    </row>
    <row r="122" spans="1:9" ht="12" customHeight="1">
      <c r="A122" s="56" t="s">
        <v>6</v>
      </c>
      <c r="B122" s="135">
        <v>92</v>
      </c>
      <c r="C122" s="91">
        <v>38</v>
      </c>
      <c r="D122" s="91">
        <v>54</v>
      </c>
      <c r="E122" s="91">
        <v>41</v>
      </c>
      <c r="F122" s="91">
        <v>45</v>
      </c>
      <c r="G122" s="91">
        <v>6</v>
      </c>
      <c r="I122" s="58"/>
    </row>
    <row r="123" spans="1:9" ht="12" customHeight="1">
      <c r="A123" s="54" t="s">
        <v>50</v>
      </c>
      <c r="B123" s="136">
        <v>53</v>
      </c>
      <c r="C123" s="95">
        <v>18</v>
      </c>
      <c r="D123" s="95">
        <v>35</v>
      </c>
      <c r="E123" s="95">
        <v>38</v>
      </c>
      <c r="F123" s="95">
        <v>13</v>
      </c>
      <c r="G123" s="99">
        <v>2</v>
      </c>
      <c r="I123" s="58"/>
    </row>
    <row r="124" spans="1:9" ht="12" customHeight="1">
      <c r="A124" s="50" t="s">
        <v>53</v>
      </c>
      <c r="B124" s="135">
        <v>39</v>
      </c>
      <c r="C124" s="92">
        <v>20</v>
      </c>
      <c r="D124" s="92">
        <v>19</v>
      </c>
      <c r="E124" s="92">
        <v>3</v>
      </c>
      <c r="F124" s="92">
        <v>32</v>
      </c>
      <c r="G124" s="96">
        <v>4</v>
      </c>
      <c r="I124" s="58"/>
    </row>
    <row r="125" spans="1:9" ht="9" customHeight="1">
      <c r="B125" s="135"/>
      <c r="C125" s="92"/>
      <c r="D125" s="92"/>
      <c r="E125" s="92"/>
      <c r="F125" s="92"/>
      <c r="G125" s="92"/>
      <c r="I125" s="58"/>
    </row>
    <row r="126" spans="1:9">
      <c r="A126" s="52" t="s">
        <v>153</v>
      </c>
      <c r="B126" s="135">
        <v>32</v>
      </c>
      <c r="C126" s="91">
        <v>16</v>
      </c>
      <c r="D126" s="91">
        <v>16</v>
      </c>
      <c r="E126" s="91">
        <v>20</v>
      </c>
      <c r="F126" s="91">
        <v>11</v>
      </c>
      <c r="G126" s="96">
        <v>1</v>
      </c>
      <c r="I126" s="58"/>
    </row>
    <row r="127" spans="1:9">
      <c r="A127" s="330" t="s">
        <v>328</v>
      </c>
      <c r="B127" s="330"/>
      <c r="C127" s="330"/>
      <c r="D127" s="330"/>
      <c r="E127" s="330"/>
      <c r="F127" s="330"/>
      <c r="G127" s="330"/>
      <c r="I127" s="58"/>
    </row>
    <row r="128" spans="1:9">
      <c r="I128" s="58"/>
    </row>
    <row r="129" spans="9:9">
      <c r="I129" s="58"/>
    </row>
    <row r="130" spans="9:9">
      <c r="I130" s="58"/>
    </row>
    <row r="131" spans="9:9">
      <c r="I131" s="58"/>
    </row>
  </sheetData>
  <mergeCells count="6">
    <mergeCell ref="A127:G127"/>
    <mergeCell ref="A1:G1"/>
    <mergeCell ref="A2:G2"/>
    <mergeCell ref="B4:B5"/>
    <mergeCell ref="E4:G4"/>
    <mergeCell ref="C4:D4"/>
  </mergeCells>
  <phoneticPr fontId="0" type="noConversion"/>
  <pageMargins left="0.78740157480314965" right="0.78740157480314965" top="0.98425196850393704" bottom="0.98425196850393704" header="0.51181102362204722" footer="0.51181102362204722"/>
  <pageSetup paperSize="9" fitToWidth="0" orientation="portrait" r:id="rId1"/>
  <headerFooter alignWithMargins="0"/>
  <rowBreaks count="2" manualBreakCount="2">
    <brk id="53" max="6" man="1"/>
    <brk id="107" max="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pageSetUpPr fitToPage="1"/>
  </sheetPr>
  <dimension ref="A1:P57"/>
  <sheetViews>
    <sheetView zoomScale="85" zoomScaleNormal="85" workbookViewId="0">
      <selection activeCell="A219" sqref="A219"/>
    </sheetView>
  </sheetViews>
  <sheetFormatPr baseColWidth="10" defaultRowHeight="13.2"/>
  <cols>
    <col min="1" max="1" width="14.33203125" bestFit="1" customWidth="1"/>
    <col min="2" max="2" width="7.88671875" customWidth="1"/>
    <col min="3" max="3" width="6.33203125" style="3" bestFit="1" customWidth="1"/>
    <col min="4" max="4" width="7" style="3" bestFit="1" customWidth="1"/>
    <col min="5" max="5" width="7.33203125" style="3" bestFit="1" customWidth="1"/>
    <col min="6" max="6" width="10.5546875" style="3" bestFit="1" customWidth="1"/>
    <col min="7" max="7" width="7.33203125" style="3" bestFit="1" customWidth="1"/>
    <col min="8" max="8" width="7.6640625" style="3" bestFit="1" customWidth="1"/>
    <col min="9" max="9" width="7.33203125" style="3" bestFit="1" customWidth="1"/>
    <col min="10" max="10" width="7.6640625" style="3" bestFit="1" customWidth="1"/>
    <col min="11" max="11" width="7.109375" style="3" bestFit="1" customWidth="1"/>
    <col min="12" max="12" width="11" style="3" bestFit="1" customWidth="1"/>
    <col min="13" max="13" width="8" style="3" bestFit="1" customWidth="1"/>
    <col min="14" max="14" width="7.109375" style="3" bestFit="1" customWidth="1"/>
    <col min="15" max="15" width="11.6640625" style="3" bestFit="1" customWidth="1"/>
    <col min="16" max="16" width="7.6640625" style="3" bestFit="1" customWidth="1"/>
  </cols>
  <sheetData>
    <row r="1" spans="1:16" ht="15.6">
      <c r="A1" s="303" t="s">
        <v>232</v>
      </c>
      <c r="B1" s="303"/>
      <c r="C1" s="303"/>
      <c r="D1" s="303"/>
      <c r="E1" s="303"/>
      <c r="F1" s="303"/>
      <c r="G1" s="303"/>
      <c r="H1" s="303"/>
      <c r="I1" s="303"/>
      <c r="J1" s="303"/>
      <c r="K1" s="303"/>
      <c r="L1" s="303"/>
      <c r="M1" s="303"/>
      <c r="N1" s="303"/>
      <c r="O1" s="303"/>
      <c r="P1" s="303"/>
    </row>
    <row r="2" spans="1:16" ht="15.6">
      <c r="A2" s="303" t="s">
        <v>266</v>
      </c>
      <c r="B2" s="303"/>
      <c r="C2" s="303"/>
      <c r="D2" s="303"/>
      <c r="E2" s="303"/>
      <c r="F2" s="303"/>
      <c r="G2" s="303"/>
      <c r="H2" s="303"/>
      <c r="I2" s="303"/>
      <c r="J2" s="303"/>
      <c r="K2" s="303"/>
      <c r="L2" s="303"/>
      <c r="M2" s="303"/>
      <c r="N2" s="303"/>
      <c r="O2" s="303"/>
      <c r="P2" s="303"/>
    </row>
    <row r="3" spans="1:16">
      <c r="A3" s="3"/>
      <c r="B3" s="3"/>
      <c r="L3" s="307" t="s">
        <v>173</v>
      </c>
      <c r="M3" s="307"/>
      <c r="N3" s="307"/>
      <c r="O3" s="307"/>
      <c r="P3" s="307"/>
    </row>
    <row r="4" spans="1:16">
      <c r="A4" s="3"/>
      <c r="B4" s="27" t="s">
        <v>9</v>
      </c>
      <c r="C4" s="306" t="s">
        <v>146</v>
      </c>
      <c r="D4" s="306"/>
      <c r="E4" s="306"/>
      <c r="F4" s="306"/>
      <c r="G4" s="306"/>
      <c r="H4" s="306"/>
      <c r="I4" s="306"/>
      <c r="J4" s="306"/>
      <c r="K4" s="306"/>
      <c r="L4" s="306"/>
      <c r="M4" s="306"/>
      <c r="N4" s="306"/>
      <c r="O4" s="306"/>
      <c r="P4" s="306"/>
    </row>
    <row r="5" spans="1:16" s="9" customFormat="1" ht="26.4">
      <c r="A5" s="6"/>
      <c r="B5" s="23"/>
      <c r="C5" s="144" t="s">
        <v>49</v>
      </c>
      <c r="D5" s="144" t="s">
        <v>50</v>
      </c>
      <c r="E5" s="144" t="s">
        <v>51</v>
      </c>
      <c r="F5" s="144" t="s">
        <v>283</v>
      </c>
      <c r="G5" s="144" t="s">
        <v>53</v>
      </c>
      <c r="H5" s="144" t="s">
        <v>54</v>
      </c>
      <c r="I5" s="144" t="s">
        <v>55</v>
      </c>
      <c r="J5" s="144" t="s">
        <v>106</v>
      </c>
      <c r="K5" s="144" t="s">
        <v>56</v>
      </c>
      <c r="L5" s="144" t="s">
        <v>86</v>
      </c>
      <c r="M5" s="144" t="s">
        <v>87</v>
      </c>
      <c r="N5" s="144" t="s">
        <v>57</v>
      </c>
      <c r="O5" s="144" t="s">
        <v>88</v>
      </c>
      <c r="P5" s="144" t="s">
        <v>169</v>
      </c>
    </row>
    <row r="6" spans="1:16" s="9" customFormat="1" ht="19.5" customHeight="1" thickBot="1">
      <c r="A6" s="44" t="s">
        <v>12</v>
      </c>
      <c r="B6" s="100">
        <v>4728</v>
      </c>
      <c r="C6" s="102">
        <v>549</v>
      </c>
      <c r="D6" s="102">
        <v>620</v>
      </c>
      <c r="E6" s="102">
        <v>607</v>
      </c>
      <c r="F6" s="102">
        <v>269</v>
      </c>
      <c r="G6" s="102">
        <v>682</v>
      </c>
      <c r="H6" s="102">
        <v>73</v>
      </c>
      <c r="I6" s="102">
        <v>376</v>
      </c>
      <c r="J6" s="102">
        <v>168</v>
      </c>
      <c r="K6" s="102">
        <v>445</v>
      </c>
      <c r="L6" s="102">
        <v>97</v>
      </c>
      <c r="M6" s="102">
        <v>234</v>
      </c>
      <c r="N6" s="102">
        <v>346</v>
      </c>
      <c r="O6" s="102">
        <v>128</v>
      </c>
      <c r="P6" s="102">
        <v>134</v>
      </c>
    </row>
    <row r="7" spans="1:16" s="9" customFormat="1" ht="16.5" customHeight="1">
      <c r="A7" s="20" t="s">
        <v>189</v>
      </c>
      <c r="B7" s="101">
        <v>755</v>
      </c>
      <c r="C7" s="103">
        <v>90</v>
      </c>
      <c r="D7" s="103">
        <v>102</v>
      </c>
      <c r="E7" s="103">
        <v>101</v>
      </c>
      <c r="F7" s="103">
        <v>38</v>
      </c>
      <c r="G7" s="103">
        <v>108</v>
      </c>
      <c r="H7" s="103">
        <v>13</v>
      </c>
      <c r="I7" s="103">
        <v>55</v>
      </c>
      <c r="J7" s="103">
        <v>37</v>
      </c>
      <c r="K7" s="103">
        <v>80</v>
      </c>
      <c r="L7" s="103">
        <v>18</v>
      </c>
      <c r="M7" s="103">
        <v>27</v>
      </c>
      <c r="N7" s="103">
        <v>57</v>
      </c>
      <c r="O7" s="103">
        <v>25</v>
      </c>
      <c r="P7" s="103">
        <v>4</v>
      </c>
    </row>
    <row r="8" spans="1:16" s="9" customFormat="1">
      <c r="A8" s="21" t="s">
        <v>49</v>
      </c>
      <c r="B8" s="86">
        <v>93</v>
      </c>
      <c r="C8" s="104">
        <v>88</v>
      </c>
      <c r="D8" s="104">
        <v>2</v>
      </c>
      <c r="E8" s="104">
        <v>0</v>
      </c>
      <c r="F8" s="104">
        <v>0</v>
      </c>
      <c r="G8" s="104">
        <v>1</v>
      </c>
      <c r="H8" s="104">
        <v>0</v>
      </c>
      <c r="I8" s="104">
        <v>0</v>
      </c>
      <c r="J8" s="104">
        <v>0</v>
      </c>
      <c r="K8" s="104">
        <v>2</v>
      </c>
      <c r="L8" s="104">
        <v>0</v>
      </c>
      <c r="M8" s="104">
        <v>0</v>
      </c>
      <c r="N8" s="104">
        <v>0</v>
      </c>
      <c r="O8" s="104">
        <v>0</v>
      </c>
      <c r="P8" s="104">
        <v>0</v>
      </c>
    </row>
    <row r="9" spans="1:16" s="9" customFormat="1">
      <c r="A9" s="22" t="s">
        <v>50</v>
      </c>
      <c r="B9" s="85">
        <v>95</v>
      </c>
      <c r="C9" s="105">
        <v>1</v>
      </c>
      <c r="D9" s="105">
        <v>92</v>
      </c>
      <c r="E9" s="105">
        <v>2</v>
      </c>
      <c r="F9" s="105">
        <v>0</v>
      </c>
      <c r="G9" s="105">
        <v>0</v>
      </c>
      <c r="H9" s="105">
        <v>0</v>
      </c>
      <c r="I9" s="105">
        <v>0</v>
      </c>
      <c r="J9" s="105">
        <v>0</v>
      </c>
      <c r="K9" s="105">
        <v>0</v>
      </c>
      <c r="L9" s="105">
        <v>0</v>
      </c>
      <c r="M9" s="105">
        <v>0</v>
      </c>
      <c r="N9" s="105">
        <v>0</v>
      </c>
      <c r="O9" s="105">
        <v>0</v>
      </c>
      <c r="P9" s="105">
        <v>0</v>
      </c>
    </row>
    <row r="10" spans="1:16" s="9" customFormat="1">
      <c r="A10" s="22" t="s">
        <v>51</v>
      </c>
      <c r="B10" s="85">
        <v>101</v>
      </c>
      <c r="C10" s="105">
        <v>0</v>
      </c>
      <c r="D10" s="105">
        <v>1</v>
      </c>
      <c r="E10" s="105">
        <v>99</v>
      </c>
      <c r="F10" s="105">
        <v>0</v>
      </c>
      <c r="G10" s="105">
        <v>0</v>
      </c>
      <c r="H10" s="105">
        <v>0</v>
      </c>
      <c r="I10" s="105">
        <v>0</v>
      </c>
      <c r="J10" s="105">
        <v>0</v>
      </c>
      <c r="K10" s="105">
        <v>0</v>
      </c>
      <c r="L10" s="105">
        <v>1</v>
      </c>
      <c r="M10" s="105">
        <v>0</v>
      </c>
      <c r="N10" s="105">
        <v>0</v>
      </c>
      <c r="O10" s="105">
        <v>0</v>
      </c>
      <c r="P10" s="105">
        <v>0</v>
      </c>
    </row>
    <row r="11" spans="1:16" s="9" customFormat="1">
      <c r="A11" s="22" t="s">
        <v>52</v>
      </c>
      <c r="B11" s="85">
        <v>39</v>
      </c>
      <c r="C11" s="105">
        <v>0</v>
      </c>
      <c r="D11" s="105">
        <v>1</v>
      </c>
      <c r="E11" s="105">
        <v>0</v>
      </c>
      <c r="F11" s="105">
        <v>38</v>
      </c>
      <c r="G11" s="105">
        <v>0</v>
      </c>
      <c r="H11" s="105">
        <v>0</v>
      </c>
      <c r="I11" s="105">
        <v>0</v>
      </c>
      <c r="J11" s="105">
        <v>0</v>
      </c>
      <c r="K11" s="105">
        <v>0</v>
      </c>
      <c r="L11" s="105">
        <v>0</v>
      </c>
      <c r="M11" s="105">
        <v>0</v>
      </c>
      <c r="N11" s="105">
        <v>0</v>
      </c>
      <c r="O11" s="105">
        <v>0</v>
      </c>
      <c r="P11" s="105">
        <v>0</v>
      </c>
    </row>
    <row r="12" spans="1:16" s="9" customFormat="1">
      <c r="A12" s="22" t="s">
        <v>53</v>
      </c>
      <c r="B12" s="85">
        <v>121</v>
      </c>
      <c r="C12" s="105">
        <v>0</v>
      </c>
      <c r="D12" s="105">
        <v>6</v>
      </c>
      <c r="E12" s="105">
        <v>0</v>
      </c>
      <c r="F12" s="105">
        <v>0</v>
      </c>
      <c r="G12" s="105">
        <v>107</v>
      </c>
      <c r="H12" s="105">
        <v>0</v>
      </c>
      <c r="I12" s="105">
        <v>0</v>
      </c>
      <c r="J12" s="105">
        <v>0</v>
      </c>
      <c r="K12" s="105">
        <v>3</v>
      </c>
      <c r="L12" s="105">
        <v>0</v>
      </c>
      <c r="M12" s="105">
        <v>1</v>
      </c>
      <c r="N12" s="105">
        <v>0</v>
      </c>
      <c r="O12" s="105">
        <v>0</v>
      </c>
      <c r="P12" s="105">
        <v>4</v>
      </c>
    </row>
    <row r="13" spans="1:16" s="9" customFormat="1">
      <c r="A13" s="22" t="s">
        <v>54</v>
      </c>
      <c r="B13" s="85">
        <v>13</v>
      </c>
      <c r="C13" s="105">
        <v>0</v>
      </c>
      <c r="D13" s="105">
        <v>0</v>
      </c>
      <c r="E13" s="105">
        <v>0</v>
      </c>
      <c r="F13" s="105">
        <v>0</v>
      </c>
      <c r="G13" s="105">
        <v>0</v>
      </c>
      <c r="H13" s="105">
        <v>13</v>
      </c>
      <c r="I13" s="105">
        <v>0</v>
      </c>
      <c r="J13" s="105">
        <v>0</v>
      </c>
      <c r="K13" s="105">
        <v>0</v>
      </c>
      <c r="L13" s="105">
        <v>0</v>
      </c>
      <c r="M13" s="105">
        <v>0</v>
      </c>
      <c r="N13" s="105">
        <v>0</v>
      </c>
      <c r="O13" s="105">
        <v>0</v>
      </c>
      <c r="P13" s="105">
        <v>0</v>
      </c>
    </row>
    <row r="14" spans="1:16" s="9" customFormat="1">
      <c r="A14" s="22" t="s">
        <v>55</v>
      </c>
      <c r="B14" s="85">
        <v>55</v>
      </c>
      <c r="C14" s="105">
        <v>0</v>
      </c>
      <c r="D14" s="105">
        <v>0</v>
      </c>
      <c r="E14" s="105">
        <v>0</v>
      </c>
      <c r="F14" s="105">
        <v>0</v>
      </c>
      <c r="G14" s="105">
        <v>0</v>
      </c>
      <c r="H14" s="105">
        <v>0</v>
      </c>
      <c r="I14" s="105">
        <v>53</v>
      </c>
      <c r="J14" s="105">
        <v>1</v>
      </c>
      <c r="K14" s="105">
        <v>0</v>
      </c>
      <c r="L14" s="105">
        <v>0</v>
      </c>
      <c r="M14" s="105">
        <v>1</v>
      </c>
      <c r="N14" s="105">
        <v>0</v>
      </c>
      <c r="O14" s="105">
        <v>0</v>
      </c>
      <c r="P14" s="105">
        <v>0</v>
      </c>
    </row>
    <row r="15" spans="1:16" s="9" customFormat="1">
      <c r="A15" s="22" t="s">
        <v>106</v>
      </c>
      <c r="B15" s="85">
        <v>35</v>
      </c>
      <c r="C15" s="105">
        <v>0</v>
      </c>
      <c r="D15" s="105">
        <v>0</v>
      </c>
      <c r="E15" s="105">
        <v>0</v>
      </c>
      <c r="F15" s="105">
        <v>0</v>
      </c>
      <c r="G15" s="105">
        <v>0</v>
      </c>
      <c r="H15" s="105">
        <v>0</v>
      </c>
      <c r="I15" s="105">
        <v>0</v>
      </c>
      <c r="J15" s="105">
        <v>35</v>
      </c>
      <c r="K15" s="105">
        <v>0</v>
      </c>
      <c r="L15" s="105">
        <v>0</v>
      </c>
      <c r="M15" s="105">
        <v>0</v>
      </c>
      <c r="N15" s="105">
        <v>0</v>
      </c>
      <c r="O15" s="105">
        <v>0</v>
      </c>
      <c r="P15" s="105">
        <v>0</v>
      </c>
    </row>
    <row r="16" spans="1:16" s="9" customFormat="1">
      <c r="A16" s="22" t="s">
        <v>56</v>
      </c>
      <c r="B16" s="85">
        <v>77</v>
      </c>
      <c r="C16" s="105">
        <v>0</v>
      </c>
      <c r="D16" s="105">
        <v>0</v>
      </c>
      <c r="E16" s="105">
        <v>0</v>
      </c>
      <c r="F16" s="105">
        <v>0</v>
      </c>
      <c r="G16" s="105">
        <v>0</v>
      </c>
      <c r="H16" s="105">
        <v>0</v>
      </c>
      <c r="I16" s="105">
        <v>1</v>
      </c>
      <c r="J16" s="105">
        <v>0</v>
      </c>
      <c r="K16" s="105">
        <v>75</v>
      </c>
      <c r="L16" s="105">
        <v>1</v>
      </c>
      <c r="M16" s="105">
        <v>0</v>
      </c>
      <c r="N16" s="105">
        <v>0</v>
      </c>
      <c r="O16" s="105">
        <v>0</v>
      </c>
      <c r="P16" s="105">
        <v>0</v>
      </c>
    </row>
    <row r="17" spans="1:16" s="9" customFormat="1">
      <c r="A17" s="22" t="s">
        <v>86</v>
      </c>
      <c r="B17" s="85">
        <v>16</v>
      </c>
      <c r="C17" s="105">
        <v>0</v>
      </c>
      <c r="D17" s="105">
        <v>0</v>
      </c>
      <c r="E17" s="105">
        <v>0</v>
      </c>
      <c r="F17" s="105">
        <v>0</v>
      </c>
      <c r="G17" s="105">
        <v>0</v>
      </c>
      <c r="H17" s="105">
        <v>0</v>
      </c>
      <c r="I17" s="105">
        <v>0</v>
      </c>
      <c r="J17" s="105">
        <v>0</v>
      </c>
      <c r="K17" s="105">
        <v>0</v>
      </c>
      <c r="L17" s="105">
        <v>16</v>
      </c>
      <c r="M17" s="105">
        <v>0</v>
      </c>
      <c r="N17" s="105">
        <v>0</v>
      </c>
      <c r="O17" s="105">
        <v>0</v>
      </c>
      <c r="P17" s="105">
        <v>0</v>
      </c>
    </row>
    <row r="18" spans="1:16" s="9" customFormat="1">
      <c r="A18" s="22" t="s">
        <v>87</v>
      </c>
      <c r="B18" s="85">
        <v>25</v>
      </c>
      <c r="C18" s="105">
        <v>0</v>
      </c>
      <c r="D18" s="105">
        <v>0</v>
      </c>
      <c r="E18" s="105">
        <v>0</v>
      </c>
      <c r="F18" s="105">
        <v>0</v>
      </c>
      <c r="G18" s="105">
        <v>0</v>
      </c>
      <c r="H18" s="105">
        <v>0</v>
      </c>
      <c r="I18" s="105">
        <v>0</v>
      </c>
      <c r="J18" s="105">
        <v>1</v>
      </c>
      <c r="K18" s="105">
        <v>0</v>
      </c>
      <c r="L18" s="105">
        <v>0</v>
      </c>
      <c r="M18" s="105">
        <v>24</v>
      </c>
      <c r="N18" s="105">
        <v>0</v>
      </c>
      <c r="O18" s="105">
        <v>0</v>
      </c>
      <c r="P18" s="105">
        <v>0</v>
      </c>
    </row>
    <row r="19" spans="1:16" s="9" customFormat="1">
      <c r="A19" s="22" t="s">
        <v>57</v>
      </c>
      <c r="B19" s="85">
        <v>60</v>
      </c>
      <c r="C19" s="105">
        <v>1</v>
      </c>
      <c r="D19" s="105">
        <v>0</v>
      </c>
      <c r="E19" s="105">
        <v>0</v>
      </c>
      <c r="F19" s="105">
        <v>0</v>
      </c>
      <c r="G19" s="105">
        <v>0</v>
      </c>
      <c r="H19" s="105">
        <v>0</v>
      </c>
      <c r="I19" s="105">
        <v>1</v>
      </c>
      <c r="J19" s="105">
        <v>0</v>
      </c>
      <c r="K19" s="105">
        <v>0</v>
      </c>
      <c r="L19" s="105">
        <v>0</v>
      </c>
      <c r="M19" s="105">
        <v>0</v>
      </c>
      <c r="N19" s="105">
        <v>57</v>
      </c>
      <c r="O19" s="105">
        <v>1</v>
      </c>
      <c r="P19" s="105">
        <v>0</v>
      </c>
    </row>
    <row r="20" spans="1:16" s="9" customFormat="1">
      <c r="A20" s="22" t="s">
        <v>88</v>
      </c>
      <c r="B20" s="85">
        <v>25</v>
      </c>
      <c r="C20" s="105">
        <v>0</v>
      </c>
      <c r="D20" s="105">
        <v>0</v>
      </c>
      <c r="E20" s="105">
        <v>0</v>
      </c>
      <c r="F20" s="105">
        <v>0</v>
      </c>
      <c r="G20" s="105">
        <v>0</v>
      </c>
      <c r="H20" s="105">
        <v>0</v>
      </c>
      <c r="I20" s="105">
        <v>0</v>
      </c>
      <c r="J20" s="105">
        <v>0</v>
      </c>
      <c r="K20" s="105">
        <v>0</v>
      </c>
      <c r="L20" s="105">
        <v>0</v>
      </c>
      <c r="M20" s="105">
        <v>1</v>
      </c>
      <c r="N20" s="105">
        <v>0</v>
      </c>
      <c r="O20" s="105">
        <v>24</v>
      </c>
      <c r="P20" s="105">
        <v>0</v>
      </c>
    </row>
    <row r="21" spans="1:16" s="9" customFormat="1" ht="16.5" customHeight="1">
      <c r="A21" s="14" t="s">
        <v>168</v>
      </c>
      <c r="B21" s="85">
        <v>1929</v>
      </c>
      <c r="C21" s="105">
        <v>224</v>
      </c>
      <c r="D21" s="105">
        <v>234</v>
      </c>
      <c r="E21" s="105">
        <v>245</v>
      </c>
      <c r="F21" s="105">
        <v>116</v>
      </c>
      <c r="G21" s="105">
        <v>266</v>
      </c>
      <c r="H21" s="105">
        <v>30</v>
      </c>
      <c r="I21" s="105">
        <v>170</v>
      </c>
      <c r="J21" s="105">
        <v>67</v>
      </c>
      <c r="K21" s="105">
        <v>178</v>
      </c>
      <c r="L21" s="105">
        <v>46</v>
      </c>
      <c r="M21" s="105">
        <v>121</v>
      </c>
      <c r="N21" s="105">
        <v>144</v>
      </c>
      <c r="O21" s="105">
        <v>58</v>
      </c>
      <c r="P21" s="105">
        <v>30</v>
      </c>
    </row>
    <row r="22" spans="1:16" s="9" customFormat="1">
      <c r="A22" s="21" t="s">
        <v>49</v>
      </c>
      <c r="B22" s="86">
        <v>219</v>
      </c>
      <c r="C22" s="104">
        <v>219</v>
      </c>
      <c r="D22" s="104">
        <v>0</v>
      </c>
      <c r="E22" s="104">
        <v>0</v>
      </c>
      <c r="F22" s="104">
        <v>0</v>
      </c>
      <c r="G22" s="104">
        <v>0</v>
      </c>
      <c r="H22" s="104">
        <v>0</v>
      </c>
      <c r="I22" s="104">
        <v>0</v>
      </c>
      <c r="J22" s="104">
        <v>0</v>
      </c>
      <c r="K22" s="104">
        <v>0</v>
      </c>
      <c r="L22" s="104">
        <v>0</v>
      </c>
      <c r="M22" s="104">
        <v>0</v>
      </c>
      <c r="N22" s="104">
        <v>0</v>
      </c>
      <c r="O22" s="104">
        <v>0</v>
      </c>
      <c r="P22" s="104">
        <v>0</v>
      </c>
    </row>
    <row r="23" spans="1:16" s="9" customFormat="1">
      <c r="A23" s="22" t="s">
        <v>50</v>
      </c>
      <c r="B23" s="77">
        <v>253</v>
      </c>
      <c r="C23" s="80">
        <v>2</v>
      </c>
      <c r="D23" s="80">
        <v>233</v>
      </c>
      <c r="E23" s="80">
        <v>6</v>
      </c>
      <c r="F23" s="80">
        <v>0</v>
      </c>
      <c r="G23" s="80">
        <v>5</v>
      </c>
      <c r="H23" s="80">
        <v>0</v>
      </c>
      <c r="I23" s="80">
        <v>1</v>
      </c>
      <c r="J23" s="80">
        <v>0</v>
      </c>
      <c r="K23" s="80">
        <v>0</v>
      </c>
      <c r="L23" s="80">
        <v>0</v>
      </c>
      <c r="M23" s="80">
        <v>0</v>
      </c>
      <c r="N23" s="80">
        <v>0</v>
      </c>
      <c r="O23" s="80">
        <v>0</v>
      </c>
      <c r="P23" s="80">
        <v>6</v>
      </c>
    </row>
    <row r="24" spans="1:16" s="9" customFormat="1">
      <c r="A24" s="22" t="s">
        <v>51</v>
      </c>
      <c r="B24" s="77">
        <v>239</v>
      </c>
      <c r="C24" s="80">
        <v>0</v>
      </c>
      <c r="D24" s="80">
        <v>1</v>
      </c>
      <c r="E24" s="80">
        <v>238</v>
      </c>
      <c r="F24" s="80">
        <v>0</v>
      </c>
      <c r="G24" s="80">
        <v>0</v>
      </c>
      <c r="H24" s="80">
        <v>0</v>
      </c>
      <c r="I24" s="80">
        <v>0</v>
      </c>
      <c r="J24" s="80">
        <v>0</v>
      </c>
      <c r="K24" s="80">
        <v>0</v>
      </c>
      <c r="L24" s="80">
        <v>0</v>
      </c>
      <c r="M24" s="80">
        <v>0</v>
      </c>
      <c r="N24" s="80">
        <v>0</v>
      </c>
      <c r="O24" s="80">
        <v>0</v>
      </c>
      <c r="P24" s="80">
        <v>0</v>
      </c>
    </row>
    <row r="25" spans="1:16" s="9" customFormat="1">
      <c r="A25" s="22" t="s">
        <v>52</v>
      </c>
      <c r="B25" s="77">
        <v>116</v>
      </c>
      <c r="C25" s="80">
        <v>0</v>
      </c>
      <c r="D25" s="80">
        <v>0</v>
      </c>
      <c r="E25" s="80">
        <v>0</v>
      </c>
      <c r="F25" s="80">
        <v>116</v>
      </c>
      <c r="G25" s="80">
        <v>0</v>
      </c>
      <c r="H25" s="80">
        <v>0</v>
      </c>
      <c r="I25" s="80">
        <v>0</v>
      </c>
      <c r="J25" s="80">
        <v>0</v>
      </c>
      <c r="K25" s="80">
        <v>0</v>
      </c>
      <c r="L25" s="80">
        <v>0</v>
      </c>
      <c r="M25" s="80">
        <v>0</v>
      </c>
      <c r="N25" s="80">
        <v>0</v>
      </c>
      <c r="O25" s="80">
        <v>0</v>
      </c>
      <c r="P25" s="80">
        <v>0</v>
      </c>
    </row>
    <row r="26" spans="1:16" s="9" customFormat="1">
      <c r="A26" s="22" t="s">
        <v>53</v>
      </c>
      <c r="B26" s="77">
        <v>305</v>
      </c>
      <c r="C26" s="80">
        <v>3</v>
      </c>
      <c r="D26" s="80">
        <v>0</v>
      </c>
      <c r="E26" s="80">
        <v>1</v>
      </c>
      <c r="F26" s="80">
        <v>0</v>
      </c>
      <c r="G26" s="80">
        <v>260</v>
      </c>
      <c r="H26" s="80">
        <v>1</v>
      </c>
      <c r="I26" s="80">
        <v>4</v>
      </c>
      <c r="J26" s="80">
        <v>3</v>
      </c>
      <c r="K26" s="80">
        <v>2</v>
      </c>
      <c r="L26" s="80">
        <v>1</v>
      </c>
      <c r="M26" s="80">
        <v>5</v>
      </c>
      <c r="N26" s="80">
        <v>0</v>
      </c>
      <c r="O26" s="80">
        <v>2</v>
      </c>
      <c r="P26" s="80">
        <v>23</v>
      </c>
    </row>
    <row r="27" spans="1:16" s="9" customFormat="1">
      <c r="A27" s="22" t="s">
        <v>54</v>
      </c>
      <c r="B27" s="77">
        <v>31</v>
      </c>
      <c r="C27" s="80">
        <v>0</v>
      </c>
      <c r="D27" s="80">
        <v>0</v>
      </c>
      <c r="E27" s="80">
        <v>0</v>
      </c>
      <c r="F27" s="80">
        <v>0</v>
      </c>
      <c r="G27" s="80">
        <v>1</v>
      </c>
      <c r="H27" s="80">
        <v>29</v>
      </c>
      <c r="I27" s="80">
        <v>0</v>
      </c>
      <c r="J27" s="80">
        <v>0</v>
      </c>
      <c r="K27" s="80">
        <v>0</v>
      </c>
      <c r="L27" s="80">
        <v>0</v>
      </c>
      <c r="M27" s="80">
        <v>0</v>
      </c>
      <c r="N27" s="80">
        <v>1</v>
      </c>
      <c r="O27" s="80">
        <v>0</v>
      </c>
      <c r="P27" s="80">
        <v>0</v>
      </c>
    </row>
    <row r="28" spans="1:16" s="9" customFormat="1">
      <c r="A28" s="22" t="s">
        <v>55</v>
      </c>
      <c r="B28" s="77">
        <v>169</v>
      </c>
      <c r="C28" s="80">
        <v>0</v>
      </c>
      <c r="D28" s="80">
        <v>0</v>
      </c>
      <c r="E28" s="80">
        <v>0</v>
      </c>
      <c r="F28" s="80">
        <v>0</v>
      </c>
      <c r="G28" s="80">
        <v>0</v>
      </c>
      <c r="H28" s="80">
        <v>0</v>
      </c>
      <c r="I28" s="80">
        <v>163</v>
      </c>
      <c r="J28" s="80">
        <v>5</v>
      </c>
      <c r="K28" s="80">
        <v>1</v>
      </c>
      <c r="L28" s="80">
        <v>0</v>
      </c>
      <c r="M28" s="80">
        <v>0</v>
      </c>
      <c r="N28" s="80">
        <v>0</v>
      </c>
      <c r="O28" s="80">
        <v>0</v>
      </c>
      <c r="P28" s="80">
        <v>0</v>
      </c>
    </row>
    <row r="29" spans="1:16" s="9" customFormat="1">
      <c r="A29" s="22" t="s">
        <v>106</v>
      </c>
      <c r="B29" s="85">
        <v>59</v>
      </c>
      <c r="C29" s="105">
        <v>0</v>
      </c>
      <c r="D29" s="105">
        <v>0</v>
      </c>
      <c r="E29" s="105">
        <v>0</v>
      </c>
      <c r="F29" s="105">
        <v>0</v>
      </c>
      <c r="G29" s="105">
        <v>0</v>
      </c>
      <c r="H29" s="105">
        <v>0</v>
      </c>
      <c r="I29" s="105">
        <v>1</v>
      </c>
      <c r="J29" s="105">
        <v>58</v>
      </c>
      <c r="K29" s="105">
        <v>0</v>
      </c>
      <c r="L29" s="105">
        <v>0</v>
      </c>
      <c r="M29" s="105">
        <v>0</v>
      </c>
      <c r="N29" s="105">
        <v>0</v>
      </c>
      <c r="O29" s="105">
        <v>0</v>
      </c>
      <c r="P29" s="105">
        <v>0</v>
      </c>
    </row>
    <row r="30" spans="1:16" s="9" customFormat="1">
      <c r="A30" s="22" t="s">
        <v>56</v>
      </c>
      <c r="B30" s="85">
        <v>176</v>
      </c>
      <c r="C30" s="105">
        <v>0</v>
      </c>
      <c r="D30" s="105">
        <v>0</v>
      </c>
      <c r="E30" s="105">
        <v>0</v>
      </c>
      <c r="F30" s="105">
        <v>0</v>
      </c>
      <c r="G30" s="105">
        <v>0</v>
      </c>
      <c r="H30" s="105">
        <v>0</v>
      </c>
      <c r="I30" s="105">
        <v>0</v>
      </c>
      <c r="J30" s="105">
        <v>0</v>
      </c>
      <c r="K30" s="105">
        <v>174</v>
      </c>
      <c r="L30" s="105">
        <v>1</v>
      </c>
      <c r="M30" s="105">
        <v>0</v>
      </c>
      <c r="N30" s="105">
        <v>0</v>
      </c>
      <c r="O30" s="105">
        <v>0</v>
      </c>
      <c r="P30" s="105">
        <v>1</v>
      </c>
    </row>
    <row r="31" spans="1:16" s="9" customFormat="1">
      <c r="A31" s="22" t="s">
        <v>86</v>
      </c>
      <c r="B31" s="85">
        <v>44</v>
      </c>
      <c r="C31" s="105">
        <v>0</v>
      </c>
      <c r="D31" s="105">
        <v>0</v>
      </c>
      <c r="E31" s="105">
        <v>0</v>
      </c>
      <c r="F31" s="105">
        <v>0</v>
      </c>
      <c r="G31" s="105">
        <v>0</v>
      </c>
      <c r="H31" s="105">
        <v>0</v>
      </c>
      <c r="I31" s="105">
        <v>0</v>
      </c>
      <c r="J31" s="105">
        <v>0</v>
      </c>
      <c r="K31" s="105">
        <v>0</v>
      </c>
      <c r="L31" s="105">
        <v>44</v>
      </c>
      <c r="M31" s="105">
        <v>0</v>
      </c>
      <c r="N31" s="105">
        <v>0</v>
      </c>
      <c r="O31" s="105">
        <v>0</v>
      </c>
      <c r="P31" s="105">
        <v>0</v>
      </c>
    </row>
    <row r="32" spans="1:16" s="9" customFormat="1">
      <c r="A32" s="22" t="s">
        <v>87</v>
      </c>
      <c r="B32" s="85">
        <v>116</v>
      </c>
      <c r="C32" s="105">
        <v>0</v>
      </c>
      <c r="D32" s="105">
        <v>0</v>
      </c>
      <c r="E32" s="105">
        <v>0</v>
      </c>
      <c r="F32" s="105">
        <v>0</v>
      </c>
      <c r="G32" s="105">
        <v>0</v>
      </c>
      <c r="H32" s="105">
        <v>0</v>
      </c>
      <c r="I32" s="105">
        <v>1</v>
      </c>
      <c r="J32" s="105">
        <v>0</v>
      </c>
      <c r="K32" s="105">
        <v>0</v>
      </c>
      <c r="L32" s="105">
        <v>0</v>
      </c>
      <c r="M32" s="105">
        <v>112</v>
      </c>
      <c r="N32" s="105">
        <v>0</v>
      </c>
      <c r="O32" s="105">
        <v>3</v>
      </c>
      <c r="P32" s="105">
        <v>0</v>
      </c>
    </row>
    <row r="33" spans="1:16" s="9" customFormat="1">
      <c r="A33" s="22" t="s">
        <v>57</v>
      </c>
      <c r="B33" s="85">
        <v>151</v>
      </c>
      <c r="C33" s="105">
        <v>0</v>
      </c>
      <c r="D33" s="105">
        <v>0</v>
      </c>
      <c r="E33" s="105">
        <v>0</v>
      </c>
      <c r="F33" s="105">
        <v>0</v>
      </c>
      <c r="G33" s="105">
        <v>0</v>
      </c>
      <c r="H33" s="105">
        <v>0</v>
      </c>
      <c r="I33" s="105">
        <v>0</v>
      </c>
      <c r="J33" s="105">
        <v>0</v>
      </c>
      <c r="K33" s="105">
        <v>1</v>
      </c>
      <c r="L33" s="105">
        <v>0</v>
      </c>
      <c r="M33" s="105">
        <v>3</v>
      </c>
      <c r="N33" s="105">
        <v>143</v>
      </c>
      <c r="O33" s="105">
        <v>4</v>
      </c>
      <c r="P33" s="105">
        <v>0</v>
      </c>
    </row>
    <row r="34" spans="1:16" s="9" customFormat="1">
      <c r="A34" s="22" t="s">
        <v>88</v>
      </c>
      <c r="B34" s="85">
        <v>51</v>
      </c>
      <c r="C34" s="105">
        <v>0</v>
      </c>
      <c r="D34" s="105">
        <v>0</v>
      </c>
      <c r="E34" s="105">
        <v>0</v>
      </c>
      <c r="F34" s="105">
        <v>0</v>
      </c>
      <c r="G34" s="105">
        <v>0</v>
      </c>
      <c r="H34" s="105">
        <v>0</v>
      </c>
      <c r="I34" s="105">
        <v>0</v>
      </c>
      <c r="J34" s="105">
        <v>1</v>
      </c>
      <c r="K34" s="105">
        <v>0</v>
      </c>
      <c r="L34" s="105">
        <v>0</v>
      </c>
      <c r="M34" s="105">
        <v>1</v>
      </c>
      <c r="N34" s="105">
        <v>0</v>
      </c>
      <c r="O34" s="105">
        <v>49</v>
      </c>
      <c r="P34" s="105">
        <v>0</v>
      </c>
    </row>
    <row r="35" spans="1:16" s="9" customFormat="1" ht="16.5" customHeight="1">
      <c r="A35" s="14" t="s">
        <v>6</v>
      </c>
      <c r="B35" s="85">
        <v>1638</v>
      </c>
      <c r="C35" s="105">
        <v>185</v>
      </c>
      <c r="D35" s="105">
        <v>215</v>
      </c>
      <c r="E35" s="105">
        <v>224</v>
      </c>
      <c r="F35" s="105">
        <v>97</v>
      </c>
      <c r="G35" s="105">
        <v>247</v>
      </c>
      <c r="H35" s="105">
        <v>25</v>
      </c>
      <c r="I35" s="105">
        <v>122</v>
      </c>
      <c r="J35" s="105">
        <v>48</v>
      </c>
      <c r="K35" s="105">
        <v>148</v>
      </c>
      <c r="L35" s="105">
        <v>24</v>
      </c>
      <c r="M35" s="105">
        <v>72</v>
      </c>
      <c r="N35" s="105">
        <v>117</v>
      </c>
      <c r="O35" s="105">
        <v>32</v>
      </c>
      <c r="P35" s="105">
        <v>82</v>
      </c>
    </row>
    <row r="36" spans="1:16" s="9" customFormat="1">
      <c r="A36" s="21" t="s">
        <v>49</v>
      </c>
      <c r="B36" s="86">
        <v>627</v>
      </c>
      <c r="C36" s="104">
        <v>159</v>
      </c>
      <c r="D36" s="104">
        <v>55</v>
      </c>
      <c r="E36" s="104">
        <v>39</v>
      </c>
      <c r="F36" s="104">
        <v>23</v>
      </c>
      <c r="G36" s="104">
        <v>180</v>
      </c>
      <c r="H36" s="104">
        <v>21</v>
      </c>
      <c r="I36" s="104">
        <v>24</v>
      </c>
      <c r="J36" s="104">
        <v>13</v>
      </c>
      <c r="K36" s="104">
        <v>32</v>
      </c>
      <c r="L36" s="104">
        <v>4</v>
      </c>
      <c r="M36" s="104">
        <v>29</v>
      </c>
      <c r="N36" s="104">
        <v>26</v>
      </c>
      <c r="O36" s="104">
        <v>13</v>
      </c>
      <c r="P36" s="104">
        <v>9</v>
      </c>
    </row>
    <row r="37" spans="1:16" s="9" customFormat="1">
      <c r="A37" s="22" t="s">
        <v>50</v>
      </c>
      <c r="B37" s="77">
        <v>312</v>
      </c>
      <c r="C37" s="80">
        <v>12</v>
      </c>
      <c r="D37" s="80">
        <v>146</v>
      </c>
      <c r="E37" s="80">
        <v>53</v>
      </c>
      <c r="F37" s="80">
        <v>65</v>
      </c>
      <c r="G37" s="80">
        <v>6</v>
      </c>
      <c r="H37" s="80">
        <v>2</v>
      </c>
      <c r="I37" s="80">
        <v>5</v>
      </c>
      <c r="J37" s="80">
        <v>0</v>
      </c>
      <c r="K37" s="80">
        <v>9</v>
      </c>
      <c r="L37" s="80">
        <v>0</v>
      </c>
      <c r="M37" s="80">
        <v>2</v>
      </c>
      <c r="N37" s="80">
        <v>3</v>
      </c>
      <c r="O37" s="80">
        <v>0</v>
      </c>
      <c r="P37" s="80">
        <v>9</v>
      </c>
    </row>
    <row r="38" spans="1:16" s="9" customFormat="1">
      <c r="A38" s="22" t="s">
        <v>51</v>
      </c>
      <c r="B38" s="77">
        <v>121</v>
      </c>
      <c r="C38" s="80">
        <v>0</v>
      </c>
      <c r="D38" s="80">
        <v>3</v>
      </c>
      <c r="E38" s="80">
        <v>112</v>
      </c>
      <c r="F38" s="80">
        <v>0</v>
      </c>
      <c r="G38" s="80">
        <v>2</v>
      </c>
      <c r="H38" s="80">
        <v>0</v>
      </c>
      <c r="I38" s="80">
        <v>1</v>
      </c>
      <c r="J38" s="80">
        <v>1</v>
      </c>
      <c r="K38" s="80">
        <v>2</v>
      </c>
      <c r="L38" s="80">
        <v>0</v>
      </c>
      <c r="M38" s="80">
        <v>0</v>
      </c>
      <c r="N38" s="80">
        <v>0</v>
      </c>
      <c r="O38" s="80">
        <v>0</v>
      </c>
      <c r="P38" s="80">
        <v>0</v>
      </c>
    </row>
    <row r="39" spans="1:16" s="9" customFormat="1">
      <c r="A39" s="22" t="s">
        <v>53</v>
      </c>
      <c r="B39" s="77">
        <v>222</v>
      </c>
      <c r="C39" s="80">
        <v>14</v>
      </c>
      <c r="D39" s="80">
        <v>11</v>
      </c>
      <c r="E39" s="80">
        <v>20</v>
      </c>
      <c r="F39" s="80">
        <v>9</v>
      </c>
      <c r="G39" s="80">
        <v>59</v>
      </c>
      <c r="H39" s="80">
        <v>2</v>
      </c>
      <c r="I39" s="80">
        <v>8</v>
      </c>
      <c r="J39" s="80">
        <v>3</v>
      </c>
      <c r="K39" s="80">
        <v>10</v>
      </c>
      <c r="L39" s="80">
        <v>4</v>
      </c>
      <c r="M39" s="80">
        <v>7</v>
      </c>
      <c r="N39" s="80">
        <v>7</v>
      </c>
      <c r="O39" s="80">
        <v>4</v>
      </c>
      <c r="P39" s="80">
        <v>64</v>
      </c>
    </row>
    <row r="40" spans="1:16" s="9" customFormat="1">
      <c r="A40" s="329" t="s">
        <v>55</v>
      </c>
      <c r="B40" s="77">
        <v>356</v>
      </c>
      <c r="C40" s="80">
        <v>0</v>
      </c>
      <c r="D40" s="80">
        <v>0</v>
      </c>
      <c r="E40" s="80">
        <v>0</v>
      </c>
      <c r="F40" s="80">
        <v>0</v>
      </c>
      <c r="G40" s="80">
        <v>0</v>
      </c>
      <c r="H40" s="80">
        <v>0</v>
      </c>
      <c r="I40" s="80">
        <v>84</v>
      </c>
      <c r="J40" s="80">
        <v>31</v>
      </c>
      <c r="K40" s="80">
        <v>95</v>
      </c>
      <c r="L40" s="80">
        <v>16</v>
      </c>
      <c r="M40" s="80">
        <v>34</v>
      </c>
      <c r="N40" s="80">
        <v>81</v>
      </c>
      <c r="O40" s="80">
        <v>15</v>
      </c>
      <c r="P40" s="80">
        <v>0</v>
      </c>
    </row>
    <row r="41" spans="1:16" s="9" customFormat="1" ht="16.5" customHeight="1">
      <c r="A41" s="328" t="s">
        <v>7</v>
      </c>
      <c r="B41" s="85">
        <v>406</v>
      </c>
      <c r="C41" s="105">
        <v>50</v>
      </c>
      <c r="D41" s="105">
        <v>69</v>
      </c>
      <c r="E41" s="105">
        <v>37</v>
      </c>
      <c r="F41" s="105">
        <v>18</v>
      </c>
      <c r="G41" s="105">
        <v>61</v>
      </c>
      <c r="H41" s="105">
        <v>5</v>
      </c>
      <c r="I41" s="105">
        <v>29</v>
      </c>
      <c r="J41" s="105">
        <v>16</v>
      </c>
      <c r="K41" s="105">
        <v>39</v>
      </c>
      <c r="L41" s="105">
        <v>9</v>
      </c>
      <c r="M41" s="105">
        <v>14</v>
      </c>
      <c r="N41" s="105">
        <v>28</v>
      </c>
      <c r="O41" s="105">
        <v>13</v>
      </c>
      <c r="P41" s="105">
        <v>18</v>
      </c>
    </row>
    <row r="42" spans="1:16" s="9" customFormat="1">
      <c r="A42" s="327" t="s">
        <v>49</v>
      </c>
      <c r="B42" s="86">
        <v>374</v>
      </c>
      <c r="C42" s="104">
        <v>41</v>
      </c>
      <c r="D42" s="104">
        <v>63</v>
      </c>
      <c r="E42" s="104">
        <v>36</v>
      </c>
      <c r="F42" s="104">
        <v>18</v>
      </c>
      <c r="G42" s="104">
        <v>57</v>
      </c>
      <c r="H42" s="104">
        <v>5</v>
      </c>
      <c r="I42" s="104">
        <v>27</v>
      </c>
      <c r="J42" s="104">
        <v>16</v>
      </c>
      <c r="K42" s="104">
        <v>37</v>
      </c>
      <c r="L42" s="104">
        <v>9</v>
      </c>
      <c r="M42" s="104">
        <v>14</v>
      </c>
      <c r="N42" s="104">
        <v>27</v>
      </c>
      <c r="O42" s="104">
        <v>13</v>
      </c>
      <c r="P42" s="104">
        <v>11</v>
      </c>
    </row>
    <row r="43" spans="1:16" s="9" customFormat="1">
      <c r="A43" s="329" t="s">
        <v>50</v>
      </c>
      <c r="B43" s="77">
        <v>32</v>
      </c>
      <c r="C43" s="80">
        <v>9</v>
      </c>
      <c r="D43" s="80">
        <v>6</v>
      </c>
      <c r="E43" s="80">
        <v>1</v>
      </c>
      <c r="F43" s="80">
        <v>0</v>
      </c>
      <c r="G43" s="80">
        <v>4</v>
      </c>
      <c r="H43" s="80">
        <v>0</v>
      </c>
      <c r="I43" s="80">
        <v>2</v>
      </c>
      <c r="J43" s="80">
        <v>0</v>
      </c>
      <c r="K43" s="80">
        <v>2</v>
      </c>
      <c r="L43" s="80">
        <v>0</v>
      </c>
      <c r="M43" s="80">
        <v>0</v>
      </c>
      <c r="N43" s="80">
        <v>1</v>
      </c>
      <c r="O43" s="80">
        <v>0</v>
      </c>
      <c r="P43" s="80">
        <v>7</v>
      </c>
    </row>
    <row r="44" spans="1:16" s="9" customFormat="1">
      <c r="A44" s="330" t="s">
        <v>328</v>
      </c>
      <c r="B44" s="330"/>
      <c r="C44" s="330"/>
      <c r="D44" s="330"/>
      <c r="E44" s="330"/>
      <c r="F44" s="330"/>
      <c r="G44" s="330"/>
      <c r="H44" s="330"/>
      <c r="I44" s="330"/>
      <c r="J44" s="330"/>
      <c r="K44" s="330"/>
      <c r="L44" s="330"/>
      <c r="M44" s="330"/>
      <c r="N44" s="330"/>
      <c r="O44" s="330"/>
      <c r="P44" s="330"/>
    </row>
    <row r="45" spans="1:16" s="9" customFormat="1">
      <c r="A45" s="336"/>
      <c r="B45" s="336"/>
      <c r="C45" s="336"/>
      <c r="D45" s="336"/>
      <c r="E45" s="336"/>
      <c r="F45" s="336"/>
      <c r="G45" s="336"/>
      <c r="H45" s="3"/>
      <c r="I45" s="3"/>
      <c r="J45" s="3"/>
      <c r="K45" s="3"/>
      <c r="L45" s="3"/>
      <c r="M45" s="3"/>
      <c r="N45" s="3"/>
      <c r="O45" s="3"/>
      <c r="P45" s="3"/>
    </row>
    <row r="46" spans="1:16" s="9" customFormat="1">
      <c r="A46" s="304" t="s">
        <v>111</v>
      </c>
      <c r="B46" s="304"/>
      <c r="C46" s="304"/>
      <c r="D46" s="304"/>
      <c r="E46" s="304"/>
      <c r="F46" s="304"/>
      <c r="G46" s="304"/>
      <c r="H46" s="304"/>
      <c r="I46" s="304"/>
      <c r="J46" s="304"/>
      <c r="K46" s="304"/>
      <c r="L46" s="304"/>
      <c r="M46" s="304"/>
      <c r="N46" s="304"/>
      <c r="O46" s="304"/>
      <c r="P46" s="304"/>
    </row>
    <row r="47" spans="1:16" s="9" customFormat="1">
      <c r="A47" s="302" t="s">
        <v>233</v>
      </c>
      <c r="B47" s="302"/>
      <c r="C47" s="302"/>
      <c r="D47" s="302"/>
      <c r="E47" s="302"/>
      <c r="F47" s="302"/>
      <c r="G47" s="302"/>
      <c r="H47" s="302"/>
      <c r="I47" s="302"/>
      <c r="J47" s="302"/>
      <c r="K47" s="302"/>
      <c r="L47" s="302"/>
      <c r="M47" s="302"/>
      <c r="N47" s="302"/>
      <c r="O47" s="302"/>
      <c r="P47" s="302"/>
    </row>
    <row r="48" spans="1:16">
      <c r="A48" s="302" t="s">
        <v>194</v>
      </c>
      <c r="B48" s="302"/>
      <c r="C48" s="302"/>
      <c r="D48" s="302"/>
      <c r="E48" s="302"/>
      <c r="F48" s="302"/>
      <c r="G48" s="302"/>
      <c r="H48" s="302"/>
      <c r="I48" s="302"/>
      <c r="J48" s="302"/>
      <c r="K48" s="302"/>
      <c r="L48" s="302"/>
      <c r="M48" s="302"/>
      <c r="N48" s="302"/>
      <c r="O48" s="302"/>
      <c r="P48" s="302"/>
    </row>
    <row r="57" spans="3:16">
      <c r="C57"/>
      <c r="D57"/>
      <c r="E57"/>
      <c r="F57"/>
      <c r="G57"/>
      <c r="H57"/>
      <c r="I57"/>
      <c r="J57"/>
      <c r="K57"/>
      <c r="L57"/>
      <c r="M57"/>
      <c r="N57"/>
      <c r="O57"/>
      <c r="P57"/>
    </row>
  </sheetData>
  <mergeCells count="8">
    <mergeCell ref="A48:P48"/>
    <mergeCell ref="C4:P4"/>
    <mergeCell ref="A1:P1"/>
    <mergeCell ref="A47:P47"/>
    <mergeCell ref="A46:P46"/>
    <mergeCell ref="A2:P2"/>
    <mergeCell ref="L3:P3"/>
    <mergeCell ref="A44:P44"/>
  </mergeCells>
  <phoneticPr fontId="5" type="noConversion"/>
  <pageMargins left="0.78740157499999996" right="0.78740157499999996" top="0.984251969" bottom="0.984251969" header="0.4921259845" footer="0.4921259845"/>
  <pageSetup paperSize="9" scale="64"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40"/>
  <sheetViews>
    <sheetView zoomScaleNormal="100" workbookViewId="0">
      <selection activeCell="A219" sqref="A219"/>
    </sheetView>
  </sheetViews>
  <sheetFormatPr baseColWidth="10" defaultRowHeight="13.2"/>
  <cols>
    <col min="1" max="1" width="35" bestFit="1" customWidth="1"/>
    <col min="2" max="2" width="7.88671875" bestFit="1" customWidth="1"/>
    <col min="3" max="3" width="10.88671875" customWidth="1"/>
    <col min="4" max="7" width="12.6640625" customWidth="1"/>
  </cols>
  <sheetData>
    <row r="1" spans="1:7" ht="32.25" customHeight="1">
      <c r="A1" s="308" t="s">
        <v>289</v>
      </c>
      <c r="B1" s="303"/>
      <c r="C1" s="303"/>
      <c r="D1" s="303"/>
      <c r="E1" s="303"/>
      <c r="F1" s="303"/>
      <c r="G1" s="130"/>
    </row>
    <row r="2" spans="1:7" ht="15.6">
      <c r="A2" s="313" t="s">
        <v>268</v>
      </c>
      <c r="B2" s="313"/>
      <c r="C2" s="313"/>
      <c r="D2" s="313"/>
      <c r="E2" s="313"/>
      <c r="F2" s="313"/>
      <c r="G2" s="207"/>
    </row>
    <row r="3" spans="1:7">
      <c r="A3" s="23"/>
      <c r="B3" s="248"/>
      <c r="C3" s="248"/>
      <c r="D3" s="248"/>
      <c r="E3" s="309" t="s">
        <v>174</v>
      </c>
      <c r="F3" s="309"/>
    </row>
    <row r="4" spans="1:7">
      <c r="B4" s="25" t="s">
        <v>9</v>
      </c>
      <c r="C4" s="25" t="s">
        <v>14</v>
      </c>
      <c r="D4" s="25" t="s">
        <v>13</v>
      </c>
      <c r="E4" s="25" t="s">
        <v>16</v>
      </c>
      <c r="F4" s="25" t="s">
        <v>15</v>
      </c>
    </row>
    <row r="5" spans="1:7" ht="19.5" customHeight="1">
      <c r="A5" s="147" t="s">
        <v>12</v>
      </c>
      <c r="B5" s="148">
        <v>369</v>
      </c>
      <c r="C5" s="149">
        <v>186</v>
      </c>
      <c r="D5" s="149">
        <v>183</v>
      </c>
      <c r="E5" s="150">
        <v>50.40650406504065</v>
      </c>
      <c r="F5" s="150">
        <v>49.59349593495935</v>
      </c>
    </row>
    <row r="6" spans="1:7">
      <c r="A6" s="47" t="s">
        <v>113</v>
      </c>
      <c r="B6" s="146">
        <v>20</v>
      </c>
      <c r="C6" s="105">
        <v>1</v>
      </c>
      <c r="D6" s="105">
        <v>19</v>
      </c>
      <c r="E6" s="145">
        <v>5</v>
      </c>
      <c r="F6" s="145">
        <v>95</v>
      </c>
    </row>
    <row r="7" spans="1:7">
      <c r="A7" s="47" t="s">
        <v>114</v>
      </c>
      <c r="B7" s="146">
        <v>62</v>
      </c>
      <c r="C7" s="105">
        <v>4</v>
      </c>
      <c r="D7" s="105">
        <v>58</v>
      </c>
      <c r="E7" s="145">
        <v>6.4516129032258061</v>
      </c>
      <c r="F7" s="145">
        <v>93.548387096774192</v>
      </c>
    </row>
    <row r="8" spans="1:7">
      <c r="A8" s="47" t="s">
        <v>115</v>
      </c>
      <c r="B8" s="146">
        <v>8</v>
      </c>
      <c r="C8" s="105">
        <v>2</v>
      </c>
      <c r="D8" s="105">
        <v>6</v>
      </c>
      <c r="E8" s="145">
        <v>25</v>
      </c>
      <c r="F8" s="145">
        <v>75</v>
      </c>
    </row>
    <row r="9" spans="1:7">
      <c r="A9" s="47" t="s">
        <v>116</v>
      </c>
      <c r="B9" s="146">
        <v>4</v>
      </c>
      <c r="C9" s="105">
        <v>1</v>
      </c>
      <c r="D9" s="105">
        <v>3</v>
      </c>
      <c r="E9" s="145">
        <v>25</v>
      </c>
      <c r="F9" s="145">
        <v>75</v>
      </c>
    </row>
    <row r="10" spans="1:7">
      <c r="A10" s="47" t="s">
        <v>117</v>
      </c>
      <c r="B10" s="146">
        <v>98</v>
      </c>
      <c r="C10" s="105">
        <v>38</v>
      </c>
      <c r="D10" s="105">
        <v>60</v>
      </c>
      <c r="E10" s="145">
        <v>38.775510204081634</v>
      </c>
      <c r="F10" s="145">
        <v>61.224489795918366</v>
      </c>
    </row>
    <row r="11" spans="1:7">
      <c r="A11" s="47" t="s">
        <v>118</v>
      </c>
      <c r="B11" s="146">
        <v>7</v>
      </c>
      <c r="C11" s="105">
        <v>6</v>
      </c>
      <c r="D11" s="105">
        <v>1</v>
      </c>
      <c r="E11" s="145">
        <v>85.714285714285708</v>
      </c>
      <c r="F11" s="145">
        <v>14.285714285714285</v>
      </c>
    </row>
    <row r="12" spans="1:7">
      <c r="A12" s="47" t="s">
        <v>119</v>
      </c>
      <c r="B12" s="146">
        <v>20</v>
      </c>
      <c r="C12" s="105">
        <v>12</v>
      </c>
      <c r="D12" s="105">
        <v>8</v>
      </c>
      <c r="E12" s="145">
        <v>60</v>
      </c>
      <c r="F12" s="145">
        <v>40</v>
      </c>
    </row>
    <row r="13" spans="1:7">
      <c r="A13" s="47" t="s">
        <v>120</v>
      </c>
      <c r="B13" s="146">
        <v>22</v>
      </c>
      <c r="C13" s="105">
        <v>18</v>
      </c>
      <c r="D13" s="105">
        <v>4</v>
      </c>
      <c r="E13" s="145">
        <v>81.818181818181827</v>
      </c>
      <c r="F13" s="145">
        <v>18.181818181818183</v>
      </c>
    </row>
    <row r="14" spans="1:7">
      <c r="A14" s="47" t="s">
        <v>121</v>
      </c>
      <c r="B14" s="146">
        <v>6</v>
      </c>
      <c r="C14" s="105">
        <v>5</v>
      </c>
      <c r="D14" s="105">
        <v>1</v>
      </c>
      <c r="E14" s="145">
        <v>83.333333333333343</v>
      </c>
      <c r="F14" s="145">
        <v>16.666666666666664</v>
      </c>
    </row>
    <row r="15" spans="1:7">
      <c r="A15" s="47" t="s">
        <v>122</v>
      </c>
      <c r="B15" s="146">
        <v>20</v>
      </c>
      <c r="C15" s="105">
        <v>16</v>
      </c>
      <c r="D15" s="105">
        <v>4</v>
      </c>
      <c r="E15" s="145">
        <v>80</v>
      </c>
      <c r="F15" s="145">
        <v>20</v>
      </c>
    </row>
    <row r="16" spans="1:7">
      <c r="A16" s="46" t="s">
        <v>123</v>
      </c>
      <c r="B16" s="146">
        <v>102</v>
      </c>
      <c r="C16" s="105">
        <v>83</v>
      </c>
      <c r="D16" s="105">
        <v>19</v>
      </c>
      <c r="E16" s="145">
        <v>81.372549019607845</v>
      </c>
      <c r="F16" s="145">
        <v>18.627450980392158</v>
      </c>
    </row>
    <row r="17" spans="1:6" ht="19.5" customHeight="1">
      <c r="A17" s="147" t="s">
        <v>19</v>
      </c>
      <c r="B17" s="148">
        <v>349</v>
      </c>
      <c r="C17" s="149">
        <v>179</v>
      </c>
      <c r="D17" s="149">
        <v>170</v>
      </c>
      <c r="E17" s="150">
        <v>51.29</v>
      </c>
      <c r="F17" s="150">
        <v>48.71</v>
      </c>
    </row>
    <row r="18" spans="1:6">
      <c r="A18" s="47" t="s">
        <v>113</v>
      </c>
      <c r="B18" s="146">
        <v>20</v>
      </c>
      <c r="C18" s="105">
        <v>1</v>
      </c>
      <c r="D18" s="105">
        <v>19</v>
      </c>
      <c r="E18" s="145">
        <v>5</v>
      </c>
      <c r="F18" s="145">
        <v>95</v>
      </c>
    </row>
    <row r="19" spans="1:6">
      <c r="A19" s="47" t="s">
        <v>21</v>
      </c>
      <c r="B19" s="146">
        <v>59</v>
      </c>
      <c r="C19" s="105">
        <v>3</v>
      </c>
      <c r="D19" s="105">
        <v>56</v>
      </c>
      <c r="E19" s="145">
        <v>5.08</v>
      </c>
      <c r="F19" s="145">
        <v>94.92</v>
      </c>
    </row>
    <row r="20" spans="1:6">
      <c r="A20" s="47" t="s">
        <v>125</v>
      </c>
      <c r="B20" s="146">
        <v>6</v>
      </c>
      <c r="C20" s="105">
        <v>2</v>
      </c>
      <c r="D20" s="105">
        <v>4</v>
      </c>
      <c r="E20" s="145">
        <v>33.33</v>
      </c>
      <c r="F20" s="145">
        <v>66.67</v>
      </c>
    </row>
    <row r="21" spans="1:6">
      <c r="A21" s="47" t="s">
        <v>126</v>
      </c>
      <c r="B21" s="146">
        <v>4</v>
      </c>
      <c r="C21" s="105">
        <v>1</v>
      </c>
      <c r="D21" s="105">
        <v>3</v>
      </c>
      <c r="E21" s="145">
        <v>25</v>
      </c>
      <c r="F21" s="145">
        <v>75</v>
      </c>
    </row>
    <row r="22" spans="1:6">
      <c r="A22" s="47" t="s">
        <v>17</v>
      </c>
      <c r="B22" s="146">
        <v>88</v>
      </c>
      <c r="C22" s="105">
        <v>35</v>
      </c>
      <c r="D22" s="105">
        <v>53</v>
      </c>
      <c r="E22" s="145">
        <v>39.770000000000003</v>
      </c>
      <c r="F22" s="145">
        <v>60.23</v>
      </c>
    </row>
    <row r="23" spans="1:6">
      <c r="A23" s="47" t="s">
        <v>127</v>
      </c>
      <c r="B23" s="146">
        <v>7</v>
      </c>
      <c r="C23" s="105">
        <v>6</v>
      </c>
      <c r="D23" s="105">
        <v>1</v>
      </c>
      <c r="E23" s="145">
        <v>85.71</v>
      </c>
      <c r="F23" s="145">
        <v>14.29</v>
      </c>
    </row>
    <row r="24" spans="1:6">
      <c r="A24" s="47" t="s">
        <v>128</v>
      </c>
      <c r="B24" s="146">
        <v>20</v>
      </c>
      <c r="C24" s="105">
        <v>12</v>
      </c>
      <c r="D24" s="105">
        <v>8</v>
      </c>
      <c r="E24" s="145">
        <v>60</v>
      </c>
      <c r="F24" s="145">
        <v>40</v>
      </c>
    </row>
    <row r="25" spans="1:6">
      <c r="A25" s="47" t="s">
        <v>124</v>
      </c>
      <c r="B25" s="146">
        <v>20</v>
      </c>
      <c r="C25" s="105">
        <v>17</v>
      </c>
      <c r="D25" s="105">
        <v>3</v>
      </c>
      <c r="E25" s="145">
        <v>85</v>
      </c>
      <c r="F25" s="145">
        <v>15</v>
      </c>
    </row>
    <row r="26" spans="1:6">
      <c r="A26" s="47" t="s">
        <v>129</v>
      </c>
      <c r="B26" s="146">
        <v>6</v>
      </c>
      <c r="C26" s="105">
        <v>5</v>
      </c>
      <c r="D26" s="105">
        <v>1</v>
      </c>
      <c r="E26" s="145">
        <v>83.33</v>
      </c>
      <c r="F26" s="145">
        <v>16.670000000000002</v>
      </c>
    </row>
    <row r="27" spans="1:6">
      <c r="A27" s="47" t="s">
        <v>130</v>
      </c>
      <c r="B27" s="146">
        <v>17</v>
      </c>
      <c r="C27" s="105">
        <v>14</v>
      </c>
      <c r="D27" s="105">
        <v>3</v>
      </c>
      <c r="E27" s="145">
        <v>82.35</v>
      </c>
      <c r="F27" s="145">
        <v>17.649999999999999</v>
      </c>
    </row>
    <row r="28" spans="1:6">
      <c r="A28" s="47" t="s">
        <v>131</v>
      </c>
      <c r="B28" s="146">
        <v>102</v>
      </c>
      <c r="C28" s="105">
        <v>83</v>
      </c>
      <c r="D28" s="105">
        <v>19</v>
      </c>
      <c r="E28" s="145">
        <v>81.37</v>
      </c>
      <c r="F28" s="145">
        <v>18.63</v>
      </c>
    </row>
    <row r="29" spans="1:6" ht="19.5" customHeight="1">
      <c r="A29" s="147" t="s">
        <v>20</v>
      </c>
      <c r="B29" s="148">
        <v>20</v>
      </c>
      <c r="C29" s="149">
        <v>7</v>
      </c>
      <c r="D29" s="149">
        <v>13</v>
      </c>
      <c r="E29" s="150">
        <v>35</v>
      </c>
      <c r="F29" s="150">
        <v>65</v>
      </c>
    </row>
    <row r="30" spans="1:6">
      <c r="A30" s="47" t="s">
        <v>21</v>
      </c>
      <c r="B30" s="146">
        <v>3</v>
      </c>
      <c r="C30" s="105">
        <v>1</v>
      </c>
      <c r="D30" s="105">
        <v>2</v>
      </c>
      <c r="E30" s="145">
        <v>33.333333333333329</v>
      </c>
      <c r="F30" s="145">
        <v>66.666666666666657</v>
      </c>
    </row>
    <row r="31" spans="1:6">
      <c r="A31" s="46" t="s">
        <v>125</v>
      </c>
      <c r="B31" s="146">
        <v>2</v>
      </c>
      <c r="C31" s="105">
        <v>0</v>
      </c>
      <c r="D31" s="105">
        <v>2</v>
      </c>
      <c r="E31" s="145">
        <v>0</v>
      </c>
      <c r="F31" s="145">
        <v>100</v>
      </c>
    </row>
    <row r="32" spans="1:6">
      <c r="A32" s="46" t="s">
        <v>17</v>
      </c>
      <c r="B32" s="146">
        <v>10</v>
      </c>
      <c r="C32" s="105">
        <v>3</v>
      </c>
      <c r="D32" s="105">
        <v>7</v>
      </c>
      <c r="E32" s="145">
        <v>30</v>
      </c>
      <c r="F32" s="145">
        <v>70</v>
      </c>
    </row>
    <row r="33" spans="1:7">
      <c r="A33" s="47" t="s">
        <v>130</v>
      </c>
      <c r="B33" s="146">
        <v>3</v>
      </c>
      <c r="C33" s="105">
        <v>2</v>
      </c>
      <c r="D33" s="105">
        <v>1</v>
      </c>
      <c r="E33" s="145">
        <v>66.666666666666657</v>
      </c>
      <c r="F33" s="145">
        <v>33.333333333333329</v>
      </c>
    </row>
    <row r="34" spans="1:7">
      <c r="A34" s="47" t="s">
        <v>120</v>
      </c>
      <c r="B34" s="146">
        <v>2</v>
      </c>
      <c r="C34" s="105">
        <v>1</v>
      </c>
      <c r="D34" s="105">
        <v>1</v>
      </c>
      <c r="E34" s="145">
        <v>50</v>
      </c>
      <c r="F34" s="145">
        <v>50</v>
      </c>
    </row>
    <row r="35" spans="1:7">
      <c r="A35" s="330" t="s">
        <v>328</v>
      </c>
      <c r="B35" s="330"/>
      <c r="C35" s="330"/>
      <c r="D35" s="330"/>
      <c r="E35" s="330"/>
      <c r="F35" s="330"/>
      <c r="G35" s="335"/>
    </row>
    <row r="37" spans="1:7">
      <c r="A37" s="23"/>
    </row>
    <row r="38" spans="1:7">
      <c r="A38" s="1" t="s">
        <v>111</v>
      </c>
      <c r="B38" s="23"/>
      <c r="D38" s="23"/>
      <c r="E38" s="23"/>
      <c r="F38" s="23"/>
      <c r="G38" s="23"/>
    </row>
    <row r="39" spans="1:7" ht="43.95" customHeight="1">
      <c r="A39" s="310" t="s">
        <v>284</v>
      </c>
      <c r="B39" s="311"/>
      <c r="C39" s="311"/>
      <c r="D39" s="311"/>
      <c r="E39" s="311"/>
      <c r="F39" s="311"/>
      <c r="G39" s="311"/>
    </row>
    <row r="40" spans="1:7" ht="26.4" customHeight="1">
      <c r="A40" s="312" t="s">
        <v>285</v>
      </c>
      <c r="B40" s="302"/>
      <c r="C40" s="302"/>
      <c r="D40" s="302"/>
      <c r="E40" s="302"/>
      <c r="F40" s="302"/>
      <c r="G40" s="302"/>
    </row>
  </sheetData>
  <mergeCells count="6">
    <mergeCell ref="A1:F1"/>
    <mergeCell ref="E3:F3"/>
    <mergeCell ref="A39:G39"/>
    <mergeCell ref="A40:G40"/>
    <mergeCell ref="A2:F2"/>
    <mergeCell ref="A35:F35"/>
  </mergeCells>
  <pageMargins left="0.78740157499999996" right="0.78740157499999996" top="0.984251969" bottom="0.984251969" header="0.4921259845" footer="0.4921259845"/>
  <pageSetup paperSize="9" scale="83"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46"/>
  <sheetViews>
    <sheetView zoomScale="85" zoomScaleNormal="85" workbookViewId="0">
      <selection activeCell="A219" sqref="A219"/>
    </sheetView>
  </sheetViews>
  <sheetFormatPr baseColWidth="10" defaultRowHeight="13.2"/>
  <cols>
    <col min="1" max="1" width="34.88671875" bestFit="1" customWidth="1"/>
    <col min="2" max="2" width="7.88671875" bestFit="1" customWidth="1"/>
    <col min="3" max="7" width="12.6640625" customWidth="1"/>
  </cols>
  <sheetData>
    <row r="1" spans="1:7" ht="33" customHeight="1">
      <c r="A1" s="303" t="s">
        <v>276</v>
      </c>
      <c r="B1" s="303"/>
      <c r="C1" s="303"/>
      <c r="D1" s="303"/>
      <c r="E1" s="303"/>
      <c r="F1" s="303"/>
    </row>
    <row r="2" spans="1:7" ht="15.6">
      <c r="A2" s="303" t="s">
        <v>268</v>
      </c>
      <c r="B2" s="303"/>
      <c r="C2" s="303"/>
      <c r="D2" s="303"/>
      <c r="E2" s="303"/>
      <c r="F2" s="303"/>
      <c r="G2" s="64"/>
    </row>
    <row r="3" spans="1:7">
      <c r="A3" s="23"/>
      <c r="B3" s="23"/>
      <c r="D3" s="23"/>
      <c r="E3" s="307" t="s">
        <v>175</v>
      </c>
      <c r="F3" s="307"/>
    </row>
    <row r="4" spans="1:7">
      <c r="B4" s="25" t="s">
        <v>9</v>
      </c>
      <c r="C4" s="25" t="s">
        <v>14</v>
      </c>
      <c r="D4" s="25" t="s">
        <v>13</v>
      </c>
      <c r="E4" s="25" t="s">
        <v>16</v>
      </c>
      <c r="F4" s="25" t="s">
        <v>15</v>
      </c>
    </row>
    <row r="5" spans="1:7" ht="19.5" customHeight="1">
      <c r="A5" s="5" t="s">
        <v>12</v>
      </c>
      <c r="B5" s="154">
        <v>813</v>
      </c>
      <c r="C5" s="152">
        <v>383</v>
      </c>
      <c r="D5" s="152">
        <v>430</v>
      </c>
      <c r="E5" s="153">
        <v>47.109471094710948</v>
      </c>
      <c r="F5" s="153">
        <v>52.890528905289059</v>
      </c>
    </row>
    <row r="6" spans="1:7">
      <c r="A6" s="47" t="s">
        <v>22</v>
      </c>
      <c r="B6" s="146">
        <v>179</v>
      </c>
      <c r="C6" s="105">
        <v>125</v>
      </c>
      <c r="D6" s="105">
        <v>54</v>
      </c>
      <c r="E6" s="145">
        <v>69.832402234636874</v>
      </c>
      <c r="F6" s="145">
        <v>30.16759776536313</v>
      </c>
    </row>
    <row r="7" spans="1:7">
      <c r="A7" s="47" t="s">
        <v>23</v>
      </c>
      <c r="B7" s="146">
        <v>176</v>
      </c>
      <c r="C7" s="105">
        <v>63</v>
      </c>
      <c r="D7" s="105">
        <v>113</v>
      </c>
      <c r="E7" s="145">
        <v>35.795454545454547</v>
      </c>
      <c r="F7" s="145">
        <v>64.204545454545453</v>
      </c>
    </row>
    <row r="8" spans="1:7">
      <c r="A8" s="47" t="s">
        <v>24</v>
      </c>
      <c r="B8" s="146">
        <v>136</v>
      </c>
      <c r="C8" s="105">
        <v>66</v>
      </c>
      <c r="D8" s="105">
        <v>70</v>
      </c>
      <c r="E8" s="145">
        <v>48.529411764705884</v>
      </c>
      <c r="F8" s="145">
        <v>51.470588235294116</v>
      </c>
    </row>
    <row r="9" spans="1:7">
      <c r="A9" s="47" t="s">
        <v>25</v>
      </c>
      <c r="B9" s="146">
        <v>103</v>
      </c>
      <c r="C9" s="105">
        <v>37</v>
      </c>
      <c r="D9" s="105">
        <v>66</v>
      </c>
      <c r="E9" s="145">
        <v>35.922330097087382</v>
      </c>
      <c r="F9" s="145">
        <v>64.077669902912632</v>
      </c>
    </row>
    <row r="10" spans="1:7">
      <c r="A10" s="47" t="s">
        <v>137</v>
      </c>
      <c r="B10" s="146">
        <v>80</v>
      </c>
      <c r="C10" s="105">
        <v>47</v>
      </c>
      <c r="D10" s="105">
        <v>33</v>
      </c>
      <c r="E10" s="145">
        <v>58.75</v>
      </c>
      <c r="F10" s="145">
        <v>41.25</v>
      </c>
    </row>
    <row r="11" spans="1:7">
      <c r="A11" s="47" t="s">
        <v>26</v>
      </c>
      <c r="B11" s="146">
        <v>116</v>
      </c>
      <c r="C11" s="105">
        <v>32</v>
      </c>
      <c r="D11" s="105">
        <v>84</v>
      </c>
      <c r="E11" s="145">
        <v>27.586206896551722</v>
      </c>
      <c r="F11" s="145">
        <v>72.41379310344827</v>
      </c>
    </row>
    <row r="12" spans="1:7">
      <c r="A12" s="47" t="s">
        <v>27</v>
      </c>
      <c r="B12" s="146">
        <v>23</v>
      </c>
      <c r="C12" s="105">
        <v>13</v>
      </c>
      <c r="D12" s="105">
        <v>10</v>
      </c>
      <c r="E12" s="145">
        <v>56.521739130434781</v>
      </c>
      <c r="F12" s="145">
        <v>43.478260869565219</v>
      </c>
    </row>
    <row r="13" spans="1:7" ht="19.5" customHeight="1">
      <c r="A13" s="26" t="s">
        <v>18</v>
      </c>
      <c r="B13" s="148">
        <v>90</v>
      </c>
      <c r="C13" s="149">
        <v>31</v>
      </c>
      <c r="D13" s="149">
        <v>59</v>
      </c>
      <c r="E13" s="150">
        <v>34.44</v>
      </c>
      <c r="F13" s="150">
        <v>65.56</v>
      </c>
    </row>
    <row r="14" spans="1:7">
      <c r="A14" s="47" t="s">
        <v>23</v>
      </c>
      <c r="B14" s="146">
        <v>51</v>
      </c>
      <c r="C14" s="105">
        <v>19</v>
      </c>
      <c r="D14" s="105">
        <v>32</v>
      </c>
      <c r="E14" s="145">
        <v>37.25</v>
      </c>
      <c r="F14" s="145">
        <v>62.75</v>
      </c>
    </row>
    <row r="15" spans="1:7">
      <c r="A15" s="47" t="s">
        <v>24</v>
      </c>
      <c r="B15" s="146">
        <v>9</v>
      </c>
      <c r="C15" s="105">
        <v>2</v>
      </c>
      <c r="D15" s="105">
        <v>7</v>
      </c>
      <c r="E15" s="145">
        <v>22.22</v>
      </c>
      <c r="F15" s="145">
        <v>77.78</v>
      </c>
    </row>
    <row r="16" spans="1:7">
      <c r="A16" s="47" t="s">
        <v>137</v>
      </c>
      <c r="B16" s="146">
        <v>6</v>
      </c>
      <c r="C16" s="105">
        <v>2</v>
      </c>
      <c r="D16" s="105">
        <v>4</v>
      </c>
      <c r="E16" s="145">
        <v>33.33</v>
      </c>
      <c r="F16" s="145">
        <v>66.67</v>
      </c>
    </row>
    <row r="17" spans="1:6">
      <c r="A17" s="47" t="s">
        <v>26</v>
      </c>
      <c r="B17" s="146">
        <v>24</v>
      </c>
      <c r="C17" s="105">
        <v>8</v>
      </c>
      <c r="D17" s="105">
        <v>16</v>
      </c>
      <c r="E17" s="145">
        <v>33.33</v>
      </c>
      <c r="F17" s="145">
        <v>66.67</v>
      </c>
    </row>
    <row r="18" spans="1:6" ht="19.5" customHeight="1">
      <c r="A18" s="26" t="s">
        <v>19</v>
      </c>
      <c r="B18" s="148">
        <v>519</v>
      </c>
      <c r="C18" s="149">
        <v>260</v>
      </c>
      <c r="D18" s="149">
        <v>259</v>
      </c>
      <c r="E18" s="150">
        <v>50.1</v>
      </c>
      <c r="F18" s="150">
        <v>49.9</v>
      </c>
    </row>
    <row r="19" spans="1:6">
      <c r="A19" s="47" t="s">
        <v>22</v>
      </c>
      <c r="B19" s="146">
        <v>129</v>
      </c>
      <c r="C19" s="105">
        <v>92</v>
      </c>
      <c r="D19" s="105">
        <v>37</v>
      </c>
      <c r="E19" s="145">
        <v>71.319999999999993</v>
      </c>
      <c r="F19" s="145">
        <v>28.68</v>
      </c>
    </row>
    <row r="20" spans="1:6">
      <c r="A20" s="47" t="s">
        <v>23</v>
      </c>
      <c r="B20" s="146">
        <v>94</v>
      </c>
      <c r="C20" s="105">
        <v>38</v>
      </c>
      <c r="D20" s="105">
        <v>56</v>
      </c>
      <c r="E20" s="145">
        <v>40.43</v>
      </c>
      <c r="F20" s="145">
        <v>59.57</v>
      </c>
    </row>
    <row r="21" spans="1:6">
      <c r="A21" s="47" t="s">
        <v>24</v>
      </c>
      <c r="B21" s="146">
        <v>70</v>
      </c>
      <c r="C21" s="105">
        <v>38</v>
      </c>
      <c r="D21" s="105">
        <v>32</v>
      </c>
      <c r="E21" s="145">
        <v>54.29</v>
      </c>
      <c r="F21" s="145">
        <v>45.71</v>
      </c>
    </row>
    <row r="22" spans="1:6">
      <c r="A22" s="47" t="s">
        <v>25</v>
      </c>
      <c r="B22" s="146">
        <v>78</v>
      </c>
      <c r="C22" s="105">
        <v>28</v>
      </c>
      <c r="D22" s="105">
        <v>50</v>
      </c>
      <c r="E22" s="145">
        <v>35.9</v>
      </c>
      <c r="F22" s="145">
        <v>64.099999999999994</v>
      </c>
    </row>
    <row r="23" spans="1:6">
      <c r="A23" s="47" t="s">
        <v>137</v>
      </c>
      <c r="B23" s="146">
        <v>59</v>
      </c>
      <c r="C23" s="105">
        <v>36</v>
      </c>
      <c r="D23" s="105">
        <v>23</v>
      </c>
      <c r="E23" s="145">
        <v>61.02</v>
      </c>
      <c r="F23" s="145">
        <v>38.979999999999997</v>
      </c>
    </row>
    <row r="24" spans="1:6">
      <c r="A24" s="47" t="s">
        <v>26</v>
      </c>
      <c r="B24" s="146">
        <v>74</v>
      </c>
      <c r="C24" s="105">
        <v>19</v>
      </c>
      <c r="D24" s="105">
        <v>55</v>
      </c>
      <c r="E24" s="145">
        <v>25.68</v>
      </c>
      <c r="F24" s="145">
        <v>74.319999999999993</v>
      </c>
    </row>
    <row r="25" spans="1:6">
      <c r="A25" s="47" t="s">
        <v>27</v>
      </c>
      <c r="B25" s="146">
        <v>15</v>
      </c>
      <c r="C25" s="105">
        <v>9</v>
      </c>
      <c r="D25" s="105">
        <v>6</v>
      </c>
      <c r="E25" s="145">
        <v>60</v>
      </c>
      <c r="F25" s="145">
        <v>40</v>
      </c>
    </row>
    <row r="26" spans="1:6" ht="19.5" customHeight="1">
      <c r="A26" s="26" t="s">
        <v>20</v>
      </c>
      <c r="B26" s="148">
        <v>153</v>
      </c>
      <c r="C26" s="149">
        <v>70</v>
      </c>
      <c r="D26" s="149">
        <v>83</v>
      </c>
      <c r="E26" s="150">
        <v>45.75</v>
      </c>
      <c r="F26" s="150">
        <v>54.2</v>
      </c>
    </row>
    <row r="27" spans="1:6">
      <c r="A27" s="47" t="s">
        <v>22</v>
      </c>
      <c r="B27" s="146">
        <v>37</v>
      </c>
      <c r="C27" s="105">
        <v>25</v>
      </c>
      <c r="D27" s="105">
        <v>12</v>
      </c>
      <c r="E27" s="145">
        <v>67.569999999999993</v>
      </c>
      <c r="F27" s="145">
        <v>32.43</v>
      </c>
    </row>
    <row r="28" spans="1:6">
      <c r="A28" s="47" t="s">
        <v>23</v>
      </c>
      <c r="B28" s="146">
        <v>19</v>
      </c>
      <c r="C28" s="105">
        <v>4</v>
      </c>
      <c r="D28" s="105">
        <v>15</v>
      </c>
      <c r="E28" s="145">
        <v>21.05</v>
      </c>
      <c r="F28" s="145">
        <v>78.95</v>
      </c>
    </row>
    <row r="29" spans="1:6">
      <c r="A29" s="47" t="s">
        <v>24</v>
      </c>
      <c r="B29" s="146">
        <v>55</v>
      </c>
      <c r="C29" s="105">
        <v>25</v>
      </c>
      <c r="D29" s="105">
        <v>30</v>
      </c>
      <c r="E29" s="145">
        <v>45.45</v>
      </c>
      <c r="F29" s="145">
        <v>54.5</v>
      </c>
    </row>
    <row r="30" spans="1:6">
      <c r="A30" s="47" t="s">
        <v>25</v>
      </c>
      <c r="B30" s="146">
        <v>21</v>
      </c>
      <c r="C30" s="105">
        <v>7</v>
      </c>
      <c r="D30" s="105">
        <v>14</v>
      </c>
      <c r="E30" s="145">
        <v>33.33</v>
      </c>
      <c r="F30" s="145">
        <v>66.67</v>
      </c>
    </row>
    <row r="31" spans="1:6">
      <c r="A31" s="47" t="s">
        <v>137</v>
      </c>
      <c r="B31" s="146">
        <v>10</v>
      </c>
      <c r="C31" s="105">
        <v>5</v>
      </c>
      <c r="D31" s="105">
        <v>5</v>
      </c>
      <c r="E31" s="145">
        <v>50</v>
      </c>
      <c r="F31" s="145">
        <v>50</v>
      </c>
    </row>
    <row r="32" spans="1:6">
      <c r="A32" s="47" t="s">
        <v>26</v>
      </c>
      <c r="B32" s="146">
        <v>8</v>
      </c>
      <c r="C32" s="105">
        <v>2</v>
      </c>
      <c r="D32" s="105">
        <v>6</v>
      </c>
      <c r="E32" s="145">
        <v>25</v>
      </c>
      <c r="F32" s="145">
        <v>75</v>
      </c>
    </row>
    <row r="33" spans="1:7">
      <c r="A33" s="47" t="s">
        <v>27</v>
      </c>
      <c r="B33" s="146">
        <v>3</v>
      </c>
      <c r="C33" s="105">
        <v>2</v>
      </c>
      <c r="D33" s="105">
        <v>1</v>
      </c>
      <c r="E33" s="145">
        <v>66.67</v>
      </c>
      <c r="F33" s="145">
        <v>33.33</v>
      </c>
    </row>
    <row r="34" spans="1:7" ht="19.5" customHeight="1">
      <c r="A34" s="26" t="s">
        <v>28</v>
      </c>
      <c r="B34" s="148">
        <v>51</v>
      </c>
      <c r="C34" s="149">
        <v>22</v>
      </c>
      <c r="D34" s="149">
        <v>29</v>
      </c>
      <c r="E34" s="150">
        <v>43.137254901960787</v>
      </c>
      <c r="F34" s="150">
        <v>56.862745098039213</v>
      </c>
    </row>
    <row r="35" spans="1:7">
      <c r="A35" s="47" t="s">
        <v>22</v>
      </c>
      <c r="B35" s="146">
        <v>13</v>
      </c>
      <c r="C35" s="105">
        <v>8</v>
      </c>
      <c r="D35" s="105">
        <v>5</v>
      </c>
      <c r="E35" s="145">
        <v>61.53846153846154</v>
      </c>
      <c r="F35" s="145">
        <v>38.461538461538467</v>
      </c>
    </row>
    <row r="36" spans="1:7">
      <c r="A36" s="47" t="s">
        <v>23</v>
      </c>
      <c r="B36" s="146">
        <v>12</v>
      </c>
      <c r="C36" s="105">
        <v>2</v>
      </c>
      <c r="D36" s="105">
        <v>10</v>
      </c>
      <c r="E36" s="145">
        <v>16.666666666666664</v>
      </c>
      <c r="F36" s="145">
        <v>83.333333333333343</v>
      </c>
    </row>
    <row r="37" spans="1:7">
      <c r="A37" s="47" t="s">
        <v>24</v>
      </c>
      <c r="B37" s="146">
        <v>2</v>
      </c>
      <c r="C37" s="105">
        <v>1</v>
      </c>
      <c r="D37" s="105">
        <v>1</v>
      </c>
      <c r="E37" s="145">
        <v>50</v>
      </c>
      <c r="F37" s="145">
        <v>50</v>
      </c>
    </row>
    <row r="38" spans="1:7">
      <c r="A38" s="47" t="s">
        <v>25</v>
      </c>
      <c r="B38" s="146">
        <v>4</v>
      </c>
      <c r="C38" s="105">
        <v>2</v>
      </c>
      <c r="D38" s="105">
        <v>2</v>
      </c>
      <c r="E38" s="145">
        <v>50</v>
      </c>
      <c r="F38" s="145">
        <v>50</v>
      </c>
    </row>
    <row r="39" spans="1:7">
      <c r="A39" s="47" t="s">
        <v>137</v>
      </c>
      <c r="B39" s="146">
        <v>5</v>
      </c>
      <c r="C39" s="105">
        <v>4</v>
      </c>
      <c r="D39" s="105">
        <v>1</v>
      </c>
      <c r="E39" s="145">
        <v>80</v>
      </c>
      <c r="F39" s="145">
        <v>20</v>
      </c>
    </row>
    <row r="40" spans="1:7">
      <c r="A40" s="47" t="s">
        <v>26</v>
      </c>
      <c r="B40" s="146">
        <v>10</v>
      </c>
      <c r="C40" s="105">
        <v>3</v>
      </c>
      <c r="D40" s="105">
        <v>7</v>
      </c>
      <c r="E40" s="145">
        <v>30</v>
      </c>
      <c r="F40" s="145">
        <v>70</v>
      </c>
    </row>
    <row r="41" spans="1:7">
      <c r="A41" s="47" t="s">
        <v>27</v>
      </c>
      <c r="B41" s="146">
        <v>5</v>
      </c>
      <c r="C41" s="105">
        <v>2</v>
      </c>
      <c r="D41" s="105">
        <v>3</v>
      </c>
      <c r="E41" s="145">
        <v>40</v>
      </c>
      <c r="F41" s="145">
        <v>60</v>
      </c>
    </row>
    <row r="42" spans="1:7">
      <c r="A42" s="330" t="s">
        <v>328</v>
      </c>
      <c r="B42" s="330"/>
      <c r="C42" s="330"/>
      <c r="D42" s="330"/>
      <c r="E42" s="330"/>
      <c r="F42" s="330"/>
      <c r="G42" s="23"/>
    </row>
    <row r="43" spans="1:7" s="331" customFormat="1">
      <c r="A43" s="336"/>
      <c r="B43" s="336"/>
      <c r="C43" s="336"/>
      <c r="D43" s="336"/>
      <c r="E43" s="336"/>
      <c r="F43" s="336"/>
      <c r="G43" s="332"/>
    </row>
    <row r="44" spans="1:7">
      <c r="A44" s="304" t="s">
        <v>111</v>
      </c>
      <c r="B44" s="304"/>
      <c r="C44" s="304"/>
      <c r="D44" s="304"/>
      <c r="E44" s="304"/>
      <c r="F44" s="304"/>
      <c r="G44" s="304"/>
    </row>
    <row r="45" spans="1:7" ht="45" customHeight="1">
      <c r="A45" s="312" t="s">
        <v>275</v>
      </c>
      <c r="B45" s="302"/>
      <c r="C45" s="302"/>
      <c r="D45" s="302"/>
      <c r="E45" s="302"/>
      <c r="F45" s="302"/>
      <c r="G45" s="302"/>
    </row>
    <row r="46" spans="1:7" ht="15" customHeight="1">
      <c r="A46" s="302"/>
      <c r="B46" s="302"/>
      <c r="C46" s="302"/>
      <c r="D46" s="302"/>
      <c r="E46" s="302"/>
      <c r="F46" s="302"/>
      <c r="G46" s="302"/>
    </row>
  </sheetData>
  <mergeCells count="7">
    <mergeCell ref="A46:G46"/>
    <mergeCell ref="A1:F1"/>
    <mergeCell ref="A2:F2"/>
    <mergeCell ref="E3:F3"/>
    <mergeCell ref="A44:G44"/>
    <mergeCell ref="A45:G45"/>
    <mergeCell ref="A42:F42"/>
  </mergeCells>
  <pageMargins left="0.78740157499999996" right="0.78740157499999996" top="0.984251969" bottom="0.984251969" header="0.4921259845" footer="0.4921259845"/>
  <pageSetup paperSize="9" scale="81"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15"/>
  <sheetViews>
    <sheetView zoomScale="115" zoomScaleNormal="115" workbookViewId="0">
      <selection activeCell="A219" sqref="A219"/>
    </sheetView>
  </sheetViews>
  <sheetFormatPr baseColWidth="10" defaultRowHeight="13.2"/>
  <cols>
    <col min="1" max="1" width="31.33203125" customWidth="1"/>
    <col min="2" max="2" width="7.88671875" bestFit="1" customWidth="1"/>
    <col min="3" max="4" width="9.6640625" customWidth="1"/>
    <col min="5" max="5" width="8.88671875" customWidth="1"/>
    <col min="6" max="9" width="8.33203125" customWidth="1"/>
  </cols>
  <sheetData>
    <row r="1" spans="1:9" ht="32.4" customHeight="1">
      <c r="A1" s="314" t="s">
        <v>286</v>
      </c>
      <c r="B1" s="315"/>
      <c r="C1" s="315"/>
      <c r="D1" s="315"/>
      <c r="E1" s="315"/>
      <c r="F1" s="315"/>
      <c r="G1" s="315"/>
      <c r="H1" s="315"/>
      <c r="I1" s="315"/>
    </row>
    <row r="2" spans="1:9" ht="13.8">
      <c r="A2" s="315" t="s">
        <v>268</v>
      </c>
      <c r="B2" s="315"/>
      <c r="C2" s="315"/>
      <c r="D2" s="315"/>
      <c r="E2" s="315"/>
      <c r="F2" s="315"/>
      <c r="G2" s="315"/>
      <c r="H2" s="315"/>
      <c r="I2" s="315"/>
    </row>
    <row r="3" spans="1:9">
      <c r="A3" s="1"/>
      <c r="B3" s="23"/>
      <c r="C3" s="10"/>
      <c r="D3" s="23"/>
      <c r="E3" s="23"/>
      <c r="F3" s="23"/>
      <c r="G3" s="307" t="s">
        <v>176</v>
      </c>
      <c r="H3" s="307"/>
      <c r="I3" s="307"/>
    </row>
    <row r="4" spans="1:9">
      <c r="A4" s="23"/>
      <c r="B4" s="25" t="s">
        <v>9</v>
      </c>
      <c r="E4" s="304" t="s">
        <v>40</v>
      </c>
      <c r="F4" s="304"/>
      <c r="G4" s="304"/>
      <c r="H4" s="304"/>
      <c r="I4" s="304"/>
    </row>
    <row r="5" spans="1:9">
      <c r="B5" s="155"/>
      <c r="C5" s="30" t="s">
        <v>14</v>
      </c>
      <c r="D5" s="30" t="s">
        <v>13</v>
      </c>
      <c r="E5" s="30" t="s">
        <v>46</v>
      </c>
      <c r="F5" s="30" t="s">
        <v>35</v>
      </c>
      <c r="G5" s="30" t="s">
        <v>81</v>
      </c>
      <c r="H5" s="30" t="s">
        <v>159</v>
      </c>
      <c r="I5" s="30" t="s">
        <v>66</v>
      </c>
    </row>
    <row r="6" spans="1:9" ht="19.5" customHeight="1">
      <c r="A6" s="5" t="s">
        <v>12</v>
      </c>
      <c r="B6" s="156">
        <v>831</v>
      </c>
      <c r="C6" s="152">
        <v>328</v>
      </c>
      <c r="D6" s="152">
        <v>503</v>
      </c>
      <c r="E6" s="152">
        <v>90</v>
      </c>
      <c r="F6" s="159">
        <v>125</v>
      </c>
      <c r="G6" s="159">
        <v>319</v>
      </c>
      <c r="H6" s="152">
        <v>193</v>
      </c>
      <c r="I6" s="159">
        <v>104</v>
      </c>
    </row>
    <row r="7" spans="1:9" ht="12" customHeight="1">
      <c r="A7" s="47" t="s">
        <v>22</v>
      </c>
      <c r="B7" s="124">
        <v>10</v>
      </c>
      <c r="C7" s="105">
        <v>0</v>
      </c>
      <c r="D7" s="105">
        <v>10</v>
      </c>
      <c r="E7" s="105">
        <v>0</v>
      </c>
      <c r="F7" s="160">
        <v>1</v>
      </c>
      <c r="G7" s="160">
        <v>2</v>
      </c>
      <c r="H7" s="105">
        <v>5</v>
      </c>
      <c r="I7" s="160">
        <v>2</v>
      </c>
    </row>
    <row r="8" spans="1:9" ht="12" customHeight="1">
      <c r="A8" s="47" t="s">
        <v>23</v>
      </c>
      <c r="B8" s="124">
        <v>477</v>
      </c>
      <c r="C8" s="105">
        <v>174</v>
      </c>
      <c r="D8" s="105">
        <v>303</v>
      </c>
      <c r="E8" s="105">
        <v>51</v>
      </c>
      <c r="F8" s="105">
        <v>53</v>
      </c>
      <c r="G8" s="105">
        <v>210</v>
      </c>
      <c r="H8" s="105">
        <v>95</v>
      </c>
      <c r="I8" s="105">
        <v>68</v>
      </c>
    </row>
    <row r="9" spans="1:9" ht="12" customHeight="1">
      <c r="A9" s="47" t="s">
        <v>24</v>
      </c>
      <c r="B9" s="124">
        <v>74</v>
      </c>
      <c r="C9" s="105">
        <v>9</v>
      </c>
      <c r="D9" s="105">
        <v>65</v>
      </c>
      <c r="E9" s="105">
        <v>9</v>
      </c>
      <c r="F9" s="105">
        <v>16</v>
      </c>
      <c r="G9" s="105">
        <v>9</v>
      </c>
      <c r="H9" s="105">
        <v>39</v>
      </c>
      <c r="I9" s="105">
        <v>1</v>
      </c>
    </row>
    <row r="10" spans="1:9" ht="12" customHeight="1">
      <c r="A10" s="47" t="s">
        <v>137</v>
      </c>
      <c r="B10" s="124">
        <v>69</v>
      </c>
      <c r="C10" s="105">
        <v>25</v>
      </c>
      <c r="D10" s="105">
        <v>44</v>
      </c>
      <c r="E10" s="105">
        <v>6</v>
      </c>
      <c r="F10" s="105">
        <v>21</v>
      </c>
      <c r="G10" s="105">
        <v>21</v>
      </c>
      <c r="H10" s="105">
        <v>21</v>
      </c>
      <c r="I10" s="105">
        <v>0</v>
      </c>
    </row>
    <row r="11" spans="1:9" ht="12" customHeight="1">
      <c r="A11" s="47" t="s">
        <v>26</v>
      </c>
      <c r="B11" s="124">
        <v>201</v>
      </c>
      <c r="C11" s="105">
        <v>120</v>
      </c>
      <c r="D11" s="105">
        <v>81</v>
      </c>
      <c r="E11" s="105">
        <v>24</v>
      </c>
      <c r="F11" s="105">
        <v>34</v>
      </c>
      <c r="G11" s="105">
        <v>77</v>
      </c>
      <c r="H11" s="105">
        <v>33</v>
      </c>
      <c r="I11" s="105">
        <v>33</v>
      </c>
    </row>
    <row r="12" spans="1:9" ht="15" customHeight="1">
      <c r="A12" s="330" t="s">
        <v>328</v>
      </c>
      <c r="B12" s="330"/>
      <c r="C12" s="330"/>
      <c r="D12" s="330"/>
      <c r="E12" s="330"/>
      <c r="F12" s="330"/>
      <c r="G12" s="330"/>
      <c r="H12" s="330"/>
      <c r="I12" s="330"/>
    </row>
    <row r="13" spans="1:9" s="331" customFormat="1" ht="15" customHeight="1">
      <c r="A13" s="336"/>
      <c r="B13" s="336"/>
      <c r="C13" s="336"/>
      <c r="D13" s="336"/>
      <c r="E13" s="336"/>
      <c r="F13" s="336"/>
      <c r="G13" s="332"/>
      <c r="H13" s="332"/>
      <c r="I13" s="332"/>
    </row>
    <row r="14" spans="1:9">
      <c r="A14" s="304" t="s">
        <v>111</v>
      </c>
      <c r="B14" s="304"/>
      <c r="C14" s="304"/>
      <c r="D14" s="304"/>
      <c r="E14" s="304"/>
      <c r="F14" s="304"/>
      <c r="G14" s="304"/>
      <c r="H14" s="304"/>
      <c r="I14" s="304"/>
    </row>
    <row r="15" spans="1:9">
      <c r="A15" s="302" t="s">
        <v>163</v>
      </c>
      <c r="B15" s="302"/>
      <c r="C15" s="302"/>
      <c r="D15" s="302"/>
      <c r="E15" s="302"/>
      <c r="F15" s="302"/>
      <c r="G15" s="302"/>
      <c r="H15" s="302"/>
      <c r="I15" s="302"/>
    </row>
  </sheetData>
  <mergeCells count="7">
    <mergeCell ref="A15:I15"/>
    <mergeCell ref="A1:I1"/>
    <mergeCell ref="A2:I2"/>
    <mergeCell ref="G3:I3"/>
    <mergeCell ref="E4:I4"/>
    <mergeCell ref="A14:I14"/>
    <mergeCell ref="A12:I12"/>
  </mergeCells>
  <pageMargins left="0.78740157499999996" right="0.78740157499999996" top="0.984251969" bottom="0.984251969" header="0.4921259845" footer="0.4921259845"/>
  <pageSetup paperSize="9" scale="86"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pageSetUpPr fitToPage="1"/>
  </sheetPr>
  <dimension ref="A1:I75"/>
  <sheetViews>
    <sheetView zoomScaleNormal="100" workbookViewId="0">
      <selection activeCell="A219" sqref="A219"/>
    </sheetView>
  </sheetViews>
  <sheetFormatPr baseColWidth="10" defaultRowHeight="13.2"/>
  <cols>
    <col min="1" max="1" width="36.109375" customWidth="1"/>
    <col min="2" max="2" width="7.88671875" bestFit="1" customWidth="1"/>
    <col min="3" max="4" width="13.88671875" customWidth="1"/>
    <col min="5" max="5" width="15.88671875" customWidth="1"/>
  </cols>
  <sheetData>
    <row r="1" spans="1:5" ht="15">
      <c r="A1" s="315" t="s">
        <v>76</v>
      </c>
      <c r="B1" s="315"/>
      <c r="C1" s="315"/>
      <c r="D1" s="315"/>
      <c r="E1" s="31"/>
    </row>
    <row r="2" spans="1:5" ht="13.8">
      <c r="A2" s="142" t="s">
        <v>225</v>
      </c>
      <c r="B2" s="142"/>
      <c r="C2" s="142"/>
      <c r="D2" s="142"/>
    </row>
    <row r="3" spans="1:5">
      <c r="A3" s="304" t="s">
        <v>269</v>
      </c>
      <c r="B3" s="304"/>
      <c r="C3" s="304"/>
      <c r="D3" s="304"/>
      <c r="E3" s="64"/>
    </row>
    <row r="4" spans="1:5">
      <c r="A4" s="23"/>
      <c r="B4" s="23"/>
      <c r="D4" s="4" t="s">
        <v>329</v>
      </c>
    </row>
    <row r="5" spans="1:5">
      <c r="A5" s="40"/>
      <c r="B5" s="34" t="s">
        <v>9</v>
      </c>
      <c r="C5" s="34" t="s">
        <v>14</v>
      </c>
      <c r="D5" s="34" t="s">
        <v>13</v>
      </c>
    </row>
    <row r="6" spans="1:5" ht="19.5" customHeight="1">
      <c r="A6" s="45" t="s">
        <v>12</v>
      </c>
      <c r="B6" s="161">
        <v>857</v>
      </c>
      <c r="C6" s="82">
        <v>338</v>
      </c>
      <c r="D6" s="82">
        <v>519</v>
      </c>
    </row>
    <row r="7" spans="1:5">
      <c r="A7" s="35" t="s">
        <v>98</v>
      </c>
      <c r="B7" s="124">
        <v>264</v>
      </c>
      <c r="C7" s="83">
        <v>17</v>
      </c>
      <c r="D7" s="83">
        <v>247</v>
      </c>
    </row>
    <row r="8" spans="1:5">
      <c r="A8" s="35" t="s">
        <v>100</v>
      </c>
      <c r="B8" s="124">
        <v>171</v>
      </c>
      <c r="C8" s="81">
        <v>112</v>
      </c>
      <c r="D8" s="81">
        <v>59</v>
      </c>
    </row>
    <row r="9" spans="1:5">
      <c r="A9" s="35" t="s">
        <v>103</v>
      </c>
      <c r="B9" s="124">
        <v>80</v>
      </c>
      <c r="C9" s="81">
        <v>21</v>
      </c>
      <c r="D9" s="81">
        <v>59</v>
      </c>
    </row>
    <row r="10" spans="1:5">
      <c r="A10" s="35" t="s">
        <v>93</v>
      </c>
      <c r="B10" s="124">
        <v>68</v>
      </c>
      <c r="C10" s="81">
        <v>63</v>
      </c>
      <c r="D10" s="81">
        <v>5</v>
      </c>
    </row>
    <row r="11" spans="1:5">
      <c r="A11" s="35" t="s">
        <v>105</v>
      </c>
      <c r="B11" s="124">
        <v>50</v>
      </c>
      <c r="C11" s="81">
        <v>36</v>
      </c>
      <c r="D11" s="81">
        <v>14</v>
      </c>
    </row>
    <row r="12" spans="1:5">
      <c r="A12" s="35" t="s">
        <v>44</v>
      </c>
      <c r="B12" s="124">
        <v>36</v>
      </c>
      <c r="C12" s="81">
        <v>3</v>
      </c>
      <c r="D12" s="81">
        <v>33</v>
      </c>
    </row>
    <row r="13" spans="1:5">
      <c r="A13" s="35" t="s">
        <v>102</v>
      </c>
      <c r="B13" s="124">
        <v>29</v>
      </c>
      <c r="C13" s="81">
        <v>27</v>
      </c>
      <c r="D13" s="81">
        <v>2</v>
      </c>
    </row>
    <row r="14" spans="1:5">
      <c r="A14" s="35" t="s">
        <v>42</v>
      </c>
      <c r="B14" s="124">
        <v>27</v>
      </c>
      <c r="C14" s="81">
        <v>0</v>
      </c>
      <c r="D14" s="81">
        <v>27</v>
      </c>
    </row>
    <row r="15" spans="1:5">
      <c r="A15" s="35" t="s">
        <v>91</v>
      </c>
      <c r="B15" s="124">
        <v>17</v>
      </c>
      <c r="C15" s="81">
        <v>15</v>
      </c>
      <c r="D15" s="81">
        <v>2</v>
      </c>
    </row>
    <row r="16" spans="1:5">
      <c r="A16" s="35" t="s">
        <v>96</v>
      </c>
      <c r="B16" s="124">
        <v>12</v>
      </c>
      <c r="C16" s="81">
        <v>3</v>
      </c>
      <c r="D16" s="81">
        <v>9</v>
      </c>
    </row>
    <row r="17" spans="1:4">
      <c r="A17" s="35" t="s">
        <v>90</v>
      </c>
      <c r="B17" s="124">
        <v>11</v>
      </c>
      <c r="C17" s="81">
        <v>6</v>
      </c>
      <c r="D17" s="81">
        <v>5</v>
      </c>
    </row>
    <row r="18" spans="1:4">
      <c r="A18" s="35" t="s">
        <v>97</v>
      </c>
      <c r="B18" s="124">
        <v>11</v>
      </c>
      <c r="C18" s="81">
        <v>5</v>
      </c>
      <c r="D18" s="81">
        <v>6</v>
      </c>
    </row>
    <row r="19" spans="1:4">
      <c r="A19" s="35" t="s">
        <v>94</v>
      </c>
      <c r="B19" s="124">
        <v>9</v>
      </c>
      <c r="C19" s="81">
        <v>9</v>
      </c>
      <c r="D19" s="81">
        <v>0</v>
      </c>
    </row>
    <row r="20" spans="1:4">
      <c r="A20" s="35" t="s">
        <v>89</v>
      </c>
      <c r="B20" s="124">
        <v>8</v>
      </c>
      <c r="C20" s="81">
        <v>1</v>
      </c>
      <c r="D20" s="81">
        <v>7</v>
      </c>
    </row>
    <row r="21" spans="1:4">
      <c r="A21" s="35" t="s">
        <v>99</v>
      </c>
      <c r="B21" s="124">
        <v>8</v>
      </c>
      <c r="C21" s="81">
        <v>3</v>
      </c>
      <c r="D21" s="81">
        <v>5</v>
      </c>
    </row>
    <row r="22" spans="1:4">
      <c r="A22" s="35" t="s">
        <v>92</v>
      </c>
      <c r="B22" s="124">
        <v>6</v>
      </c>
      <c r="C22" s="81">
        <v>3</v>
      </c>
      <c r="D22" s="81">
        <v>3</v>
      </c>
    </row>
    <row r="23" spans="1:4">
      <c r="A23" s="35" t="s">
        <v>95</v>
      </c>
      <c r="B23" s="124">
        <v>2</v>
      </c>
      <c r="C23" s="81">
        <v>2</v>
      </c>
      <c r="D23" s="81">
        <v>0</v>
      </c>
    </row>
    <row r="24" spans="1:4">
      <c r="A24" s="35" t="s">
        <v>101</v>
      </c>
      <c r="B24" s="124">
        <v>2</v>
      </c>
      <c r="C24" s="81">
        <v>0</v>
      </c>
      <c r="D24" s="81">
        <v>2</v>
      </c>
    </row>
    <row r="25" spans="1:4">
      <c r="A25" s="35" t="s">
        <v>237</v>
      </c>
      <c r="B25" s="124">
        <v>1</v>
      </c>
      <c r="C25" s="81">
        <v>1</v>
      </c>
      <c r="D25" s="81">
        <v>0</v>
      </c>
    </row>
    <row r="26" spans="1:4">
      <c r="A26" s="35" t="s">
        <v>253</v>
      </c>
      <c r="B26" s="124">
        <v>1</v>
      </c>
      <c r="C26" s="81">
        <v>1</v>
      </c>
      <c r="D26" s="81">
        <v>0</v>
      </c>
    </row>
    <row r="27" spans="1:4">
      <c r="A27" s="35" t="s">
        <v>104</v>
      </c>
      <c r="B27" s="124">
        <v>1</v>
      </c>
      <c r="C27" s="81">
        <v>0</v>
      </c>
      <c r="D27" s="81">
        <v>1</v>
      </c>
    </row>
    <row r="28" spans="1:4">
      <c r="A28" s="35" t="s">
        <v>254</v>
      </c>
      <c r="B28" s="124">
        <v>1</v>
      </c>
      <c r="C28" s="81">
        <v>1</v>
      </c>
      <c r="D28" s="81">
        <v>0</v>
      </c>
    </row>
    <row r="29" spans="1:4">
      <c r="A29" s="35" t="s">
        <v>66</v>
      </c>
      <c r="B29" s="124">
        <v>42</v>
      </c>
      <c r="C29" s="81">
        <v>9</v>
      </c>
      <c r="D29" s="81">
        <v>33</v>
      </c>
    </row>
    <row r="30" spans="1:4" ht="19.5" customHeight="1">
      <c r="A30" s="1" t="s">
        <v>18</v>
      </c>
      <c r="B30" s="156">
        <v>743</v>
      </c>
      <c r="C30" s="82">
        <v>275</v>
      </c>
      <c r="D30" s="82">
        <v>468</v>
      </c>
    </row>
    <row r="31" spans="1:4">
      <c r="A31" s="37" t="s">
        <v>98</v>
      </c>
      <c r="B31" s="124">
        <v>236</v>
      </c>
      <c r="C31" s="83">
        <v>16</v>
      </c>
      <c r="D31" s="83">
        <v>220</v>
      </c>
    </row>
    <row r="32" spans="1:4">
      <c r="A32" s="38" t="s">
        <v>100</v>
      </c>
      <c r="B32" s="124">
        <v>165</v>
      </c>
      <c r="C32" s="81">
        <v>108</v>
      </c>
      <c r="D32" s="81">
        <v>57</v>
      </c>
    </row>
    <row r="33" spans="1:4">
      <c r="A33" s="38" t="s">
        <v>103</v>
      </c>
      <c r="B33" s="124">
        <v>73</v>
      </c>
      <c r="C33" s="81">
        <v>17</v>
      </c>
      <c r="D33" s="81">
        <v>56</v>
      </c>
    </row>
    <row r="34" spans="1:4">
      <c r="A34" s="38" t="s">
        <v>93</v>
      </c>
      <c r="B34" s="124">
        <v>43</v>
      </c>
      <c r="C34" s="81">
        <v>41</v>
      </c>
      <c r="D34" s="81">
        <v>2</v>
      </c>
    </row>
    <row r="35" spans="1:4">
      <c r="A35" s="38" t="s">
        <v>105</v>
      </c>
      <c r="B35" s="124">
        <v>37</v>
      </c>
      <c r="C35" s="81">
        <v>27</v>
      </c>
      <c r="D35" s="81">
        <v>10</v>
      </c>
    </row>
    <row r="36" spans="1:4">
      <c r="A36" s="38" t="s">
        <v>44</v>
      </c>
      <c r="B36" s="124">
        <v>32</v>
      </c>
      <c r="C36" s="81">
        <v>2</v>
      </c>
      <c r="D36" s="81">
        <v>30</v>
      </c>
    </row>
    <row r="37" spans="1:4">
      <c r="A37" s="38" t="s">
        <v>42</v>
      </c>
      <c r="B37" s="124">
        <v>25</v>
      </c>
      <c r="C37" s="81">
        <v>0</v>
      </c>
      <c r="D37" s="81">
        <v>25</v>
      </c>
    </row>
    <row r="38" spans="1:4">
      <c r="A38" s="38" t="s">
        <v>102</v>
      </c>
      <c r="B38" s="124">
        <v>21</v>
      </c>
      <c r="C38" s="81">
        <v>20</v>
      </c>
      <c r="D38" s="81">
        <v>1</v>
      </c>
    </row>
    <row r="39" spans="1:4">
      <c r="A39" s="38" t="s">
        <v>91</v>
      </c>
      <c r="B39" s="124">
        <v>15</v>
      </c>
      <c r="C39" s="81">
        <v>13</v>
      </c>
      <c r="D39" s="81">
        <v>2</v>
      </c>
    </row>
    <row r="40" spans="1:4">
      <c r="A40" s="38" t="s">
        <v>90</v>
      </c>
      <c r="B40" s="124">
        <v>11</v>
      </c>
      <c r="C40" s="81">
        <v>6</v>
      </c>
      <c r="D40" s="81">
        <v>5</v>
      </c>
    </row>
    <row r="41" spans="1:4">
      <c r="A41" s="38" t="s">
        <v>96</v>
      </c>
      <c r="B41" s="124">
        <v>9</v>
      </c>
      <c r="C41" s="81">
        <v>2</v>
      </c>
      <c r="D41" s="81">
        <v>7</v>
      </c>
    </row>
    <row r="42" spans="1:4">
      <c r="A42" s="38" t="s">
        <v>97</v>
      </c>
      <c r="B42" s="124">
        <v>9</v>
      </c>
      <c r="C42" s="81">
        <v>3</v>
      </c>
      <c r="D42" s="81">
        <v>6</v>
      </c>
    </row>
    <row r="43" spans="1:4">
      <c r="A43" s="38" t="s">
        <v>89</v>
      </c>
      <c r="B43" s="124">
        <v>8</v>
      </c>
      <c r="C43" s="81">
        <v>1</v>
      </c>
      <c r="D43" s="81">
        <v>7</v>
      </c>
    </row>
    <row r="44" spans="1:4">
      <c r="A44" s="38" t="s">
        <v>99</v>
      </c>
      <c r="B44" s="124">
        <v>7</v>
      </c>
      <c r="C44" s="81">
        <v>2</v>
      </c>
      <c r="D44" s="81">
        <v>5</v>
      </c>
    </row>
    <row r="45" spans="1:4">
      <c r="A45" s="38" t="s">
        <v>92</v>
      </c>
      <c r="B45" s="124">
        <v>4</v>
      </c>
      <c r="C45" s="81">
        <v>2</v>
      </c>
      <c r="D45" s="81">
        <v>2</v>
      </c>
    </row>
    <row r="46" spans="1:4">
      <c r="A46" s="38" t="s">
        <v>94</v>
      </c>
      <c r="B46" s="124">
        <v>4</v>
      </c>
      <c r="C46" s="81">
        <v>4</v>
      </c>
      <c r="D46" s="81">
        <v>0</v>
      </c>
    </row>
    <row r="47" spans="1:4">
      <c r="A47" s="38" t="s">
        <v>95</v>
      </c>
      <c r="B47" s="124">
        <v>2</v>
      </c>
      <c r="C47" s="81">
        <v>2</v>
      </c>
      <c r="D47" s="81">
        <v>0</v>
      </c>
    </row>
    <row r="48" spans="1:4">
      <c r="A48" s="38" t="s">
        <v>101</v>
      </c>
      <c r="B48" s="124">
        <v>2</v>
      </c>
      <c r="C48" s="81">
        <v>0</v>
      </c>
      <c r="D48" s="81">
        <v>2</v>
      </c>
    </row>
    <row r="49" spans="1:4">
      <c r="A49" s="48" t="s">
        <v>104</v>
      </c>
      <c r="B49" s="124">
        <v>1</v>
      </c>
      <c r="C49" s="81">
        <v>0</v>
      </c>
      <c r="D49" s="81">
        <v>1</v>
      </c>
    </row>
    <row r="50" spans="1:4">
      <c r="A50" s="38" t="s">
        <v>66</v>
      </c>
      <c r="B50" s="124">
        <v>39</v>
      </c>
      <c r="C50" s="81">
        <v>9</v>
      </c>
      <c r="D50" s="81">
        <v>30</v>
      </c>
    </row>
    <row r="51" spans="1:4" ht="19.5" customHeight="1">
      <c r="A51" s="1" t="s">
        <v>258</v>
      </c>
      <c r="B51" s="156">
        <v>108</v>
      </c>
      <c r="C51" s="82">
        <v>59</v>
      </c>
      <c r="D51" s="82">
        <v>49</v>
      </c>
    </row>
    <row r="52" spans="1:4">
      <c r="A52" s="37" t="s">
        <v>98</v>
      </c>
      <c r="B52" s="124">
        <v>28</v>
      </c>
      <c r="C52" s="83">
        <v>1</v>
      </c>
      <c r="D52" s="83">
        <v>27</v>
      </c>
    </row>
    <row r="53" spans="1:4">
      <c r="A53" s="38" t="s">
        <v>93</v>
      </c>
      <c r="B53" s="124">
        <v>23</v>
      </c>
      <c r="C53" s="81">
        <v>20</v>
      </c>
      <c r="D53" s="81">
        <v>3</v>
      </c>
    </row>
    <row r="54" spans="1:4">
      <c r="A54" s="38" t="s">
        <v>105</v>
      </c>
      <c r="B54" s="124">
        <v>13</v>
      </c>
      <c r="C54" s="81">
        <v>9</v>
      </c>
      <c r="D54" s="81">
        <v>4</v>
      </c>
    </row>
    <row r="55" spans="1:4">
      <c r="A55" s="38" t="s">
        <v>102</v>
      </c>
      <c r="B55" s="124">
        <v>8</v>
      </c>
      <c r="C55" s="81">
        <v>7</v>
      </c>
      <c r="D55" s="81">
        <v>1</v>
      </c>
    </row>
    <row r="56" spans="1:4">
      <c r="A56" s="38" t="s">
        <v>103</v>
      </c>
      <c r="B56" s="124">
        <v>6</v>
      </c>
      <c r="C56" s="81">
        <v>4</v>
      </c>
      <c r="D56" s="81">
        <v>2</v>
      </c>
    </row>
    <row r="57" spans="1:4">
      <c r="A57" s="38" t="s">
        <v>94</v>
      </c>
      <c r="B57" s="124">
        <v>5</v>
      </c>
      <c r="C57" s="81">
        <v>5</v>
      </c>
      <c r="D57" s="81">
        <v>0</v>
      </c>
    </row>
    <row r="58" spans="1:4">
      <c r="A58" s="38" t="s">
        <v>100</v>
      </c>
      <c r="B58" s="124">
        <v>5</v>
      </c>
      <c r="C58" s="81">
        <v>3</v>
      </c>
      <c r="D58" s="81">
        <v>2</v>
      </c>
    </row>
    <row r="59" spans="1:4">
      <c r="A59" s="46" t="s">
        <v>44</v>
      </c>
      <c r="B59" s="124">
        <v>4</v>
      </c>
      <c r="C59" s="81">
        <v>1</v>
      </c>
      <c r="D59" s="81">
        <v>3</v>
      </c>
    </row>
    <row r="60" spans="1:4">
      <c r="A60" s="38" t="s">
        <v>96</v>
      </c>
      <c r="B60" s="124">
        <v>3</v>
      </c>
      <c r="C60" s="81">
        <v>1</v>
      </c>
      <c r="D60" s="81">
        <v>2</v>
      </c>
    </row>
    <row r="61" spans="1:4">
      <c r="A61" s="38" t="s">
        <v>42</v>
      </c>
      <c r="B61" s="124">
        <v>2</v>
      </c>
      <c r="C61" s="81">
        <v>0</v>
      </c>
      <c r="D61" s="81">
        <v>2</v>
      </c>
    </row>
    <row r="62" spans="1:4">
      <c r="A62" s="38" t="s">
        <v>91</v>
      </c>
      <c r="B62" s="124">
        <v>2</v>
      </c>
      <c r="C62" s="81">
        <v>2</v>
      </c>
      <c r="D62" s="81">
        <v>0</v>
      </c>
    </row>
    <row r="63" spans="1:4">
      <c r="A63" s="38" t="s">
        <v>97</v>
      </c>
      <c r="B63" s="124">
        <v>2</v>
      </c>
      <c r="C63" s="81">
        <v>2</v>
      </c>
      <c r="D63" s="81">
        <v>0</v>
      </c>
    </row>
    <row r="64" spans="1:4">
      <c r="A64" s="38" t="s">
        <v>92</v>
      </c>
      <c r="B64" s="124">
        <v>1</v>
      </c>
      <c r="C64" s="81">
        <v>1</v>
      </c>
      <c r="D64" s="81">
        <v>0</v>
      </c>
    </row>
    <row r="65" spans="1:9">
      <c r="A65" s="38" t="s">
        <v>99</v>
      </c>
      <c r="B65" s="124">
        <v>1</v>
      </c>
      <c r="C65" s="81">
        <v>1</v>
      </c>
      <c r="D65" s="81">
        <v>0</v>
      </c>
    </row>
    <row r="66" spans="1:9">
      <c r="A66" s="38" t="s">
        <v>237</v>
      </c>
      <c r="B66" s="124">
        <v>1</v>
      </c>
      <c r="C66" s="81">
        <v>1</v>
      </c>
      <c r="D66" s="81">
        <v>0</v>
      </c>
    </row>
    <row r="67" spans="1:9">
      <c r="A67" s="38" t="s">
        <v>253</v>
      </c>
      <c r="B67" s="124">
        <v>1</v>
      </c>
      <c r="C67" s="81">
        <v>1</v>
      </c>
      <c r="D67" s="81">
        <v>0</v>
      </c>
    </row>
    <row r="68" spans="1:9">
      <c r="A68" s="38" t="s">
        <v>66</v>
      </c>
      <c r="B68" s="124">
        <v>3</v>
      </c>
      <c r="C68" s="81">
        <v>0</v>
      </c>
      <c r="D68" s="81">
        <v>3</v>
      </c>
    </row>
    <row r="69" spans="1:9" ht="19.5" customHeight="1">
      <c r="A69" s="1" t="s">
        <v>259</v>
      </c>
      <c r="B69" s="127">
        <v>6</v>
      </c>
      <c r="C69" s="82">
        <v>4</v>
      </c>
      <c r="D69" s="82">
        <v>2</v>
      </c>
    </row>
    <row r="70" spans="1:9" ht="18" customHeight="1">
      <c r="A70" s="66" t="s">
        <v>93</v>
      </c>
      <c r="B70" s="124">
        <v>2</v>
      </c>
      <c r="C70" s="83">
        <v>2</v>
      </c>
      <c r="D70" s="83">
        <v>0</v>
      </c>
    </row>
    <row r="71" spans="1:9" ht="12.75" customHeight="1">
      <c r="A71" s="35" t="s">
        <v>92</v>
      </c>
      <c r="B71" s="124">
        <v>1</v>
      </c>
      <c r="C71" s="81">
        <v>0</v>
      </c>
      <c r="D71" s="81">
        <v>1</v>
      </c>
    </row>
    <row r="72" spans="1:9" ht="12.75" customHeight="1">
      <c r="A72" s="38" t="s">
        <v>100</v>
      </c>
      <c r="B72" s="124">
        <v>1</v>
      </c>
      <c r="C72" s="81">
        <v>1</v>
      </c>
      <c r="D72" s="81">
        <v>0</v>
      </c>
    </row>
    <row r="73" spans="1:9" ht="12.75" customHeight="1">
      <c r="A73" s="38" t="s">
        <v>103</v>
      </c>
      <c r="B73" s="124">
        <v>1</v>
      </c>
      <c r="C73" s="81">
        <v>0</v>
      </c>
      <c r="D73" s="81">
        <v>1</v>
      </c>
    </row>
    <row r="74" spans="1:9" ht="13.5" customHeight="1">
      <c r="A74" s="47" t="s">
        <v>254</v>
      </c>
      <c r="B74" s="124">
        <v>1</v>
      </c>
      <c r="C74" s="81">
        <v>1</v>
      </c>
      <c r="D74" s="81">
        <v>0</v>
      </c>
    </row>
    <row r="75" spans="1:9">
      <c r="A75" s="330" t="s">
        <v>328</v>
      </c>
      <c r="B75" s="330"/>
      <c r="C75" s="330"/>
      <c r="D75" s="330"/>
      <c r="E75" s="335"/>
      <c r="F75" s="335"/>
      <c r="G75" s="335"/>
      <c r="H75" s="335"/>
      <c r="I75" s="335"/>
    </row>
  </sheetData>
  <mergeCells count="3">
    <mergeCell ref="A3:D3"/>
    <mergeCell ref="A1:D1"/>
    <mergeCell ref="A75:D75"/>
  </mergeCells>
  <phoneticPr fontId="5" type="noConversion"/>
  <pageMargins left="0.78740157499999996" right="0.78740157499999996" top="0.984251969" bottom="0.984251969" header="0.4921259845" footer="0.4921259845"/>
  <pageSetup paperSize="9" scale="99"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pageSetUpPr fitToPage="1"/>
  </sheetPr>
  <dimension ref="A1:G28"/>
  <sheetViews>
    <sheetView zoomScaleNormal="100" workbookViewId="0">
      <selection activeCell="A219" sqref="A219"/>
    </sheetView>
  </sheetViews>
  <sheetFormatPr baseColWidth="10" defaultRowHeight="13.2"/>
  <cols>
    <col min="1" max="1" width="32.6640625" bestFit="1" customWidth="1"/>
    <col min="2" max="2" width="7.88671875" bestFit="1" customWidth="1"/>
    <col min="3" max="4" width="8.6640625" customWidth="1"/>
    <col min="5" max="5" width="8.5546875" customWidth="1"/>
    <col min="6" max="6" width="13.88671875" customWidth="1"/>
    <col min="7" max="7" width="8.5546875" customWidth="1"/>
  </cols>
  <sheetData>
    <row r="1" spans="1:7" ht="13.8">
      <c r="A1" s="315" t="s">
        <v>239</v>
      </c>
      <c r="B1" s="315"/>
      <c r="C1" s="315"/>
      <c r="D1" s="315"/>
      <c r="E1" s="315"/>
      <c r="F1" s="315"/>
      <c r="G1" s="315"/>
    </row>
    <row r="2" spans="1:7">
      <c r="A2" s="304" t="s">
        <v>269</v>
      </c>
      <c r="B2" s="304"/>
      <c r="C2" s="304"/>
      <c r="D2" s="304"/>
      <c r="E2" s="141"/>
      <c r="F2" s="141"/>
      <c r="G2" s="141"/>
    </row>
    <row r="3" spans="1:7">
      <c r="B3" s="4"/>
      <c r="C3" s="4"/>
      <c r="D3" s="4"/>
      <c r="E3" s="4"/>
      <c r="F3" s="4"/>
      <c r="G3" s="4" t="s">
        <v>177</v>
      </c>
    </row>
    <row r="4" spans="1:7">
      <c r="A4" s="33"/>
      <c r="B4" s="34" t="s">
        <v>9</v>
      </c>
      <c r="C4" s="34"/>
      <c r="D4" s="39"/>
      <c r="E4" s="304" t="s">
        <v>47</v>
      </c>
      <c r="F4" s="304"/>
      <c r="G4" s="304"/>
    </row>
    <row r="5" spans="1:7">
      <c r="A5" s="41"/>
      <c r="B5" s="162"/>
      <c r="C5" s="164" t="s">
        <v>14</v>
      </c>
      <c r="D5" s="164" t="s">
        <v>13</v>
      </c>
      <c r="E5" s="163" t="s">
        <v>46</v>
      </c>
      <c r="F5" s="106" t="s">
        <v>158</v>
      </c>
      <c r="G5" s="106" t="s">
        <v>66</v>
      </c>
    </row>
    <row r="6" spans="1:7" ht="19.5" customHeight="1">
      <c r="A6" s="45" t="s">
        <v>9</v>
      </c>
      <c r="B6" s="154">
        <v>1102</v>
      </c>
      <c r="C6" s="152">
        <v>418</v>
      </c>
      <c r="D6" s="152">
        <v>684</v>
      </c>
      <c r="E6" s="152">
        <v>582</v>
      </c>
      <c r="F6" s="152">
        <v>322</v>
      </c>
      <c r="G6" s="152">
        <v>198</v>
      </c>
    </row>
    <row r="7" spans="1:7">
      <c r="A7" s="35" t="s">
        <v>98</v>
      </c>
      <c r="B7" s="42">
        <v>365</v>
      </c>
      <c r="C7" s="84">
        <v>32</v>
      </c>
      <c r="D7" s="84">
        <v>333</v>
      </c>
      <c r="E7" s="84">
        <v>181</v>
      </c>
      <c r="F7" s="84">
        <v>116</v>
      </c>
      <c r="G7" s="84">
        <v>68</v>
      </c>
    </row>
    <row r="8" spans="1:7">
      <c r="A8" s="35" t="s">
        <v>100</v>
      </c>
      <c r="B8" s="42">
        <v>221</v>
      </c>
      <c r="C8" s="84">
        <v>146</v>
      </c>
      <c r="D8" s="84">
        <v>75</v>
      </c>
      <c r="E8" s="84">
        <v>146</v>
      </c>
      <c r="F8" s="84">
        <v>45</v>
      </c>
      <c r="G8" s="84">
        <v>30</v>
      </c>
    </row>
    <row r="9" spans="1:7">
      <c r="A9" s="35" t="s">
        <v>103</v>
      </c>
      <c r="B9" s="42">
        <v>127</v>
      </c>
      <c r="C9" s="84">
        <v>31</v>
      </c>
      <c r="D9" s="84">
        <v>96</v>
      </c>
      <c r="E9" s="84">
        <v>55</v>
      </c>
      <c r="F9" s="84">
        <v>53</v>
      </c>
      <c r="G9" s="84">
        <v>19</v>
      </c>
    </row>
    <row r="10" spans="1:7">
      <c r="A10" s="35" t="s">
        <v>93</v>
      </c>
      <c r="B10" s="42">
        <v>75</v>
      </c>
      <c r="C10" s="84">
        <v>70</v>
      </c>
      <c r="D10" s="84">
        <v>5</v>
      </c>
      <c r="E10" s="84">
        <v>26</v>
      </c>
      <c r="F10" s="84">
        <v>28</v>
      </c>
      <c r="G10" s="84">
        <v>21</v>
      </c>
    </row>
    <row r="11" spans="1:7">
      <c r="A11" s="35" t="s">
        <v>105</v>
      </c>
      <c r="B11" s="42">
        <v>54</v>
      </c>
      <c r="C11" s="84">
        <v>38</v>
      </c>
      <c r="D11" s="84">
        <v>16</v>
      </c>
      <c r="E11" s="84">
        <v>31</v>
      </c>
      <c r="F11" s="84">
        <v>11</v>
      </c>
      <c r="G11" s="84">
        <v>12</v>
      </c>
    </row>
    <row r="12" spans="1:7">
      <c r="A12" s="35" t="s">
        <v>44</v>
      </c>
      <c r="B12" s="42">
        <v>37</v>
      </c>
      <c r="C12" s="84">
        <v>2</v>
      </c>
      <c r="D12" s="84">
        <v>35</v>
      </c>
      <c r="E12" s="84">
        <v>28</v>
      </c>
      <c r="F12" s="84">
        <v>4</v>
      </c>
      <c r="G12" s="84">
        <v>5</v>
      </c>
    </row>
    <row r="13" spans="1:7">
      <c r="A13" s="35" t="s">
        <v>42</v>
      </c>
      <c r="B13" s="42">
        <v>33</v>
      </c>
      <c r="C13" s="84">
        <v>0</v>
      </c>
      <c r="D13" s="84">
        <v>33</v>
      </c>
      <c r="E13" s="84">
        <v>18</v>
      </c>
      <c r="F13" s="84">
        <v>8</v>
      </c>
      <c r="G13" s="84">
        <v>7</v>
      </c>
    </row>
    <row r="14" spans="1:7">
      <c r="A14" s="35" t="s">
        <v>102</v>
      </c>
      <c r="B14" s="42">
        <v>31</v>
      </c>
      <c r="C14" s="84">
        <v>29</v>
      </c>
      <c r="D14" s="84">
        <v>2</v>
      </c>
      <c r="E14" s="84">
        <v>15</v>
      </c>
      <c r="F14" s="84">
        <v>11</v>
      </c>
      <c r="G14" s="84">
        <v>5</v>
      </c>
    </row>
    <row r="15" spans="1:7">
      <c r="A15" s="35" t="s">
        <v>91</v>
      </c>
      <c r="B15" s="42">
        <v>23</v>
      </c>
      <c r="C15" s="84">
        <v>17</v>
      </c>
      <c r="D15" s="84">
        <v>6</v>
      </c>
      <c r="E15" s="84">
        <v>8</v>
      </c>
      <c r="F15" s="84">
        <v>9</v>
      </c>
      <c r="G15" s="84">
        <v>6</v>
      </c>
    </row>
    <row r="16" spans="1:7">
      <c r="A16" s="35" t="s">
        <v>99</v>
      </c>
      <c r="B16" s="42">
        <v>18</v>
      </c>
      <c r="C16" s="84">
        <v>7</v>
      </c>
      <c r="D16" s="84">
        <v>11</v>
      </c>
      <c r="E16" s="84">
        <v>7</v>
      </c>
      <c r="F16" s="84">
        <v>7</v>
      </c>
      <c r="G16" s="84">
        <v>4</v>
      </c>
    </row>
    <row r="17" spans="1:7">
      <c r="A17" s="35" t="s">
        <v>90</v>
      </c>
      <c r="B17" s="42">
        <v>15</v>
      </c>
      <c r="C17" s="84">
        <v>10</v>
      </c>
      <c r="D17" s="84">
        <v>5</v>
      </c>
      <c r="E17" s="84">
        <v>8</v>
      </c>
      <c r="F17" s="84">
        <v>5</v>
      </c>
      <c r="G17" s="84">
        <v>2</v>
      </c>
    </row>
    <row r="18" spans="1:7">
      <c r="A18" s="35" t="s">
        <v>96</v>
      </c>
      <c r="B18" s="42">
        <v>13</v>
      </c>
      <c r="C18" s="84">
        <v>3</v>
      </c>
      <c r="D18" s="84">
        <v>10</v>
      </c>
      <c r="E18" s="84">
        <v>8</v>
      </c>
      <c r="F18" s="84">
        <v>4</v>
      </c>
      <c r="G18" s="84">
        <v>1</v>
      </c>
    </row>
    <row r="19" spans="1:7">
      <c r="A19" s="35" t="s">
        <v>97</v>
      </c>
      <c r="B19" s="42">
        <v>13</v>
      </c>
      <c r="C19" s="84">
        <v>6</v>
      </c>
      <c r="D19" s="84">
        <v>7</v>
      </c>
      <c r="E19" s="84">
        <v>6</v>
      </c>
      <c r="F19" s="84">
        <v>5</v>
      </c>
      <c r="G19" s="84">
        <v>2</v>
      </c>
    </row>
    <row r="20" spans="1:7">
      <c r="A20" s="35" t="s">
        <v>89</v>
      </c>
      <c r="B20" s="42">
        <v>9</v>
      </c>
      <c r="C20" s="84">
        <v>1</v>
      </c>
      <c r="D20" s="84">
        <v>8</v>
      </c>
      <c r="E20" s="84">
        <v>7</v>
      </c>
      <c r="F20" s="84">
        <v>1</v>
      </c>
      <c r="G20" s="84">
        <v>1</v>
      </c>
    </row>
    <row r="21" spans="1:7">
      <c r="A21" s="35" t="s">
        <v>92</v>
      </c>
      <c r="B21" s="42">
        <v>7</v>
      </c>
      <c r="C21" s="84">
        <v>4</v>
      </c>
      <c r="D21" s="84">
        <v>3</v>
      </c>
      <c r="E21" s="84">
        <v>3</v>
      </c>
      <c r="F21" s="84">
        <v>2</v>
      </c>
      <c r="G21" s="84">
        <v>2</v>
      </c>
    </row>
    <row r="22" spans="1:7">
      <c r="A22" s="35" t="s">
        <v>94</v>
      </c>
      <c r="B22" s="42">
        <v>7</v>
      </c>
      <c r="C22" s="84">
        <v>6</v>
      </c>
      <c r="D22" s="84">
        <v>1</v>
      </c>
      <c r="E22" s="84">
        <v>3</v>
      </c>
      <c r="F22" s="84">
        <v>2</v>
      </c>
      <c r="G22" s="84">
        <v>2</v>
      </c>
    </row>
    <row r="23" spans="1:7">
      <c r="A23" s="35" t="s">
        <v>95</v>
      </c>
      <c r="B23" s="42">
        <v>6</v>
      </c>
      <c r="C23" s="84">
        <v>5</v>
      </c>
      <c r="D23" s="84">
        <v>1</v>
      </c>
      <c r="E23" s="84">
        <v>1</v>
      </c>
      <c r="F23" s="84">
        <v>4</v>
      </c>
      <c r="G23" s="84">
        <v>1</v>
      </c>
    </row>
    <row r="24" spans="1:7">
      <c r="A24" s="35" t="s">
        <v>101</v>
      </c>
      <c r="B24" s="42">
        <v>2</v>
      </c>
      <c r="C24" s="84">
        <v>0</v>
      </c>
      <c r="D24" s="84">
        <v>2</v>
      </c>
      <c r="E24" s="81" t="s">
        <v>83</v>
      </c>
      <c r="F24" s="81" t="s">
        <v>83</v>
      </c>
      <c r="G24" s="81" t="s">
        <v>83</v>
      </c>
    </row>
    <row r="25" spans="1:7">
      <c r="A25" s="35" t="s">
        <v>253</v>
      </c>
      <c r="B25" s="42">
        <v>1</v>
      </c>
      <c r="C25" s="84">
        <v>1</v>
      </c>
      <c r="D25" s="84">
        <v>0</v>
      </c>
      <c r="E25" s="81" t="s">
        <v>83</v>
      </c>
      <c r="F25" s="81" t="s">
        <v>83</v>
      </c>
      <c r="G25" s="81" t="s">
        <v>83</v>
      </c>
    </row>
    <row r="26" spans="1:7">
      <c r="A26" s="35" t="s">
        <v>104</v>
      </c>
      <c r="B26" s="42">
        <v>1</v>
      </c>
      <c r="C26" s="84">
        <v>0</v>
      </c>
      <c r="D26" s="84">
        <v>1</v>
      </c>
      <c r="E26" s="81" t="s">
        <v>83</v>
      </c>
      <c r="F26" s="81" t="s">
        <v>83</v>
      </c>
      <c r="G26" s="81" t="s">
        <v>83</v>
      </c>
    </row>
    <row r="27" spans="1:7">
      <c r="A27" s="35" t="s">
        <v>66</v>
      </c>
      <c r="B27" s="42">
        <v>44</v>
      </c>
      <c r="C27" s="84">
        <v>10</v>
      </c>
      <c r="D27" s="84">
        <v>34</v>
      </c>
      <c r="E27" s="81">
        <v>29</v>
      </c>
      <c r="F27" s="81">
        <v>6</v>
      </c>
      <c r="G27" s="81">
        <v>9</v>
      </c>
    </row>
    <row r="28" spans="1:7">
      <c r="A28" s="330" t="s">
        <v>328</v>
      </c>
      <c r="B28" s="330"/>
      <c r="C28" s="330"/>
      <c r="D28" s="330"/>
      <c r="E28" s="330"/>
      <c r="F28" s="330"/>
      <c r="G28" s="330"/>
    </row>
  </sheetData>
  <mergeCells count="4">
    <mergeCell ref="A2:D2"/>
    <mergeCell ref="E4:G4"/>
    <mergeCell ref="A1:G1"/>
    <mergeCell ref="A28:G28"/>
  </mergeCells>
  <phoneticPr fontId="5" type="noConversion"/>
  <pageMargins left="0.78740157499999996" right="0.78740157499999996" top="0.984251969" bottom="0.984251969" header="0.4921259845" footer="0.4921259845"/>
  <pageSetup paperSize="9" scale="97" fitToHeight="0" orientation="portrait"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23</vt:i4>
      </vt:variant>
      <vt:variant>
        <vt:lpstr>Benannte Bereiche</vt:lpstr>
      </vt:variant>
      <vt:variant>
        <vt:i4>28</vt:i4>
      </vt:variant>
    </vt:vector>
  </HeadingPairs>
  <TitlesOfParts>
    <vt:vector size="51" baseType="lpstr">
      <vt:lpstr>Titel</vt:lpstr>
      <vt:lpstr>Tab_1_1_1</vt:lpstr>
      <vt:lpstr>Tab_1_1_1a</vt:lpstr>
      <vt:lpstr>Tab_1_1_2</vt:lpstr>
      <vt:lpstr>Tab_1_1_3</vt:lpstr>
      <vt:lpstr>Tab_1_1_4</vt:lpstr>
      <vt:lpstr>Tab_1_1_5</vt:lpstr>
      <vt:lpstr>Tab_1_2_1</vt:lpstr>
      <vt:lpstr>Tab_1_2_2</vt:lpstr>
      <vt:lpstr>Tab_1_3_1</vt:lpstr>
      <vt:lpstr>Tab_1_3_2</vt:lpstr>
      <vt:lpstr>Tab_1_4_1</vt:lpstr>
      <vt:lpstr>Tab_1_4_2</vt:lpstr>
      <vt:lpstr>Tab_1_4_3</vt:lpstr>
      <vt:lpstr>Tab_1_4_4</vt:lpstr>
      <vt:lpstr>Tab_1_4_5</vt:lpstr>
      <vt:lpstr>Tab_1_4_6</vt:lpstr>
      <vt:lpstr>Tab_1_4_6a</vt:lpstr>
      <vt:lpstr>Tab_1_4_7</vt:lpstr>
      <vt:lpstr>Tab_1_6_1</vt:lpstr>
      <vt:lpstr>Tab_1_6_2</vt:lpstr>
      <vt:lpstr>Tab_1_6_3</vt:lpstr>
      <vt:lpstr>Tab_1_7_1</vt:lpstr>
      <vt:lpstr>Tab_1_1_1!Druckbereich</vt:lpstr>
      <vt:lpstr>Tab_1_1_1a!Druckbereich</vt:lpstr>
      <vt:lpstr>Tab_1_1_2!Druckbereich</vt:lpstr>
      <vt:lpstr>Tab_1_1_3!Druckbereich</vt:lpstr>
      <vt:lpstr>Tab_1_1_4!Druckbereich</vt:lpstr>
      <vt:lpstr>Tab_1_1_5!Druckbereich</vt:lpstr>
      <vt:lpstr>Tab_1_2_1!Druckbereich</vt:lpstr>
      <vt:lpstr>Tab_1_2_2!Druckbereich</vt:lpstr>
      <vt:lpstr>Tab_1_3_1!Druckbereich</vt:lpstr>
      <vt:lpstr>Tab_1_3_2!Druckbereich</vt:lpstr>
      <vt:lpstr>Tab_1_4_1!Druckbereich</vt:lpstr>
      <vt:lpstr>Tab_1_4_2!Druckbereich</vt:lpstr>
      <vt:lpstr>Tab_1_4_3!Druckbereich</vt:lpstr>
      <vt:lpstr>Tab_1_4_4!Druckbereich</vt:lpstr>
      <vt:lpstr>Tab_1_4_5!Druckbereich</vt:lpstr>
      <vt:lpstr>Tab_1_4_6!Druckbereich</vt:lpstr>
      <vt:lpstr>Tab_1_4_6a!Druckbereich</vt:lpstr>
      <vt:lpstr>Tab_1_4_7!Druckbereich</vt:lpstr>
      <vt:lpstr>Tab_1_6_1!Druckbereich</vt:lpstr>
      <vt:lpstr>Tab_1_6_2!Druckbereich</vt:lpstr>
      <vt:lpstr>Tab_1_6_3!Druckbereich</vt:lpstr>
      <vt:lpstr>Tab_1_7_1!Druckbereich</vt:lpstr>
      <vt:lpstr>Tab_1_1_1!Drucktitel</vt:lpstr>
      <vt:lpstr>Tab_1_1_1a!Drucktitel</vt:lpstr>
      <vt:lpstr>Tab_1_2_1!Drucktitel</vt:lpstr>
      <vt:lpstr>Tab_1_4_6a!Drucktitel</vt:lpstr>
      <vt:lpstr>Tab_1_6_1!Drucktitel</vt:lpstr>
      <vt:lpstr>Tab_1_7_1!Drucktitel</vt:lpstr>
    </vt:vector>
  </TitlesOfParts>
  <Company>LLV</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frfr</dc:creator>
  <cp:lastModifiedBy>Beusch Florian</cp:lastModifiedBy>
  <cp:lastPrinted>2021-01-04T06:51:40Z</cp:lastPrinted>
  <dcterms:created xsi:type="dcterms:W3CDTF">2010-05-11T08:18:11Z</dcterms:created>
  <dcterms:modified xsi:type="dcterms:W3CDTF">2021-02-25T12:11:29Z</dcterms:modified>
</cp:coreProperties>
</file>