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50" windowHeight="14190" tabRatio="624" activeTab="0"/>
  </bookViews>
  <sheets>
    <sheet name="Titel" sheetId="1" r:id="rId1"/>
    <sheet name="Tab_6_1_1" sheetId="2" r:id="rId2"/>
    <sheet name="Tab_6_1_2" sheetId="3" r:id="rId3"/>
    <sheet name="Tab_6_1_3" sheetId="4" r:id="rId4"/>
    <sheet name="Tab_6_1_4" sheetId="5" r:id="rId5"/>
  </sheets>
  <definedNames>
    <definedName name="_xlnm.Print_Area" localSheetId="1">'Tab_6_1_1'!$A$1:$P$15</definedName>
    <definedName name="_xlnm.Print_Area" localSheetId="2">'Tab_6_1_2'!$A$1:$S$11</definedName>
    <definedName name="_xlnm.Print_Area" localSheetId="3">'Tab_6_1_3'!$A$1:$I$22</definedName>
    <definedName name="_xlnm.Print_Area" localSheetId="4">'Tab_6_1_4'!$A$1:$L$59</definedName>
  </definedNames>
  <calcPr fullCalcOnLoad="1"/>
</workbook>
</file>

<file path=xl/sharedStrings.xml><?xml version="1.0" encoding="utf-8"?>
<sst xmlns="http://schemas.openxmlformats.org/spreadsheetml/2006/main" count="151" uniqueCount="76">
  <si>
    <t>Übertritte von der Primarstufe in die Sekundarstufe I</t>
  </si>
  <si>
    <t>Oberland</t>
  </si>
  <si>
    <t>Unterland</t>
  </si>
  <si>
    <t>Total</t>
  </si>
  <si>
    <t>von den Primarschulen</t>
  </si>
  <si>
    <t>Oberschulen</t>
  </si>
  <si>
    <t>Gymnasium</t>
  </si>
  <si>
    <t>von Oberschulen</t>
  </si>
  <si>
    <t>Gymnasien</t>
  </si>
  <si>
    <t>Kn</t>
  </si>
  <si>
    <t>Md</t>
  </si>
  <si>
    <t>Primarstufe</t>
  </si>
  <si>
    <t>Abstieg</t>
  </si>
  <si>
    <t>Aufstieg</t>
  </si>
  <si>
    <t>6. Bildungsverläufe</t>
  </si>
  <si>
    <t>6.1 Übertritte</t>
  </si>
  <si>
    <t>Übertritte innerhalb der Sekundarstufe I</t>
  </si>
  <si>
    <t>%</t>
  </si>
  <si>
    <t>Total Wechsel</t>
  </si>
  <si>
    <t>Pflichtschulabgänger (inkl. Freiwilliges 10. Schuljahr) - Berufliche Ausbildung und Weiterbildung</t>
  </si>
  <si>
    <t>von Realschulen</t>
  </si>
  <si>
    <t>vom Freiwilligen 10. Schuljahr</t>
  </si>
  <si>
    <t>von privaten Schulen</t>
  </si>
  <si>
    <t>Tabelle 6.1.1</t>
  </si>
  <si>
    <t>Tabelle 6.1.2</t>
  </si>
  <si>
    <t>Erläuterung zur Tabelle:</t>
  </si>
  <si>
    <t>Tabelle 6.1.3</t>
  </si>
  <si>
    <t>→</t>
  </si>
  <si>
    <t>Wechsel von
der Oberschule
in die Realschule</t>
  </si>
  <si>
    <t>Wechsel von
der Realschule
in das Gymnasium</t>
  </si>
  <si>
    <t>Wechsel von
der Realschule
in die Oberschule</t>
  </si>
  <si>
    <t>Wechsel vom
Gymnasium
in die Realschule</t>
  </si>
  <si>
    <t>Praktikum,
Sozialjahr,
Sprach-
aufenthalt</t>
  </si>
  <si>
    <t>Freiwilliges
10. Schuljahr</t>
  </si>
  <si>
    <t>Fachschulen,
Vollzeitschulen
Berufsbildung</t>
  </si>
  <si>
    <t>Lehre,
Anlehre,
Vorlehre</t>
  </si>
  <si>
    <t>Mittelschulen
im Ausland</t>
  </si>
  <si>
    <t>vom Liecht. Gymnasium Unterstufe</t>
  </si>
  <si>
    <t>keine
Ausbildung, unbekannte
Lösung, anderes</t>
  </si>
  <si>
    <t>Real-/Sekundarschulen</t>
  </si>
  <si>
    <t>Knaben</t>
  </si>
  <si>
    <t>Mädchen</t>
  </si>
  <si>
    <t>Alter</t>
  </si>
  <si>
    <t>Obligatorische Schule</t>
  </si>
  <si>
    <t>Sekundarstufe I</t>
  </si>
  <si>
    <t>Besonderer Lehrplan</t>
  </si>
  <si>
    <t>Sekundarstufe II</t>
  </si>
  <si>
    <t>Berufliche Grundbildung</t>
  </si>
  <si>
    <t>davon mit Berufsmatura</t>
  </si>
  <si>
    <t>Berufsmaturität (BMS II)</t>
  </si>
  <si>
    <t>Allgemeinbildende Ausbildungen</t>
  </si>
  <si>
    <t>Zusatzausbildungen der Sekundarstufe II</t>
  </si>
  <si>
    <t>Tertiärstufe</t>
  </si>
  <si>
    <t>Höhere Berufsbildung</t>
  </si>
  <si>
    <t>Universitäre Hochschulen</t>
  </si>
  <si>
    <t>Fachhochschulen und pädagogische Hochschulen</t>
  </si>
  <si>
    <t>Erläuterungen zur Tabelle:</t>
  </si>
  <si>
    <t>Besonderer Lehrplan: In dieser Kategorie sind die SiR-Schüler, das HPZ und die Schüler der Klasse IKDaZ.</t>
  </si>
  <si>
    <t>Zusatzausbildungen der Sekundarstufe II: In dieser Kategorie sind die Schüler der Passerelle und des Vorkurses für pädagogische Hochschulen der ISME.</t>
  </si>
  <si>
    <t>Berufliche Grundbildung: Lernende mit einem Lehrvertrag, Lernende der Nachholbildung sowie Schüler an Vollzeitberufsschulen.</t>
  </si>
  <si>
    <t>Tabelle 6.1.4</t>
  </si>
  <si>
    <t>Übergangsausbildungen Sek. I - Sek. II</t>
  </si>
  <si>
    <t>Total Schulkinder in der Sekundarstufe I</t>
  </si>
  <si>
    <t>Total: Es wurden die Schulkinder an öffentlichen Schulen berücksichtigt.</t>
  </si>
  <si>
    <t>Gesamt (N)</t>
  </si>
  <si>
    <t>Männer (N)</t>
  </si>
  <si>
    <t>Frauen (N)</t>
  </si>
  <si>
    <t>Schulbesuchsquote und Anzahl (N) der 16- bis 26-jährigen Bevölkerung in Liechtenstein</t>
  </si>
  <si>
    <t>Studierende aus Liechtenstein in Deutschland: Diese können aufgrund fehlender Altersangaben nicht berücksichtigt werden.</t>
  </si>
  <si>
    <t>Sommer 2019</t>
  </si>
  <si>
    <t>Schuljahr 2018/19</t>
  </si>
  <si>
    <t>Total: Berücksichtigt wurden Wechsel vom Stichtag 15.11.2018 auf den Stichtag 15.11.2019 an den öffentlichen Schulen, ohne IKDaZ.</t>
  </si>
  <si>
    <t>Tab_6_1_1</t>
  </si>
  <si>
    <t>Tab_6_1_2</t>
  </si>
  <si>
    <t>Tab_6_1_3</t>
  </si>
  <si>
    <t>Tab_6_1_4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</si>
</sst>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(* #,##0.00_);_(* \(#,##0.00\);_(* &quot;-&quot;??_);_(@_)"/>
    <numFmt numFmtId="172" formatCode="_-* #,##0_-;\-* #,##0_-;_-* &quot;-&quot;_-;_-@_-"/>
    <numFmt numFmtId="173" formatCode="[$-807]dddd\,\ d\.\ mmmm\ yyyy"/>
    <numFmt numFmtId="174" formatCode="#,##0.0_ ;\-#,##0.0\ "/>
    <numFmt numFmtId="175" formatCode="#,##0_ ;\-#,##0\ "/>
    <numFmt numFmtId="176" formatCode="_ * #,##0.0_ ;_ * \-#,##0.0_ ;_ * &quot;-&quot;?_ ;_ @_ "/>
    <numFmt numFmtId="177" formatCode="_ [$€-2]\ * #,##0.00_ ;_ [$€-2]\ * \-#,##0.00_ ;_ [$€-2]\ * &quot;-&quot;??_ "/>
    <numFmt numFmtId="178" formatCode="0_ ;\-0\ "/>
    <numFmt numFmtId="179" formatCode="0.0%"/>
    <numFmt numFmtId="180" formatCode="_ * #,##0.00_ ;_ * \-#,##0.00_ ;_ * &quot;-&quot;_ ;_ @_ "/>
    <numFmt numFmtId="181" formatCode="_ * #,##0_ ;_ * \-#,##0_ ;_ * &quot;-&quot;??_ ;_ @_ "/>
    <numFmt numFmtId="182" formatCode="#####################################0"/>
    <numFmt numFmtId="183" formatCode="_ * ###0_ ;_ * \-###0_ ;_ * &quot;-&quot;_ ;_ @_ "/>
    <numFmt numFmtId="184" formatCode="_-* #,##0.0_-;\-* #,##0.0_-;_-* &quot;-&quot;_-;_-@_-"/>
  </numFmts>
  <fonts count="1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Symbol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8"/>
      <name val="Frutiger LT Pro 55 Standard"/>
      <family val="2"/>
    </font>
    <font>
      <sz val="11"/>
      <color indexed="9"/>
      <name val="Calibri"/>
      <family val="2"/>
    </font>
    <font>
      <sz val="11"/>
      <color indexed="9"/>
      <name val="Frutiger LT Pro 55 Standard"/>
      <family val="2"/>
    </font>
    <font>
      <b/>
      <sz val="11"/>
      <color indexed="63"/>
      <name val="Calibri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Calibri"/>
      <family val="2"/>
    </font>
    <font>
      <b/>
      <sz val="11"/>
      <color indexed="52"/>
      <name val="Frutiger LT Pro 55 Standard"/>
      <family val="2"/>
    </font>
    <font>
      <u val="single"/>
      <sz val="10"/>
      <color indexed="20"/>
      <name val="Arial"/>
      <family val="2"/>
    </font>
    <font>
      <u val="single"/>
      <sz val="11"/>
      <color indexed="2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2"/>
      <name val="Frutiger LT Pro 55 Standard"/>
      <family val="2"/>
    </font>
    <font>
      <b/>
      <sz val="11"/>
      <color indexed="8"/>
      <name val="Calibri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Calibri"/>
      <family val="2"/>
    </font>
    <font>
      <i/>
      <sz val="11"/>
      <color indexed="23"/>
      <name val="Frutiger LT Pro 55 Standard"/>
      <family val="2"/>
    </font>
    <font>
      <sz val="11"/>
      <color indexed="17"/>
      <name val="Calibri"/>
      <family val="2"/>
    </font>
    <font>
      <sz val="11"/>
      <color indexed="17"/>
      <name val="Frutiger LT Pro 55 Standard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0"/>
      <name val="Frutiger LT Pro 55 Standard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20"/>
      <name val="Frutiger LT Pro 55 Standard"/>
      <family val="2"/>
    </font>
    <font>
      <b/>
      <sz val="15"/>
      <color indexed="56"/>
      <name val="Calibri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Calibri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Calibri"/>
      <family val="2"/>
    </font>
    <font>
      <b/>
      <sz val="11"/>
      <color indexed="56"/>
      <name val="Frutiger LT Pro 55 Standard"/>
      <family val="2"/>
    </font>
    <font>
      <sz val="11"/>
      <color indexed="52"/>
      <name val="Calibri"/>
      <family val="2"/>
    </font>
    <font>
      <sz val="11"/>
      <color indexed="52"/>
      <name val="Frutiger LT Pro 55 Standard"/>
      <family val="2"/>
    </font>
    <font>
      <sz val="11"/>
      <color indexed="10"/>
      <name val="Calibri"/>
      <family val="2"/>
    </font>
    <font>
      <sz val="11"/>
      <color indexed="10"/>
      <name val="Frutiger LT Pro 55 Standard"/>
      <family val="2"/>
    </font>
    <font>
      <b/>
      <sz val="11"/>
      <color indexed="9"/>
      <name val="Calibri"/>
      <family val="2"/>
    </font>
    <font>
      <b/>
      <sz val="11"/>
      <color indexed="9"/>
      <name val="Frutiger LT Pro 55 Standard"/>
      <family val="2"/>
    </font>
    <font>
      <u val="single"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u val="single"/>
      <sz val="10"/>
      <color theme="11"/>
      <name val="Arial"/>
      <family val="2"/>
    </font>
    <font>
      <u val="single"/>
      <sz val="11"/>
      <color rgb="FF80008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sz val="11"/>
      <color rgb="FF006100"/>
      <name val="Calibri"/>
      <family val="2"/>
    </font>
    <font>
      <sz val="11"/>
      <color rgb="FF006100"/>
      <name val="Frutiger LT Pro 55 Standard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Frutiger LT Pro 55 Standard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  <font>
      <b/>
      <sz val="10"/>
      <color theme="1"/>
      <name val="Arial"/>
      <family val="2"/>
    </font>
    <font>
      <u val="single"/>
      <sz val="8"/>
      <color theme="3" tint="0.3999800086021423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 style="thin">
        <color theme="1"/>
      </top>
      <bottom style="thin">
        <color theme="9"/>
      </bottom>
    </border>
    <border>
      <left/>
      <right/>
      <top/>
      <bottom style="thin">
        <color theme="9"/>
      </bottom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1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1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1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1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1" fillId="7" borderId="0" applyNumberFormat="0" applyBorder="0" applyAlignment="0" applyProtection="0"/>
    <xf numFmtId="0" fontId="8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3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8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8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82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3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40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3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3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84" fillId="44" borderId="1" applyNumberFormat="0" applyAlignment="0" applyProtection="0"/>
    <xf numFmtId="0" fontId="85" fillId="44" borderId="1" applyNumberFormat="0" applyAlignment="0" applyProtection="0"/>
    <xf numFmtId="0" fontId="84" fillId="44" borderId="1" applyNumberFormat="0" applyAlignment="0" applyProtection="0"/>
    <xf numFmtId="0" fontId="15" fillId="9" borderId="0" applyNumberFormat="0" applyBorder="0" applyAlignment="0" applyProtection="0"/>
    <xf numFmtId="0" fontId="86" fillId="44" borderId="2" applyNumberFormat="0" applyAlignment="0" applyProtection="0"/>
    <xf numFmtId="0" fontId="87" fillId="44" borderId="2" applyNumberFormat="0" applyAlignment="0" applyProtection="0"/>
    <xf numFmtId="0" fontId="86" fillId="44" borderId="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8" borderId="3">
      <alignment/>
      <protection/>
    </xf>
    <xf numFmtId="0" fontId="2" fillId="8" borderId="3">
      <alignment/>
      <protection/>
    </xf>
    <xf numFmtId="0" fontId="16" fillId="45" borderId="4" applyNumberFormat="0" applyAlignment="0" applyProtection="0"/>
    <xf numFmtId="0" fontId="2" fillId="0" borderId="5">
      <alignment/>
      <protection/>
    </xf>
    <xf numFmtId="0" fontId="2" fillId="0" borderId="5">
      <alignment/>
      <protection/>
    </xf>
    <xf numFmtId="0" fontId="17" fillId="46" borderId="6" applyNumberFormat="0" applyAlignment="0" applyProtection="0"/>
    <xf numFmtId="0" fontId="18" fillId="45" borderId="0">
      <alignment horizontal="center"/>
      <protection/>
    </xf>
    <xf numFmtId="0" fontId="19" fillId="45" borderId="0">
      <alignment horizontal="center" vertical="center"/>
      <protection/>
    </xf>
    <xf numFmtId="0" fontId="0" fillId="47" borderId="0">
      <alignment horizontal="center" wrapText="1"/>
      <protection/>
    </xf>
    <xf numFmtId="0" fontId="20" fillId="45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8" borderId="3" applyBorder="0">
      <alignment/>
      <protection locked="0"/>
    </xf>
    <xf numFmtId="41" fontId="0" fillId="0" borderId="0" applyFont="0" applyFill="0" applyBorder="0" applyAlignment="0" applyProtection="0"/>
    <xf numFmtId="0" fontId="91" fillId="49" borderId="2" applyNumberFormat="0" applyAlignment="0" applyProtection="0"/>
    <xf numFmtId="0" fontId="92" fillId="49" borderId="2" applyNumberFormat="0" applyAlignment="0" applyProtection="0"/>
    <xf numFmtId="0" fontId="91" fillId="49" borderId="2" applyNumberFormat="0" applyAlignment="0" applyProtection="0"/>
    <xf numFmtId="0" fontId="93" fillId="0" borderId="7" applyNumberFormat="0" applyFill="0" applyAlignment="0" applyProtection="0"/>
    <xf numFmtId="0" fontId="94" fillId="0" borderId="7" applyNumberFormat="0" applyFill="0" applyAlignment="0" applyProtection="0"/>
    <xf numFmtId="0" fontId="93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5">
      <alignment horizontal="left"/>
      <protection/>
    </xf>
    <xf numFmtId="0" fontId="12" fillId="45" borderId="0">
      <alignment horizontal="left"/>
      <protection/>
    </xf>
    <xf numFmtId="0" fontId="24" fillId="10" borderId="0" applyNumberFormat="0" applyBorder="0" applyAlignment="0" applyProtection="0"/>
    <xf numFmtId="0" fontId="25" fillId="50" borderId="0">
      <alignment horizontal="right" vertical="top" textRotation="90" wrapText="1"/>
      <protection/>
    </xf>
    <xf numFmtId="0" fontId="97" fillId="51" borderId="0" applyNumberFormat="0" applyBorder="0" applyAlignment="0" applyProtection="0"/>
    <xf numFmtId="0" fontId="98" fillId="51" borderId="0" applyNumberFormat="0" applyBorder="0" applyAlignment="0" applyProtection="0"/>
    <xf numFmtId="0" fontId="97" fillId="5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9" fillId="13" borderId="4" applyNumberFormat="0" applyAlignment="0" applyProtection="0"/>
    <xf numFmtId="0" fontId="6" fillId="47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2" fillId="45" borderId="11">
      <alignment wrapText="1"/>
      <protection/>
    </xf>
    <xf numFmtId="0" fontId="2" fillId="45" borderId="11">
      <alignment wrapText="1"/>
      <protection/>
    </xf>
    <xf numFmtId="0" fontId="2" fillId="45" borderId="12">
      <alignment/>
      <protection/>
    </xf>
    <xf numFmtId="0" fontId="2" fillId="45" borderId="13">
      <alignment/>
      <protection/>
    </xf>
    <xf numFmtId="0" fontId="2" fillId="45" borderId="14">
      <alignment horizontal="center" wrapText="1"/>
      <protection/>
    </xf>
    <xf numFmtId="0" fontId="2" fillId="45" borderId="14">
      <alignment horizontal="center" wrapText="1"/>
      <protection/>
    </xf>
    <xf numFmtId="0" fontId="30" fillId="0" borderId="15" applyNumberFormat="0" applyFill="0" applyAlignment="0" applyProtection="0"/>
    <xf numFmtId="172" fontId="0" fillId="0" borderId="0" applyFont="0" applyFill="0" applyBorder="0" applyAlignment="0" applyProtection="0"/>
    <xf numFmtId="0" fontId="102" fillId="52" borderId="0" applyNumberFormat="0" applyBorder="0" applyAlignment="0" applyProtection="0"/>
    <xf numFmtId="0" fontId="31" fillId="53" borderId="0" applyNumberFormat="0" applyBorder="0" applyAlignment="0" applyProtection="0"/>
    <xf numFmtId="0" fontId="103" fillId="52" borderId="0" applyNumberFormat="0" applyBorder="0" applyAlignment="0" applyProtection="0"/>
    <xf numFmtId="0" fontId="103" fillId="52" borderId="0" applyNumberFormat="0" applyBorder="0" applyAlignment="0" applyProtection="0"/>
    <xf numFmtId="0" fontId="10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5" borderId="17" applyNumberFormat="0" applyFont="0" applyAlignment="0" applyProtection="0"/>
    <xf numFmtId="0" fontId="81" fillId="55" borderId="17" applyNumberFormat="0" applyFont="0" applyAlignment="0" applyProtection="0"/>
    <xf numFmtId="0" fontId="80" fillId="55" borderId="17" applyNumberFormat="0" applyFont="0" applyAlignment="0" applyProtection="0"/>
    <xf numFmtId="0" fontId="32" fillId="45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45" borderId="5">
      <alignment/>
      <protection/>
    </xf>
    <xf numFmtId="0" fontId="2" fillId="45" borderId="5">
      <alignment/>
      <protection/>
    </xf>
    <xf numFmtId="0" fontId="19" fillId="45" borderId="0">
      <alignment horizontal="right"/>
      <protection/>
    </xf>
    <xf numFmtId="0" fontId="33" fillId="35" borderId="0">
      <alignment horizontal="center"/>
      <protection/>
    </xf>
    <xf numFmtId="0" fontId="34" fillId="47" borderId="0">
      <alignment/>
      <protection/>
    </xf>
    <xf numFmtId="0" fontId="35" fillId="50" borderId="19">
      <alignment horizontal="left" vertical="top" wrapText="1"/>
      <protection/>
    </xf>
    <xf numFmtId="0" fontId="35" fillId="50" borderId="20">
      <alignment horizontal="left" vertical="top"/>
      <protection/>
    </xf>
    <xf numFmtId="0" fontId="105" fillId="56" borderId="0" applyNumberFormat="0" applyBorder="0" applyAlignment="0" applyProtection="0"/>
    <xf numFmtId="0" fontId="106" fillId="56" borderId="0" applyNumberFormat="0" applyBorder="0" applyAlignment="0" applyProtection="0"/>
    <xf numFmtId="0" fontId="105" fillId="5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8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8" fillId="45" borderId="0">
      <alignment horizontal="center"/>
      <protection/>
    </xf>
    <xf numFmtId="0" fontId="11" fillId="0" borderId="0" applyNumberFormat="0" applyFill="0" applyBorder="0" applyAlignment="0" applyProtection="0"/>
    <xf numFmtId="0" fontId="37" fillId="45" borderId="0">
      <alignment/>
      <protection/>
    </xf>
    <xf numFmtId="0" fontId="5" fillId="0" borderId="2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22" applyNumberFormat="0" applyFill="0" applyAlignment="0" applyProtection="0"/>
    <xf numFmtId="0" fontId="109" fillId="0" borderId="22" applyNumberFormat="0" applyFill="0" applyAlignment="0" applyProtection="0"/>
    <xf numFmtId="0" fontId="108" fillId="0" borderId="22" applyNumberFormat="0" applyFill="0" applyAlignment="0" applyProtection="0"/>
    <xf numFmtId="0" fontId="110" fillId="0" borderId="23" applyNumberFormat="0" applyFill="0" applyAlignment="0" applyProtection="0"/>
    <xf numFmtId="0" fontId="111" fillId="0" borderId="23" applyNumberFormat="0" applyFill="0" applyAlignment="0" applyProtection="0"/>
    <xf numFmtId="0" fontId="110" fillId="0" borderId="23" applyNumberFormat="0" applyFill="0" applyAlignment="0" applyProtection="0"/>
    <xf numFmtId="0" fontId="112" fillId="0" borderId="24" applyNumberFormat="0" applyFill="0" applyAlignment="0" applyProtection="0"/>
    <xf numFmtId="0" fontId="113" fillId="0" borderId="24" applyNumberFormat="0" applyFill="0" applyAlignment="0" applyProtection="0"/>
    <xf numFmtId="0" fontId="112" fillId="0" borderId="24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25" applyNumberFormat="0" applyFill="0" applyAlignment="0" applyProtection="0"/>
    <xf numFmtId="0" fontId="115" fillId="0" borderId="25" applyNumberFormat="0" applyFill="0" applyAlignment="0" applyProtection="0"/>
    <xf numFmtId="0" fontId="114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8" fillId="57" borderId="26" applyNumberFormat="0" applyAlignment="0" applyProtection="0"/>
    <xf numFmtId="0" fontId="119" fillId="57" borderId="26" applyNumberFormat="0" applyAlignment="0" applyProtection="0"/>
    <xf numFmtId="0" fontId="118" fillId="57" borderId="26" applyNumberFormat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13" borderId="0" xfId="0" applyNumberFormat="1" applyFont="1" applyFill="1" applyBorder="1" applyAlignment="1">
      <alignment/>
    </xf>
    <xf numFmtId="0" fontId="0" fillId="0" borderId="28" xfId="0" applyBorder="1" applyAlignment="1">
      <alignment horizontal="left" indent="1"/>
    </xf>
    <xf numFmtId="0" fontId="6" fillId="13" borderId="2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1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170" fontId="6" fillId="0" borderId="0" xfId="0" applyNumberFormat="1" applyFont="1" applyAlignment="1">
      <alignment/>
    </xf>
    <xf numFmtId="170" fontId="0" fillId="1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19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205">
      <alignment/>
      <protection/>
    </xf>
    <xf numFmtId="0" fontId="6" fillId="0" borderId="0" xfId="205" applyFont="1">
      <alignment/>
      <protection/>
    </xf>
    <xf numFmtId="0" fontId="93" fillId="0" borderId="30" xfId="205" applyFont="1" applyBorder="1">
      <alignment/>
      <protection/>
    </xf>
    <xf numFmtId="170" fontId="6" fillId="0" borderId="30" xfId="205" applyNumberFormat="1" applyFont="1" applyBorder="1" applyAlignment="1">
      <alignment horizontal="right"/>
      <protection/>
    </xf>
    <xf numFmtId="170" fontId="0" fillId="0" borderId="0" xfId="205" applyNumberFormat="1" applyAlignment="1">
      <alignment horizontal="right"/>
      <protection/>
    </xf>
    <xf numFmtId="0" fontId="93" fillId="0" borderId="0" xfId="205" applyFont="1">
      <alignment/>
      <protection/>
    </xf>
    <xf numFmtId="170" fontId="6" fillId="0" borderId="0" xfId="205" applyNumberFormat="1" applyFont="1" applyAlignment="1">
      <alignment horizontal="right"/>
      <protection/>
    </xf>
    <xf numFmtId="0" fontId="13" fillId="0" borderId="0" xfId="205" applyFont="1" applyAlignment="1">
      <alignment horizontal="left" indent="1"/>
      <protection/>
    </xf>
    <xf numFmtId="170" fontId="13" fillId="0" borderId="0" xfId="205" applyNumberFormat="1" applyFont="1" applyAlignment="1">
      <alignment horizontal="right"/>
      <protection/>
    </xf>
    <xf numFmtId="0" fontId="0" fillId="0" borderId="0" xfId="205" applyFont="1">
      <alignment/>
      <protection/>
    </xf>
    <xf numFmtId="0" fontId="6" fillId="0" borderId="13" xfId="0" applyFont="1" applyBorder="1" applyAlignment="1">
      <alignment horizontal="right" wrapText="1"/>
    </xf>
    <xf numFmtId="0" fontId="0" fillId="1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13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31" xfId="0" applyNumberFormat="1" applyFont="1" applyFill="1" applyBorder="1" applyAlignment="1">
      <alignment horizontal="right"/>
    </xf>
    <xf numFmtId="172" fontId="0" fillId="19" borderId="31" xfId="0" applyNumberFormat="1" applyFont="1" applyFill="1" applyBorder="1" applyAlignment="1">
      <alignment horizontal="right"/>
    </xf>
    <xf numFmtId="172" fontId="0" fillId="19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174" fontId="0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6" fillId="0" borderId="30" xfId="0" applyNumberFormat="1" applyFont="1" applyFill="1" applyBorder="1" applyAlignment="1">
      <alignment horizontal="right"/>
    </xf>
    <xf numFmtId="172" fontId="13" fillId="0" borderId="0" xfId="0" applyNumberFormat="1" applyFont="1" applyFill="1" applyAlignment="1">
      <alignment horizontal="right"/>
    </xf>
    <xf numFmtId="175" fontId="6" fillId="0" borderId="27" xfId="0" applyNumberFormat="1" applyFont="1" applyFill="1" applyBorder="1" applyAlignment="1">
      <alignment horizontal="right"/>
    </xf>
    <xf numFmtId="0" fontId="120" fillId="0" borderId="0" xfId="205" applyFont="1" applyFill="1">
      <alignment/>
      <protection/>
    </xf>
    <xf numFmtId="175" fontId="120" fillId="0" borderId="32" xfId="0" applyNumberFormat="1" applyFont="1" applyFill="1" applyBorder="1" applyAlignment="1">
      <alignment horizontal="right"/>
    </xf>
    <xf numFmtId="0" fontId="93" fillId="0" borderId="0" xfId="205" applyFont="1" applyFill="1" applyBorder="1">
      <alignment/>
      <protection/>
    </xf>
    <xf numFmtId="1" fontId="6" fillId="0" borderId="0" xfId="205" applyNumberFormat="1" applyFont="1" applyFill="1">
      <alignment/>
      <protection/>
    </xf>
    <xf numFmtId="41" fontId="0" fillId="0" borderId="27" xfId="0" applyNumberFormat="1" applyFont="1" applyBorder="1" applyAlignment="1">
      <alignment/>
    </xf>
    <xf numFmtId="176" fontId="0" fillId="0" borderId="0" xfId="0" applyNumberFormat="1" applyFont="1" applyFill="1" applyAlignment="1">
      <alignment horizontal="right"/>
    </xf>
    <xf numFmtId="184" fontId="6" fillId="0" borderId="3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5" applyFont="1" applyFill="1" applyAlignment="1">
      <alignment wrapText="1"/>
      <protection/>
    </xf>
    <xf numFmtId="0" fontId="0" fillId="0" borderId="0" xfId="205" applyFill="1" applyAlignment="1">
      <alignment/>
      <protection/>
    </xf>
    <xf numFmtId="0" fontId="0" fillId="0" borderId="0" xfId="0" applyFill="1" applyAlignment="1">
      <alignment/>
    </xf>
    <xf numFmtId="0" fontId="0" fillId="0" borderId="0" xfId="205" applyFont="1" applyAlignment="1">
      <alignment/>
      <protection/>
    </xf>
    <xf numFmtId="0" fontId="0" fillId="0" borderId="0" xfId="205" applyAlignment="1">
      <alignment/>
      <protection/>
    </xf>
    <xf numFmtId="0" fontId="0" fillId="0" borderId="0" xfId="205" applyFont="1" applyAlignment="1">
      <alignment wrapText="1"/>
      <protection/>
    </xf>
    <xf numFmtId="0" fontId="0" fillId="0" borderId="0" xfId="205" applyAlignment="1">
      <alignment wrapText="1"/>
      <protection/>
    </xf>
    <xf numFmtId="0" fontId="4" fillId="0" borderId="0" xfId="205" applyFont="1" applyBorder="1" applyAlignment="1">
      <alignment horizontal="right"/>
      <protection/>
    </xf>
    <xf numFmtId="0" fontId="0" fillId="0" borderId="0" xfId="205" applyBorder="1" applyAlignment="1">
      <alignment/>
      <protection/>
    </xf>
    <xf numFmtId="0" fontId="6" fillId="0" borderId="0" xfId="205" applyFont="1" applyAlignment="1">
      <alignment horizontal="center"/>
      <protection/>
    </xf>
    <xf numFmtId="0" fontId="2" fillId="0" borderId="0" xfId="0" applyFont="1" applyAlignment="1">
      <alignment/>
    </xf>
    <xf numFmtId="0" fontId="121" fillId="0" borderId="0" xfId="157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</cellXfs>
  <cellStyles count="228">
    <cellStyle name="Normal" xfId="0"/>
    <cellStyle name="20 % - Akzent1" xfId="15"/>
    <cellStyle name="20 % - Akzent1 2" xfId="16"/>
    <cellStyle name="20 % - Akzent1 3" xfId="17"/>
    <cellStyle name="20 % - Akzent2" xfId="18"/>
    <cellStyle name="20 % - Akzent2 2" xfId="19"/>
    <cellStyle name="20 % - Akzent2 3" xfId="20"/>
    <cellStyle name="20 % - Akzent3" xfId="21"/>
    <cellStyle name="20 % - Akzent3 2" xfId="22"/>
    <cellStyle name="20 % - Akzent3 3" xfId="23"/>
    <cellStyle name="20 % - Akzent4" xfId="24"/>
    <cellStyle name="20 % - Akzent4 2" xfId="25"/>
    <cellStyle name="20 % - Akzent4 3" xfId="26"/>
    <cellStyle name="20 % - Akzent5" xfId="27"/>
    <cellStyle name="20 % - Akzent5 2" xfId="28"/>
    <cellStyle name="20 % - Akzent5 3" xfId="29"/>
    <cellStyle name="20 % - Akzent6" xfId="30"/>
    <cellStyle name="20 % - Akzent6 2" xfId="31"/>
    <cellStyle name="20 % - Akzent6 3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- Akzent1" xfId="39"/>
    <cellStyle name="40 % - Akzent1 2" xfId="40"/>
    <cellStyle name="40 % - Akzent1 3" xfId="41"/>
    <cellStyle name="40 % - Akzent2" xfId="42"/>
    <cellStyle name="40 % - Akzent2 2" xfId="43"/>
    <cellStyle name="40 % - Akzent2 3" xfId="44"/>
    <cellStyle name="40 % - Akzent3" xfId="45"/>
    <cellStyle name="40 % - Akzent3 2" xfId="46"/>
    <cellStyle name="40 % - Akzent3 3" xfId="47"/>
    <cellStyle name="40 % - Akzent4" xfId="48"/>
    <cellStyle name="40 % - Akzent4 2" xfId="49"/>
    <cellStyle name="40 % - Akzent4 3" xfId="50"/>
    <cellStyle name="40 % - Akzent5" xfId="51"/>
    <cellStyle name="40 % - Akzent5 2" xfId="52"/>
    <cellStyle name="40 % - Akzent5 3" xfId="53"/>
    <cellStyle name="40 % - Akzent6" xfId="54"/>
    <cellStyle name="40 % - Akzent6 2" xfId="55"/>
    <cellStyle name="40 % - Akzent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 % - Akzent1" xfId="63"/>
    <cellStyle name="60 % - Akzent1 2" xfId="64"/>
    <cellStyle name="60 % - Akzent1 3" xfId="65"/>
    <cellStyle name="60 % - Akzent2" xfId="66"/>
    <cellStyle name="60 % - Akzent2 2" xfId="67"/>
    <cellStyle name="60 % - Akzent2 3" xfId="68"/>
    <cellStyle name="60 % - Akzent3" xfId="69"/>
    <cellStyle name="60 % - Akzent3 2" xfId="70"/>
    <cellStyle name="60 % - Akzent3 3" xfId="71"/>
    <cellStyle name="60 % - Akzent4" xfId="72"/>
    <cellStyle name="60 % - Akzent4 2" xfId="73"/>
    <cellStyle name="60 % - Akzent4 3" xfId="74"/>
    <cellStyle name="60 % - Akzent5" xfId="75"/>
    <cellStyle name="60 % - Akzent5 2" xfId="76"/>
    <cellStyle name="60 % - Akzent5 3" xfId="77"/>
    <cellStyle name="60 % - Akzent6" xfId="78"/>
    <cellStyle name="60 % - Akzent6 2" xfId="79"/>
    <cellStyle name="60 % - Akzent6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zent1" xfId="93"/>
    <cellStyle name="Akzent1 2" xfId="94"/>
    <cellStyle name="Akzent1 3" xfId="95"/>
    <cellStyle name="Akzent2" xfId="96"/>
    <cellStyle name="Akzent2 2" xfId="97"/>
    <cellStyle name="Akzent2 3" xfId="98"/>
    <cellStyle name="Akzent3" xfId="99"/>
    <cellStyle name="Akzent3 2" xfId="100"/>
    <cellStyle name="Akzent3 3" xfId="101"/>
    <cellStyle name="Akzent4" xfId="102"/>
    <cellStyle name="Akzent4 2" xfId="103"/>
    <cellStyle name="Akzent4 3" xfId="104"/>
    <cellStyle name="Akzent5" xfId="105"/>
    <cellStyle name="Akzent5 2" xfId="106"/>
    <cellStyle name="Akzent5 3" xfId="107"/>
    <cellStyle name="Akzent6" xfId="108"/>
    <cellStyle name="Akzent6 2" xfId="109"/>
    <cellStyle name="Akzent6 3" xfId="110"/>
    <cellStyle name="Ausgabe" xfId="111"/>
    <cellStyle name="Ausgabe 2" xfId="112"/>
    <cellStyle name="Ausgabe 3" xfId="113"/>
    <cellStyle name="Bad" xfId="114"/>
    <cellStyle name="Berechnung" xfId="115"/>
    <cellStyle name="Berechnung 2" xfId="116"/>
    <cellStyle name="Berechnung 3" xfId="117"/>
    <cellStyle name="Followed Hyperlink" xfId="118"/>
    <cellStyle name="Besuchter Hyperlink 2" xfId="119"/>
    <cellStyle name="Besuchter Hyperlink 3" xfId="120"/>
    <cellStyle name="bin" xfId="121"/>
    <cellStyle name="bin 2" xfId="122"/>
    <cellStyle name="Calculation" xfId="123"/>
    <cellStyle name="cell" xfId="124"/>
    <cellStyle name="cell 2" xfId="125"/>
    <cellStyle name="Check Cell" xfId="126"/>
    <cellStyle name="Col&amp;RowHeadings" xfId="127"/>
    <cellStyle name="ColCodes" xfId="128"/>
    <cellStyle name="ColTitles" xfId="129"/>
    <cellStyle name="column" xfId="130"/>
    <cellStyle name="Comma 2" xfId="131"/>
    <cellStyle name="Comma 2 2" xfId="132"/>
    <cellStyle name="DataEntryCells" xfId="133"/>
    <cellStyle name="Comma [0]" xfId="134"/>
    <cellStyle name="Eingabe" xfId="135"/>
    <cellStyle name="Eingabe 2" xfId="136"/>
    <cellStyle name="Eingabe 3" xfId="137"/>
    <cellStyle name="Ergebnis" xfId="138"/>
    <cellStyle name="Ergebnis 2" xfId="139"/>
    <cellStyle name="Ergebnis 3" xfId="140"/>
    <cellStyle name="Erklärender Text" xfId="141"/>
    <cellStyle name="Erklärender Text 2" xfId="142"/>
    <cellStyle name="Erklärender Text 3" xfId="143"/>
    <cellStyle name="Euro" xfId="144"/>
    <cellStyle name="Explanatory Text" xfId="145"/>
    <cellStyle name="formula" xfId="146"/>
    <cellStyle name="gap" xfId="147"/>
    <cellStyle name="Good" xfId="148"/>
    <cellStyle name="GreyBackground" xfId="149"/>
    <cellStyle name="Gut" xfId="150"/>
    <cellStyle name="Gut 2" xfId="151"/>
    <cellStyle name="Gut 3" xfId="152"/>
    <cellStyle name="Heading 1" xfId="153"/>
    <cellStyle name="Heading 2" xfId="154"/>
    <cellStyle name="Heading 3" xfId="155"/>
    <cellStyle name="Heading 4" xfId="156"/>
    <cellStyle name="Hyperlink" xfId="157"/>
    <cellStyle name="Hyperlink 2" xfId="158"/>
    <cellStyle name="Hyperlink 3" xfId="159"/>
    <cellStyle name="Input" xfId="160"/>
    <cellStyle name="ISC" xfId="161"/>
    <cellStyle name="Comma" xfId="162"/>
    <cellStyle name="Komma 2" xfId="163"/>
    <cellStyle name="Komma 2 2" xfId="164"/>
    <cellStyle name="level1a" xfId="165"/>
    <cellStyle name="level1a 2" xfId="166"/>
    <cellStyle name="level2" xfId="167"/>
    <cellStyle name="level2a" xfId="168"/>
    <cellStyle name="level3" xfId="169"/>
    <cellStyle name="level3 2" xfId="170"/>
    <cellStyle name="Linked Cell" xfId="171"/>
    <cellStyle name="Migliaia (0)_conti99" xfId="172"/>
    <cellStyle name="Neutral" xfId="173"/>
    <cellStyle name="Neutral 2" xfId="174"/>
    <cellStyle name="Neutral 2 2" xfId="175"/>
    <cellStyle name="Neutral 3" xfId="176"/>
    <cellStyle name="Neutral 3 2" xfId="177"/>
    <cellStyle name="Normal 2" xfId="178"/>
    <cellStyle name="Normal 2 2" xfId="179"/>
    <cellStyle name="Normal 2 2 2" xfId="180"/>
    <cellStyle name="Normal 2 3" xfId="181"/>
    <cellStyle name="Normal 2 4" xfId="182"/>
    <cellStyle name="Normal 2 5" xfId="183"/>
    <cellStyle name="Normal 2_AUG_TabChap2" xfId="184"/>
    <cellStyle name="Normal 3" xfId="185"/>
    <cellStyle name="Normal 3 2" xfId="186"/>
    <cellStyle name="Note" xfId="187"/>
    <cellStyle name="Note 2" xfId="188"/>
    <cellStyle name="Notiz" xfId="189"/>
    <cellStyle name="Notiz 2" xfId="190"/>
    <cellStyle name="Notiz 3" xfId="191"/>
    <cellStyle name="Output" xfId="192"/>
    <cellStyle name="Percent" xfId="193"/>
    <cellStyle name="Prozent 2" xfId="194"/>
    <cellStyle name="row" xfId="195"/>
    <cellStyle name="row 2" xfId="196"/>
    <cellStyle name="RowCodes" xfId="197"/>
    <cellStyle name="Row-Col Headings" xfId="198"/>
    <cellStyle name="RowTitles_CENTRAL_GOVT" xfId="199"/>
    <cellStyle name="RowTitles-Col2" xfId="200"/>
    <cellStyle name="RowTitles-Detail" xfId="201"/>
    <cellStyle name="Schlecht" xfId="202"/>
    <cellStyle name="Schlecht 2" xfId="203"/>
    <cellStyle name="Schlecht 3" xfId="204"/>
    <cellStyle name="Standard 2" xfId="205"/>
    <cellStyle name="Standard 3" xfId="206"/>
    <cellStyle name="Standard 3 2" xfId="207"/>
    <cellStyle name="Standard 3 2 2" xfId="208"/>
    <cellStyle name="Standard 4" xfId="209"/>
    <cellStyle name="Standard 5" xfId="210"/>
    <cellStyle name="Standard 6" xfId="211"/>
    <cellStyle name="temp" xfId="212"/>
    <cellStyle name="Title" xfId="213"/>
    <cellStyle name="title1" xfId="214"/>
    <cellStyle name="Total" xfId="215"/>
    <cellStyle name="Überschrift" xfId="216"/>
    <cellStyle name="Überschrift 1" xfId="217"/>
    <cellStyle name="Überschrift 1 2" xfId="218"/>
    <cellStyle name="Überschrift 1 3" xfId="219"/>
    <cellStyle name="Überschrift 2" xfId="220"/>
    <cellStyle name="Überschrift 2 2" xfId="221"/>
    <cellStyle name="Überschrift 2 3" xfId="222"/>
    <cellStyle name="Überschrift 3" xfId="223"/>
    <cellStyle name="Überschrift 3 2" xfId="224"/>
    <cellStyle name="Überschrift 3 3" xfId="225"/>
    <cellStyle name="Überschrift 4" xfId="226"/>
    <cellStyle name="Überschrift 4 2" xfId="227"/>
    <cellStyle name="Überschrift 4 3" xfId="228"/>
    <cellStyle name="Verknüpfte Zelle" xfId="229"/>
    <cellStyle name="Verknüpfte Zelle 2" xfId="230"/>
    <cellStyle name="Verknüpfte Zelle 3" xfId="231"/>
    <cellStyle name="Currency" xfId="232"/>
    <cellStyle name="Currency [0]" xfId="233"/>
    <cellStyle name="Warnender Text" xfId="234"/>
    <cellStyle name="Warnender Text 2" xfId="235"/>
    <cellStyle name="Warnender Text 3" xfId="236"/>
    <cellStyle name="Warning Text" xfId="237"/>
    <cellStyle name="Warning Text 2" xfId="238"/>
    <cellStyle name="Zelle überprüfen" xfId="239"/>
    <cellStyle name="Zelle überprüfen 2" xfId="240"/>
    <cellStyle name="Zelle überprüfen 3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2</xdr:row>
      <xdr:rowOff>0</xdr:rowOff>
    </xdr:from>
    <xdr:to>
      <xdr:col>16</xdr:col>
      <xdr:colOff>9525</xdr:colOff>
      <xdr:row>3</xdr:row>
      <xdr:rowOff>0</xdr:rowOff>
    </xdr:to>
    <xdr:pic>
      <xdr:nvPicPr>
        <xdr:cNvPr id="1" name="Grafik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00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333375</xdr:colOff>
      <xdr:row>1</xdr:row>
      <xdr:rowOff>0</xdr:rowOff>
    </xdr:from>
    <xdr:to>
      <xdr:col>19</xdr:col>
      <xdr:colOff>9525</xdr:colOff>
      <xdr:row>2</xdr:row>
      <xdr:rowOff>0</xdr:rowOff>
    </xdr:to>
    <xdr:pic>
      <xdr:nvPicPr>
        <xdr:cNvPr id="1" name="Grafik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00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Grafik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00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1</xdr:row>
      <xdr:rowOff>9525</xdr:rowOff>
    </xdr:from>
    <xdr:to>
      <xdr:col>12</xdr:col>
      <xdr:colOff>9525</xdr:colOff>
      <xdr:row>1</xdr:row>
      <xdr:rowOff>171450</xdr:rowOff>
    </xdr:to>
    <xdr:pic>
      <xdr:nvPicPr>
        <xdr:cNvPr id="1" name="Grafik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28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7"/>
  <sheetViews>
    <sheetView tabSelected="1" zoomScale="130" zoomScaleNormal="130" zoomScalePageLayoutView="0" workbookViewId="0" topLeftCell="A1">
      <selection activeCell="A89" sqref="A89"/>
    </sheetView>
  </sheetViews>
  <sheetFormatPr defaultColWidth="11.421875" defaultRowHeight="12.75"/>
  <cols>
    <col min="1" max="1" width="70.7109375" style="0" customWidth="1"/>
    <col min="2" max="2" width="11.421875" style="111" customWidth="1"/>
  </cols>
  <sheetData>
    <row r="1" ht="26.25">
      <c r="A1" s="3" t="s">
        <v>14</v>
      </c>
    </row>
    <row r="4" spans="1:2" ht="12.75">
      <c r="A4" s="111" t="s">
        <v>0</v>
      </c>
      <c r="B4" s="112" t="s">
        <v>72</v>
      </c>
    </row>
    <row r="5" spans="1:2" ht="12.75">
      <c r="A5" s="111" t="s">
        <v>16</v>
      </c>
      <c r="B5" s="112" t="s">
        <v>73</v>
      </c>
    </row>
    <row r="6" spans="1:2" ht="12.75">
      <c r="A6" s="111" t="s">
        <v>19</v>
      </c>
      <c r="B6" s="112" t="s">
        <v>74</v>
      </c>
    </row>
    <row r="7" spans="1:2" ht="12.75">
      <c r="A7" s="111" t="s">
        <v>67</v>
      </c>
      <c r="B7" s="112" t="s">
        <v>75</v>
      </c>
    </row>
  </sheetData>
  <sheetProtection/>
  <hyperlinks>
    <hyperlink ref="B4" location="Tab_6_1_1!A1" display="Tab_6_1_1"/>
    <hyperlink ref="B5:B7" location="Tab_6_1_1!A1" display="Tab_6_1_1"/>
    <hyperlink ref="B5" location="Tab_6_1_2!A1" display="Tab_6_1_2"/>
    <hyperlink ref="B6" location="Tab_6_1_3!A1" display="Tab_6_1_3"/>
    <hyperlink ref="B7" location="Tab_6_1_4!A1" display="Tab_6_1_4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5"/>
  <sheetViews>
    <sheetView zoomScale="130" zoomScaleNormal="130" zoomScalePageLayoutView="0" workbookViewId="0" topLeftCell="A1">
      <selection activeCell="A80" sqref="A80"/>
    </sheetView>
  </sheetViews>
  <sheetFormatPr defaultColWidth="11.421875" defaultRowHeight="12.75"/>
  <cols>
    <col min="2" max="16" width="7.8515625" style="0" customWidth="1"/>
  </cols>
  <sheetData>
    <row r="1" spans="1:16" ht="15.7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.75">
      <c r="A2" s="83" t="s">
        <v>0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2.75">
      <c r="A3" s="90" t="s">
        <v>69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4:16" ht="12.75">
      <c r="N4" s="87" t="s">
        <v>23</v>
      </c>
      <c r="O4" s="87"/>
      <c r="P4" s="87"/>
    </row>
    <row r="5" spans="2:16" ht="12.75">
      <c r="B5" s="85" t="s">
        <v>4</v>
      </c>
      <c r="C5" s="85"/>
      <c r="D5" s="86"/>
      <c r="E5" s="88" t="s">
        <v>27</v>
      </c>
      <c r="F5" s="85" t="s">
        <v>5</v>
      </c>
      <c r="G5" s="85"/>
      <c r="H5" s="86"/>
      <c r="I5" s="34"/>
      <c r="J5" s="85" t="s">
        <v>39</v>
      </c>
      <c r="K5" s="85"/>
      <c r="L5" s="86"/>
      <c r="M5" s="34"/>
      <c r="N5" s="85" t="s">
        <v>6</v>
      </c>
      <c r="O5" s="85"/>
      <c r="P5" s="86"/>
    </row>
    <row r="6" spans="1:16" ht="12.75">
      <c r="A6" s="2"/>
      <c r="B6" s="113" t="s">
        <v>3</v>
      </c>
      <c r="C6" s="19" t="s">
        <v>10</v>
      </c>
      <c r="D6" s="19" t="s">
        <v>9</v>
      </c>
      <c r="E6" s="89"/>
      <c r="F6" s="113" t="s">
        <v>3</v>
      </c>
      <c r="G6" s="19" t="s">
        <v>10</v>
      </c>
      <c r="H6" s="19" t="s">
        <v>9</v>
      </c>
      <c r="I6" s="19"/>
      <c r="J6" s="113" t="s">
        <v>3</v>
      </c>
      <c r="K6" s="19" t="s">
        <v>10</v>
      </c>
      <c r="L6" s="19" t="s">
        <v>9</v>
      </c>
      <c r="M6" s="19"/>
      <c r="N6" s="113" t="s">
        <v>3</v>
      </c>
      <c r="O6" s="19" t="s">
        <v>10</v>
      </c>
      <c r="P6" s="19" t="s">
        <v>9</v>
      </c>
    </row>
    <row r="7" spans="1:16" ht="19.5" customHeight="1">
      <c r="A7" s="33" t="s">
        <v>3</v>
      </c>
      <c r="B7" s="4">
        <v>342</v>
      </c>
      <c r="C7" s="4">
        <v>156</v>
      </c>
      <c r="D7" s="4">
        <v>186</v>
      </c>
      <c r="E7" s="33"/>
      <c r="F7" s="14">
        <v>95</v>
      </c>
      <c r="G7" s="4">
        <v>42</v>
      </c>
      <c r="H7" s="4">
        <v>53</v>
      </c>
      <c r="I7" s="4"/>
      <c r="J7" s="14">
        <v>175</v>
      </c>
      <c r="K7" s="4">
        <v>84</v>
      </c>
      <c r="L7" s="4">
        <v>91</v>
      </c>
      <c r="M7" s="4"/>
      <c r="N7" s="14">
        <v>72</v>
      </c>
      <c r="O7" s="4">
        <v>30</v>
      </c>
      <c r="P7" s="4">
        <v>42</v>
      </c>
    </row>
    <row r="8" spans="1:16" s="6" customFormat="1" ht="12.75">
      <c r="A8" s="1" t="s">
        <v>17</v>
      </c>
      <c r="B8" s="6">
        <v>100</v>
      </c>
      <c r="C8" s="45"/>
      <c r="D8" s="45"/>
      <c r="E8" s="41"/>
      <c r="F8" s="12">
        <f>100/$B$7*F7</f>
        <v>27.777777777777775</v>
      </c>
      <c r="G8" s="42"/>
      <c r="H8" s="42"/>
      <c r="I8" s="42"/>
      <c r="J8" s="12">
        <f>100/$B$7*J7</f>
        <v>51.16959064327485</v>
      </c>
      <c r="K8" s="42"/>
      <c r="L8" s="42"/>
      <c r="M8" s="42"/>
      <c r="N8" s="12">
        <f>100/$B$7*N7</f>
        <v>21.052631578947366</v>
      </c>
      <c r="O8" s="7"/>
      <c r="P8" s="7"/>
    </row>
    <row r="9" spans="1:16" ht="16.5" customHeight="1">
      <c r="A9" s="13" t="s">
        <v>1</v>
      </c>
      <c r="B9" s="5">
        <v>220</v>
      </c>
      <c r="C9" s="5">
        <v>98</v>
      </c>
      <c r="D9" s="5">
        <v>122</v>
      </c>
      <c r="E9" s="2"/>
      <c r="F9" s="61">
        <v>61</v>
      </c>
      <c r="G9" s="62">
        <v>27</v>
      </c>
      <c r="H9" s="62">
        <v>34</v>
      </c>
      <c r="I9" s="62"/>
      <c r="J9" s="61">
        <v>115</v>
      </c>
      <c r="K9" s="62">
        <v>52</v>
      </c>
      <c r="L9" s="62">
        <v>63</v>
      </c>
      <c r="M9" s="62"/>
      <c r="N9" s="61">
        <v>44</v>
      </c>
      <c r="O9" s="5">
        <v>19</v>
      </c>
      <c r="P9" s="5">
        <v>25</v>
      </c>
    </row>
    <row r="10" spans="1:16" ht="12.75">
      <c r="A10" s="18" t="s">
        <v>17</v>
      </c>
      <c r="B10" s="8">
        <v>100</v>
      </c>
      <c r="C10" s="45"/>
      <c r="D10" s="45"/>
      <c r="E10" s="9"/>
      <c r="F10" s="46">
        <f>100/$B$9*F9</f>
        <v>27.727272727272727</v>
      </c>
      <c r="G10" s="47"/>
      <c r="H10" s="47"/>
      <c r="I10" s="47"/>
      <c r="J10" s="46">
        <f>100/$B$9*J9</f>
        <v>52.27272727272727</v>
      </c>
      <c r="K10" s="47"/>
      <c r="L10" s="47"/>
      <c r="M10" s="47"/>
      <c r="N10" s="46">
        <f>100/$B$9*N9</f>
        <v>20</v>
      </c>
      <c r="O10" s="9"/>
      <c r="P10" s="9"/>
    </row>
    <row r="11" spans="1:16" ht="12.75">
      <c r="A11" s="18" t="s">
        <v>2</v>
      </c>
      <c r="B11" s="2">
        <v>122</v>
      </c>
      <c r="C11" s="2">
        <v>58</v>
      </c>
      <c r="D11" s="2">
        <v>64</v>
      </c>
      <c r="F11" s="63">
        <v>34</v>
      </c>
      <c r="G11" s="20">
        <v>15</v>
      </c>
      <c r="H11" s="20">
        <v>19</v>
      </c>
      <c r="I11" s="20"/>
      <c r="J11" s="63">
        <v>60</v>
      </c>
      <c r="K11" s="20">
        <v>32</v>
      </c>
      <c r="L11" s="20">
        <v>28</v>
      </c>
      <c r="M11" s="20"/>
      <c r="N11" s="63">
        <v>28</v>
      </c>
      <c r="O11">
        <v>11</v>
      </c>
      <c r="P11">
        <v>17</v>
      </c>
    </row>
    <row r="12" spans="1:16" ht="12.75">
      <c r="A12" s="18" t="s">
        <v>17</v>
      </c>
      <c r="B12" s="10">
        <v>100</v>
      </c>
      <c r="C12" s="11"/>
      <c r="D12" s="11"/>
      <c r="E12" s="11"/>
      <c r="F12" s="46">
        <f>100/$B$11*F11</f>
        <v>27.868852459016395</v>
      </c>
      <c r="G12" s="47"/>
      <c r="H12" s="47"/>
      <c r="I12" s="47"/>
      <c r="J12" s="46">
        <f>100/$B$11*J11</f>
        <v>49.18032786885246</v>
      </c>
      <c r="K12" s="47"/>
      <c r="L12" s="47"/>
      <c r="M12" s="47"/>
      <c r="N12" s="46">
        <f>100/$B$11*N11</f>
        <v>22.950819672131146</v>
      </c>
      <c r="O12" s="11"/>
      <c r="P12" s="11"/>
    </row>
    <row r="14" spans="1:16" ht="12.75">
      <c r="A14" s="81" t="s">
        <v>25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2.75">
      <c r="A15" s="114" t="s">
        <v>63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</sheetData>
  <sheetProtection/>
  <mergeCells count="11">
    <mergeCell ref="A3:P3"/>
    <mergeCell ref="A14:P14"/>
    <mergeCell ref="A15:P15"/>
    <mergeCell ref="A1:P1"/>
    <mergeCell ref="A2:P2"/>
    <mergeCell ref="B5:D5"/>
    <mergeCell ref="F5:H5"/>
    <mergeCell ref="J5:L5"/>
    <mergeCell ref="N5:P5"/>
    <mergeCell ref="N4:P4"/>
    <mergeCell ref="E5:E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"/>
  <sheetViews>
    <sheetView zoomScale="130" zoomScaleNormal="130" zoomScalePageLayoutView="0" workbookViewId="0" topLeftCell="A1">
      <selection activeCell="A74" sqref="A74"/>
    </sheetView>
  </sheetViews>
  <sheetFormatPr defaultColWidth="11.421875" defaultRowHeight="12.75"/>
  <cols>
    <col min="1" max="1" width="5.8515625" style="0" customWidth="1"/>
    <col min="2" max="2" width="19.140625" style="0" bestFit="1" customWidth="1"/>
    <col min="3" max="3" width="9.8515625" style="0" customWidth="1"/>
    <col min="4" max="4" width="3.8515625" style="0" customWidth="1"/>
    <col min="5" max="7" width="7.421875" style="0" customWidth="1"/>
    <col min="8" max="8" width="4.7109375" style="0" customWidth="1"/>
    <col min="9" max="11" width="7.421875" style="0" customWidth="1"/>
    <col min="12" max="12" width="4.7109375" style="0" customWidth="1"/>
    <col min="13" max="15" width="7.421875" style="0" customWidth="1"/>
    <col min="16" max="16" width="4.7109375" style="0" customWidth="1"/>
    <col min="17" max="19" width="7.421875" style="0" customWidth="1"/>
  </cols>
  <sheetData>
    <row r="1" spans="1:19" ht="15.75">
      <c r="A1" s="83" t="s">
        <v>16</v>
      </c>
      <c r="B1" s="83"/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96" t="s">
        <v>24</v>
      </c>
      <c r="Q3" s="96"/>
      <c r="R3" s="96"/>
      <c r="S3" s="96"/>
    </row>
    <row r="4" spans="1:19" ht="38.25">
      <c r="A4" s="15"/>
      <c r="B4" s="60" t="s">
        <v>62</v>
      </c>
      <c r="C4" s="35" t="s">
        <v>18</v>
      </c>
      <c r="D4" s="32"/>
      <c r="E4" s="95" t="s">
        <v>13</v>
      </c>
      <c r="F4" s="95"/>
      <c r="G4" s="95"/>
      <c r="H4" s="95"/>
      <c r="I4" s="95"/>
      <c r="J4" s="95"/>
      <c r="K4" s="95"/>
      <c r="L4" s="36"/>
      <c r="M4" s="95" t="s">
        <v>12</v>
      </c>
      <c r="N4" s="95"/>
      <c r="O4" s="95"/>
      <c r="P4" s="95"/>
      <c r="Q4" s="95"/>
      <c r="R4" s="95"/>
      <c r="S4" s="95"/>
    </row>
    <row r="5" spans="1:19" ht="37.5" customHeight="1">
      <c r="A5" s="22"/>
      <c r="B5" s="37"/>
      <c r="C5" s="37"/>
      <c r="D5" s="25"/>
      <c r="E5" s="91" t="s">
        <v>28</v>
      </c>
      <c r="F5" s="91"/>
      <c r="G5" s="92"/>
      <c r="H5" s="38"/>
      <c r="I5" s="91" t="s">
        <v>29</v>
      </c>
      <c r="J5" s="91"/>
      <c r="K5" s="92"/>
      <c r="L5" s="38"/>
      <c r="M5" s="91" t="s">
        <v>30</v>
      </c>
      <c r="N5" s="91"/>
      <c r="O5" s="92"/>
      <c r="P5" s="38"/>
      <c r="Q5" s="91" t="s">
        <v>31</v>
      </c>
      <c r="R5" s="91"/>
      <c r="S5" s="92"/>
    </row>
    <row r="6" spans="1:19" ht="12.75">
      <c r="A6" s="23"/>
      <c r="B6" s="24"/>
      <c r="C6" s="24"/>
      <c r="D6" s="25"/>
      <c r="E6" s="26" t="s">
        <v>3</v>
      </c>
      <c r="F6" s="24" t="s">
        <v>10</v>
      </c>
      <c r="G6" s="24" t="s">
        <v>9</v>
      </c>
      <c r="H6" s="25"/>
      <c r="I6" s="26" t="s">
        <v>3</v>
      </c>
      <c r="J6" s="24" t="s">
        <v>10</v>
      </c>
      <c r="K6" s="24" t="s">
        <v>9</v>
      </c>
      <c r="L6" s="25"/>
      <c r="M6" s="26" t="s">
        <v>3</v>
      </c>
      <c r="N6" s="24" t="s">
        <v>10</v>
      </c>
      <c r="O6" s="24" t="s">
        <v>9</v>
      </c>
      <c r="P6" s="25"/>
      <c r="Q6" s="26" t="s">
        <v>3</v>
      </c>
      <c r="R6" s="24" t="s">
        <v>10</v>
      </c>
      <c r="S6" s="24" t="s">
        <v>9</v>
      </c>
    </row>
    <row r="7" spans="1:19" ht="12.75">
      <c r="A7" s="27" t="s">
        <v>3</v>
      </c>
      <c r="B7" s="43">
        <v>1430</v>
      </c>
      <c r="C7" s="28">
        <f>E7+I7+M7+Q7</f>
        <v>53</v>
      </c>
      <c r="D7" s="32"/>
      <c r="E7" s="29">
        <v>6</v>
      </c>
      <c r="F7" s="28">
        <v>3</v>
      </c>
      <c r="G7" s="28">
        <v>3</v>
      </c>
      <c r="H7" s="28"/>
      <c r="I7" s="29">
        <v>21</v>
      </c>
      <c r="J7" s="28">
        <v>9</v>
      </c>
      <c r="K7" s="28">
        <v>12</v>
      </c>
      <c r="L7" s="28"/>
      <c r="M7" s="29">
        <v>16</v>
      </c>
      <c r="N7" s="28">
        <v>7</v>
      </c>
      <c r="O7" s="28">
        <v>9</v>
      </c>
      <c r="P7" s="28"/>
      <c r="Q7" s="29">
        <v>10</v>
      </c>
      <c r="R7" s="78">
        <v>2</v>
      </c>
      <c r="S7" s="28">
        <v>8</v>
      </c>
    </row>
    <row r="8" spans="1:19" ht="12.75">
      <c r="A8" s="30" t="s">
        <v>17</v>
      </c>
      <c r="B8" s="30">
        <v>100</v>
      </c>
      <c r="C8" s="31">
        <f>100/$B$7*C7</f>
        <v>3.7062937062937067</v>
      </c>
      <c r="D8" s="31"/>
      <c r="E8" s="48">
        <f>100/$B$7*E7</f>
        <v>0.4195804195804196</v>
      </c>
      <c r="F8" s="31">
        <f>100/$B$7*F7</f>
        <v>0.2097902097902098</v>
      </c>
      <c r="G8" s="31">
        <f>100/$B$7*G7</f>
        <v>0.2097902097902098</v>
      </c>
      <c r="H8" s="31"/>
      <c r="I8" s="48">
        <f>100/$B$7*I7</f>
        <v>1.4685314685314685</v>
      </c>
      <c r="J8" s="31">
        <f>100/$B$7*J7</f>
        <v>0.6293706293706294</v>
      </c>
      <c r="K8" s="31">
        <f>100/$B$7*K7</f>
        <v>0.8391608391608392</v>
      </c>
      <c r="L8" s="31"/>
      <c r="M8" s="48">
        <f>100/$B$7*M7</f>
        <v>1.118881118881119</v>
      </c>
      <c r="N8" s="31">
        <f>100/$B$7*N7</f>
        <v>0.48951048951048953</v>
      </c>
      <c r="O8" s="31">
        <f>100/$B$7*O7</f>
        <v>0.6293706293706294</v>
      </c>
      <c r="P8" s="31"/>
      <c r="Q8" s="48">
        <f>100/$B$7*Q7</f>
        <v>0.6993006993006994</v>
      </c>
      <c r="R8" s="31">
        <f>100/$B$7*R7</f>
        <v>0.13986013986013987</v>
      </c>
      <c r="S8" s="31">
        <f>100/$B$7*S7</f>
        <v>0.5594405594405595</v>
      </c>
    </row>
    <row r="9" spans="1:19" ht="12.75">
      <c r="A9" s="22"/>
      <c r="B9" s="22"/>
      <c r="C9" s="22"/>
      <c r="D9" s="2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2.75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2.75">
      <c r="A11" s="93" t="s">
        <v>71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</sheetData>
  <sheetProtection/>
  <mergeCells count="11">
    <mergeCell ref="P3:S3"/>
    <mergeCell ref="E5:G5"/>
    <mergeCell ref="M5:O5"/>
    <mergeCell ref="A10:S10"/>
    <mergeCell ref="A2:S2"/>
    <mergeCell ref="A11:S11"/>
    <mergeCell ref="A1:S1"/>
    <mergeCell ref="I5:K5"/>
    <mergeCell ref="Q5:S5"/>
    <mergeCell ref="M4:S4"/>
    <mergeCell ref="E4:K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"/>
  <sheetViews>
    <sheetView zoomScale="115" zoomScaleNormal="115" zoomScalePageLayoutView="0" workbookViewId="0" topLeftCell="A1">
      <selection activeCell="A117" sqref="A117"/>
    </sheetView>
  </sheetViews>
  <sheetFormatPr defaultColWidth="11.421875" defaultRowHeight="12.75"/>
  <cols>
    <col min="1" max="1" width="33.7109375" style="0" customWidth="1"/>
    <col min="2" max="2" width="7.8515625" style="0" bestFit="1" customWidth="1"/>
    <col min="3" max="3" width="11.8515625" style="0" customWidth="1"/>
    <col min="4" max="4" width="13.28125" style="0" customWidth="1"/>
    <col min="5" max="5" width="11.140625" style="0" customWidth="1"/>
    <col min="6" max="6" width="15.421875" style="0" customWidth="1"/>
    <col min="7" max="7" width="14.00390625" style="0" customWidth="1"/>
    <col min="8" max="8" width="11.8515625" style="0" customWidth="1"/>
    <col min="9" max="9" width="12.00390625" style="0" customWidth="1"/>
  </cols>
  <sheetData>
    <row r="1" spans="1:9" ht="15.75">
      <c r="A1" s="97" t="s">
        <v>19</v>
      </c>
      <c r="B1" s="98"/>
      <c r="C1" s="98"/>
      <c r="D1" s="98"/>
      <c r="E1" s="98"/>
      <c r="F1" s="98"/>
      <c r="G1" s="99"/>
      <c r="H1" s="99"/>
      <c r="I1" s="99"/>
    </row>
    <row r="2" spans="1:9" ht="12.75">
      <c r="A2" s="90" t="s">
        <v>70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20"/>
      <c r="B3" s="20"/>
      <c r="C3" s="20"/>
      <c r="D3" s="20"/>
      <c r="E3" s="20"/>
      <c r="F3" s="20"/>
      <c r="G3" s="20"/>
      <c r="H3" s="96" t="s">
        <v>26</v>
      </c>
      <c r="I3" s="100"/>
    </row>
    <row r="4" spans="1:9" ht="63.75">
      <c r="A4" s="40"/>
      <c r="B4" s="16" t="s">
        <v>3</v>
      </c>
      <c r="C4" s="16" t="s">
        <v>8</v>
      </c>
      <c r="D4" s="16" t="s">
        <v>36</v>
      </c>
      <c r="E4" s="16" t="s">
        <v>35</v>
      </c>
      <c r="F4" s="16" t="s">
        <v>34</v>
      </c>
      <c r="G4" s="16" t="s">
        <v>33</v>
      </c>
      <c r="H4" s="16" t="s">
        <v>32</v>
      </c>
      <c r="I4" s="44" t="s">
        <v>38</v>
      </c>
    </row>
    <row r="5" spans="1:9" ht="19.5" customHeight="1">
      <c r="A5" s="39" t="s">
        <v>3</v>
      </c>
      <c r="B5" s="66">
        <v>379</v>
      </c>
      <c r="C5" s="65">
        <v>126</v>
      </c>
      <c r="D5" s="65">
        <v>6</v>
      </c>
      <c r="E5" s="65">
        <v>185</v>
      </c>
      <c r="F5" s="65">
        <v>14</v>
      </c>
      <c r="G5" s="65">
        <v>23</v>
      </c>
      <c r="H5" s="65">
        <v>20</v>
      </c>
      <c r="I5" s="65">
        <v>5</v>
      </c>
    </row>
    <row r="6" spans="1:9" ht="12.75">
      <c r="A6" s="17" t="s">
        <v>7</v>
      </c>
      <c r="B6" s="67">
        <v>84</v>
      </c>
      <c r="C6" s="64">
        <v>0</v>
      </c>
      <c r="D6" s="64">
        <v>1</v>
      </c>
      <c r="E6" s="64">
        <v>62</v>
      </c>
      <c r="F6" s="64">
        <v>3</v>
      </c>
      <c r="G6" s="64">
        <v>12</v>
      </c>
      <c r="H6" s="64">
        <v>4</v>
      </c>
      <c r="I6" s="64">
        <v>2</v>
      </c>
    </row>
    <row r="7" spans="1:9" ht="12.75">
      <c r="A7" s="21" t="s">
        <v>20</v>
      </c>
      <c r="B7" s="67">
        <v>120</v>
      </c>
      <c r="C7" s="64">
        <v>13</v>
      </c>
      <c r="D7" s="64">
        <v>3</v>
      </c>
      <c r="E7" s="64">
        <v>82</v>
      </c>
      <c r="F7" s="64">
        <v>9</v>
      </c>
      <c r="G7" s="64">
        <v>5</v>
      </c>
      <c r="H7" s="64">
        <v>7</v>
      </c>
      <c r="I7" s="64">
        <v>1</v>
      </c>
    </row>
    <row r="8" spans="1:9" ht="12.75">
      <c r="A8" s="21" t="s">
        <v>22</v>
      </c>
      <c r="B8" s="67">
        <v>10</v>
      </c>
      <c r="C8" s="64">
        <v>0</v>
      </c>
      <c r="D8" s="64">
        <v>1</v>
      </c>
      <c r="E8" s="64">
        <v>6</v>
      </c>
      <c r="F8" s="64">
        <v>0</v>
      </c>
      <c r="G8" s="64">
        <v>2</v>
      </c>
      <c r="H8" s="64">
        <v>0</v>
      </c>
      <c r="I8" s="64">
        <v>1</v>
      </c>
    </row>
    <row r="9" spans="1:9" ht="12.75">
      <c r="A9" s="21" t="s">
        <v>37</v>
      </c>
      <c r="B9" s="67">
        <v>115</v>
      </c>
      <c r="C9" s="64">
        <v>113</v>
      </c>
      <c r="D9" s="64">
        <v>0</v>
      </c>
      <c r="E9" s="64">
        <v>1</v>
      </c>
      <c r="F9" s="64">
        <v>0</v>
      </c>
      <c r="G9" s="64">
        <v>1</v>
      </c>
      <c r="H9" s="64">
        <v>0</v>
      </c>
      <c r="I9" s="64">
        <v>0</v>
      </c>
    </row>
    <row r="10" spans="1:9" ht="12.75">
      <c r="A10" s="21" t="s">
        <v>21</v>
      </c>
      <c r="B10" s="67">
        <v>50</v>
      </c>
      <c r="C10" s="64">
        <v>0</v>
      </c>
      <c r="D10" s="64">
        <v>1</v>
      </c>
      <c r="E10" s="64">
        <v>34</v>
      </c>
      <c r="F10" s="64">
        <v>2</v>
      </c>
      <c r="G10" s="64">
        <v>3</v>
      </c>
      <c r="H10" s="64">
        <v>9</v>
      </c>
      <c r="I10" s="64">
        <v>1</v>
      </c>
    </row>
    <row r="11" spans="1:9" ht="19.5" customHeight="1">
      <c r="A11" s="49" t="s">
        <v>41</v>
      </c>
      <c r="B11" s="67">
        <v>199</v>
      </c>
      <c r="C11" s="64">
        <v>75</v>
      </c>
      <c r="D11" s="64">
        <v>4</v>
      </c>
      <c r="E11" s="64">
        <v>79</v>
      </c>
      <c r="F11" s="64">
        <v>12</v>
      </c>
      <c r="G11" s="64">
        <v>9</v>
      </c>
      <c r="H11" s="64">
        <v>16</v>
      </c>
      <c r="I11" s="64">
        <v>4</v>
      </c>
    </row>
    <row r="12" spans="1:9" ht="12.75">
      <c r="A12" s="17" t="s">
        <v>7</v>
      </c>
      <c r="B12" s="67">
        <v>30</v>
      </c>
      <c r="C12" s="64">
        <v>0</v>
      </c>
      <c r="D12" s="64">
        <v>1</v>
      </c>
      <c r="E12" s="64">
        <v>18</v>
      </c>
      <c r="F12" s="64">
        <v>2</v>
      </c>
      <c r="G12" s="64">
        <v>5</v>
      </c>
      <c r="H12" s="64">
        <v>3</v>
      </c>
      <c r="I12" s="64">
        <v>1</v>
      </c>
    </row>
    <row r="13" spans="1:9" ht="12.75">
      <c r="A13" s="21" t="s">
        <v>20</v>
      </c>
      <c r="B13" s="67">
        <v>67</v>
      </c>
      <c r="C13" s="64">
        <v>9</v>
      </c>
      <c r="D13" s="64">
        <v>2</v>
      </c>
      <c r="E13" s="64">
        <v>41</v>
      </c>
      <c r="F13" s="64">
        <v>8</v>
      </c>
      <c r="G13" s="64">
        <v>1</v>
      </c>
      <c r="H13" s="64">
        <v>5</v>
      </c>
      <c r="I13" s="64">
        <v>1</v>
      </c>
    </row>
    <row r="14" spans="1:9" ht="12.75">
      <c r="A14" s="21" t="s">
        <v>22</v>
      </c>
      <c r="B14" s="67">
        <v>5</v>
      </c>
      <c r="C14" s="64">
        <v>0</v>
      </c>
      <c r="D14" s="64">
        <v>0</v>
      </c>
      <c r="E14" s="64">
        <v>2</v>
      </c>
      <c r="F14" s="64">
        <v>0</v>
      </c>
      <c r="G14" s="64">
        <v>2</v>
      </c>
      <c r="H14" s="64">
        <v>0</v>
      </c>
      <c r="I14" s="64">
        <v>1</v>
      </c>
    </row>
    <row r="15" spans="1:9" ht="12.75">
      <c r="A15" s="21" t="s">
        <v>37</v>
      </c>
      <c r="B15" s="67">
        <v>67</v>
      </c>
      <c r="C15" s="64">
        <v>66</v>
      </c>
      <c r="D15" s="64">
        <v>0</v>
      </c>
      <c r="E15" s="64">
        <v>1</v>
      </c>
      <c r="F15" s="64">
        <v>0</v>
      </c>
      <c r="G15" s="64">
        <v>0</v>
      </c>
      <c r="H15" s="64">
        <v>0</v>
      </c>
      <c r="I15" s="64">
        <v>0</v>
      </c>
    </row>
    <row r="16" spans="1:9" ht="12.75">
      <c r="A16" s="21" t="s">
        <v>21</v>
      </c>
      <c r="B16" s="67">
        <v>30</v>
      </c>
      <c r="C16" s="64">
        <v>0</v>
      </c>
      <c r="D16" s="64">
        <v>1</v>
      </c>
      <c r="E16" s="64">
        <v>17</v>
      </c>
      <c r="F16" s="64">
        <v>2</v>
      </c>
      <c r="G16" s="64">
        <v>1</v>
      </c>
      <c r="H16" s="64">
        <v>8</v>
      </c>
      <c r="I16" s="64">
        <v>1</v>
      </c>
    </row>
    <row r="17" spans="1:9" ht="19.5" customHeight="1">
      <c r="A17" s="49" t="s">
        <v>40</v>
      </c>
      <c r="B17" s="67">
        <v>180</v>
      </c>
      <c r="C17" s="64">
        <v>51</v>
      </c>
      <c r="D17" s="64">
        <v>2</v>
      </c>
      <c r="E17" s="64">
        <v>106</v>
      </c>
      <c r="F17" s="64">
        <v>2</v>
      </c>
      <c r="G17" s="64">
        <v>14</v>
      </c>
      <c r="H17" s="64">
        <v>4</v>
      </c>
      <c r="I17" s="64">
        <v>1</v>
      </c>
    </row>
    <row r="18" spans="1:9" ht="12.75">
      <c r="A18" s="17" t="s">
        <v>7</v>
      </c>
      <c r="B18" s="67">
        <v>54</v>
      </c>
      <c r="C18" s="64">
        <v>0</v>
      </c>
      <c r="D18" s="64">
        <v>0</v>
      </c>
      <c r="E18" s="64">
        <v>44</v>
      </c>
      <c r="F18" s="64">
        <v>1</v>
      </c>
      <c r="G18" s="64">
        <v>7</v>
      </c>
      <c r="H18" s="64">
        <v>1</v>
      </c>
      <c r="I18" s="64">
        <v>1</v>
      </c>
    </row>
    <row r="19" spans="1:9" ht="12.75">
      <c r="A19" s="21" t="s">
        <v>20</v>
      </c>
      <c r="B19" s="67">
        <v>53</v>
      </c>
      <c r="C19" s="64">
        <v>4</v>
      </c>
      <c r="D19" s="64">
        <v>1</v>
      </c>
      <c r="E19" s="64">
        <v>41</v>
      </c>
      <c r="F19" s="64">
        <v>1</v>
      </c>
      <c r="G19" s="64">
        <v>4</v>
      </c>
      <c r="H19" s="64">
        <v>2</v>
      </c>
      <c r="I19" s="64">
        <v>0</v>
      </c>
    </row>
    <row r="20" spans="1:9" ht="12.75">
      <c r="A20" s="21" t="s">
        <v>22</v>
      </c>
      <c r="B20" s="67">
        <v>5</v>
      </c>
      <c r="C20" s="64">
        <v>0</v>
      </c>
      <c r="D20" s="64">
        <v>1</v>
      </c>
      <c r="E20" s="64">
        <v>4</v>
      </c>
      <c r="F20" s="64">
        <v>0</v>
      </c>
      <c r="G20" s="64">
        <v>0</v>
      </c>
      <c r="H20" s="64">
        <v>0</v>
      </c>
      <c r="I20" s="64">
        <v>0</v>
      </c>
    </row>
    <row r="21" spans="1:9" ht="12.75">
      <c r="A21" s="21" t="s">
        <v>37</v>
      </c>
      <c r="B21" s="67">
        <v>48</v>
      </c>
      <c r="C21" s="64">
        <v>47</v>
      </c>
      <c r="D21" s="64">
        <v>0</v>
      </c>
      <c r="E21" s="64">
        <v>0</v>
      </c>
      <c r="F21" s="64">
        <v>0</v>
      </c>
      <c r="G21" s="64">
        <v>1</v>
      </c>
      <c r="H21" s="64">
        <v>0</v>
      </c>
      <c r="I21" s="64">
        <v>0</v>
      </c>
    </row>
    <row r="22" spans="1:9" ht="12.75">
      <c r="A22" s="21" t="s">
        <v>21</v>
      </c>
      <c r="B22" s="67">
        <v>20</v>
      </c>
      <c r="C22" s="64">
        <v>0</v>
      </c>
      <c r="D22" s="64">
        <v>0</v>
      </c>
      <c r="E22" s="64">
        <v>17</v>
      </c>
      <c r="F22" s="64">
        <v>0</v>
      </c>
      <c r="G22" s="64">
        <v>2</v>
      </c>
      <c r="H22" s="64">
        <v>1</v>
      </c>
      <c r="I22" s="64">
        <v>0</v>
      </c>
    </row>
    <row r="29" spans="3:9" ht="12.75">
      <c r="C29" s="68"/>
      <c r="D29" s="68"/>
      <c r="E29" s="68"/>
      <c r="F29" s="68"/>
      <c r="G29" s="68"/>
      <c r="H29" s="68"/>
      <c r="I29" s="68"/>
    </row>
  </sheetData>
  <sheetProtection/>
  <mergeCells count="3">
    <mergeCell ref="A1:I1"/>
    <mergeCell ref="H3:I3"/>
    <mergeCell ref="A2:I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zoomScale="115" zoomScaleNormal="115" zoomScalePageLayoutView="0" workbookViewId="0" topLeftCell="A1">
      <selection activeCell="A106" sqref="A106"/>
    </sheetView>
  </sheetViews>
  <sheetFormatPr defaultColWidth="11.421875" defaultRowHeight="12.75"/>
  <cols>
    <col min="1" max="1" width="42.421875" style="50" customWidth="1"/>
    <col min="2" max="11" width="6.7109375" style="50" customWidth="1"/>
    <col min="12" max="12" width="7.28125" style="50" customWidth="1"/>
    <col min="13" max="16384" width="11.421875" style="50" customWidth="1"/>
  </cols>
  <sheetData>
    <row r="1" spans="1:12" ht="17.25" customHeight="1">
      <c r="A1" s="101" t="s">
        <v>67</v>
      </c>
      <c r="B1" s="102"/>
      <c r="C1" s="102"/>
      <c r="D1" s="102"/>
      <c r="E1" s="102"/>
      <c r="F1" s="103"/>
      <c r="G1" s="103"/>
      <c r="H1" s="103"/>
      <c r="I1" s="103"/>
      <c r="J1" s="103"/>
      <c r="K1" s="103"/>
      <c r="L1" s="103"/>
    </row>
    <row r="2" ht="13.5" customHeight="1">
      <c r="A2" s="51" t="s">
        <v>70</v>
      </c>
    </row>
    <row r="3" spans="1:12" ht="13.5" customHeight="1">
      <c r="A3" s="51"/>
      <c r="J3" s="108" t="s">
        <v>60</v>
      </c>
      <c r="K3" s="109"/>
      <c r="L3" s="109"/>
    </row>
    <row r="4" spans="2:12" ht="12.75"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2.75">
      <c r="B5" s="73">
        <v>16</v>
      </c>
      <c r="C5" s="73">
        <v>17</v>
      </c>
      <c r="D5" s="73">
        <v>18</v>
      </c>
      <c r="E5" s="73">
        <v>19</v>
      </c>
      <c r="F5" s="73">
        <v>20</v>
      </c>
      <c r="G5" s="73">
        <v>21</v>
      </c>
      <c r="H5" s="73">
        <v>22</v>
      </c>
      <c r="I5" s="73">
        <v>23</v>
      </c>
      <c r="J5" s="73">
        <v>24</v>
      </c>
      <c r="K5" s="73">
        <v>25</v>
      </c>
      <c r="L5" s="73">
        <v>26</v>
      </c>
    </row>
    <row r="6" spans="1:12" ht="12.75">
      <c r="A6" s="74" t="s">
        <v>64</v>
      </c>
      <c r="B6" s="75">
        <v>399</v>
      </c>
      <c r="C6" s="75">
        <v>389</v>
      </c>
      <c r="D6" s="75">
        <v>417</v>
      </c>
      <c r="E6" s="75">
        <v>416</v>
      </c>
      <c r="F6" s="75">
        <v>418</v>
      </c>
      <c r="G6" s="75">
        <v>462</v>
      </c>
      <c r="H6" s="75">
        <v>444</v>
      </c>
      <c r="I6" s="75">
        <v>473</v>
      </c>
      <c r="J6" s="75">
        <v>425</v>
      </c>
      <c r="K6" s="75">
        <v>479</v>
      </c>
      <c r="L6" s="75">
        <v>434</v>
      </c>
    </row>
    <row r="7" spans="1:12" ht="15">
      <c r="A7" s="52" t="s">
        <v>43</v>
      </c>
      <c r="B7" s="53">
        <v>11.779448621553884</v>
      </c>
      <c r="C7" s="53">
        <v>1.5424164524421593</v>
      </c>
      <c r="D7" s="53">
        <v>0.9592326139088729</v>
      </c>
      <c r="E7" s="53">
        <v>0.2403846153846154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</row>
    <row r="8" spans="1:12" ht="12.75">
      <c r="A8" s="50" t="s">
        <v>11</v>
      </c>
      <c r="B8" s="5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</row>
    <row r="9" spans="1:12" ht="12.75">
      <c r="A9" s="50" t="s">
        <v>44</v>
      </c>
      <c r="B9" s="54">
        <v>10.025062656641603</v>
      </c>
      <c r="C9" s="54">
        <v>0.5141388174807198</v>
      </c>
      <c r="D9" s="54">
        <v>0.23980815347721823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</row>
    <row r="10" spans="1:12" ht="12.75">
      <c r="A10" s="50" t="s">
        <v>45</v>
      </c>
      <c r="B10" s="54">
        <v>1.7543859649122806</v>
      </c>
      <c r="C10" s="54">
        <v>1.0282776349614395</v>
      </c>
      <c r="D10" s="54">
        <v>0.7194244604316546</v>
      </c>
      <c r="E10" s="54">
        <v>0.2403846153846154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</row>
    <row r="11" spans="1:12" ht="15">
      <c r="A11" s="55" t="s">
        <v>46</v>
      </c>
      <c r="B11" s="56">
        <v>74.4360902255639</v>
      </c>
      <c r="C11" s="56">
        <v>83.2904884318766</v>
      </c>
      <c r="D11" s="56">
        <v>64.50839328537171</v>
      </c>
      <c r="E11" s="56">
        <v>36.53846153846154</v>
      </c>
      <c r="F11" s="56">
        <v>18.660287081339714</v>
      </c>
      <c r="G11" s="56">
        <v>11.255411255411255</v>
      </c>
      <c r="H11" s="56">
        <v>8.558558558558559</v>
      </c>
      <c r="I11" s="56">
        <v>5.496828752642706</v>
      </c>
      <c r="J11" s="56">
        <v>4.705882352941177</v>
      </c>
      <c r="K11" s="56">
        <v>1.8789144050104385</v>
      </c>
      <c r="L11" s="56">
        <v>2.0737327188940093</v>
      </c>
    </row>
    <row r="12" spans="1:12" ht="12.75">
      <c r="A12" s="50" t="s">
        <v>61</v>
      </c>
      <c r="B12" s="69">
        <v>6.7669172932330826</v>
      </c>
      <c r="C12" s="69">
        <v>2.313624678663239</v>
      </c>
      <c r="D12" s="69">
        <v>0.9592326139088729</v>
      </c>
      <c r="E12" s="64">
        <v>0</v>
      </c>
      <c r="F12" s="69">
        <v>0.23923444976076555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</row>
    <row r="13" spans="1:12" ht="12.75">
      <c r="A13" s="50" t="s">
        <v>47</v>
      </c>
      <c r="B13" s="54">
        <v>35.08771929824561</v>
      </c>
      <c r="C13" s="54">
        <v>48.0719794344473</v>
      </c>
      <c r="D13" s="54">
        <v>42.20623501199041</v>
      </c>
      <c r="E13" s="54">
        <v>30.76923076923077</v>
      </c>
      <c r="F13" s="54">
        <v>15.311004784688995</v>
      </c>
      <c r="G13" s="54">
        <v>9.09090909090909</v>
      </c>
      <c r="H13" s="54">
        <v>5.63063063063063</v>
      </c>
      <c r="I13" s="54">
        <v>3.594080338266385</v>
      </c>
      <c r="J13" s="54">
        <v>2.8235294117647056</v>
      </c>
      <c r="K13" s="54">
        <v>1.6701461377870563</v>
      </c>
      <c r="L13" s="54">
        <v>1.3824884792626728</v>
      </c>
    </row>
    <row r="14" spans="1:12" ht="12.75">
      <c r="A14" s="57" t="s">
        <v>48</v>
      </c>
      <c r="B14" s="58">
        <v>1.5037593984962405</v>
      </c>
      <c r="C14" s="58">
        <v>2.313624678663239</v>
      </c>
      <c r="D14" s="58">
        <v>2.6378896882494005</v>
      </c>
      <c r="E14" s="58">
        <v>1.2019230769230769</v>
      </c>
      <c r="F14" s="58">
        <v>0.23923444976076555</v>
      </c>
      <c r="G14" s="58">
        <v>0</v>
      </c>
      <c r="H14" s="58">
        <v>0.9009009009009009</v>
      </c>
      <c r="I14" s="58">
        <v>0</v>
      </c>
      <c r="J14" s="72">
        <v>0</v>
      </c>
      <c r="K14" s="72">
        <v>0</v>
      </c>
      <c r="L14" s="72">
        <v>0</v>
      </c>
    </row>
    <row r="15" spans="1:12" ht="12.75">
      <c r="A15" s="59" t="s">
        <v>49</v>
      </c>
      <c r="B15" s="64">
        <v>0</v>
      </c>
      <c r="C15" s="64">
        <v>0</v>
      </c>
      <c r="D15" s="54">
        <v>0</v>
      </c>
      <c r="E15" s="54">
        <v>0.7211538461538461</v>
      </c>
      <c r="F15" s="54">
        <v>2.15311004784689</v>
      </c>
      <c r="G15" s="54">
        <v>1.948051948051948</v>
      </c>
      <c r="H15" s="54">
        <v>2.9279279279279278</v>
      </c>
      <c r="I15" s="54">
        <v>1.6913319238900635</v>
      </c>
      <c r="J15" s="54">
        <v>1.6470588235294117</v>
      </c>
      <c r="K15" s="54">
        <v>0.20876826722338204</v>
      </c>
      <c r="L15" s="54">
        <v>0.4608294930875576</v>
      </c>
    </row>
    <row r="16" spans="1:12" ht="12.75">
      <c r="A16" s="50" t="s">
        <v>50</v>
      </c>
      <c r="B16" s="54">
        <v>32.581453634085214</v>
      </c>
      <c r="C16" s="54">
        <v>32.904884318766065</v>
      </c>
      <c r="D16" s="54">
        <v>21.342925659472424</v>
      </c>
      <c r="E16" s="54">
        <v>5.048076923076923</v>
      </c>
      <c r="F16" s="54">
        <v>0.9569377990430622</v>
      </c>
      <c r="G16" s="54">
        <v>0.21645021645021645</v>
      </c>
      <c r="H16" s="54">
        <v>0</v>
      </c>
      <c r="I16" s="54">
        <v>0</v>
      </c>
      <c r="J16" s="54">
        <v>0.23529411764705882</v>
      </c>
      <c r="K16" s="64">
        <v>0</v>
      </c>
      <c r="L16" s="64">
        <v>0</v>
      </c>
    </row>
    <row r="17" spans="1:12" ht="12.75">
      <c r="A17" s="50" t="s">
        <v>51</v>
      </c>
      <c r="B17" s="64">
        <v>0</v>
      </c>
      <c r="C17" s="6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0.21141649048625794</v>
      </c>
      <c r="J17" s="54">
        <v>0</v>
      </c>
      <c r="K17" s="64">
        <v>0</v>
      </c>
      <c r="L17" s="54">
        <v>0.2304147465437788</v>
      </c>
    </row>
    <row r="18" spans="1:12" ht="15">
      <c r="A18" s="55" t="s">
        <v>52</v>
      </c>
      <c r="B18" s="70">
        <v>0</v>
      </c>
      <c r="C18" s="70">
        <v>0</v>
      </c>
      <c r="D18" s="56">
        <v>6.235011990407674</v>
      </c>
      <c r="E18" s="56">
        <v>19.23076923076923</v>
      </c>
      <c r="F18" s="56">
        <v>28.708133971291865</v>
      </c>
      <c r="G18" s="56">
        <v>30.303030303030305</v>
      </c>
      <c r="H18" s="56">
        <v>34.45945945945946</v>
      </c>
      <c r="I18" s="56">
        <v>36.99788583509514</v>
      </c>
      <c r="J18" s="56">
        <v>28.470588235294116</v>
      </c>
      <c r="K18" s="56">
        <v>25.678496868475992</v>
      </c>
      <c r="L18" s="56">
        <v>18.663594470046082</v>
      </c>
    </row>
    <row r="19" spans="1:12" ht="12.75">
      <c r="A19" s="50" t="s">
        <v>53</v>
      </c>
      <c r="B19" s="64">
        <v>0</v>
      </c>
      <c r="C19" s="64">
        <v>0</v>
      </c>
      <c r="D19" s="64">
        <v>0</v>
      </c>
      <c r="E19" s="54">
        <v>0.7211538461538461</v>
      </c>
      <c r="F19" s="54">
        <v>2.8708133971291865</v>
      </c>
      <c r="G19" s="54">
        <v>4.329004329004329</v>
      </c>
      <c r="H19" s="54">
        <v>6.981981981981982</v>
      </c>
      <c r="I19" s="54">
        <v>6.553911205073996</v>
      </c>
      <c r="J19" s="54">
        <v>4.9411764705882355</v>
      </c>
      <c r="K19" s="54">
        <v>5.6367432150313155</v>
      </c>
      <c r="L19" s="54">
        <v>3.9170506912442398</v>
      </c>
    </row>
    <row r="20" spans="1:12" ht="12.75">
      <c r="A20" s="50" t="s">
        <v>55</v>
      </c>
      <c r="B20" s="64">
        <v>0</v>
      </c>
      <c r="C20" s="64">
        <v>0</v>
      </c>
      <c r="D20" s="54">
        <v>0.7194244604316546</v>
      </c>
      <c r="E20" s="54">
        <v>2.4038461538461537</v>
      </c>
      <c r="F20" s="54">
        <v>9.330143540669857</v>
      </c>
      <c r="G20" s="54">
        <v>9.09090909090909</v>
      </c>
      <c r="H20" s="54">
        <v>8.783783783783784</v>
      </c>
      <c r="I20" s="54">
        <v>10.570824524312897</v>
      </c>
      <c r="J20" s="54">
        <v>5.647058823529411</v>
      </c>
      <c r="K20" s="54">
        <v>6.680584551148225</v>
      </c>
      <c r="L20" s="54">
        <v>4.838709677419355</v>
      </c>
    </row>
    <row r="21" spans="1:12" ht="12.75">
      <c r="A21" s="50" t="s">
        <v>54</v>
      </c>
      <c r="B21" s="64">
        <v>0</v>
      </c>
      <c r="C21" s="64">
        <v>0</v>
      </c>
      <c r="D21" s="54">
        <v>5.5155875299760195</v>
      </c>
      <c r="E21" s="54">
        <v>16.10576923076923</v>
      </c>
      <c r="F21" s="54">
        <v>16.507177033492823</v>
      </c>
      <c r="G21" s="54">
        <v>16.883116883116884</v>
      </c>
      <c r="H21" s="54">
        <v>18.693693693693692</v>
      </c>
      <c r="I21" s="54">
        <v>19.873150105708245</v>
      </c>
      <c r="J21" s="54">
        <v>17.88235294117647</v>
      </c>
      <c r="K21" s="54">
        <v>13.36116910229645</v>
      </c>
      <c r="L21" s="54">
        <v>9.90783410138249</v>
      </c>
    </row>
    <row r="22" spans="1:12" ht="28.5" customHeight="1">
      <c r="A22" s="76" t="s">
        <v>66</v>
      </c>
      <c r="B22" s="77">
        <v>199</v>
      </c>
      <c r="C22" s="77">
        <v>182</v>
      </c>
      <c r="D22" s="77">
        <v>200</v>
      </c>
      <c r="E22" s="77">
        <v>224</v>
      </c>
      <c r="F22" s="77">
        <v>219</v>
      </c>
      <c r="G22" s="77">
        <v>229</v>
      </c>
      <c r="H22" s="77">
        <v>220</v>
      </c>
      <c r="I22" s="77">
        <v>229</v>
      </c>
      <c r="J22" s="77">
        <v>192</v>
      </c>
      <c r="K22" s="77">
        <v>234</v>
      </c>
      <c r="L22" s="77">
        <v>229</v>
      </c>
    </row>
    <row r="23" spans="1:12" ht="15">
      <c r="A23" s="52" t="s">
        <v>43</v>
      </c>
      <c r="B23" s="53">
        <v>9.045226130653266</v>
      </c>
      <c r="C23" s="53">
        <v>1.6483516483516485</v>
      </c>
      <c r="D23" s="53">
        <v>0.5</v>
      </c>
      <c r="E23" s="53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</row>
    <row r="24" spans="1:12" ht="12.75">
      <c r="A24" s="50" t="s">
        <v>11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</row>
    <row r="25" spans="1:12" ht="12.75">
      <c r="A25" s="50" t="s">
        <v>44</v>
      </c>
      <c r="B25" s="54">
        <v>8.542713567839195</v>
      </c>
      <c r="C25" s="69">
        <v>1.098901098901099</v>
      </c>
      <c r="D25" s="69">
        <v>0.5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</row>
    <row r="26" spans="1:12" ht="12.75">
      <c r="A26" s="50" t="s">
        <v>45</v>
      </c>
      <c r="B26" s="54">
        <v>0.5025125628140703</v>
      </c>
      <c r="C26" s="54">
        <v>0.5494505494505495</v>
      </c>
      <c r="D26" s="69">
        <v>0</v>
      </c>
      <c r="E26" s="5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</row>
    <row r="27" spans="1:12" ht="15">
      <c r="A27" s="55" t="s">
        <v>46</v>
      </c>
      <c r="B27" s="56">
        <v>76.38190954773869</v>
      </c>
      <c r="C27" s="56">
        <v>90.10989010989012</v>
      </c>
      <c r="D27" s="56">
        <v>57</v>
      </c>
      <c r="E27" s="56">
        <v>32.589285714285715</v>
      </c>
      <c r="F27" s="56">
        <v>16.43835616438356</v>
      </c>
      <c r="G27" s="56">
        <v>9.170305676855895</v>
      </c>
      <c r="H27" s="56">
        <v>8.181818181818182</v>
      </c>
      <c r="I27" s="56">
        <v>2.6200873362445414</v>
      </c>
      <c r="J27" s="56">
        <v>2.604166666666667</v>
      </c>
      <c r="K27" s="56">
        <v>0.8547008547008547</v>
      </c>
      <c r="L27" s="56">
        <v>1.3100436681222707</v>
      </c>
    </row>
    <row r="28" spans="1:12" ht="12.75">
      <c r="A28" s="50" t="s">
        <v>61</v>
      </c>
      <c r="B28" s="54">
        <v>6.532663316582914</v>
      </c>
      <c r="C28" s="54">
        <v>3.8461538461538467</v>
      </c>
      <c r="D28" s="54">
        <v>1</v>
      </c>
      <c r="E28" s="64">
        <v>0</v>
      </c>
      <c r="F28" s="54">
        <v>0.45662100456621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</row>
    <row r="29" spans="1:12" ht="12.75">
      <c r="A29" s="50" t="s">
        <v>47</v>
      </c>
      <c r="B29" s="54">
        <v>28.140703517587937</v>
      </c>
      <c r="C29" s="54">
        <v>43.956043956043956</v>
      </c>
      <c r="D29" s="54">
        <v>29.5</v>
      </c>
      <c r="E29" s="54">
        <v>27.232142857142858</v>
      </c>
      <c r="F29" s="54">
        <v>11.87214611872146</v>
      </c>
      <c r="G29" s="54">
        <v>7.423580786026201</v>
      </c>
      <c r="H29" s="54">
        <v>5.909090909090909</v>
      </c>
      <c r="I29" s="54">
        <v>1.7467248908296944</v>
      </c>
      <c r="J29" s="54">
        <v>1.0416666666666667</v>
      </c>
      <c r="K29" s="54">
        <v>0.8547008547008547</v>
      </c>
      <c r="L29" s="54">
        <v>0.8733624454148472</v>
      </c>
    </row>
    <row r="30" spans="1:12" ht="12.75">
      <c r="A30" s="57" t="s">
        <v>48</v>
      </c>
      <c r="B30" s="58">
        <v>1.507537688442211</v>
      </c>
      <c r="C30" s="58">
        <v>3.8461538461538467</v>
      </c>
      <c r="D30" s="58">
        <v>1</v>
      </c>
      <c r="E30" s="58">
        <v>0.8928571428571429</v>
      </c>
      <c r="F30" s="58">
        <v>0.45662100456621</v>
      </c>
      <c r="G30" s="58">
        <v>0</v>
      </c>
      <c r="H30" s="58">
        <v>0.9090909090909091</v>
      </c>
      <c r="I30" s="58">
        <v>0</v>
      </c>
      <c r="J30" s="72">
        <v>0</v>
      </c>
      <c r="K30" s="72">
        <v>0</v>
      </c>
      <c r="L30" s="72">
        <v>0</v>
      </c>
    </row>
    <row r="31" spans="1:12" ht="12.75">
      <c r="A31" s="59" t="s">
        <v>49</v>
      </c>
      <c r="B31" s="64">
        <v>0</v>
      </c>
      <c r="C31" s="64">
        <v>0</v>
      </c>
      <c r="D31" s="54">
        <v>0</v>
      </c>
      <c r="E31" s="54">
        <v>0.8928571428571429</v>
      </c>
      <c r="F31" s="54">
        <v>2.28310502283105</v>
      </c>
      <c r="G31" s="54">
        <v>1.3100436681222707</v>
      </c>
      <c r="H31" s="54">
        <v>2.2727272727272725</v>
      </c>
      <c r="I31" s="54">
        <v>0.4366812227074236</v>
      </c>
      <c r="J31" s="54">
        <v>1.0416666666666667</v>
      </c>
      <c r="K31" s="64">
        <v>0</v>
      </c>
      <c r="L31" s="64">
        <v>0</v>
      </c>
    </row>
    <row r="32" spans="1:12" ht="12.75">
      <c r="A32" s="50" t="s">
        <v>50</v>
      </c>
      <c r="B32" s="54">
        <v>41.70854271356784</v>
      </c>
      <c r="C32" s="54">
        <v>42.307692307692314</v>
      </c>
      <c r="D32" s="54">
        <v>26.5</v>
      </c>
      <c r="E32" s="54">
        <v>4.464285714285714</v>
      </c>
      <c r="F32" s="54">
        <v>1.82648401826484</v>
      </c>
      <c r="G32" s="54">
        <v>0.4366812227074236</v>
      </c>
      <c r="H32" s="64">
        <v>0</v>
      </c>
      <c r="I32" s="64">
        <v>0</v>
      </c>
      <c r="J32" s="54">
        <v>0.5208333333333334</v>
      </c>
      <c r="K32" s="64">
        <v>0</v>
      </c>
      <c r="L32" s="64">
        <v>0</v>
      </c>
    </row>
    <row r="33" spans="1:12" ht="12.75">
      <c r="A33" s="50" t="s">
        <v>51</v>
      </c>
      <c r="B33" s="64">
        <v>0</v>
      </c>
      <c r="C33" s="64">
        <v>0</v>
      </c>
      <c r="D33" s="64">
        <v>0</v>
      </c>
      <c r="E33" s="54">
        <v>0</v>
      </c>
      <c r="F33" s="64">
        <v>0</v>
      </c>
      <c r="G33" s="54">
        <v>0</v>
      </c>
      <c r="H33" s="64">
        <v>0</v>
      </c>
      <c r="I33" s="54">
        <v>0.4366812227074236</v>
      </c>
      <c r="J33" s="54">
        <v>0</v>
      </c>
      <c r="K33" s="64">
        <v>0</v>
      </c>
      <c r="L33" s="54">
        <v>0.4366812227074236</v>
      </c>
    </row>
    <row r="34" spans="1:12" ht="15">
      <c r="A34" s="55" t="s">
        <v>52</v>
      </c>
      <c r="B34" s="70">
        <v>0</v>
      </c>
      <c r="C34" s="70">
        <v>0</v>
      </c>
      <c r="D34" s="56">
        <v>10</v>
      </c>
      <c r="E34" s="56">
        <v>18.30357142857143</v>
      </c>
      <c r="F34" s="56">
        <v>32.87671232876712</v>
      </c>
      <c r="G34" s="56">
        <v>31.877729257641924</v>
      </c>
      <c r="H34" s="56">
        <v>35.45454545454545</v>
      </c>
      <c r="I34" s="56">
        <v>35.37117903930131</v>
      </c>
      <c r="J34" s="56">
        <v>29.687500000000004</v>
      </c>
      <c r="K34" s="56">
        <v>24.786324786324784</v>
      </c>
      <c r="L34" s="56">
        <v>17.90393013100437</v>
      </c>
    </row>
    <row r="35" spans="1:12" ht="12.75">
      <c r="A35" s="50" t="s">
        <v>53</v>
      </c>
      <c r="B35" s="64">
        <v>0</v>
      </c>
      <c r="C35" s="64">
        <v>0</v>
      </c>
      <c r="D35" s="64">
        <v>0</v>
      </c>
      <c r="E35" s="54">
        <v>0.8928571428571429</v>
      </c>
      <c r="F35" s="54">
        <v>3.65296803652968</v>
      </c>
      <c r="G35" s="54">
        <v>5.240174672489083</v>
      </c>
      <c r="H35" s="54">
        <v>5.909090909090909</v>
      </c>
      <c r="I35" s="54">
        <v>6.550218340611354</v>
      </c>
      <c r="J35" s="54">
        <v>5.208333333333334</v>
      </c>
      <c r="K35" s="54">
        <v>5.982905982905983</v>
      </c>
      <c r="L35" s="54">
        <v>2.6200873362445414</v>
      </c>
    </row>
    <row r="36" spans="1:12" ht="12.75">
      <c r="A36" s="50" t="s">
        <v>55</v>
      </c>
      <c r="B36" s="64">
        <v>0</v>
      </c>
      <c r="C36" s="64">
        <v>0</v>
      </c>
      <c r="D36" s="54">
        <v>1.5</v>
      </c>
      <c r="E36" s="54">
        <v>2.678571428571429</v>
      </c>
      <c r="F36" s="54">
        <v>12.785388127853881</v>
      </c>
      <c r="G36" s="54">
        <v>8.733624454148472</v>
      </c>
      <c r="H36" s="54">
        <v>9.545454545454545</v>
      </c>
      <c r="I36" s="54">
        <v>10.91703056768559</v>
      </c>
      <c r="J36" s="54">
        <v>4.166666666666667</v>
      </c>
      <c r="K36" s="54">
        <v>7.264957264957265</v>
      </c>
      <c r="L36" s="54">
        <v>5.676855895196507</v>
      </c>
    </row>
    <row r="37" spans="1:12" ht="12.75">
      <c r="A37" s="50" t="s">
        <v>54</v>
      </c>
      <c r="B37" s="64">
        <v>0</v>
      </c>
      <c r="C37" s="64">
        <v>0</v>
      </c>
      <c r="D37" s="54">
        <v>8.5</v>
      </c>
      <c r="E37" s="54">
        <v>14.732142857142858</v>
      </c>
      <c r="F37" s="54">
        <v>16.43835616438356</v>
      </c>
      <c r="G37" s="54">
        <v>17.90393013100437</v>
      </c>
      <c r="H37" s="54">
        <v>20</v>
      </c>
      <c r="I37" s="54">
        <v>17.90393013100437</v>
      </c>
      <c r="J37" s="54">
        <v>20.3125</v>
      </c>
      <c r="K37" s="54">
        <v>11.538461538461538</v>
      </c>
      <c r="L37" s="54">
        <v>9.606986899563319</v>
      </c>
    </row>
    <row r="38" spans="1:12" ht="30.75" customHeight="1">
      <c r="A38" s="76" t="s">
        <v>65</v>
      </c>
      <c r="B38" s="77">
        <v>200</v>
      </c>
      <c r="C38" s="77">
        <v>207</v>
      </c>
      <c r="D38" s="77">
        <v>217</v>
      </c>
      <c r="E38" s="77">
        <v>192</v>
      </c>
      <c r="F38" s="77">
        <v>199</v>
      </c>
      <c r="G38" s="77">
        <v>233</v>
      </c>
      <c r="H38" s="77">
        <v>224</v>
      </c>
      <c r="I38" s="77">
        <v>244</v>
      </c>
      <c r="J38" s="77">
        <v>233</v>
      </c>
      <c r="K38" s="77">
        <v>245</v>
      </c>
      <c r="L38" s="77">
        <v>205</v>
      </c>
    </row>
    <row r="39" spans="1:12" ht="15">
      <c r="A39" s="52" t="s">
        <v>43</v>
      </c>
      <c r="B39" s="53">
        <v>14.5</v>
      </c>
      <c r="C39" s="53">
        <v>1.4492753623188406</v>
      </c>
      <c r="D39" s="80">
        <v>1.3824884792626728</v>
      </c>
      <c r="E39" s="80">
        <v>0.5208333333333334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</row>
    <row r="40" spans="1:12" ht="12.75">
      <c r="A40" s="50" t="s">
        <v>11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</row>
    <row r="41" spans="1:12" ht="12.75">
      <c r="A41" s="50" t="s">
        <v>44</v>
      </c>
      <c r="B41" s="54">
        <v>11.5</v>
      </c>
      <c r="C41" s="79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</row>
    <row r="42" spans="1:12" ht="12.75">
      <c r="A42" s="50" t="s">
        <v>45</v>
      </c>
      <c r="B42" s="54">
        <v>3</v>
      </c>
      <c r="C42" s="54">
        <v>1.4492753623188406</v>
      </c>
      <c r="D42" s="69">
        <v>1.3824884792626728</v>
      </c>
      <c r="E42" s="69">
        <v>0.5208333333333334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</row>
    <row r="43" spans="1:12" ht="15">
      <c r="A43" s="55" t="s">
        <v>46</v>
      </c>
      <c r="B43" s="56">
        <v>72.5</v>
      </c>
      <c r="C43" s="56">
        <v>77.29468599033817</v>
      </c>
      <c r="D43" s="56">
        <v>71.42857142857143</v>
      </c>
      <c r="E43" s="56">
        <v>41.145833333333336</v>
      </c>
      <c r="F43" s="56">
        <v>21.105527638190953</v>
      </c>
      <c r="G43" s="56">
        <v>13.304721030042918</v>
      </c>
      <c r="H43" s="56">
        <v>8.928571428571429</v>
      </c>
      <c r="I43" s="56">
        <v>8.196721311475411</v>
      </c>
      <c r="J43" s="56">
        <v>6.437768240343348</v>
      </c>
      <c r="K43" s="56">
        <v>2.857142857142857</v>
      </c>
      <c r="L43" s="56">
        <v>2.926829268292683</v>
      </c>
    </row>
    <row r="44" spans="1:12" ht="12.75">
      <c r="A44" s="50" t="s">
        <v>61</v>
      </c>
      <c r="B44" s="54">
        <v>7</v>
      </c>
      <c r="C44" s="54">
        <v>0.966183574879227</v>
      </c>
      <c r="D44" s="54">
        <v>0.9216589861751152</v>
      </c>
      <c r="E44" s="64">
        <v>0</v>
      </c>
      <c r="F44" s="5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</row>
    <row r="45" spans="1:12" ht="12.75">
      <c r="A45" s="50" t="s">
        <v>47</v>
      </c>
      <c r="B45" s="54">
        <v>42</v>
      </c>
      <c r="C45" s="54">
        <v>51.690821256038646</v>
      </c>
      <c r="D45" s="54">
        <v>53.91705069124424</v>
      </c>
      <c r="E45" s="54">
        <v>34.895833333333336</v>
      </c>
      <c r="F45" s="54">
        <v>19.09547738693467</v>
      </c>
      <c r="G45" s="54">
        <v>10.72961373390558</v>
      </c>
      <c r="H45" s="54">
        <v>5.357142857142858</v>
      </c>
      <c r="I45" s="54">
        <v>5.327868852459017</v>
      </c>
      <c r="J45" s="54">
        <v>4.291845493562231</v>
      </c>
      <c r="K45" s="54">
        <v>2.4489795918367347</v>
      </c>
      <c r="L45" s="54">
        <v>1.951219512195122</v>
      </c>
    </row>
    <row r="46" spans="1:12" ht="12.75">
      <c r="A46" s="57" t="s">
        <v>48</v>
      </c>
      <c r="B46" s="58">
        <v>1.5</v>
      </c>
      <c r="C46" s="58">
        <v>0.966183574879227</v>
      </c>
      <c r="D46" s="58">
        <v>4.147465437788019</v>
      </c>
      <c r="E46" s="58">
        <v>1.5625</v>
      </c>
      <c r="F46" s="58">
        <v>0</v>
      </c>
      <c r="G46" s="58">
        <v>0</v>
      </c>
      <c r="H46" s="58">
        <v>0.8928571428571429</v>
      </c>
      <c r="I46" s="58">
        <v>0</v>
      </c>
      <c r="J46" s="72">
        <v>0</v>
      </c>
      <c r="K46" s="72">
        <v>0</v>
      </c>
      <c r="L46" s="72">
        <v>0</v>
      </c>
    </row>
    <row r="47" spans="1:12" ht="12.75">
      <c r="A47" s="59" t="s">
        <v>49</v>
      </c>
      <c r="B47" s="64">
        <v>0</v>
      </c>
      <c r="C47" s="64">
        <v>0</v>
      </c>
      <c r="D47" s="54">
        <v>0</v>
      </c>
      <c r="E47" s="54">
        <v>0.5208333333333334</v>
      </c>
      <c r="F47" s="54">
        <v>2.0100502512562812</v>
      </c>
      <c r="G47" s="54">
        <v>2.575107296137339</v>
      </c>
      <c r="H47" s="54">
        <v>3.5714285714285716</v>
      </c>
      <c r="I47" s="54">
        <v>2.8688524590163933</v>
      </c>
      <c r="J47" s="54">
        <v>2.1459227467811157</v>
      </c>
      <c r="K47" s="54">
        <v>0.40816326530612246</v>
      </c>
      <c r="L47" s="54">
        <v>0.975609756097561</v>
      </c>
    </row>
    <row r="48" spans="1:12" ht="12.75">
      <c r="A48" s="50" t="s">
        <v>50</v>
      </c>
      <c r="B48" s="54">
        <v>23.5</v>
      </c>
      <c r="C48" s="54">
        <v>24.63768115942029</v>
      </c>
      <c r="D48" s="54">
        <v>16.589861751152075</v>
      </c>
      <c r="E48" s="54">
        <v>5.729166666666667</v>
      </c>
      <c r="F48" s="54">
        <v>0</v>
      </c>
      <c r="G48" s="54">
        <v>0</v>
      </c>
      <c r="H48" s="54">
        <v>0</v>
      </c>
      <c r="I48" s="54">
        <v>0</v>
      </c>
      <c r="J48" s="64">
        <v>0</v>
      </c>
      <c r="K48" s="64">
        <v>0</v>
      </c>
      <c r="L48" s="64">
        <v>0</v>
      </c>
    </row>
    <row r="49" spans="1:12" ht="12.75">
      <c r="A49" s="50" t="s">
        <v>51</v>
      </c>
      <c r="B49" s="64">
        <v>0</v>
      </c>
      <c r="C49" s="64">
        <v>0</v>
      </c>
      <c r="D49" s="64">
        <v>0</v>
      </c>
      <c r="E49" s="64">
        <v>0</v>
      </c>
      <c r="F49" s="54">
        <v>0</v>
      </c>
      <c r="G49" s="64">
        <v>0</v>
      </c>
      <c r="H49" s="79">
        <v>0</v>
      </c>
      <c r="I49" s="54">
        <v>0</v>
      </c>
      <c r="J49" s="64">
        <v>0</v>
      </c>
      <c r="K49" s="64">
        <v>0</v>
      </c>
      <c r="L49" s="79">
        <v>0</v>
      </c>
    </row>
    <row r="50" spans="1:12" ht="15">
      <c r="A50" s="55" t="s">
        <v>52</v>
      </c>
      <c r="B50" s="70">
        <v>0</v>
      </c>
      <c r="C50" s="70">
        <v>0</v>
      </c>
      <c r="D50" s="56">
        <v>2.7649769585253456</v>
      </c>
      <c r="E50" s="56">
        <v>20.3125</v>
      </c>
      <c r="F50" s="56">
        <v>24.120603015075375</v>
      </c>
      <c r="G50" s="56">
        <v>28.755364806866954</v>
      </c>
      <c r="H50" s="56">
        <v>33.48214285714286</v>
      </c>
      <c r="I50" s="56">
        <v>38.52459016393443</v>
      </c>
      <c r="J50" s="56">
        <v>27.467811158798284</v>
      </c>
      <c r="K50" s="56">
        <v>26.53061224489796</v>
      </c>
      <c r="L50" s="56">
        <v>19.51219512195122</v>
      </c>
    </row>
    <row r="51" spans="1:12" ht="12.75">
      <c r="A51" s="50" t="s">
        <v>53</v>
      </c>
      <c r="B51" s="64">
        <v>0</v>
      </c>
      <c r="C51" s="64">
        <v>0</v>
      </c>
      <c r="D51" s="64">
        <v>0</v>
      </c>
      <c r="E51" s="54">
        <v>0.5208333333333334</v>
      </c>
      <c r="F51" s="54">
        <v>2.0100502512562812</v>
      </c>
      <c r="G51" s="54">
        <v>3.4334763948497855</v>
      </c>
      <c r="H51" s="54">
        <v>8.035714285714286</v>
      </c>
      <c r="I51" s="54">
        <v>6.557377049180328</v>
      </c>
      <c r="J51" s="54">
        <v>4.721030042918455</v>
      </c>
      <c r="K51" s="54">
        <v>5.3061224489795915</v>
      </c>
      <c r="L51" s="54">
        <v>5.365853658536585</v>
      </c>
    </row>
    <row r="52" spans="1:12" ht="12.75">
      <c r="A52" s="50" t="s">
        <v>55</v>
      </c>
      <c r="B52" s="64">
        <v>0</v>
      </c>
      <c r="C52" s="64">
        <v>0</v>
      </c>
      <c r="D52" s="54">
        <v>0</v>
      </c>
      <c r="E52" s="54">
        <v>2.0833333333333335</v>
      </c>
      <c r="F52" s="54">
        <v>5.527638190954773</v>
      </c>
      <c r="G52" s="54">
        <v>9.44206008583691</v>
      </c>
      <c r="H52" s="54">
        <v>8.035714285714286</v>
      </c>
      <c r="I52" s="54">
        <v>10.245901639344263</v>
      </c>
      <c r="J52" s="54">
        <v>6.866952789699571</v>
      </c>
      <c r="K52" s="54">
        <v>6.122448979591837</v>
      </c>
      <c r="L52" s="54">
        <v>3.902439024390244</v>
      </c>
    </row>
    <row r="53" spans="1:12" ht="12.75">
      <c r="A53" s="50" t="s">
        <v>54</v>
      </c>
      <c r="B53" s="64">
        <v>0</v>
      </c>
      <c r="C53" s="64">
        <v>0</v>
      </c>
      <c r="D53" s="54">
        <v>2.7649769585253456</v>
      </c>
      <c r="E53" s="54">
        <v>17.708333333333336</v>
      </c>
      <c r="F53" s="54">
        <v>16.58291457286432</v>
      </c>
      <c r="G53" s="54">
        <v>15.879828326180258</v>
      </c>
      <c r="H53" s="54">
        <v>17.41071428571429</v>
      </c>
      <c r="I53" s="54">
        <v>21.721311475409838</v>
      </c>
      <c r="J53" s="54">
        <v>15.879828326180258</v>
      </c>
      <c r="K53" s="54">
        <v>15.10204081632653</v>
      </c>
      <c r="L53" s="54">
        <v>10.24390243902439</v>
      </c>
    </row>
    <row r="55" ht="15">
      <c r="A55" s="55" t="s">
        <v>56</v>
      </c>
    </row>
    <row r="56" spans="1:12" ht="12.75">
      <c r="A56" s="104" t="s">
        <v>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2" ht="27" customHeight="1">
      <c r="A57" s="106" t="s">
        <v>58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2.75">
      <c r="A58" s="104" t="s">
        <v>59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25.5" customHeight="1">
      <c r="A59" s="106" t="s">
        <v>68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</sheetData>
  <sheetProtection/>
  <mergeCells count="7">
    <mergeCell ref="A1:L1"/>
    <mergeCell ref="A58:L58"/>
    <mergeCell ref="A59:L59"/>
    <mergeCell ref="J3:L3"/>
    <mergeCell ref="B4:L4"/>
    <mergeCell ref="A56:L56"/>
    <mergeCell ref="A57:L57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2018-01-22T14:19:36Z</cp:lastPrinted>
  <dcterms:created xsi:type="dcterms:W3CDTF">2010-06-10T05:58:08Z</dcterms:created>
  <dcterms:modified xsi:type="dcterms:W3CDTF">2020-02-12T13:58:34Z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