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610" yWindow="120" windowWidth="14190" windowHeight="14430" tabRatio="864" activeTab="0"/>
  </bookViews>
  <sheets>
    <sheet name="Titel" sheetId="1" r:id="rId1"/>
    <sheet name="Tab_5_1_1" sheetId="2" r:id="rId2"/>
    <sheet name="Tab_5_1_2" sheetId="3" r:id="rId3"/>
    <sheet name="Tab_5_1_3" sheetId="4" r:id="rId4"/>
    <sheet name="Tab_5_1_4" sheetId="5" r:id="rId5"/>
    <sheet name="Tab_5_1_4a" sheetId="6" r:id="rId6"/>
    <sheet name="Tab_5_1_5" sheetId="7" r:id="rId7"/>
    <sheet name="Tab_5_1_5a" sheetId="8" r:id="rId8"/>
    <sheet name="Tab_5_2_1" sheetId="9" r:id="rId9"/>
    <sheet name="Tab_5_2_1a" sheetId="10" r:id="rId10"/>
    <sheet name="Tab_5_2_2" sheetId="11" r:id="rId11"/>
    <sheet name="Tab_5_2_2a" sheetId="12" r:id="rId12"/>
    <sheet name="Tab_5_2_3" sheetId="13" r:id="rId13"/>
    <sheet name="Tab_5_3_1" sheetId="14" r:id="rId14"/>
    <sheet name="Tab_5_3_2" sheetId="15" r:id="rId15"/>
    <sheet name="Tab_5_3_3" sheetId="16" r:id="rId16"/>
    <sheet name="Tab_5_3_4" sheetId="17" r:id="rId17"/>
    <sheet name="Tab_5_3_5" sheetId="18" r:id="rId18"/>
  </sheets>
  <definedNames>
    <definedName name="_xlnm.Print_Area" localSheetId="1">'Tab_5_1_1'!$A$1:$G$21</definedName>
    <definedName name="_xlnm.Print_Area" localSheetId="2">'Tab_5_1_2'!$A$1:$G$17</definedName>
    <definedName name="_xlnm.Print_Area" localSheetId="3">'Tab_5_1_3'!$A$1:$G$44</definedName>
    <definedName name="_xlnm.Print_Area" localSheetId="4">'Tab_5_1_4'!$A$1:$G$35</definedName>
    <definedName name="_xlnm.Print_Area" localSheetId="5">'Tab_5_1_4a'!$A$1:$G$81</definedName>
    <definedName name="_xlnm.Print_Area" localSheetId="6">'Tab_5_1_5'!$A$1:$I$23</definedName>
    <definedName name="_xlnm.Print_Area" localSheetId="7">'Tab_5_1_5a'!$A$1:$I$39</definedName>
    <definedName name="_xlnm.Print_Area" localSheetId="8">'Tab_5_2_1'!$A$1:$J$33</definedName>
    <definedName name="_xlnm.Print_Area" localSheetId="9">'Tab_5_2_1a'!$A$1:$J$52</definedName>
    <definedName name="_xlnm.Print_Area" localSheetId="10">'Tab_5_2_2'!$A$1:$M$31</definedName>
    <definedName name="_xlnm.Print_Area" localSheetId="11">'Tab_5_2_2a'!$A$1:$M$133</definedName>
    <definedName name="_xlnm.Print_Area" localSheetId="12">'Tab_5_2_3'!$A$1:$E$8</definedName>
    <definedName name="_xlnm.Print_Area" localSheetId="13">'Tab_5_3_1'!$A$1:$F$17</definedName>
    <definedName name="_xlnm.Print_Area" localSheetId="14">'Tab_5_3_2'!$A$1:$G$25</definedName>
    <definedName name="_xlnm.Print_Area" localSheetId="15">'Tab_5_3_3'!$A$1:$J$13</definedName>
    <definedName name="_xlnm.Print_Area" localSheetId="16">'Tab_5_3_4'!$A$1:$G$21</definedName>
    <definedName name="_xlnm.Print_Area" localSheetId="17">'Tab_5_3_5'!$A$1:$I$13</definedName>
    <definedName name="_xlnm.Print_Titles" localSheetId="4">'Tab_5_1_4'!$A:$A,'Tab_5_1_4'!$4:$5</definedName>
    <definedName name="_xlnm.Print_Titles" localSheetId="5">'Tab_5_1_4a'!$A:$A,'Tab_5_1_4a'!$4:$5</definedName>
    <definedName name="_xlnm.Print_Titles" localSheetId="6">'Tab_5_1_5'!$A:$A,'Tab_5_1_5'!$4:$5</definedName>
    <definedName name="_xlnm.Print_Titles" localSheetId="7">'Tab_5_1_5a'!$A:$A,'Tab_5_1_5a'!$4:$5</definedName>
    <definedName name="_xlnm.Print_Titles" localSheetId="9">'Tab_5_2_1a'!$4:$5</definedName>
    <definedName name="_xlnm.Print_Titles" localSheetId="11">'Tab_5_2_2a'!$4:$5</definedName>
  </definedNames>
  <calcPr fullCalcOnLoad="1"/>
</workbook>
</file>

<file path=xl/sharedStrings.xml><?xml version="1.0" encoding="utf-8"?>
<sst xmlns="http://schemas.openxmlformats.org/spreadsheetml/2006/main" count="1667" uniqueCount="332">
  <si>
    <t>Gesamt</t>
  </si>
  <si>
    <t>Staatsangehörigkeit</t>
  </si>
  <si>
    <t>LI</t>
  </si>
  <si>
    <t>Übrige</t>
  </si>
  <si>
    <t>Total</t>
  </si>
  <si>
    <t>Total zur Prüfung angemeldete Schüler</t>
  </si>
  <si>
    <t>Total bestanden</t>
  </si>
  <si>
    <t>Total nicht bestanden</t>
  </si>
  <si>
    <t>Gymnasien in Liechtenstein</t>
  </si>
  <si>
    <t>Wohnsitz</t>
  </si>
  <si>
    <t>CH</t>
  </si>
  <si>
    <t>Männer</t>
  </si>
  <si>
    <t>Frauen</t>
  </si>
  <si>
    <t>Schweiz</t>
  </si>
  <si>
    <t>FH-Diplom</t>
  </si>
  <si>
    <t>Bachelor</t>
  </si>
  <si>
    <t>Master</t>
  </si>
  <si>
    <t>Architektur, Bau- und Planungswesen</t>
  </si>
  <si>
    <t>Technik und IT</t>
  </si>
  <si>
    <t>Österreich</t>
  </si>
  <si>
    <t>Wirtschaftswissenschaften</t>
  </si>
  <si>
    <t>Liechtenstein</t>
  </si>
  <si>
    <t>Recht</t>
  </si>
  <si>
    <t>davon mit BMS</t>
  </si>
  <si>
    <t>davon bestanden</t>
  </si>
  <si>
    <t>davon nicht bestanden</t>
  </si>
  <si>
    <t>Universitäten in Liechtenstein</t>
  </si>
  <si>
    <t>5. Abschlussprüfungen</t>
  </si>
  <si>
    <t>5.1 Schüler und Studierende</t>
  </si>
  <si>
    <t>5.2 Abschlussprüfungen von Lernenden</t>
  </si>
  <si>
    <t>M</t>
  </si>
  <si>
    <t>F</t>
  </si>
  <si>
    <t xml:space="preserve">Gesamt </t>
  </si>
  <si>
    <t>davon an privaten Schulen</t>
  </si>
  <si>
    <t>5.3 Abschlussprüfungen in der Weiterbildung</t>
  </si>
  <si>
    <t>Kunst, Musik und Pädagogik</t>
  </si>
  <si>
    <t>Mathematik und Naturwissenschaft</t>
  </si>
  <si>
    <t>Neue Sprachen</t>
  </si>
  <si>
    <t>Wirtschaft und Recht</t>
  </si>
  <si>
    <t>-</t>
  </si>
  <si>
    <t>Baugewerbe</t>
  </si>
  <si>
    <t>Gartenbau</t>
  </si>
  <si>
    <t>Gastgewerbe, Hauswirtschaft</t>
  </si>
  <si>
    <t>Grafische Industrie</t>
  </si>
  <si>
    <t>Heilbehandlung</t>
  </si>
  <si>
    <t>Holzverarbeitung</t>
  </si>
  <si>
    <t>Körperpflege</t>
  </si>
  <si>
    <t>Malerei</t>
  </si>
  <si>
    <t>Metall- und Maschinenindustrie</t>
  </si>
  <si>
    <t>Nahrungsmittel, Getränke</t>
  </si>
  <si>
    <t>Organisation, Verwaltung, Büro</t>
  </si>
  <si>
    <t>Seelsorge und Fürsorge</t>
  </si>
  <si>
    <t>Technische Berufe</t>
  </si>
  <si>
    <t>Verkauf</t>
  </si>
  <si>
    <t>Schreiner/in Möbel/Innenausbau</t>
  </si>
  <si>
    <t>Maler/in</t>
  </si>
  <si>
    <t>Detailhandelsfachmann/-frau Beratung/Post</t>
  </si>
  <si>
    <t>Reifeprüfungen in Österreich</t>
  </si>
  <si>
    <t>bzb Buchs</t>
  </si>
  <si>
    <t>Gesundheit</t>
  </si>
  <si>
    <t>Wirtschaft</t>
  </si>
  <si>
    <t>Abschlussprüfungen von Studierenden aus Liechtenstein an Mittelschulen und Fachmittelschulen (Weiterbildung)</t>
  </si>
  <si>
    <t>Fachmittelschulen</t>
  </si>
  <si>
    <t>Wirtschaft und Dienstleistungen</t>
  </si>
  <si>
    <t>Lehrkräfteausbildung</t>
  </si>
  <si>
    <t>Universitäten in der Schweiz</t>
  </si>
  <si>
    <t>Medizin und Pharmazie fächerübergreifend/übrige</t>
  </si>
  <si>
    <t>Interdiziplinäre und andere</t>
  </si>
  <si>
    <t>Betriebswirtschaftslehre</t>
  </si>
  <si>
    <t>Entrepreneurship</t>
  </si>
  <si>
    <t>Doktorat</t>
  </si>
  <si>
    <t>Magister, Lizentiat, Diplom</t>
  </si>
  <si>
    <t>Private Universität Liechtenstein</t>
  </si>
  <si>
    <t>Universität Liechtenstein</t>
  </si>
  <si>
    <t>Diese Tabelle steht im Internet zusätzlich mit der Auflistung nach Beruf zur Verfügung.</t>
  </si>
  <si>
    <t>CH, AT, DE</t>
  </si>
  <si>
    <t>AT</t>
  </si>
  <si>
    <t>Diese Tabelle steht im Internet zusätzlich mit der Auflistung nach Examensstufe zur Verfügung.</t>
  </si>
  <si>
    <t>Private Universität im FL</t>
  </si>
  <si>
    <t>Coiffeur/-euse FZ</t>
  </si>
  <si>
    <t>Automobil-Fachmann/frau FZ Personenwagen</t>
  </si>
  <si>
    <t>Informatiker/in FZ Schwerpunkt Systemtechnik</t>
  </si>
  <si>
    <t>Montage-Elektriker/in FZ</t>
  </si>
  <si>
    <t>Pharma-Assistent/in FZ</t>
  </si>
  <si>
    <t>Fachfrau/-mann Betriebsunterhalt FZ</t>
  </si>
  <si>
    <t>Haustechnikpraktiker/-in BA</t>
  </si>
  <si>
    <t>Medizin und Pharmazie</t>
  </si>
  <si>
    <t>Technische Wissenschaften</t>
  </si>
  <si>
    <t>Geistes- und Sozialwissenschaften</t>
  </si>
  <si>
    <t>Exakte- und Naturwissenschaften</t>
  </si>
  <si>
    <t xml:space="preserve">Bachelor </t>
  </si>
  <si>
    <t xml:space="preserve">Master </t>
  </si>
  <si>
    <t>Interdisziplinäre und andere</t>
  </si>
  <si>
    <t>Informatiker/in FZ Schwerpunkt Applikationsentwicklung</t>
  </si>
  <si>
    <t>Erläuterung zur Tabelle:</t>
  </si>
  <si>
    <t>Tabelle 5.1.3</t>
  </si>
  <si>
    <t>Tabelle 5.1.4</t>
  </si>
  <si>
    <t>Tabelle 5.1.4a</t>
  </si>
  <si>
    <t>Tabelle 5.1.5</t>
  </si>
  <si>
    <t>Architektur</t>
  </si>
  <si>
    <t>Tabelle 5.1.5a</t>
  </si>
  <si>
    <t>Tabelle 5.2.1a</t>
  </si>
  <si>
    <t>Tabelle 5.2.2a</t>
  </si>
  <si>
    <t>Tabelle 5.3.2</t>
  </si>
  <si>
    <t>Tabelle 5.3.3</t>
  </si>
  <si>
    <t>Tabelle 5.3.4</t>
  </si>
  <si>
    <t>davon
mit BMS</t>
  </si>
  <si>
    <t>davon 
mit BMS</t>
  </si>
  <si>
    <t>Tabelle 5.1.2</t>
  </si>
  <si>
    <t>Tab. 5.1.1</t>
  </si>
  <si>
    <t>Fachhochschulen in der Schweiz</t>
  </si>
  <si>
    <t>Exakte und Naturwissenschaften</t>
  </si>
  <si>
    <t>Chemie und Life Sciences</t>
  </si>
  <si>
    <t>Soziale Arbeit</t>
  </si>
  <si>
    <t>Landwirtschaft</t>
  </si>
  <si>
    <t>Automobil-Mechatroniker/in FZ Personenwagen</t>
  </si>
  <si>
    <t>Elektroinstallateur/in FZ</t>
  </si>
  <si>
    <t>Heizungsinstallateur/in FZ</t>
  </si>
  <si>
    <t>Metallbauer/in FZ Metallbau</t>
  </si>
  <si>
    <t>Sanitärinstallateur/in FZ</t>
  </si>
  <si>
    <t>Laborant/in FZ Chemie</t>
  </si>
  <si>
    <t>Abschlussprüfungen von Lernenden an Vollzeitberufsschulen</t>
  </si>
  <si>
    <t>Alter</t>
  </si>
  <si>
    <t>MPA Berufs- und Handelsschule (Buchs)</t>
  </si>
  <si>
    <t>Medizinische Praxisassistentin</t>
  </si>
  <si>
    <t>Kaufmann B-/E-Profil</t>
  </si>
  <si>
    <t>Tabelle 5.2.3</t>
  </si>
  <si>
    <t>Tabelle 5.3.5</t>
  </si>
  <si>
    <t>Nachholbildung</t>
  </si>
  <si>
    <t>MPA Berufs- und Handelsschule Buchs</t>
  </si>
  <si>
    <t>ISME</t>
  </si>
  <si>
    <t>Berufsmaturität II</t>
  </si>
  <si>
    <t>DE</t>
  </si>
  <si>
    <t>Abschlüsse von Studierenden in Liechtenstein an Universitäten nach Fächergruppe, Studiengang, Examensstufe und Wohnsitz</t>
  </si>
  <si>
    <t>Abschlüsse von Studierenden in Liechtenstein an Universitäten 
nach Studiengang und Wohnsitz</t>
  </si>
  <si>
    <t>Abschlussprüfungen von Schülern in Liechtenstein auf der Sekundarstufe II (allgemeine Ausbildung) nach Profil und Wohnsitz</t>
  </si>
  <si>
    <t>Total zur Prüfung angemeldete Lernende</t>
  </si>
  <si>
    <t>Abschlussprüfungen von Lernenden aus Liechtenstein
nach Bildungsfeld, Beruf und BMS-Abschluss</t>
  </si>
  <si>
    <t>Abschlussprüfungen von Lernenden in Liechtenstein nach Bildungsfeld, Beruf, BMS-Abschluss und Wohnsitz</t>
  </si>
  <si>
    <t>Organisation, Verwaltung und Büro</t>
  </si>
  <si>
    <t>Fachfrau/Fachmann Gesundheit FZ</t>
  </si>
  <si>
    <t>Landwirt/in FZ</t>
  </si>
  <si>
    <t>Produktionsmechaniker/in FZ</t>
  </si>
  <si>
    <t>Abschlussprüfungen von Schülern aus Liechtenstein auf der Sekundarstufe II (allgemeine Ausbildung) nach Schulland und Profil</t>
  </si>
  <si>
    <t>Lingua</t>
  </si>
  <si>
    <t>Abschlüsse von Studierenden aus Liechtenstein an Fachhochschulen
nach Studienland, Fachbereich und Examensstufe</t>
  </si>
  <si>
    <t>Abschlussprüfungen von Studierenden aus Liechtenstein auf der Tertiärstufe nach Studienland und Studienrichtung (Weiterbildung)</t>
  </si>
  <si>
    <t>Abschlussprüfungen von Studierenden in Liechtenstein auf der Tertiärstufe nach Studienrichtung und Wohnsitz (Weiterbildung)</t>
  </si>
  <si>
    <t>Bestandene Abschlussprüfungen</t>
  </si>
  <si>
    <t>Detailhandelsfachmann/-frau Beratung/Textil</t>
  </si>
  <si>
    <t>Koch/Köchin FZ</t>
  </si>
  <si>
    <t>Dentalassistent/in FZ</t>
  </si>
  <si>
    <t>Medizinische/r Praxisassistent/in FZ</t>
  </si>
  <si>
    <t>Anlagenführer/in FZ</t>
  </si>
  <si>
    <t>Automatiker/in FZ</t>
  </si>
  <si>
    <t>Elektroniker/in FZ</t>
  </si>
  <si>
    <t>Polymechaniker/in FZ Profil E</t>
  </si>
  <si>
    <t>Polymechaniker/in FZ Profil G</t>
  </si>
  <si>
    <t>Konstrukteur/in FZ</t>
  </si>
  <si>
    <t>Anwaltsexamen</t>
  </si>
  <si>
    <t>Abschlussprüfungen von Lernenden der Nachholbildung und an der MPA Berufs- und Handelsschule nach Bildungsfeld</t>
  </si>
  <si>
    <t>Total
zur Prüfung angemeldete Lernende</t>
  </si>
  <si>
    <t>Forstwirtschaft, Fischerei, Jagd</t>
  </si>
  <si>
    <t>Forstwitschaft, Fischerei, Jagd</t>
  </si>
  <si>
    <t>Maurer/in FZ</t>
  </si>
  <si>
    <t>Bäcker/in-Konditor/in-Confiseur/in FZ</t>
  </si>
  <si>
    <t>Zeichner/-in FZ Fachrichtung Architektur</t>
  </si>
  <si>
    <t>Zeichner/-in FZ Fachrichtung Ingenieurbau</t>
  </si>
  <si>
    <t>Detailhandelsfachmann/-frau FZ Bewirtschaftung/Nahrungs- und Genussmittel</t>
  </si>
  <si>
    <t>Forstwart/in FZ</t>
  </si>
  <si>
    <t>Assistent/in Gesundheit und Soziales BA</t>
  </si>
  <si>
    <t>Detailhandelsassistent/in BA Nahrungs- und Genussmittel</t>
  </si>
  <si>
    <t>Gärtner/in FZ - Garten- und Landschaftbau</t>
  </si>
  <si>
    <t>Kaufmann/-frau FZ B - Dienstleistung &amp; Administration</t>
  </si>
  <si>
    <t>Kaufmann/-frau FZ E - Bank</t>
  </si>
  <si>
    <t>Kaufmann/-frau FZ E - Dienstleistung &amp; Administration</t>
  </si>
  <si>
    <t>Andere</t>
  </si>
  <si>
    <t>Fachmittelschule Sargans</t>
  </si>
  <si>
    <t>Fachmittelschulabschluss</t>
  </si>
  <si>
    <t>Fachmatura</t>
  </si>
  <si>
    <t>Berufsmatura</t>
  </si>
  <si>
    <t>Fachmittelschulen Vorarlberg</t>
  </si>
  <si>
    <t>Diplomprüfung</t>
  </si>
  <si>
    <t>Reife- und Diplomprüfung</t>
  </si>
  <si>
    <t>Vorkurs PH</t>
  </si>
  <si>
    <t>Passerelle</t>
  </si>
  <si>
    <t>Gesundheit und Soziales</t>
  </si>
  <si>
    <t>Technik und Naturwissenschaften</t>
  </si>
  <si>
    <t>Total: Zu Abschlussprüfungen im Bereich Weiterbildung sind aus Deutschland keine Informationen verfügbar.</t>
  </si>
  <si>
    <t>Design</t>
  </si>
  <si>
    <t>Musik, Theater und Künste</t>
  </si>
  <si>
    <t>Executive Master of Laws in International Taxation</t>
  </si>
  <si>
    <t>Abschlussprüfungen von Lernenden aus Liechtenstein nach Bildungsfeld und BMS-Abschluss</t>
  </si>
  <si>
    <t>Gipser/in</t>
  </si>
  <si>
    <t>Tabelle 5.2.2</t>
  </si>
  <si>
    <t>Lebensmitteltechnologe/-technologin FZ</t>
  </si>
  <si>
    <t>Elektroplaner/in FZ</t>
  </si>
  <si>
    <t>Büroassistent/in BA</t>
  </si>
  <si>
    <t>Tabelle 5.2.1</t>
  </si>
  <si>
    <t>Wohnsitz: Anschrift bei Immatrikulation.</t>
  </si>
  <si>
    <t>Abschlussprüfungen von Lernenden in Liechtenstein 
nach Bildungsfeld, BMS-Abschluss, Staatsangehörigkeit und Wohnsitz</t>
  </si>
  <si>
    <t>Berufsmaturitätsschule Liechtenstein</t>
  </si>
  <si>
    <t>ISME Vorkurs PH (ehemals Modul-Lehrgang): Dieser Ausbildungslehrgang ermöglicht die Immatrikulation an der Pädagogischen Hochschule St. Gallen für die Lehrkräfteausbildung auf Vorschul- und Primarstufe.</t>
  </si>
  <si>
    <t>Abschlüsse von Studierenden aus Liechtenstein an Universitäten nach Fächergruppe, Examensstufe und Studienland</t>
  </si>
  <si>
    <t>Abschlüsse von Studierenden aus Liechtenstein an Universitäten 
nach Studienland und Fächergruppe</t>
  </si>
  <si>
    <t>Abschlussprüfungen von Studierenden in Liechtenstein an der Berufsmaturitätsschule Liechtenstein nach Schwerpunkt (Weiterbildung)</t>
  </si>
  <si>
    <t>Baupraktiker/-in BA</t>
  </si>
  <si>
    <t>Boden-Parkettleger FZ - Textile und elastische Beläge</t>
  </si>
  <si>
    <t>Florist/in FZ</t>
  </si>
  <si>
    <t>Küchenangestellte/r BA</t>
  </si>
  <si>
    <t>Restaurationsangestellte/r BA</t>
  </si>
  <si>
    <t>Schreinerpraktiker/in BA</t>
  </si>
  <si>
    <t>Podologe/-in FZ</t>
  </si>
  <si>
    <t>Multimediaelektroniker/in</t>
  </si>
  <si>
    <t>Netzelektriker/-in FZ Energie</t>
  </si>
  <si>
    <t>Bäcker/-in-Konditor/-in-Confiseur/-in BA</t>
  </si>
  <si>
    <t>Kaufmann/-frau FZ E - Privatversicherung</t>
  </si>
  <si>
    <t>Gebäudetechnikplaner /-in Lüftung FZ</t>
  </si>
  <si>
    <t>Gebäudetechnikplaner/in Sanitär FZ</t>
  </si>
  <si>
    <t>Detailhandelsfachmann/-frau Bewirtschaftung/Autoteile-Logistik</t>
  </si>
  <si>
    <t>Tierzucht, Tierhaltung</t>
  </si>
  <si>
    <t>Plattenleger/in FZ</t>
  </si>
  <si>
    <t>Anlagen- und Apparatebauer/in FZ</t>
  </si>
  <si>
    <t>Metallbaukonstrukteur/in FZ</t>
  </si>
  <si>
    <t>Tierpfleger/in FZ/Heimtiere</t>
  </si>
  <si>
    <t>Finance</t>
  </si>
  <si>
    <t>Information Systems</t>
  </si>
  <si>
    <t>Executive Master of Laws im Gesellschafts-, Stiftungs- und Trustrecht</t>
  </si>
  <si>
    <t>Executive Master of Laws in Banking and Securities Law</t>
  </si>
  <si>
    <t>Executive Master of Business Administration in International Asset Management</t>
  </si>
  <si>
    <t>Maturität</t>
  </si>
  <si>
    <t>Anlagenführer FZ</t>
  </si>
  <si>
    <t>ISME: Interstaatliche Maturitätsschule für Erwachsene in Sargans</t>
  </si>
  <si>
    <t>Kalenderjahr 2019</t>
  </si>
  <si>
    <t>Kalenderjahr 2018</t>
  </si>
  <si>
    <t>Angewandte Psychologie</t>
  </si>
  <si>
    <t>Angewandte Linguistik</t>
  </si>
  <si>
    <t>Gymnasiallehrer/-in</t>
  </si>
  <si>
    <t>Philosophie</t>
  </si>
  <si>
    <t>Internationale Akademie für Philosophie</t>
  </si>
  <si>
    <t>Executive Master of Business Administration Technologie &amp; Innovation</t>
  </si>
  <si>
    <t>Polybauer/in FZ Geürstebau</t>
  </si>
  <si>
    <t>Gipser/in FZ Trockenbauer/in</t>
  </si>
  <si>
    <t>Strassenbauer/in FZ BA</t>
  </si>
  <si>
    <t>Strassenbauer/in FZ</t>
  </si>
  <si>
    <t>Boden-Parkettleger FZ Textile und elastische Beläge</t>
  </si>
  <si>
    <t>Baupraktiker/in BA</t>
  </si>
  <si>
    <t>Küchenassistentin</t>
  </si>
  <si>
    <t>Hotel- und Gastrofachfrau-/mann</t>
  </si>
  <si>
    <t>Podologe/in FZ</t>
  </si>
  <si>
    <t>Drucktechnologe/-technologin FZ Bogendruck</t>
  </si>
  <si>
    <t>Polygraf/in FZ Printmedien</t>
  </si>
  <si>
    <t>Augenoptiker/in</t>
  </si>
  <si>
    <t>Zimmermann/in FZ</t>
  </si>
  <si>
    <t>Kunststoff- und Kautschukindustrie</t>
  </si>
  <si>
    <t>Kunststofftechnologe/in FZ Spritzgiessen/Pressen</t>
  </si>
  <si>
    <t>Künstlerische und verwandte Berufe</t>
  </si>
  <si>
    <t>Grafiker/in FZ</t>
  </si>
  <si>
    <t>Automatikmonteuer/in FZ</t>
  </si>
  <si>
    <t>Fahrradmechaniker/in FZ</t>
  </si>
  <si>
    <t>Landmaschienenmechaniker/in FZ</t>
  </si>
  <si>
    <t>Motorgerätemechaniker/in FZ</t>
  </si>
  <si>
    <t>Motorradmechaniker/in FZ</t>
  </si>
  <si>
    <t>Kaufmann/-frau FZ E - Bauen und Wohnen</t>
  </si>
  <si>
    <t>Kaufmann/-frau FZ E - Spitäler/Kliniken/Heime</t>
  </si>
  <si>
    <t>Kaufmann/-frau FZ E - Automobil-Gewerbe</t>
  </si>
  <si>
    <t>Fachmann/-frau Betreuung FZ</t>
  </si>
  <si>
    <t>Fachmann/-frau Betreuung FZ Kinderbetreuung</t>
  </si>
  <si>
    <t>Restaurationsfachmann/-frau FZ</t>
  </si>
  <si>
    <t>Tierpfleger/in FZ Heimtiere</t>
  </si>
  <si>
    <t>Detailhandelsassistent/-in BA Autoteile/Logistik</t>
  </si>
  <si>
    <t>Detailhandelsfachmann/-frau Beratung/Consumer-Electronics</t>
  </si>
  <si>
    <t>Detailhandelsfachmann/-frau Beratung/Sportartikel</t>
  </si>
  <si>
    <t>Detailhandelsfachmann/-frau Beratung/Uhren-Schmuck-Edelsteine</t>
  </si>
  <si>
    <t>Logistiker/in FZ Distribution</t>
  </si>
  <si>
    <t>Logistiker/in FZ Lager</t>
  </si>
  <si>
    <t>Künsterlische und verwandte Berufe</t>
  </si>
  <si>
    <t>Gipser/in FZ Trockenbau</t>
  </si>
  <si>
    <t>Polybauer/in FZ Gerüstebau</t>
  </si>
  <si>
    <t>Strassenbaupraktiker/in FZ</t>
  </si>
  <si>
    <t>Gärtner/in FZ Garten- und Landschaftbau</t>
  </si>
  <si>
    <t>Gärtner/in FZ Gemüsebau</t>
  </si>
  <si>
    <t>Küchenassistent/in</t>
  </si>
  <si>
    <t>Drucktechnologe/in FZ Bogendruck</t>
  </si>
  <si>
    <t>Fachfrau/Fachmann Gesundheit 
Bewegungs- und Gesundheitsförderung FZ</t>
  </si>
  <si>
    <t>Zimmermann/-frau FZ</t>
  </si>
  <si>
    <t>Automatikmonteur/in FZ</t>
  </si>
  <si>
    <t>Automobilfachmann/-frau FZ Personenwagen</t>
  </si>
  <si>
    <t>Kaufmann/-frau FZ E - Sputäler/Kliniken/Heime</t>
  </si>
  <si>
    <t>Kalender 2019</t>
  </si>
  <si>
    <t>Gebäudetechnikplaner/in FZ</t>
  </si>
  <si>
    <t>Physiklaborant/in FZ</t>
  </si>
  <si>
    <t>Werkstofftechniker/in FZ Werkstoffprüfung 
und Wärmebehandlung</t>
  </si>
  <si>
    <t>Detailhandelsassistent/in Beratung/Post</t>
  </si>
  <si>
    <t>Fachmann/-frau Betriebsunterhalt FZ Hausdienst</t>
  </si>
  <si>
    <t>Logistiker/in FZ - Distribution</t>
  </si>
  <si>
    <t>Logistiker/in FZ - Lager</t>
  </si>
  <si>
    <t>Fachfrau Gesundheit FZ</t>
  </si>
  <si>
    <t>Kauffrau FZ</t>
  </si>
  <si>
    <t>Lüftungsanlagenbauer FZ</t>
  </si>
  <si>
    <t>Montage-Elektriker FZ</t>
  </si>
  <si>
    <t>Pflästerer FZ</t>
  </si>
  <si>
    <t>Strassenbauer FZ</t>
  </si>
  <si>
    <t>Winzer FZ</t>
  </si>
  <si>
    <t>Gestalten und Kunst: Ab 2018/19 wurde der Schwerpunkt Medien und Gestalten in Gestalten und Kunst umbenannt.</t>
  </si>
  <si>
    <t>Erläuterung:</t>
  </si>
  <si>
    <t>Gestalten und Kunst</t>
  </si>
  <si>
    <t>Tabelle 5.3.1</t>
  </si>
  <si>
    <t>*</t>
  </si>
  <si>
    <t xml:space="preserve">Architektur und Planung </t>
  </si>
  <si>
    <t>Psychologie</t>
  </si>
  <si>
    <t>Tab_5_1_1</t>
  </si>
  <si>
    <t>Tab_5_1_2</t>
  </si>
  <si>
    <t>Tab_5_1_3</t>
  </si>
  <si>
    <t>Tab_5_1_4</t>
  </si>
  <si>
    <t>Tab_5_1_4a</t>
  </si>
  <si>
    <t>Tab_5_1_5</t>
  </si>
  <si>
    <t>Tab_5_1_5a</t>
  </si>
  <si>
    <t>Tab_5_2_1</t>
  </si>
  <si>
    <t>Tab_5_2_1a</t>
  </si>
  <si>
    <t>Tab_5_2_2</t>
  </si>
  <si>
    <t>Tab_5_2_2a</t>
  </si>
  <si>
    <t>Tab_5_2_3</t>
  </si>
  <si>
    <t>Tab_5_3_1</t>
  </si>
  <si>
    <t>Tab_5_3_2</t>
  </si>
  <si>
    <t>Tab_5_3_3</t>
  </si>
  <si>
    <t>Tab_5_3_4</t>
  </si>
  <si>
    <t>Tab_5_3_5</t>
  </si>
  <si>
    <t>Abschlüsse von Studierenden aus Liechtenstein an Fachhochschulen nach Studienland, Fachbereich und Examensstufe</t>
  </si>
  <si>
    <t>Abschlussprüfungen von Lernenden aus Liechtenstein nach Bildungsfeld, Beruf und BMS-Abschluss</t>
  </si>
  <si>
    <t>Abschlussprüfungen von Lernenden in Liechtenstein nach Bildungsfeld, BMS-Abschluss, Staatsangehörigkeit 
und Wohnsitz</t>
  </si>
  <si>
    <t>Abschlussprüfungen von Lernenden in Liechtenstein nach Bildungsfeld, Beruf, 
BMS-Abschluss und Wohnsitz</t>
  </si>
</sst>
</file>

<file path=xl/styles.xml><?xml version="1.0" encoding="utf-8"?>
<styleSheet xmlns="http://schemas.openxmlformats.org/spreadsheetml/2006/main">
  <numFmts count="3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[$-807]dddd\,\ d\.\ mmmm\ yyyy"/>
    <numFmt numFmtId="176" formatCode="#,##0.0"/>
    <numFmt numFmtId="177" formatCode="_ [$€-2]\ * #,##0.00_ ;_ [$€-2]\ * \-#,##0.00_ ;_ [$€-2]\ * &quot;-&quot;??_ "/>
    <numFmt numFmtId="178" formatCode="_ * ###0_ ;_ * \-###0_ ;_ * &quot;-&quot;_ ;_ @_ "/>
    <numFmt numFmtId="179" formatCode="0_ ;\-0\ "/>
    <numFmt numFmtId="180" formatCode="_-* #,##0_-;\-* #,##0_-;_-* &quot;-&quot;_-;_-@_-"/>
    <numFmt numFmtId="181" formatCode="_ * #,##0.0_ ;_ * \-#,##0.0_ ;_ * &quot;-&quot;??_ ;_ @_ "/>
    <numFmt numFmtId="182" formatCode="0.0_ ;\-0.0\ "/>
    <numFmt numFmtId="183" formatCode="_ * #,##0.0_ ;_ * \-#,##0.0_ ;_ * &quot;-&quot;?_ ;_ @_ "/>
    <numFmt numFmtId="184" formatCode="###\ ###\ ###"/>
    <numFmt numFmtId="185" formatCode="_ * #,##0;_ * \-#,##0;_ * &quot;-&quot;;_ @"/>
    <numFmt numFmtId="186" formatCode="##,##0;\-##,##0;&quot;-&quot;;* @"/>
    <numFmt numFmtId="187" formatCode="#\ ###;0;0\ "/>
    <numFmt numFmtId="188" formatCode="_(* #,##0.00_);_(* \(#,##0.00\);_(* &quot;-&quot;??_);_(@_)"/>
    <numFmt numFmtId="189" formatCode="_-* #,##0.00_-;\-* #,##0.00_-;_-* &quot;-&quot;??_-;_-@_-"/>
    <numFmt numFmtId="190" formatCode="0.0000000"/>
    <numFmt numFmtId="191" formatCode="0.000000"/>
    <numFmt numFmtId="192" formatCode="0.00000"/>
    <numFmt numFmtId="193" formatCode="0.0000"/>
    <numFmt numFmtId="194" formatCode="0.000"/>
  </numFmts>
  <fonts count="17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23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color indexed="23"/>
      <name val="Arial Narrow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MetaPlusNormal"/>
      <family val="0"/>
    </font>
    <font>
      <u val="single"/>
      <sz val="12"/>
      <color indexed="12"/>
      <name val="MetaPlusNormal"/>
      <family val="0"/>
    </font>
    <font>
      <sz val="10"/>
      <name val="Verdana"/>
      <family val="2"/>
    </font>
    <font>
      <sz val="11"/>
      <color indexed="8"/>
      <name val="Frutiger LT Pro 55 Standard"/>
      <family val="2"/>
    </font>
    <font>
      <sz val="11"/>
      <color indexed="9"/>
      <name val="Frutiger LT Pro 55 Standard"/>
      <family val="2"/>
    </font>
    <font>
      <b/>
      <sz val="11"/>
      <color indexed="63"/>
      <name val="Frutiger LT Pro 55 Standard"/>
      <family val="2"/>
    </font>
    <font>
      <b/>
      <sz val="11"/>
      <color indexed="52"/>
      <name val="Frutiger LT Pro 55 Standard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20"/>
      <name val="Frutiger LT Pro 55 Standard"/>
      <family val="2"/>
    </font>
    <font>
      <sz val="11"/>
      <color indexed="62"/>
      <name val="Frutiger LT Pro 55 Standard"/>
      <family val="2"/>
    </font>
    <font>
      <b/>
      <sz val="11"/>
      <color indexed="8"/>
      <name val="Frutiger LT Pro 55 Standard"/>
      <family val="2"/>
    </font>
    <font>
      <i/>
      <sz val="11"/>
      <color indexed="23"/>
      <name val="Frutiger LT Pro 55 Standard"/>
      <family val="2"/>
    </font>
    <font>
      <sz val="11"/>
      <color indexed="17"/>
      <name val="Frutiger LT Pro 55 Standard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Frutiger LT Pro 55 Standard"/>
      <family val="2"/>
    </font>
    <font>
      <u val="single"/>
      <sz val="11"/>
      <color indexed="12"/>
      <name val="Arial"/>
      <family val="2"/>
    </font>
    <font>
      <sz val="11"/>
      <color indexed="60"/>
      <name val="Frutiger LT Pro 55 Standard"/>
      <family val="2"/>
    </font>
    <font>
      <sz val="11"/>
      <color indexed="60"/>
      <name val="Arial"/>
      <family val="2"/>
    </font>
    <font>
      <sz val="11"/>
      <color indexed="20"/>
      <name val="Frutiger LT Pro 55 Standard"/>
      <family val="2"/>
    </font>
    <font>
      <sz val="12"/>
      <color indexed="8"/>
      <name val="Calibri"/>
      <family val="2"/>
    </font>
    <font>
      <b/>
      <sz val="15"/>
      <color indexed="56"/>
      <name val="Frutiger LT Pro 55 Standard"/>
      <family val="2"/>
    </font>
    <font>
      <b/>
      <sz val="13"/>
      <color indexed="56"/>
      <name val="Frutiger LT Pro 55 Standard"/>
      <family val="2"/>
    </font>
    <font>
      <b/>
      <sz val="11"/>
      <color indexed="56"/>
      <name val="Frutiger LT Pro 55 Standard"/>
      <family val="2"/>
    </font>
    <font>
      <sz val="11"/>
      <color indexed="52"/>
      <name val="Frutiger LT Pro 55 Standard"/>
      <family val="2"/>
    </font>
    <font>
      <sz val="11"/>
      <color indexed="52"/>
      <name val="Arial"/>
      <family val="2"/>
    </font>
    <font>
      <sz val="11"/>
      <color indexed="10"/>
      <name val="Frutiger LT Pro 55 Standard"/>
      <family val="2"/>
    </font>
    <font>
      <b/>
      <sz val="11"/>
      <color indexed="9"/>
      <name val="Frutiger LT Pro 55 Standard"/>
      <family val="2"/>
    </font>
    <font>
      <sz val="11"/>
      <name val="Calibri"/>
      <family val="2"/>
    </font>
    <font>
      <sz val="8"/>
      <color indexed="30"/>
      <name val="Arial"/>
      <family val="2"/>
    </font>
    <font>
      <u val="single"/>
      <sz val="8"/>
      <color indexed="30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Frutiger LT Pro 55 Standard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theme="0"/>
      <name val="Frutiger LT Pro 55 Standard"/>
      <family val="2"/>
    </font>
    <font>
      <b/>
      <sz val="11"/>
      <color rgb="FF3F3F3F"/>
      <name val="Calibri"/>
      <family val="2"/>
    </font>
    <font>
      <b/>
      <sz val="11"/>
      <color rgb="FF3F3F3F"/>
      <name val="Frutiger LT Pro 55 Standard"/>
      <family val="2"/>
    </font>
    <font>
      <b/>
      <sz val="11"/>
      <color rgb="FF3F3F3F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Frutiger LT Pro 55 Standard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u val="single"/>
      <sz val="11"/>
      <color rgb="FF800080"/>
      <name val="Calibri"/>
      <family val="2"/>
    </font>
    <font>
      <u val="single"/>
      <sz val="11"/>
      <color rgb="FF800080"/>
      <name val="Frutiger LT Pro 55 Standard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3F3F76"/>
      <name val="Frutiger LT Pro 55 Standard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Frutiger LT Pro 55 Standard"/>
      <family val="2"/>
    </font>
    <font>
      <i/>
      <sz val="11"/>
      <color rgb="FF7F7F7F"/>
      <name val="Calibri"/>
      <family val="2"/>
    </font>
    <font>
      <i/>
      <sz val="11"/>
      <color rgb="FF7F7F7F"/>
      <name val="Frutiger LT Pro 55 Standard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sz val="11"/>
      <color rgb="FF006100"/>
      <name val="Frutiger LT Pro 55 Standard"/>
      <family val="2"/>
    </font>
    <font>
      <u val="single"/>
      <sz val="10"/>
      <color theme="10"/>
      <name val="Arial"/>
      <family val="2"/>
    </font>
    <font>
      <u val="single"/>
      <sz val="11"/>
      <color rgb="FF0000FF"/>
      <name val="Calibri"/>
      <family val="2"/>
    </font>
    <font>
      <u val="single"/>
      <sz val="11"/>
      <color rgb="FF0000FF"/>
      <name val="Frutiger LT Pro 55 Standard"/>
      <family val="2"/>
    </font>
    <font>
      <u val="single"/>
      <sz val="11"/>
      <color theme="10"/>
      <name val="Arial"/>
      <family val="2"/>
    </font>
    <font>
      <sz val="11"/>
      <color rgb="FF9C6500"/>
      <name val="Calibri"/>
      <family val="2"/>
    </font>
    <font>
      <sz val="11"/>
      <color rgb="FF9C6500"/>
      <name val="Frutiger LT Pro 55 Standard"/>
      <family val="2"/>
    </font>
    <font>
      <sz val="11"/>
      <color rgb="FF9C6500"/>
      <name val="Arial"/>
      <family val="2"/>
    </font>
    <font>
      <sz val="11"/>
      <color rgb="FF9C0006"/>
      <name val="Calibri"/>
      <family val="2"/>
    </font>
    <font>
      <sz val="11"/>
      <color rgb="FF9C0006"/>
      <name val="Frutiger LT Pro 55 Standard"/>
      <family val="2"/>
    </font>
    <font>
      <sz val="11"/>
      <color rgb="FF9C0006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Frutiger LT Pro 55 Standard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Frutiger LT Pro 55 Standard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Frutiger LT Pro 55 Standard"/>
      <family val="2"/>
    </font>
    <font>
      <sz val="11"/>
      <color rgb="FFFA7D00"/>
      <name val="Calibri"/>
      <family val="2"/>
    </font>
    <font>
      <sz val="11"/>
      <color rgb="FFFA7D00"/>
      <name val="Frutiger LT Pro 55 Standard"/>
      <family val="2"/>
    </font>
    <font>
      <sz val="11"/>
      <color rgb="FFFA7D00"/>
      <name val="Arial"/>
      <family val="2"/>
    </font>
    <font>
      <sz val="11"/>
      <color rgb="FFFF0000"/>
      <name val="Calibri"/>
      <family val="2"/>
    </font>
    <font>
      <sz val="11"/>
      <color rgb="FFFF0000"/>
      <name val="Frutiger LT Pro 55 Standard"/>
      <family val="2"/>
    </font>
    <font>
      <sz val="11"/>
      <color rgb="FFFF00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Frutiger LT Pro 55 Standard"/>
      <family val="2"/>
    </font>
    <font>
      <b/>
      <sz val="11"/>
      <color theme="0"/>
      <name val="Arial"/>
      <family val="2"/>
    </font>
    <font>
      <sz val="8"/>
      <color rgb="FF0070C0"/>
      <name val="Arial"/>
      <family val="2"/>
    </font>
    <font>
      <u val="single"/>
      <sz val="8"/>
      <color rgb="FF0070C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3"/>
      </top>
      <bottom/>
    </border>
    <border>
      <left/>
      <right/>
      <top style="thin">
        <color indexed="8"/>
      </top>
      <bottom style="thin">
        <color indexed="53"/>
      </bottom>
    </border>
    <border>
      <left/>
      <right/>
      <top style="thin"/>
      <bottom style="thin">
        <color indexed="53"/>
      </bottom>
    </border>
    <border>
      <left/>
      <right/>
      <top/>
      <bottom style="thin">
        <color indexed="53"/>
      </bottom>
    </border>
    <border>
      <left/>
      <right/>
      <top style="thin">
        <color theme="9"/>
      </top>
      <bottom/>
    </border>
    <border>
      <left/>
      <right/>
      <top/>
      <bottom style="thin">
        <color theme="9"/>
      </bottom>
    </border>
    <border>
      <left/>
      <right/>
      <top style="thin">
        <color theme="1"/>
      </top>
      <bottom style="thin">
        <color theme="9"/>
      </bottom>
    </border>
    <border>
      <left/>
      <right/>
      <top style="thin"/>
      <bottom style="thin">
        <color theme="9"/>
      </bottom>
    </border>
    <border>
      <left/>
      <right/>
      <top style="thin"/>
      <bottom/>
    </border>
    <border>
      <left/>
      <right/>
      <top style="thin">
        <color rgb="FFFF0000"/>
      </top>
      <bottom/>
    </border>
    <border>
      <left/>
      <right/>
      <top style="thin"/>
      <bottom style="thin">
        <color rgb="FFFF0000"/>
      </bottom>
    </border>
    <border>
      <left/>
      <right/>
      <top style="thin">
        <color theme="9" tint="-0.24997000396251678"/>
      </top>
      <bottom/>
    </border>
    <border>
      <left/>
      <right/>
      <top/>
      <bottom style="thin">
        <color theme="9" tint="-0.24997000396251678"/>
      </bottom>
    </border>
  </borders>
  <cellStyleXfs count="7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8" fillId="2" borderId="0" applyNumberFormat="0" applyBorder="0" applyAlignment="0" applyProtection="0"/>
    <xf numFmtId="0" fontId="27" fillId="3" borderId="0" applyNumberFormat="0" applyBorder="0" applyAlignment="0" applyProtection="0"/>
    <xf numFmtId="0" fontId="108" fillId="2" borderId="0" applyNumberFormat="0" applyBorder="0" applyAlignment="0" applyProtection="0"/>
    <xf numFmtId="0" fontId="1" fillId="4" borderId="0" applyNumberFormat="0" applyBorder="0" applyAlignment="0" applyProtection="0"/>
    <xf numFmtId="0" fontId="108" fillId="2" borderId="0" applyNumberFormat="0" applyBorder="0" applyAlignment="0" applyProtection="0"/>
    <xf numFmtId="0" fontId="27" fillId="3" borderId="0" applyNumberFormat="0" applyBorder="0" applyAlignment="0" applyProtection="0"/>
    <xf numFmtId="0" fontId="109" fillId="2" borderId="0" applyNumberFormat="0" applyBorder="0" applyAlignment="0" applyProtection="0"/>
    <xf numFmtId="0" fontId="27" fillId="3" borderId="0" applyNumberFormat="0" applyBorder="0" applyAlignment="0" applyProtection="0"/>
    <xf numFmtId="0" fontId="110" fillId="2" borderId="0" applyNumberFormat="0" applyBorder="0" applyAlignment="0" applyProtection="0"/>
    <xf numFmtId="0" fontId="108" fillId="5" borderId="0" applyNumberFormat="0" applyBorder="0" applyAlignment="0" applyProtection="0"/>
    <xf numFmtId="0" fontId="27" fillId="6" borderId="0" applyNumberFormat="0" applyBorder="0" applyAlignment="0" applyProtection="0"/>
    <xf numFmtId="0" fontId="108" fillId="5" borderId="0" applyNumberFormat="0" applyBorder="0" applyAlignment="0" applyProtection="0"/>
    <xf numFmtId="0" fontId="1" fillId="4" borderId="0" applyNumberFormat="0" applyBorder="0" applyAlignment="0" applyProtection="0"/>
    <xf numFmtId="0" fontId="108" fillId="5" borderId="0" applyNumberFormat="0" applyBorder="0" applyAlignment="0" applyProtection="0"/>
    <xf numFmtId="0" fontId="27" fillId="6" borderId="0" applyNumberFormat="0" applyBorder="0" applyAlignment="0" applyProtection="0"/>
    <xf numFmtId="0" fontId="109" fillId="5" borderId="0" applyNumberFormat="0" applyBorder="0" applyAlignment="0" applyProtection="0"/>
    <xf numFmtId="0" fontId="27" fillId="6" borderId="0" applyNumberFormat="0" applyBorder="0" applyAlignment="0" applyProtection="0"/>
    <xf numFmtId="0" fontId="110" fillId="5" borderId="0" applyNumberFormat="0" applyBorder="0" applyAlignment="0" applyProtection="0"/>
    <xf numFmtId="0" fontId="108" fillId="7" borderId="0" applyNumberFormat="0" applyBorder="0" applyAlignment="0" applyProtection="0"/>
    <xf numFmtId="0" fontId="27" fillId="8" borderId="0" applyNumberFormat="0" applyBorder="0" applyAlignment="0" applyProtection="0"/>
    <xf numFmtId="0" fontId="108" fillId="7" borderId="0" applyNumberFormat="0" applyBorder="0" applyAlignment="0" applyProtection="0"/>
    <xf numFmtId="0" fontId="1" fillId="4" borderId="0" applyNumberFormat="0" applyBorder="0" applyAlignment="0" applyProtection="0"/>
    <xf numFmtId="0" fontId="108" fillId="7" borderId="0" applyNumberFormat="0" applyBorder="0" applyAlignment="0" applyProtection="0"/>
    <xf numFmtId="0" fontId="27" fillId="8" borderId="0" applyNumberFormat="0" applyBorder="0" applyAlignment="0" applyProtection="0"/>
    <xf numFmtId="0" fontId="109" fillId="7" borderId="0" applyNumberFormat="0" applyBorder="0" applyAlignment="0" applyProtection="0"/>
    <xf numFmtId="0" fontId="27" fillId="8" borderId="0" applyNumberFormat="0" applyBorder="0" applyAlignment="0" applyProtection="0"/>
    <xf numFmtId="0" fontId="110" fillId="7" borderId="0" applyNumberFormat="0" applyBorder="0" applyAlignment="0" applyProtection="0"/>
    <xf numFmtId="0" fontId="108" fillId="9" borderId="0" applyNumberFormat="0" applyBorder="0" applyAlignment="0" applyProtection="0"/>
    <xf numFmtId="0" fontId="27" fillId="10" borderId="0" applyNumberFormat="0" applyBorder="0" applyAlignment="0" applyProtection="0"/>
    <xf numFmtId="0" fontId="108" fillId="9" borderId="0" applyNumberFormat="0" applyBorder="0" applyAlignment="0" applyProtection="0"/>
    <xf numFmtId="0" fontId="1" fillId="4" borderId="0" applyNumberFormat="0" applyBorder="0" applyAlignment="0" applyProtection="0"/>
    <xf numFmtId="0" fontId="108" fillId="9" borderId="0" applyNumberFormat="0" applyBorder="0" applyAlignment="0" applyProtection="0"/>
    <xf numFmtId="0" fontId="27" fillId="10" borderId="0" applyNumberFormat="0" applyBorder="0" applyAlignment="0" applyProtection="0"/>
    <xf numFmtId="0" fontId="109" fillId="9" borderId="0" applyNumberFormat="0" applyBorder="0" applyAlignment="0" applyProtection="0"/>
    <xf numFmtId="0" fontId="27" fillId="10" borderId="0" applyNumberFormat="0" applyBorder="0" applyAlignment="0" applyProtection="0"/>
    <xf numFmtId="0" fontId="110" fillId="9" borderId="0" applyNumberFormat="0" applyBorder="0" applyAlignment="0" applyProtection="0"/>
    <xf numFmtId="0" fontId="108" fillId="11" borderId="0" applyNumberFormat="0" applyBorder="0" applyAlignment="0" applyProtection="0"/>
    <xf numFmtId="0" fontId="27" fillId="12" borderId="0" applyNumberFormat="0" applyBorder="0" applyAlignment="0" applyProtection="0"/>
    <xf numFmtId="0" fontId="108" fillId="11" borderId="0" applyNumberFormat="0" applyBorder="0" applyAlignment="0" applyProtection="0"/>
    <xf numFmtId="0" fontId="1" fillId="13" borderId="0" applyNumberFormat="0" applyBorder="0" applyAlignment="0" applyProtection="0"/>
    <xf numFmtId="0" fontId="108" fillId="11" borderId="0" applyNumberFormat="0" applyBorder="0" applyAlignment="0" applyProtection="0"/>
    <xf numFmtId="0" fontId="27" fillId="12" borderId="0" applyNumberFormat="0" applyBorder="0" applyAlignment="0" applyProtection="0"/>
    <xf numFmtId="0" fontId="109" fillId="11" borderId="0" applyNumberFormat="0" applyBorder="0" applyAlignment="0" applyProtection="0"/>
    <xf numFmtId="0" fontId="27" fillId="12" borderId="0" applyNumberFormat="0" applyBorder="0" applyAlignment="0" applyProtection="0"/>
    <xf numFmtId="0" fontId="110" fillId="11" borderId="0" applyNumberFormat="0" applyBorder="0" applyAlignment="0" applyProtection="0"/>
    <xf numFmtId="0" fontId="108" fillId="14" borderId="0" applyNumberFormat="0" applyBorder="0" applyAlignment="0" applyProtection="0"/>
    <xf numFmtId="0" fontId="27" fillId="8" borderId="0" applyNumberFormat="0" applyBorder="0" applyAlignment="0" applyProtection="0"/>
    <xf numFmtId="0" fontId="108" fillId="14" borderId="0" applyNumberFormat="0" applyBorder="0" applyAlignment="0" applyProtection="0"/>
    <xf numFmtId="0" fontId="1" fillId="13" borderId="0" applyNumberFormat="0" applyBorder="0" applyAlignment="0" applyProtection="0"/>
    <xf numFmtId="0" fontId="108" fillId="14" borderId="0" applyNumberFormat="0" applyBorder="0" applyAlignment="0" applyProtection="0"/>
    <xf numFmtId="0" fontId="27" fillId="8" borderId="0" applyNumberFormat="0" applyBorder="0" applyAlignment="0" applyProtection="0"/>
    <xf numFmtId="0" fontId="109" fillId="14" borderId="0" applyNumberFormat="0" applyBorder="0" applyAlignment="0" applyProtection="0"/>
    <xf numFmtId="0" fontId="27" fillId="8" borderId="0" applyNumberFormat="0" applyBorder="0" applyAlignment="0" applyProtection="0"/>
    <xf numFmtId="0" fontId="110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9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29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29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29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29" fillId="12" borderId="0" applyNumberFormat="0" applyBorder="0" applyAlignment="0" applyProtection="0"/>
    <xf numFmtId="0" fontId="1" fillId="12" borderId="0" applyNumberFormat="0" applyBorder="0" applyAlignment="0" applyProtection="0"/>
    <xf numFmtId="0" fontId="29" fillId="8" borderId="0" applyNumberFormat="0" applyBorder="0" applyAlignment="0" applyProtection="0"/>
    <xf numFmtId="0" fontId="1" fillId="10" borderId="0" applyNumberFormat="0" applyBorder="0" applyAlignment="0" applyProtection="0"/>
    <xf numFmtId="0" fontId="108" fillId="19" borderId="0" applyNumberFormat="0" applyBorder="0" applyAlignment="0" applyProtection="0"/>
    <xf numFmtId="0" fontId="27" fillId="12" borderId="0" applyNumberFormat="0" applyBorder="0" applyAlignment="0" applyProtection="0"/>
    <xf numFmtId="0" fontId="108" fillId="19" borderId="0" applyNumberFormat="0" applyBorder="0" applyAlignment="0" applyProtection="0"/>
    <xf numFmtId="0" fontId="1" fillId="4" borderId="0" applyNumberFormat="0" applyBorder="0" applyAlignment="0" applyProtection="0"/>
    <xf numFmtId="0" fontId="108" fillId="19" borderId="0" applyNumberFormat="0" applyBorder="0" applyAlignment="0" applyProtection="0"/>
    <xf numFmtId="0" fontId="27" fillId="12" borderId="0" applyNumberFormat="0" applyBorder="0" applyAlignment="0" applyProtection="0"/>
    <xf numFmtId="0" fontId="109" fillId="19" borderId="0" applyNumberFormat="0" applyBorder="0" applyAlignment="0" applyProtection="0"/>
    <xf numFmtId="0" fontId="27" fillId="12" borderId="0" applyNumberFormat="0" applyBorder="0" applyAlignment="0" applyProtection="0"/>
    <xf numFmtId="0" fontId="110" fillId="19" borderId="0" applyNumberFormat="0" applyBorder="0" applyAlignment="0" applyProtection="0"/>
    <xf numFmtId="0" fontId="108" fillId="20" borderId="0" applyNumberFormat="0" applyBorder="0" applyAlignment="0" applyProtection="0"/>
    <xf numFmtId="0" fontId="27" fillId="6" borderId="0" applyNumberFormat="0" applyBorder="0" applyAlignment="0" applyProtection="0"/>
    <xf numFmtId="0" fontId="108" fillId="20" borderId="0" applyNumberFormat="0" applyBorder="0" applyAlignment="0" applyProtection="0"/>
    <xf numFmtId="0" fontId="1" fillId="4" borderId="0" applyNumberFormat="0" applyBorder="0" applyAlignment="0" applyProtection="0"/>
    <xf numFmtId="0" fontId="108" fillId="20" borderId="0" applyNumberFormat="0" applyBorder="0" applyAlignment="0" applyProtection="0"/>
    <xf numFmtId="0" fontId="27" fillId="6" borderId="0" applyNumberFormat="0" applyBorder="0" applyAlignment="0" applyProtection="0"/>
    <xf numFmtId="0" fontId="109" fillId="20" borderId="0" applyNumberFormat="0" applyBorder="0" applyAlignment="0" applyProtection="0"/>
    <xf numFmtId="0" fontId="27" fillId="6" borderId="0" applyNumberFormat="0" applyBorder="0" applyAlignment="0" applyProtection="0"/>
    <xf numFmtId="0" fontId="110" fillId="20" borderId="0" applyNumberFormat="0" applyBorder="0" applyAlignment="0" applyProtection="0"/>
    <xf numFmtId="0" fontId="108" fillId="21" borderId="0" applyNumberFormat="0" applyBorder="0" applyAlignment="0" applyProtection="0"/>
    <xf numFmtId="0" fontId="27" fillId="22" borderId="0" applyNumberFormat="0" applyBorder="0" applyAlignment="0" applyProtection="0"/>
    <xf numFmtId="0" fontId="108" fillId="21" borderId="0" applyNumberFormat="0" applyBorder="0" applyAlignment="0" applyProtection="0"/>
    <xf numFmtId="0" fontId="1" fillId="13" borderId="0" applyNumberFormat="0" applyBorder="0" applyAlignment="0" applyProtection="0"/>
    <xf numFmtId="0" fontId="108" fillId="21" borderId="0" applyNumberFormat="0" applyBorder="0" applyAlignment="0" applyProtection="0"/>
    <xf numFmtId="0" fontId="27" fillId="22" borderId="0" applyNumberFormat="0" applyBorder="0" applyAlignment="0" applyProtection="0"/>
    <xf numFmtId="0" fontId="109" fillId="21" borderId="0" applyNumberFormat="0" applyBorder="0" applyAlignment="0" applyProtection="0"/>
    <xf numFmtId="0" fontId="27" fillId="22" borderId="0" applyNumberFormat="0" applyBorder="0" applyAlignment="0" applyProtection="0"/>
    <xf numFmtId="0" fontId="110" fillId="21" borderId="0" applyNumberFormat="0" applyBorder="0" applyAlignment="0" applyProtection="0"/>
    <xf numFmtId="0" fontId="108" fillId="23" borderId="0" applyNumberFormat="0" applyBorder="0" applyAlignment="0" applyProtection="0"/>
    <xf numFmtId="0" fontId="27" fillId="16" borderId="0" applyNumberFormat="0" applyBorder="0" applyAlignment="0" applyProtection="0"/>
    <xf numFmtId="0" fontId="108" fillId="23" borderId="0" applyNumberFormat="0" applyBorder="0" applyAlignment="0" applyProtection="0"/>
    <xf numFmtId="0" fontId="1" fillId="13" borderId="0" applyNumberFormat="0" applyBorder="0" applyAlignment="0" applyProtection="0"/>
    <xf numFmtId="0" fontId="108" fillId="23" borderId="0" applyNumberFormat="0" applyBorder="0" applyAlignment="0" applyProtection="0"/>
    <xf numFmtId="0" fontId="27" fillId="16" borderId="0" applyNumberFormat="0" applyBorder="0" applyAlignment="0" applyProtection="0"/>
    <xf numFmtId="0" fontId="109" fillId="23" borderId="0" applyNumberFormat="0" applyBorder="0" applyAlignment="0" applyProtection="0"/>
    <xf numFmtId="0" fontId="27" fillId="16" borderId="0" applyNumberFormat="0" applyBorder="0" applyAlignment="0" applyProtection="0"/>
    <xf numFmtId="0" fontId="110" fillId="23" borderId="0" applyNumberFormat="0" applyBorder="0" applyAlignment="0" applyProtection="0"/>
    <xf numFmtId="0" fontId="108" fillId="24" borderId="0" applyNumberFormat="0" applyBorder="0" applyAlignment="0" applyProtection="0"/>
    <xf numFmtId="0" fontId="27" fillId="12" borderId="0" applyNumberFormat="0" applyBorder="0" applyAlignment="0" applyProtection="0"/>
    <xf numFmtId="0" fontId="108" fillId="24" borderId="0" applyNumberFormat="0" applyBorder="0" applyAlignment="0" applyProtection="0"/>
    <xf numFmtId="0" fontId="1" fillId="13" borderId="0" applyNumberFormat="0" applyBorder="0" applyAlignment="0" applyProtection="0"/>
    <xf numFmtId="0" fontId="108" fillId="24" borderId="0" applyNumberFormat="0" applyBorder="0" applyAlignment="0" applyProtection="0"/>
    <xf numFmtId="0" fontId="27" fillId="12" borderId="0" applyNumberFormat="0" applyBorder="0" applyAlignment="0" applyProtection="0"/>
    <xf numFmtId="0" fontId="109" fillId="24" borderId="0" applyNumberFormat="0" applyBorder="0" applyAlignment="0" applyProtection="0"/>
    <xf numFmtId="0" fontId="27" fillId="12" borderId="0" applyNumberFormat="0" applyBorder="0" applyAlignment="0" applyProtection="0"/>
    <xf numFmtId="0" fontId="110" fillId="24" borderId="0" applyNumberFormat="0" applyBorder="0" applyAlignment="0" applyProtection="0"/>
    <xf numFmtId="0" fontId="108" fillId="25" borderId="0" applyNumberFormat="0" applyBorder="0" applyAlignment="0" applyProtection="0"/>
    <xf numFmtId="0" fontId="27" fillId="8" borderId="0" applyNumberFormat="0" applyBorder="0" applyAlignment="0" applyProtection="0"/>
    <xf numFmtId="0" fontId="108" fillId="25" borderId="0" applyNumberFormat="0" applyBorder="0" applyAlignment="0" applyProtection="0"/>
    <xf numFmtId="0" fontId="1" fillId="13" borderId="0" applyNumberFormat="0" applyBorder="0" applyAlignment="0" applyProtection="0"/>
    <xf numFmtId="0" fontId="108" fillId="25" borderId="0" applyNumberFormat="0" applyBorder="0" applyAlignment="0" applyProtection="0"/>
    <xf numFmtId="0" fontId="27" fillId="8" borderId="0" applyNumberFormat="0" applyBorder="0" applyAlignment="0" applyProtection="0"/>
    <xf numFmtId="0" fontId="109" fillId="25" borderId="0" applyNumberFormat="0" applyBorder="0" applyAlignment="0" applyProtection="0"/>
    <xf numFmtId="0" fontId="27" fillId="8" borderId="0" applyNumberFormat="0" applyBorder="0" applyAlignment="0" applyProtection="0"/>
    <xf numFmtId="0" fontId="110" fillId="2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26" borderId="0" applyNumberFormat="0" applyBorder="0" applyAlignment="0" applyProtection="0"/>
    <xf numFmtId="0" fontId="27" fillId="18" borderId="0" applyNumberFormat="0" applyBorder="0" applyAlignment="0" applyProtection="0"/>
    <xf numFmtId="0" fontId="27" fillId="3" borderId="0" applyNumberFormat="0" applyBorder="0" applyAlignment="0" applyProtection="0"/>
    <xf numFmtId="0" fontId="27" fillId="27" borderId="0" applyNumberFormat="0" applyBorder="0" applyAlignment="0" applyProtection="0"/>
    <xf numFmtId="0" fontId="29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29" fillId="6" borderId="0" applyNumberFormat="0" applyBorder="0" applyAlignment="0" applyProtection="0"/>
    <xf numFmtId="0" fontId="1" fillId="6" borderId="0" applyNumberFormat="0" applyBorder="0" applyAlignment="0" applyProtection="0"/>
    <xf numFmtId="0" fontId="29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29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29" fillId="12" borderId="0" applyNumberFormat="0" applyBorder="0" applyAlignment="0" applyProtection="0"/>
    <xf numFmtId="0" fontId="1" fillId="3" borderId="0" applyNumberFormat="0" applyBorder="0" applyAlignment="0" applyProtection="0"/>
    <xf numFmtId="0" fontId="29" fillId="8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11" fillId="28" borderId="0" applyNumberFormat="0" applyBorder="0" applyAlignment="0" applyProtection="0"/>
    <xf numFmtId="0" fontId="45" fillId="12" borderId="0" applyNumberFormat="0" applyBorder="0" applyAlignment="0" applyProtection="0"/>
    <xf numFmtId="0" fontId="111" fillId="28" borderId="0" applyNumberFormat="0" applyBorder="0" applyAlignment="0" applyProtection="0"/>
    <xf numFmtId="0" fontId="10" fillId="4" borderId="0" applyNumberFormat="0" applyBorder="0" applyAlignment="0" applyProtection="0"/>
    <xf numFmtId="0" fontId="45" fillId="12" borderId="0" applyNumberFormat="0" applyBorder="0" applyAlignment="0" applyProtection="0"/>
    <xf numFmtId="0" fontId="112" fillId="28" borderId="0" applyNumberFormat="0" applyBorder="0" applyAlignment="0" applyProtection="0"/>
    <xf numFmtId="0" fontId="45" fillId="12" borderId="0" applyNumberFormat="0" applyBorder="0" applyAlignment="0" applyProtection="0"/>
    <xf numFmtId="0" fontId="113" fillId="28" borderId="0" applyNumberFormat="0" applyBorder="0" applyAlignment="0" applyProtection="0"/>
    <xf numFmtId="0" fontId="111" fillId="29" borderId="0" applyNumberFormat="0" applyBorder="0" applyAlignment="0" applyProtection="0"/>
    <xf numFmtId="0" fontId="45" fillId="30" borderId="0" applyNumberFormat="0" applyBorder="0" applyAlignment="0" applyProtection="0"/>
    <xf numFmtId="0" fontId="111" fillId="29" borderId="0" applyNumberFormat="0" applyBorder="0" applyAlignment="0" applyProtection="0"/>
    <xf numFmtId="0" fontId="10" fillId="13" borderId="0" applyNumberFormat="0" applyBorder="0" applyAlignment="0" applyProtection="0"/>
    <xf numFmtId="0" fontId="45" fillId="30" borderId="0" applyNumberFormat="0" applyBorder="0" applyAlignment="0" applyProtection="0"/>
    <xf numFmtId="0" fontId="112" fillId="29" borderId="0" applyNumberFormat="0" applyBorder="0" applyAlignment="0" applyProtection="0"/>
    <xf numFmtId="0" fontId="45" fillId="30" borderId="0" applyNumberFormat="0" applyBorder="0" applyAlignment="0" applyProtection="0"/>
    <xf numFmtId="0" fontId="113" fillId="29" borderId="0" applyNumberFormat="0" applyBorder="0" applyAlignment="0" applyProtection="0"/>
    <xf numFmtId="0" fontId="111" fillId="31" borderId="0" applyNumberFormat="0" applyBorder="0" applyAlignment="0" applyProtection="0"/>
    <xf numFmtId="0" fontId="45" fillId="27" borderId="0" applyNumberFormat="0" applyBorder="0" applyAlignment="0" applyProtection="0"/>
    <xf numFmtId="0" fontId="111" fillId="31" borderId="0" applyNumberFormat="0" applyBorder="0" applyAlignment="0" applyProtection="0"/>
    <xf numFmtId="0" fontId="10" fillId="32" borderId="0" applyNumberFormat="0" applyBorder="0" applyAlignment="0" applyProtection="0"/>
    <xf numFmtId="0" fontId="45" fillId="27" borderId="0" applyNumberFormat="0" applyBorder="0" applyAlignment="0" applyProtection="0"/>
    <xf numFmtId="0" fontId="112" fillId="31" borderId="0" applyNumberFormat="0" applyBorder="0" applyAlignment="0" applyProtection="0"/>
    <xf numFmtId="0" fontId="45" fillId="27" borderId="0" applyNumberFormat="0" applyBorder="0" applyAlignment="0" applyProtection="0"/>
    <xf numFmtId="0" fontId="113" fillId="31" borderId="0" applyNumberFormat="0" applyBorder="0" applyAlignment="0" applyProtection="0"/>
    <xf numFmtId="0" fontId="111" fillId="33" borderId="0" applyNumberFormat="0" applyBorder="0" applyAlignment="0" applyProtection="0"/>
    <xf numFmtId="0" fontId="45" fillId="16" borderId="0" applyNumberFormat="0" applyBorder="0" applyAlignment="0" applyProtection="0"/>
    <xf numFmtId="0" fontId="111" fillId="33" borderId="0" applyNumberFormat="0" applyBorder="0" applyAlignment="0" applyProtection="0"/>
    <xf numFmtId="0" fontId="10" fillId="13" borderId="0" applyNumberFormat="0" applyBorder="0" applyAlignment="0" applyProtection="0"/>
    <xf numFmtId="0" fontId="113" fillId="33" borderId="0" applyNumberFormat="0" applyBorder="0" applyAlignment="0" applyProtection="0"/>
    <xf numFmtId="0" fontId="45" fillId="16" borderId="0" applyNumberFormat="0" applyBorder="0" applyAlignment="0" applyProtection="0"/>
    <xf numFmtId="0" fontId="112" fillId="33" borderId="0" applyNumberFormat="0" applyBorder="0" applyAlignment="0" applyProtection="0"/>
    <xf numFmtId="0" fontId="45" fillId="16" borderId="0" applyNumberFormat="0" applyBorder="0" applyAlignment="0" applyProtection="0"/>
    <xf numFmtId="0" fontId="111" fillId="34" borderId="0" applyNumberFormat="0" applyBorder="0" applyAlignment="0" applyProtection="0"/>
    <xf numFmtId="0" fontId="45" fillId="12" borderId="0" applyNumberFormat="0" applyBorder="0" applyAlignment="0" applyProtection="0"/>
    <xf numFmtId="0" fontId="111" fillId="34" borderId="0" applyNumberFormat="0" applyBorder="0" applyAlignment="0" applyProtection="0"/>
    <xf numFmtId="0" fontId="10" fillId="32" borderId="0" applyNumberFormat="0" applyBorder="0" applyAlignment="0" applyProtection="0"/>
    <xf numFmtId="0" fontId="45" fillId="12" borderId="0" applyNumberFormat="0" applyBorder="0" applyAlignment="0" applyProtection="0"/>
    <xf numFmtId="0" fontId="112" fillId="34" borderId="0" applyNumberFormat="0" applyBorder="0" applyAlignment="0" applyProtection="0"/>
    <xf numFmtId="0" fontId="45" fillId="12" borderId="0" applyNumberFormat="0" applyBorder="0" applyAlignment="0" applyProtection="0"/>
    <xf numFmtId="0" fontId="113" fillId="34" borderId="0" applyNumberFormat="0" applyBorder="0" applyAlignment="0" applyProtection="0"/>
    <xf numFmtId="0" fontId="111" fillId="35" borderId="0" applyNumberFormat="0" applyBorder="0" applyAlignment="0" applyProtection="0"/>
    <xf numFmtId="0" fontId="45" fillId="6" borderId="0" applyNumberFormat="0" applyBorder="0" applyAlignment="0" applyProtection="0"/>
    <xf numFmtId="0" fontId="111" fillId="35" borderId="0" applyNumberFormat="0" applyBorder="0" applyAlignment="0" applyProtection="0"/>
    <xf numFmtId="0" fontId="10" fillId="32" borderId="0" applyNumberFormat="0" applyBorder="0" applyAlignment="0" applyProtection="0"/>
    <xf numFmtId="0" fontId="45" fillId="6" borderId="0" applyNumberFormat="0" applyBorder="0" applyAlignment="0" applyProtection="0"/>
    <xf numFmtId="0" fontId="112" fillId="35" borderId="0" applyNumberFormat="0" applyBorder="0" applyAlignment="0" applyProtection="0"/>
    <xf numFmtId="0" fontId="45" fillId="6" borderId="0" applyNumberFormat="0" applyBorder="0" applyAlignment="0" applyProtection="0"/>
    <xf numFmtId="0" fontId="113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6" borderId="0" applyNumberFormat="0" applyBorder="0" applyAlignment="0" applyProtection="0"/>
    <xf numFmtId="0" fontId="45" fillId="2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30" fillId="12" borderId="0" applyNumberFormat="0" applyBorder="0" applyAlignment="0" applyProtection="0"/>
    <xf numFmtId="0" fontId="10" fillId="36" borderId="0" applyNumberFormat="0" applyBorder="0" applyAlignment="0" applyProtection="0"/>
    <xf numFmtId="0" fontId="10" fillId="38" borderId="0" applyNumberFormat="0" applyBorder="0" applyAlignment="0" applyProtection="0"/>
    <xf numFmtId="0" fontId="30" fillId="30" borderId="0" applyNumberFormat="0" applyBorder="0" applyAlignment="0" applyProtection="0"/>
    <xf numFmtId="0" fontId="10" fillId="6" borderId="0" applyNumberFormat="0" applyBorder="0" applyAlignment="0" applyProtection="0"/>
    <xf numFmtId="0" fontId="3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2" borderId="0" applyNumberFormat="0" applyBorder="0" applyAlignment="0" applyProtection="0"/>
    <xf numFmtId="0" fontId="30" fillId="16" borderId="0" applyNumberFormat="0" applyBorder="0" applyAlignment="0" applyProtection="0"/>
    <xf numFmtId="0" fontId="10" fillId="37" borderId="0" applyNumberFormat="0" applyBorder="0" applyAlignment="0" applyProtection="0"/>
    <xf numFmtId="0" fontId="10" fillId="13" borderId="0" applyNumberFormat="0" applyBorder="0" applyAlignment="0" applyProtection="0"/>
    <xf numFmtId="0" fontId="30" fillId="12" borderId="0" applyNumberFormat="0" applyBorder="0" applyAlignment="0" applyProtection="0"/>
    <xf numFmtId="0" fontId="10" fillId="38" borderId="0" applyNumberFormat="0" applyBorder="0" applyAlignment="0" applyProtection="0"/>
    <xf numFmtId="0" fontId="30" fillId="6" borderId="0" applyNumberFormat="0" applyBorder="0" applyAlignment="0" applyProtection="0"/>
    <xf numFmtId="0" fontId="10" fillId="39" borderId="0" applyNumberFormat="0" applyBorder="0" applyAlignment="0" applyProtection="0"/>
    <xf numFmtId="0" fontId="10" fillId="10" borderId="0" applyNumberFormat="0" applyBorder="0" applyAlignment="0" applyProtection="0"/>
    <xf numFmtId="185" fontId="0" fillId="0" borderId="0" applyFont="0" applyFill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0" borderId="0" applyNumberFormat="0" applyBorder="0" applyAlignment="0" applyProtection="0"/>
    <xf numFmtId="0" fontId="111" fillId="43" borderId="0" applyNumberFormat="0" applyBorder="0" applyAlignment="0" applyProtection="0"/>
    <xf numFmtId="0" fontId="30" fillId="44" borderId="0" applyNumberFormat="0" applyBorder="0" applyAlignment="0" applyProtection="0"/>
    <xf numFmtId="0" fontId="111" fillId="43" borderId="0" applyNumberFormat="0" applyBorder="0" applyAlignment="0" applyProtection="0"/>
    <xf numFmtId="0" fontId="10" fillId="38" borderId="0" applyNumberFormat="0" applyBorder="0" applyAlignment="0" applyProtection="0"/>
    <xf numFmtId="0" fontId="30" fillId="44" borderId="0" applyNumberFormat="0" applyBorder="0" applyAlignment="0" applyProtection="0"/>
    <xf numFmtId="0" fontId="10" fillId="40" borderId="0" applyNumberFormat="0" applyBorder="0" applyAlignment="0" applyProtection="0"/>
    <xf numFmtId="0" fontId="112" fillId="43" borderId="0" applyNumberFormat="0" applyBorder="0" applyAlignment="0" applyProtection="0"/>
    <xf numFmtId="0" fontId="10" fillId="38" borderId="0" applyNumberFormat="0" applyBorder="0" applyAlignment="0" applyProtection="0"/>
    <xf numFmtId="0" fontId="30" fillId="44" borderId="0" applyNumberFormat="0" applyBorder="0" applyAlignment="0" applyProtection="0"/>
    <xf numFmtId="0" fontId="113" fillId="43" borderId="0" applyNumberFormat="0" applyBorder="0" applyAlignment="0" applyProtection="0"/>
    <xf numFmtId="0" fontId="111" fillId="43" borderId="0" applyNumberFormat="0" applyBorder="0" applyAlignment="0" applyProtection="0"/>
    <xf numFmtId="0" fontId="10" fillId="40" borderId="0" applyNumberFormat="0" applyBorder="0" applyAlignment="0" applyProtection="0"/>
    <xf numFmtId="0" fontId="111" fillId="45" borderId="0" applyNumberFormat="0" applyBorder="0" applyAlignment="0" applyProtection="0"/>
    <xf numFmtId="0" fontId="30" fillId="30" borderId="0" applyNumberFormat="0" applyBorder="0" applyAlignment="0" applyProtection="0"/>
    <xf numFmtId="0" fontId="111" fillId="45" borderId="0" applyNumberFormat="0" applyBorder="0" applyAlignment="0" applyProtection="0"/>
    <xf numFmtId="0" fontId="10" fillId="46" borderId="0" applyNumberFormat="0" applyBorder="0" applyAlignment="0" applyProtection="0"/>
    <xf numFmtId="0" fontId="113" fillId="45" borderId="0" applyNumberFormat="0" applyBorder="0" applyAlignment="0" applyProtection="0"/>
    <xf numFmtId="0" fontId="10" fillId="41" borderId="0" applyNumberFormat="0" applyBorder="0" applyAlignment="0" applyProtection="0"/>
    <xf numFmtId="0" fontId="30" fillId="30" borderId="0" applyNumberFormat="0" applyBorder="0" applyAlignment="0" applyProtection="0"/>
    <xf numFmtId="0" fontId="112" fillId="45" borderId="0" applyNumberFormat="0" applyBorder="0" applyAlignment="0" applyProtection="0"/>
    <xf numFmtId="0" fontId="10" fillId="46" borderId="0" applyNumberFormat="0" applyBorder="0" applyAlignment="0" applyProtection="0"/>
    <xf numFmtId="0" fontId="30" fillId="30" borderId="0" applyNumberFormat="0" applyBorder="0" applyAlignment="0" applyProtection="0"/>
    <xf numFmtId="0" fontId="10" fillId="41" borderId="0" applyNumberFormat="0" applyBorder="0" applyAlignment="0" applyProtection="0"/>
    <xf numFmtId="0" fontId="111" fillId="45" borderId="0" applyNumberFormat="0" applyBorder="0" applyAlignment="0" applyProtection="0"/>
    <xf numFmtId="0" fontId="111" fillId="47" borderId="0" applyNumberFormat="0" applyBorder="0" applyAlignment="0" applyProtection="0"/>
    <xf numFmtId="0" fontId="30" fillId="27" borderId="0" applyNumberFormat="0" applyBorder="0" applyAlignment="0" applyProtection="0"/>
    <xf numFmtId="0" fontId="111" fillId="47" borderId="0" applyNumberFormat="0" applyBorder="0" applyAlignment="0" applyProtection="0"/>
    <xf numFmtId="0" fontId="10" fillId="46" borderId="0" applyNumberFormat="0" applyBorder="0" applyAlignment="0" applyProtection="0"/>
    <xf numFmtId="0" fontId="113" fillId="47" borderId="0" applyNumberFormat="0" applyBorder="0" applyAlignment="0" applyProtection="0"/>
    <xf numFmtId="0" fontId="10" fillId="42" borderId="0" applyNumberFormat="0" applyBorder="0" applyAlignment="0" applyProtection="0"/>
    <xf numFmtId="0" fontId="30" fillId="27" borderId="0" applyNumberFormat="0" applyBorder="0" applyAlignment="0" applyProtection="0"/>
    <xf numFmtId="0" fontId="112" fillId="47" borderId="0" applyNumberFormat="0" applyBorder="0" applyAlignment="0" applyProtection="0"/>
    <xf numFmtId="0" fontId="10" fillId="46" borderId="0" applyNumberFormat="0" applyBorder="0" applyAlignment="0" applyProtection="0"/>
    <xf numFmtId="0" fontId="30" fillId="27" borderId="0" applyNumberFormat="0" applyBorder="0" applyAlignment="0" applyProtection="0"/>
    <xf numFmtId="0" fontId="10" fillId="42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30" fillId="49" borderId="0" applyNumberFormat="0" applyBorder="0" applyAlignment="0" applyProtection="0"/>
    <xf numFmtId="0" fontId="111" fillId="48" borderId="0" applyNumberFormat="0" applyBorder="0" applyAlignment="0" applyProtection="0"/>
    <xf numFmtId="0" fontId="10" fillId="49" borderId="0" applyNumberFormat="0" applyBorder="0" applyAlignment="0" applyProtection="0"/>
    <xf numFmtId="0" fontId="113" fillId="48" borderId="0" applyNumberFormat="0" applyBorder="0" applyAlignment="0" applyProtection="0"/>
    <xf numFmtId="0" fontId="10" fillId="37" borderId="0" applyNumberFormat="0" applyBorder="0" applyAlignment="0" applyProtection="0"/>
    <xf numFmtId="0" fontId="30" fillId="49" borderId="0" applyNumberFormat="0" applyBorder="0" applyAlignment="0" applyProtection="0"/>
    <xf numFmtId="0" fontId="112" fillId="48" borderId="0" applyNumberFormat="0" applyBorder="0" applyAlignment="0" applyProtection="0"/>
    <xf numFmtId="0" fontId="10" fillId="49" borderId="0" applyNumberFormat="0" applyBorder="0" applyAlignment="0" applyProtection="0"/>
    <xf numFmtId="0" fontId="30" fillId="49" borderId="0" applyNumberFormat="0" applyBorder="0" applyAlignment="0" applyProtection="0"/>
    <xf numFmtId="0" fontId="10" fillId="37" borderId="0" applyNumberFormat="0" applyBorder="0" applyAlignment="0" applyProtection="0"/>
    <xf numFmtId="0" fontId="111" fillId="48" borderId="0" applyNumberFormat="0" applyBorder="0" applyAlignment="0" applyProtection="0"/>
    <xf numFmtId="0" fontId="111" fillId="50" borderId="0" applyNumberFormat="0" applyBorder="0" applyAlignment="0" applyProtection="0"/>
    <xf numFmtId="0" fontId="30" fillId="38" borderId="0" applyNumberFormat="0" applyBorder="0" applyAlignment="0" applyProtection="0"/>
    <xf numFmtId="0" fontId="111" fillId="50" borderId="0" applyNumberFormat="0" applyBorder="0" applyAlignment="0" applyProtection="0"/>
    <xf numFmtId="0" fontId="30" fillId="38" borderId="0" applyNumberFormat="0" applyBorder="0" applyAlignment="0" applyProtection="0"/>
    <xf numFmtId="0" fontId="112" fillId="50" borderId="0" applyNumberFormat="0" applyBorder="0" applyAlignment="0" applyProtection="0"/>
    <xf numFmtId="0" fontId="10" fillId="38" borderId="0" applyNumberFormat="0" applyBorder="0" applyAlignment="0" applyProtection="0"/>
    <xf numFmtId="0" fontId="30" fillId="38" borderId="0" applyNumberFormat="0" applyBorder="0" applyAlignment="0" applyProtection="0"/>
    <xf numFmtId="0" fontId="113" fillId="50" borderId="0" applyNumberFormat="0" applyBorder="0" applyAlignment="0" applyProtection="0"/>
    <xf numFmtId="0" fontId="111" fillId="50" borderId="0" applyNumberFormat="0" applyBorder="0" applyAlignment="0" applyProtection="0"/>
    <xf numFmtId="0" fontId="10" fillId="38" borderId="0" applyNumberFormat="0" applyBorder="0" applyAlignment="0" applyProtection="0"/>
    <xf numFmtId="0" fontId="111" fillId="51" borderId="0" applyNumberFormat="0" applyBorder="0" applyAlignment="0" applyProtection="0"/>
    <xf numFmtId="0" fontId="30" fillId="41" borderId="0" applyNumberFormat="0" applyBorder="0" applyAlignment="0" applyProtection="0"/>
    <xf numFmtId="0" fontId="111" fillId="51" borderId="0" applyNumberFormat="0" applyBorder="0" applyAlignment="0" applyProtection="0"/>
    <xf numFmtId="0" fontId="113" fillId="51" borderId="0" applyNumberFormat="0" applyBorder="0" applyAlignment="0" applyProtection="0"/>
    <xf numFmtId="0" fontId="30" fillId="41" borderId="0" applyNumberFormat="0" applyBorder="0" applyAlignment="0" applyProtection="0"/>
    <xf numFmtId="0" fontId="112" fillId="51" borderId="0" applyNumberFormat="0" applyBorder="0" applyAlignment="0" applyProtection="0"/>
    <xf numFmtId="0" fontId="10" fillId="30" borderId="0" applyNumberFormat="0" applyBorder="0" applyAlignment="0" applyProtection="0"/>
    <xf numFmtId="0" fontId="30" fillId="41" borderId="0" applyNumberFormat="0" applyBorder="0" applyAlignment="0" applyProtection="0"/>
    <xf numFmtId="0" fontId="111" fillId="51" borderId="0" applyNumberFormat="0" applyBorder="0" applyAlignment="0" applyProtection="0"/>
    <xf numFmtId="0" fontId="10" fillId="30" borderId="0" applyNumberFormat="0" applyBorder="0" applyAlignment="0" applyProtection="0"/>
    <xf numFmtId="0" fontId="114" fillId="52" borderId="1" applyNumberFormat="0" applyAlignment="0" applyProtection="0"/>
    <xf numFmtId="0" fontId="31" fillId="4" borderId="2" applyNumberFormat="0" applyAlignment="0" applyProtection="0"/>
    <xf numFmtId="0" fontId="114" fillId="52" borderId="1" applyNumberFormat="0" applyAlignment="0" applyProtection="0"/>
    <xf numFmtId="0" fontId="11" fillId="4" borderId="2" applyNumberFormat="0" applyAlignment="0" applyProtection="0"/>
    <xf numFmtId="0" fontId="115" fillId="52" borderId="1" applyNumberFormat="0" applyAlignment="0" applyProtection="0"/>
    <xf numFmtId="0" fontId="11" fillId="13" borderId="2" applyNumberFormat="0" applyAlignment="0" applyProtection="0"/>
    <xf numFmtId="0" fontId="31" fillId="4" borderId="2" applyNumberFormat="0" applyAlignment="0" applyProtection="0"/>
    <xf numFmtId="0" fontId="116" fillId="52" borderId="1" applyNumberFormat="0" applyAlignment="0" applyProtection="0"/>
    <xf numFmtId="0" fontId="11" fillId="4" borderId="2" applyNumberFormat="0" applyAlignment="0" applyProtection="0"/>
    <xf numFmtId="0" fontId="31" fillId="4" borderId="2" applyNumberFormat="0" applyAlignment="0" applyProtection="0"/>
    <xf numFmtId="0" fontId="11" fillId="13" borderId="2" applyNumberFormat="0" applyAlignment="0" applyProtection="0"/>
    <xf numFmtId="0" fontId="114" fillId="52" borderId="1" applyNumberFormat="0" applyAlignment="0" applyProtection="0"/>
    <xf numFmtId="0" fontId="50" fillId="16" borderId="0" applyNumberFormat="0" applyBorder="0" applyAlignment="0" applyProtection="0"/>
    <xf numFmtId="0" fontId="117" fillId="52" borderId="3" applyNumberFormat="0" applyAlignment="0" applyProtection="0"/>
    <xf numFmtId="0" fontId="32" fillId="4" borderId="4" applyNumberFormat="0" applyAlignment="0" applyProtection="0"/>
    <xf numFmtId="0" fontId="117" fillId="52" borderId="3" applyNumberFormat="0" applyAlignment="0" applyProtection="0"/>
    <xf numFmtId="0" fontId="12" fillId="4" borderId="4" applyNumberFormat="0" applyAlignment="0" applyProtection="0"/>
    <xf numFmtId="0" fontId="118" fillId="52" borderId="3" applyNumberFormat="0" applyAlignment="0" applyProtection="0"/>
    <xf numFmtId="0" fontId="12" fillId="13" borderId="4" applyNumberFormat="0" applyAlignment="0" applyProtection="0"/>
    <xf numFmtId="0" fontId="32" fillId="4" borderId="4" applyNumberFormat="0" applyAlignment="0" applyProtection="0"/>
    <xf numFmtId="0" fontId="119" fillId="52" borderId="3" applyNumberFormat="0" applyAlignment="0" applyProtection="0"/>
    <xf numFmtId="0" fontId="12" fillId="4" borderId="4" applyNumberFormat="0" applyAlignment="0" applyProtection="0"/>
    <xf numFmtId="0" fontId="32" fillId="4" borderId="4" applyNumberFormat="0" applyAlignment="0" applyProtection="0"/>
    <xf numFmtId="0" fontId="12" fillId="13" borderId="4" applyNumberFormat="0" applyAlignment="0" applyProtection="0"/>
    <xf numFmtId="0" fontId="117" fillId="52" borderId="3" applyNumberFormat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2" fillId="15" borderId="5">
      <alignment/>
      <protection/>
    </xf>
    <xf numFmtId="0" fontId="2" fillId="15" borderId="5">
      <alignment/>
      <protection/>
    </xf>
    <xf numFmtId="0" fontId="51" fillId="13" borderId="4" applyNumberFormat="0" applyAlignment="0" applyProtection="0"/>
    <xf numFmtId="0" fontId="2" fillId="0" borderId="6">
      <alignment/>
      <protection/>
    </xf>
    <xf numFmtId="0" fontId="2" fillId="0" borderId="6">
      <alignment/>
      <protection/>
    </xf>
    <xf numFmtId="0" fontId="52" fillId="32" borderId="7" applyNumberFormat="0" applyAlignment="0" applyProtection="0"/>
    <xf numFmtId="0" fontId="53" fillId="13" borderId="0">
      <alignment horizontal="center"/>
      <protection/>
    </xf>
    <xf numFmtId="0" fontId="54" fillId="13" borderId="0">
      <alignment horizontal="center" vertical="center"/>
      <protection/>
    </xf>
    <xf numFmtId="0" fontId="0" fillId="53" borderId="0">
      <alignment horizontal="center" wrapText="1"/>
      <protection/>
    </xf>
    <xf numFmtId="0" fontId="55" fillId="13" borderId="0">
      <alignment horizontal="center"/>
      <protection/>
    </xf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6" fillId="4" borderId="5" applyBorder="0">
      <alignment/>
      <protection locked="0"/>
    </xf>
    <xf numFmtId="41" fontId="0" fillId="0" borderId="0" applyFont="0" applyFill="0" applyBorder="0" applyAlignment="0" applyProtection="0"/>
    <xf numFmtId="189" fontId="108" fillId="0" borderId="0" applyFont="0" applyFill="0" applyBorder="0" applyAlignment="0" applyProtection="0"/>
    <xf numFmtId="0" fontId="123" fillId="54" borderId="3" applyNumberFormat="0" applyAlignment="0" applyProtection="0"/>
    <xf numFmtId="0" fontId="33" fillId="22" borderId="4" applyNumberFormat="0" applyAlignment="0" applyProtection="0"/>
    <xf numFmtId="0" fontId="123" fillId="54" borderId="3" applyNumberFormat="0" applyAlignment="0" applyProtection="0"/>
    <xf numFmtId="0" fontId="33" fillId="22" borderId="4" applyNumberFormat="0" applyAlignment="0" applyProtection="0"/>
    <xf numFmtId="0" fontId="124" fillId="54" borderId="3" applyNumberFormat="0" applyAlignment="0" applyProtection="0"/>
    <xf numFmtId="0" fontId="13" fillId="10" borderId="4" applyNumberFormat="0" applyAlignment="0" applyProtection="0"/>
    <xf numFmtId="0" fontId="33" fillId="22" borderId="4" applyNumberFormat="0" applyAlignment="0" applyProtection="0"/>
    <xf numFmtId="0" fontId="125" fillId="54" borderId="3" applyNumberFormat="0" applyAlignment="0" applyProtection="0"/>
    <xf numFmtId="0" fontId="123" fillId="54" borderId="3" applyNumberFormat="0" applyAlignment="0" applyProtection="0"/>
    <xf numFmtId="0" fontId="13" fillId="10" borderId="4" applyNumberFormat="0" applyAlignment="0" applyProtection="0"/>
    <xf numFmtId="0" fontId="126" fillId="0" borderId="8" applyNumberFormat="0" applyFill="0" applyAlignment="0" applyProtection="0"/>
    <xf numFmtId="0" fontId="34" fillId="0" borderId="9" applyNumberFormat="0" applyFill="0" applyAlignment="0" applyProtection="0"/>
    <xf numFmtId="0" fontId="126" fillId="0" borderId="8" applyNumberFormat="0" applyFill="0" applyAlignment="0" applyProtection="0"/>
    <xf numFmtId="0" fontId="14" fillId="0" borderId="10" applyNumberFormat="0" applyFill="0" applyAlignment="0" applyProtection="0"/>
    <xf numFmtId="0" fontId="34" fillId="0" borderId="9" applyNumberFormat="0" applyFill="0" applyAlignment="0" applyProtection="0"/>
    <xf numFmtId="0" fontId="14" fillId="0" borderId="11" applyNumberFormat="0" applyFill="0" applyAlignment="0" applyProtection="0"/>
    <xf numFmtId="0" fontId="127" fillId="0" borderId="8" applyNumberFormat="0" applyFill="0" applyAlignment="0" applyProtection="0"/>
    <xf numFmtId="0" fontId="14" fillId="0" borderId="10" applyNumberFormat="0" applyFill="0" applyAlignment="0" applyProtection="0"/>
    <xf numFmtId="0" fontId="34" fillId="0" borderId="9" applyNumberFormat="0" applyFill="0" applyAlignment="0" applyProtection="0"/>
    <xf numFmtId="0" fontId="128" fillId="0" borderId="8" applyNumberFormat="0" applyFill="0" applyAlignment="0" applyProtection="0"/>
    <xf numFmtId="0" fontId="126" fillId="0" borderId="8" applyNumberFormat="0" applyFill="0" applyAlignment="0" applyProtection="0"/>
    <xf numFmtId="0" fontId="14" fillId="0" borderId="11" applyNumberFormat="0" applyFill="0" applyAlignment="0" applyProtection="0"/>
    <xf numFmtId="0" fontId="12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13" borderId="6">
      <alignment horizontal="left"/>
      <protection/>
    </xf>
    <xf numFmtId="0" fontId="27" fillId="13" borderId="0">
      <alignment horizontal="left"/>
      <protection/>
    </xf>
    <xf numFmtId="0" fontId="59" fillId="17" borderId="0" applyNumberFormat="0" applyBorder="0" applyAlignment="0" applyProtection="0"/>
    <xf numFmtId="0" fontId="60" fillId="55" borderId="0">
      <alignment horizontal="right" vertical="top" textRotation="90" wrapText="1"/>
      <protection/>
    </xf>
    <xf numFmtId="0" fontId="132" fillId="56" borderId="0" applyNumberFormat="0" applyBorder="0" applyAlignment="0" applyProtection="0"/>
    <xf numFmtId="0" fontId="36" fillId="12" borderId="0" applyNumberFormat="0" applyBorder="0" applyAlignment="0" applyProtection="0"/>
    <xf numFmtId="0" fontId="132" fillId="56" borderId="0" applyNumberFormat="0" applyBorder="0" applyAlignment="0" applyProtection="0"/>
    <xf numFmtId="0" fontId="36" fillId="12" borderId="0" applyNumberFormat="0" applyBorder="0" applyAlignment="0" applyProtection="0"/>
    <xf numFmtId="0" fontId="133" fillId="56" borderId="0" applyNumberFormat="0" applyBorder="0" applyAlignment="0" applyProtection="0"/>
    <xf numFmtId="0" fontId="16" fillId="17" borderId="0" applyNumberFormat="0" applyBorder="0" applyAlignment="0" applyProtection="0"/>
    <xf numFmtId="0" fontId="36" fillId="12" borderId="0" applyNumberFormat="0" applyBorder="0" applyAlignment="0" applyProtection="0"/>
    <xf numFmtId="0" fontId="134" fillId="56" borderId="0" applyNumberFormat="0" applyBorder="0" applyAlignment="0" applyProtection="0"/>
    <xf numFmtId="0" fontId="132" fillId="56" borderId="0" applyNumberFormat="0" applyBorder="0" applyAlignment="0" applyProtection="0"/>
    <xf numFmtId="0" fontId="16" fillId="17" borderId="0" applyNumberFormat="0" applyBorder="0" applyAlignment="0" applyProtection="0"/>
    <xf numFmtId="0" fontId="61" fillId="0" borderId="12" applyNumberFormat="0" applyFill="0" applyAlignment="0" applyProtection="0"/>
    <xf numFmtId="0" fontId="62" fillId="0" borderId="13" applyNumberFormat="0" applyFill="0" applyAlignment="0" applyProtection="0"/>
    <xf numFmtId="0" fontId="63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4" fillId="10" borderId="4" applyNumberFormat="0" applyAlignment="0" applyProtection="0"/>
    <xf numFmtId="0" fontId="5" fillId="53" borderId="0">
      <alignment horizont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47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13" borderId="15">
      <alignment wrapText="1"/>
      <protection/>
    </xf>
    <xf numFmtId="0" fontId="2" fillId="13" borderId="15">
      <alignment wrapText="1"/>
      <protection/>
    </xf>
    <xf numFmtId="0" fontId="2" fillId="13" borderId="16">
      <alignment/>
      <protection/>
    </xf>
    <xf numFmtId="0" fontId="2" fillId="13" borderId="17">
      <alignment/>
      <protection/>
    </xf>
    <xf numFmtId="0" fontId="2" fillId="13" borderId="18">
      <alignment horizontal="center" wrapText="1"/>
      <protection/>
    </xf>
    <xf numFmtId="0" fontId="2" fillId="13" borderId="18">
      <alignment horizontal="center" wrapText="1"/>
      <protection/>
    </xf>
    <xf numFmtId="0" fontId="138" fillId="0" borderId="0" applyNumberFormat="0" applyFill="0" applyBorder="0" applyAlignment="0" applyProtection="0"/>
    <xf numFmtId="0" fontId="65" fillId="0" borderId="19" applyNumberFormat="0" applyFill="0" applyAlignment="0" applyProtection="0"/>
    <xf numFmtId="180" fontId="0" fillId="0" borderId="0" applyFont="0" applyFill="0" applyBorder="0" applyAlignment="0" applyProtection="0"/>
    <xf numFmtId="0" fontId="139" fillId="57" borderId="0" applyNumberFormat="0" applyBorder="0" applyAlignment="0" applyProtection="0"/>
    <xf numFmtId="0" fontId="37" fillId="22" borderId="0" applyNumberFormat="0" applyBorder="0" applyAlignment="0" applyProtection="0"/>
    <xf numFmtId="0" fontId="139" fillId="57" borderId="0" applyNumberFormat="0" applyBorder="0" applyAlignment="0" applyProtection="0"/>
    <xf numFmtId="0" fontId="18" fillId="22" borderId="0" applyNumberFormat="0" applyBorder="0" applyAlignment="0" applyProtection="0"/>
    <xf numFmtId="0" fontId="37" fillId="22" borderId="0" applyNumberFormat="0" applyBorder="0" applyAlignment="0" applyProtection="0"/>
    <xf numFmtId="0" fontId="66" fillId="22" borderId="0" applyNumberFormat="0" applyBorder="0" applyAlignment="0" applyProtection="0"/>
    <xf numFmtId="0" fontId="37" fillId="22" borderId="0" applyNumberFormat="0" applyBorder="0" applyAlignment="0" applyProtection="0"/>
    <xf numFmtId="0" fontId="140" fillId="57" borderId="0" applyNumberFormat="0" applyBorder="0" applyAlignment="0" applyProtection="0"/>
    <xf numFmtId="0" fontId="37" fillId="22" borderId="0" applyNumberFormat="0" applyBorder="0" applyAlignment="0" applyProtection="0"/>
    <xf numFmtId="0" fontId="141" fillId="57" borderId="0" applyNumberFormat="0" applyBorder="0" applyAlignment="0" applyProtection="0"/>
    <xf numFmtId="0" fontId="139" fillId="57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0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" borderId="20" applyNumberFormat="0" applyFont="0" applyAlignment="0" applyProtection="0"/>
    <xf numFmtId="0" fontId="0" fillId="8" borderId="20" applyNumberFormat="0" applyFont="0" applyAlignment="0" applyProtection="0"/>
    <xf numFmtId="0" fontId="0" fillId="58" borderId="21" applyNumberFormat="0" applyFont="0" applyAlignment="0" applyProtection="0"/>
    <xf numFmtId="0" fontId="108" fillId="58" borderId="21" applyNumberFormat="0" applyFont="0" applyAlignment="0" applyProtection="0"/>
    <xf numFmtId="0" fontId="0" fillId="8" borderId="20" applyNumberFormat="0" applyFont="0" applyAlignment="0" applyProtection="0"/>
    <xf numFmtId="0" fontId="108" fillId="58" borderId="21" applyNumberFormat="0" applyFont="0" applyAlignment="0" applyProtection="0"/>
    <xf numFmtId="0" fontId="0" fillId="8" borderId="20" applyNumberFormat="0" applyFont="0" applyAlignment="0" applyProtection="0"/>
    <xf numFmtId="0" fontId="110" fillId="58" borderId="21" applyNumberFormat="0" applyFont="0" applyAlignment="0" applyProtection="0"/>
    <xf numFmtId="0" fontId="0" fillId="8" borderId="20" applyNumberFormat="0" applyFont="0" applyAlignment="0" applyProtection="0"/>
    <xf numFmtId="0" fontId="1" fillId="58" borderId="21" applyNumberFormat="0" applyFont="0" applyAlignment="0" applyProtection="0"/>
    <xf numFmtId="0" fontId="1" fillId="58" borderId="21" applyNumberFormat="0" applyFont="0" applyAlignment="0" applyProtection="0"/>
    <xf numFmtId="0" fontId="0" fillId="8" borderId="20" applyNumberFormat="0" applyFont="0" applyAlignment="0" applyProtection="0"/>
    <xf numFmtId="0" fontId="0" fillId="8" borderId="20" applyNumberFormat="0" applyFont="0" applyAlignment="0" applyProtection="0"/>
    <xf numFmtId="0" fontId="108" fillId="58" borderId="21" applyNumberFormat="0" applyFont="0" applyAlignment="0" applyProtection="0"/>
    <xf numFmtId="0" fontId="108" fillId="58" borderId="21" applyNumberFormat="0" applyFont="0" applyAlignment="0" applyProtection="0"/>
    <xf numFmtId="0" fontId="108" fillId="58" borderId="21" applyNumberFormat="0" applyFont="0" applyAlignment="0" applyProtection="0"/>
    <xf numFmtId="0" fontId="0" fillId="8" borderId="20" applyNumberFormat="0" applyFont="0" applyAlignment="0" applyProtection="0"/>
    <xf numFmtId="0" fontId="0" fillId="8" borderId="20" applyNumberFormat="0" applyFont="0" applyAlignment="0" applyProtection="0"/>
    <xf numFmtId="0" fontId="0" fillId="8" borderId="20" applyNumberFormat="0" applyFont="0" applyAlignment="0" applyProtection="0"/>
    <xf numFmtId="0" fontId="48" fillId="8" borderId="20" applyNumberFormat="0" applyFont="0" applyAlignment="0" applyProtection="0"/>
    <xf numFmtId="0" fontId="0" fillId="8" borderId="20" applyNumberFormat="0" applyFont="0" applyAlignment="0" applyProtection="0"/>
    <xf numFmtId="0" fontId="108" fillId="58" borderId="21" applyNumberFormat="0" applyFont="0" applyAlignment="0" applyProtection="0"/>
    <xf numFmtId="0" fontId="0" fillId="8" borderId="20" applyNumberFormat="0" applyFont="0" applyAlignment="0" applyProtection="0"/>
    <xf numFmtId="0" fontId="108" fillId="58" borderId="21" applyNumberFormat="0" applyFont="0" applyAlignment="0" applyProtection="0"/>
    <xf numFmtId="0" fontId="67" fillId="13" borderId="2" applyNumberFormat="0" applyAlignment="0" applyProtection="0"/>
    <xf numFmtId="9" fontId="0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0" fontId="2" fillId="13" borderId="6">
      <alignment/>
      <protection/>
    </xf>
    <xf numFmtId="0" fontId="2" fillId="13" borderId="6">
      <alignment/>
      <protection/>
    </xf>
    <xf numFmtId="0" fontId="54" fillId="13" borderId="0">
      <alignment horizontal="right"/>
      <protection/>
    </xf>
    <xf numFmtId="0" fontId="68" fillId="41" borderId="0">
      <alignment horizontal="center"/>
      <protection/>
    </xf>
    <xf numFmtId="0" fontId="69" fillId="53" borderId="0">
      <alignment/>
      <protection/>
    </xf>
    <xf numFmtId="0" fontId="70" fillId="55" borderId="22">
      <alignment horizontal="left" vertical="top" wrapText="1"/>
      <protection/>
    </xf>
    <xf numFmtId="0" fontId="70" fillId="55" borderId="23">
      <alignment horizontal="left" vertical="top"/>
      <protection/>
    </xf>
    <xf numFmtId="0" fontId="142" fillId="59" borderId="0" applyNumberFormat="0" applyBorder="0" applyAlignment="0" applyProtection="0"/>
    <xf numFmtId="0" fontId="38" fillId="18" borderId="0" applyNumberFormat="0" applyBorder="0" applyAlignment="0" applyProtection="0"/>
    <xf numFmtId="0" fontId="142" fillId="59" borderId="0" applyNumberFormat="0" applyBorder="0" applyAlignment="0" applyProtection="0"/>
    <xf numFmtId="0" fontId="71" fillId="16" borderId="0" applyNumberFormat="0" applyBorder="0" applyAlignment="0" applyProtection="0"/>
    <xf numFmtId="0" fontId="143" fillId="59" borderId="0" applyNumberFormat="0" applyBorder="0" applyAlignment="0" applyProtection="0"/>
    <xf numFmtId="0" fontId="19" fillId="16" borderId="0" applyNumberFormat="0" applyBorder="0" applyAlignment="0" applyProtection="0"/>
    <xf numFmtId="0" fontId="38" fillId="18" borderId="0" applyNumberFormat="0" applyBorder="0" applyAlignment="0" applyProtection="0"/>
    <xf numFmtId="0" fontId="144" fillId="59" borderId="0" applyNumberFormat="0" applyBorder="0" applyAlignment="0" applyProtection="0"/>
    <xf numFmtId="0" fontId="71" fillId="16" borderId="0" applyNumberFormat="0" applyBorder="0" applyAlignment="0" applyProtection="0"/>
    <xf numFmtId="0" fontId="38" fillId="18" borderId="0" applyNumberFormat="0" applyBorder="0" applyAlignment="0" applyProtection="0"/>
    <xf numFmtId="0" fontId="19" fillId="16" borderId="0" applyNumberFormat="0" applyBorder="0" applyAlignment="0" applyProtection="0"/>
    <xf numFmtId="0" fontId="142" fillId="59" borderId="0" applyNumberFormat="0" applyBorder="0" applyAlignment="0" applyProtection="0"/>
    <xf numFmtId="0" fontId="108" fillId="0" borderId="0">
      <alignment/>
      <protection/>
    </xf>
    <xf numFmtId="0" fontId="108" fillId="0" borderId="0">
      <alignment/>
      <protection/>
    </xf>
    <xf numFmtId="0" fontId="0" fillId="0" borderId="0">
      <alignment/>
      <protection/>
    </xf>
    <xf numFmtId="0" fontId="108" fillId="0" borderId="0">
      <alignment/>
      <protection/>
    </xf>
    <xf numFmtId="0" fontId="145" fillId="0" borderId="0">
      <alignment/>
      <protection/>
    </xf>
    <xf numFmtId="0" fontId="75" fillId="0" borderId="0">
      <alignment/>
      <protection/>
    </xf>
    <xf numFmtId="0" fontId="108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8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27" fillId="0" borderId="0">
      <alignment vertical="top"/>
      <protection/>
    </xf>
    <xf numFmtId="0" fontId="108" fillId="0" borderId="0">
      <alignment/>
      <protection/>
    </xf>
    <xf numFmtId="0" fontId="0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" fillId="0" borderId="0">
      <alignment/>
      <protection/>
    </xf>
    <xf numFmtId="0" fontId="46" fillId="0" borderId="0" applyBorder="0">
      <alignment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46" fillId="0" borderId="0" applyBorder="0">
      <alignment/>
      <protection/>
    </xf>
    <xf numFmtId="0" fontId="0" fillId="0" borderId="0">
      <alignment/>
      <protection/>
    </xf>
    <xf numFmtId="0" fontId="27" fillId="0" borderId="0">
      <alignment vertical="top"/>
      <protection/>
    </xf>
    <xf numFmtId="0" fontId="108" fillId="0" borderId="0">
      <alignment/>
      <protection/>
    </xf>
    <xf numFmtId="0" fontId="108" fillId="0" borderId="0">
      <alignment/>
      <protection/>
    </xf>
    <xf numFmtId="0" fontId="0" fillId="0" borderId="0">
      <alignment/>
      <protection/>
    </xf>
    <xf numFmtId="0" fontId="108" fillId="0" borderId="0">
      <alignment/>
      <protection/>
    </xf>
    <xf numFmtId="0" fontId="1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108" fillId="0" borderId="0">
      <alignment/>
      <protection/>
    </xf>
    <xf numFmtId="0" fontId="2" fillId="0" borderId="0">
      <alignment/>
      <protection/>
    </xf>
    <xf numFmtId="0" fontId="108" fillId="0" borderId="0">
      <alignment/>
      <protection/>
    </xf>
    <xf numFmtId="0" fontId="0" fillId="0" borderId="0">
      <alignment/>
      <protection/>
    </xf>
    <xf numFmtId="0" fontId="27" fillId="0" borderId="0">
      <alignment vertical="top"/>
      <protection/>
    </xf>
    <xf numFmtId="0" fontId="108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27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27" fillId="0" borderId="0">
      <alignment vertical="top"/>
      <protection/>
    </xf>
    <xf numFmtId="0" fontId="108" fillId="0" borderId="0">
      <alignment/>
      <protection/>
    </xf>
    <xf numFmtId="0" fontId="108" fillId="0" borderId="0">
      <alignment/>
      <protection/>
    </xf>
    <xf numFmtId="0" fontId="27" fillId="0" borderId="0">
      <alignment vertical="top"/>
      <protection/>
    </xf>
    <xf numFmtId="0" fontId="108" fillId="0" borderId="0">
      <alignment/>
      <protection/>
    </xf>
    <xf numFmtId="0" fontId="108" fillId="0" borderId="0">
      <alignment/>
      <protection/>
    </xf>
    <xf numFmtId="0" fontId="27" fillId="0" borderId="0">
      <alignment vertical="top"/>
      <protection/>
    </xf>
    <xf numFmtId="0" fontId="0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47" fillId="0" borderId="0">
      <alignment/>
      <protection/>
    </xf>
    <xf numFmtId="0" fontId="108" fillId="0" borderId="0">
      <alignment/>
      <protection/>
    </xf>
    <xf numFmtId="0" fontId="27" fillId="0" borderId="0">
      <alignment vertical="top"/>
      <protection/>
    </xf>
    <xf numFmtId="0" fontId="108" fillId="0" borderId="0">
      <alignment/>
      <protection/>
    </xf>
    <xf numFmtId="0" fontId="27" fillId="0" borderId="0">
      <alignment vertical="top"/>
      <protection/>
    </xf>
    <xf numFmtId="0" fontId="147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10" fillId="0" borderId="0">
      <alignment/>
      <protection/>
    </xf>
    <xf numFmtId="0" fontId="0" fillId="0" borderId="0">
      <alignment/>
      <protection/>
    </xf>
    <xf numFmtId="0" fontId="108" fillId="0" borderId="0">
      <alignment/>
      <protection/>
    </xf>
    <xf numFmtId="0" fontId="147" fillId="0" borderId="0">
      <alignment/>
      <protection/>
    </xf>
    <xf numFmtId="0" fontId="0" fillId="0" borderId="0">
      <alignment/>
      <protection/>
    </xf>
    <xf numFmtId="0" fontId="109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45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45" fillId="0" borderId="0">
      <alignment/>
      <protection/>
    </xf>
    <xf numFmtId="0" fontId="108" fillId="0" borderId="0">
      <alignment/>
      <protection/>
    </xf>
    <xf numFmtId="0" fontId="0" fillId="0" borderId="0">
      <alignment/>
      <protection/>
    </xf>
    <xf numFmtId="0" fontId="148" fillId="0" borderId="0">
      <alignment/>
      <protection/>
    </xf>
    <xf numFmtId="0" fontId="108" fillId="0" borderId="0">
      <alignment/>
      <protection/>
    </xf>
    <xf numFmtId="0" fontId="147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47" fillId="0" borderId="0">
      <alignment/>
      <protection/>
    </xf>
    <xf numFmtId="0" fontId="145" fillId="0" borderId="0">
      <alignment/>
      <protection/>
    </xf>
    <xf numFmtId="0" fontId="148" fillId="0" borderId="0">
      <alignment/>
      <protection/>
    </xf>
    <xf numFmtId="0" fontId="10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7" fillId="0" borderId="0" applyNumberFormat="0" applyBorder="0" applyAlignment="0">
      <protection/>
    </xf>
    <xf numFmtId="0" fontId="1" fillId="0" borderId="0">
      <alignment/>
      <protection/>
    </xf>
    <xf numFmtId="0" fontId="146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08" fillId="0" borderId="0">
      <alignment/>
      <protection/>
    </xf>
    <xf numFmtId="0" fontId="109" fillId="0" borderId="0">
      <alignment/>
      <protection/>
    </xf>
    <xf numFmtId="0" fontId="145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108" fillId="0" borderId="0">
      <alignment/>
      <protection/>
    </xf>
    <xf numFmtId="0" fontId="10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0" fillId="0" borderId="0" applyFont="0" applyFill="0" applyBorder="0" applyAlignment="0" applyProtection="0"/>
    <xf numFmtId="0" fontId="53" fillId="13" borderId="0">
      <alignment horizontal="center"/>
      <protection/>
    </xf>
    <xf numFmtId="0" fontId="20" fillId="0" borderId="0" applyNumberFormat="0" applyFill="0" applyBorder="0" applyAlignment="0" applyProtection="0"/>
    <xf numFmtId="0" fontId="8" fillId="13" borderId="0">
      <alignment/>
      <protection/>
    </xf>
    <xf numFmtId="0" fontId="28" fillId="0" borderId="11" applyNumberFormat="0" applyFill="0" applyAlignment="0" applyProtection="0"/>
    <xf numFmtId="0" fontId="149" fillId="0" borderId="0" applyNumberFormat="0" applyFill="0" applyBorder="0" applyAlignment="0" applyProtection="0"/>
    <xf numFmtId="0" fontId="150" fillId="0" borderId="24" applyNumberFormat="0" applyFill="0" applyAlignment="0" applyProtection="0"/>
    <xf numFmtId="0" fontId="40" fillId="0" borderId="25" applyNumberFormat="0" applyFill="0" applyAlignment="0" applyProtection="0"/>
    <xf numFmtId="0" fontId="150" fillId="0" borderId="24" applyNumberFormat="0" applyFill="0" applyAlignment="0" applyProtection="0"/>
    <xf numFmtId="0" fontId="72" fillId="0" borderId="26" applyNumberFormat="0" applyFill="0" applyAlignment="0" applyProtection="0"/>
    <xf numFmtId="0" fontId="40" fillId="0" borderId="25" applyNumberFormat="0" applyFill="0" applyAlignment="0" applyProtection="0"/>
    <xf numFmtId="0" fontId="21" fillId="0" borderId="12" applyNumberFormat="0" applyFill="0" applyAlignment="0" applyProtection="0"/>
    <xf numFmtId="0" fontId="151" fillId="0" borderId="24" applyNumberFormat="0" applyFill="0" applyAlignment="0" applyProtection="0"/>
    <xf numFmtId="0" fontId="72" fillId="0" borderId="26" applyNumberFormat="0" applyFill="0" applyAlignment="0" applyProtection="0"/>
    <xf numFmtId="0" fontId="40" fillId="0" borderId="25" applyNumberFormat="0" applyFill="0" applyAlignment="0" applyProtection="0"/>
    <xf numFmtId="0" fontId="152" fillId="0" borderId="24" applyNumberFormat="0" applyFill="0" applyAlignment="0" applyProtection="0"/>
    <xf numFmtId="0" fontId="150" fillId="0" borderId="24" applyNumberFormat="0" applyFill="0" applyAlignment="0" applyProtection="0"/>
    <xf numFmtId="0" fontId="21" fillId="0" borderId="12" applyNumberFormat="0" applyFill="0" applyAlignment="0" applyProtection="0"/>
    <xf numFmtId="0" fontId="153" fillId="0" borderId="27" applyNumberFormat="0" applyFill="0" applyAlignment="0" applyProtection="0"/>
    <xf numFmtId="0" fontId="41" fillId="0" borderId="28" applyNumberFormat="0" applyFill="0" applyAlignment="0" applyProtection="0"/>
    <xf numFmtId="0" fontId="153" fillId="0" borderId="27" applyNumberFormat="0" applyFill="0" applyAlignment="0" applyProtection="0"/>
    <xf numFmtId="0" fontId="73" fillId="0" borderId="13" applyNumberFormat="0" applyFill="0" applyAlignment="0" applyProtection="0"/>
    <xf numFmtId="0" fontId="41" fillId="0" borderId="28" applyNumberFormat="0" applyFill="0" applyAlignment="0" applyProtection="0"/>
    <xf numFmtId="0" fontId="22" fillId="0" borderId="13" applyNumberFormat="0" applyFill="0" applyAlignment="0" applyProtection="0"/>
    <xf numFmtId="0" fontId="154" fillId="0" borderId="27" applyNumberFormat="0" applyFill="0" applyAlignment="0" applyProtection="0"/>
    <xf numFmtId="0" fontId="73" fillId="0" borderId="13" applyNumberFormat="0" applyFill="0" applyAlignment="0" applyProtection="0"/>
    <xf numFmtId="0" fontId="41" fillId="0" borderId="28" applyNumberFormat="0" applyFill="0" applyAlignment="0" applyProtection="0"/>
    <xf numFmtId="0" fontId="155" fillId="0" borderId="27" applyNumberFormat="0" applyFill="0" applyAlignment="0" applyProtection="0"/>
    <xf numFmtId="0" fontId="153" fillId="0" borderId="27" applyNumberFormat="0" applyFill="0" applyAlignment="0" applyProtection="0"/>
    <xf numFmtId="0" fontId="22" fillId="0" borderId="13" applyNumberFormat="0" applyFill="0" applyAlignment="0" applyProtection="0"/>
    <xf numFmtId="0" fontId="156" fillId="0" borderId="29" applyNumberFormat="0" applyFill="0" applyAlignment="0" applyProtection="0"/>
    <xf numFmtId="0" fontId="42" fillId="0" borderId="30" applyNumberFormat="0" applyFill="0" applyAlignment="0" applyProtection="0"/>
    <xf numFmtId="0" fontId="156" fillId="0" borderId="29" applyNumberFormat="0" applyFill="0" applyAlignment="0" applyProtection="0"/>
    <xf numFmtId="0" fontId="74" fillId="0" borderId="31" applyNumberFormat="0" applyFill="0" applyAlignment="0" applyProtection="0"/>
    <xf numFmtId="0" fontId="42" fillId="0" borderId="30" applyNumberFormat="0" applyFill="0" applyAlignment="0" applyProtection="0"/>
    <xf numFmtId="0" fontId="23" fillId="0" borderId="14" applyNumberFormat="0" applyFill="0" applyAlignment="0" applyProtection="0"/>
    <xf numFmtId="0" fontId="157" fillId="0" borderId="29" applyNumberFormat="0" applyFill="0" applyAlignment="0" applyProtection="0"/>
    <xf numFmtId="0" fontId="74" fillId="0" borderId="31" applyNumberFormat="0" applyFill="0" applyAlignment="0" applyProtection="0"/>
    <xf numFmtId="0" fontId="42" fillId="0" borderId="30" applyNumberFormat="0" applyFill="0" applyAlignment="0" applyProtection="0"/>
    <xf numFmtId="0" fontId="158" fillId="0" borderId="29" applyNumberFormat="0" applyFill="0" applyAlignment="0" applyProtection="0"/>
    <xf numFmtId="0" fontId="156" fillId="0" borderId="29" applyNumberFormat="0" applyFill="0" applyAlignment="0" applyProtection="0"/>
    <xf numFmtId="0" fontId="23" fillId="0" borderId="14" applyNumberFormat="0" applyFill="0" applyAlignment="0" applyProtection="0"/>
    <xf numFmtId="0" fontId="15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9" fillId="0" borderId="32" applyNumberFormat="0" applyFill="0" applyAlignment="0" applyProtection="0"/>
    <xf numFmtId="0" fontId="43" fillId="0" borderId="33" applyNumberFormat="0" applyFill="0" applyAlignment="0" applyProtection="0"/>
    <xf numFmtId="0" fontId="159" fillId="0" borderId="32" applyNumberFormat="0" applyFill="0" applyAlignment="0" applyProtection="0"/>
    <xf numFmtId="0" fontId="160" fillId="0" borderId="32" applyNumberFormat="0" applyFill="0" applyAlignment="0" applyProtection="0"/>
    <xf numFmtId="0" fontId="43" fillId="0" borderId="33" applyNumberFormat="0" applyFill="0" applyAlignment="0" applyProtection="0"/>
    <xf numFmtId="0" fontId="161" fillId="0" borderId="32" applyNumberFormat="0" applyFill="0" applyAlignment="0" applyProtection="0"/>
    <xf numFmtId="0" fontId="24" fillId="0" borderId="19" applyNumberFormat="0" applyFill="0" applyAlignment="0" applyProtection="0"/>
    <xf numFmtId="0" fontId="43" fillId="0" borderId="33" applyNumberFormat="0" applyFill="0" applyAlignment="0" applyProtection="0"/>
    <xf numFmtId="0" fontId="24" fillId="0" borderId="19" applyNumberFormat="0" applyFill="0" applyAlignment="0" applyProtection="0"/>
    <xf numFmtId="0" fontId="159" fillId="0" borderId="3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5" fillId="60" borderId="34" applyNumberFormat="0" applyAlignment="0" applyProtection="0"/>
    <xf numFmtId="0" fontId="44" fillId="32" borderId="7" applyNumberFormat="0" applyAlignment="0" applyProtection="0"/>
    <xf numFmtId="0" fontId="165" fillId="60" borderId="34" applyNumberFormat="0" applyAlignment="0" applyProtection="0"/>
    <xf numFmtId="0" fontId="166" fillId="60" borderId="34" applyNumberFormat="0" applyAlignment="0" applyProtection="0"/>
    <xf numFmtId="0" fontId="44" fillId="32" borderId="7" applyNumberFormat="0" applyAlignment="0" applyProtection="0"/>
    <xf numFmtId="0" fontId="167" fillId="60" borderId="34" applyNumberFormat="0" applyAlignment="0" applyProtection="0"/>
    <xf numFmtId="0" fontId="26" fillId="32" borderId="7" applyNumberFormat="0" applyAlignment="0" applyProtection="0"/>
    <xf numFmtId="0" fontId="44" fillId="32" borderId="7" applyNumberFormat="0" applyAlignment="0" applyProtection="0"/>
    <xf numFmtId="0" fontId="26" fillId="32" borderId="7" applyNumberFormat="0" applyAlignment="0" applyProtection="0"/>
    <xf numFmtId="0" fontId="165" fillId="60" borderId="34" applyNumberFormat="0" applyAlignment="0" applyProtection="0"/>
  </cellStyleXfs>
  <cellXfs count="26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35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36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10" borderId="0" xfId="0" applyFon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35" xfId="0" applyFont="1" applyBorder="1" applyAlignment="1">
      <alignment/>
    </xf>
    <xf numFmtId="0" fontId="8" fillId="0" borderId="3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10" borderId="35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2" fillId="1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10" borderId="35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35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right" wrapText="1"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left" wrapText="1" indent="1"/>
    </xf>
    <xf numFmtId="0" fontId="5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/>
    </xf>
    <xf numFmtId="0" fontId="0" fillId="0" borderId="35" xfId="0" applyBorder="1" applyAlignment="1">
      <alignment horizontal="left" indent="1"/>
    </xf>
    <xf numFmtId="0" fontId="0" fillId="0" borderId="0" xfId="0" applyAlignment="1">
      <alignment horizontal="left" indent="1"/>
    </xf>
    <xf numFmtId="0" fontId="5" fillId="10" borderId="37" xfId="0" applyFont="1" applyFill="1" applyBorder="1" applyAlignment="1">
      <alignment horizontal="right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0" xfId="0" applyFont="1" applyAlignment="1">
      <alignment horizontal="left" indent="2"/>
    </xf>
    <xf numFmtId="0" fontId="0" fillId="0" borderId="35" xfId="0" applyFont="1" applyBorder="1" applyAlignment="1">
      <alignment horizontal="left" indent="2"/>
    </xf>
    <xf numFmtId="0" fontId="0" fillId="10" borderId="0" xfId="0" applyFont="1" applyFill="1" applyBorder="1" applyAlignment="1">
      <alignment horizontal="right"/>
    </xf>
    <xf numFmtId="0" fontId="5" fillId="0" borderId="0" xfId="0" applyFont="1" applyAlignment="1">
      <alignment horizontal="right" wrapText="1"/>
    </xf>
    <xf numFmtId="0" fontId="0" fillId="0" borderId="17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7" xfId="0" applyFont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0" fillId="0" borderId="0" xfId="0" applyFont="1" applyBorder="1" applyAlignment="1">
      <alignment horizontal="left" indent="2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indent="2"/>
    </xf>
    <xf numFmtId="0" fontId="7" fillId="0" borderId="0" xfId="0" applyFont="1" applyAlignment="1">
      <alignment horizontal="left" indent="3"/>
    </xf>
    <xf numFmtId="0" fontId="0" fillId="0" borderId="0" xfId="0" applyFont="1" applyAlignment="1">
      <alignment horizontal="left" indent="2"/>
    </xf>
    <xf numFmtId="0" fontId="0" fillId="0" borderId="38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0" fillId="0" borderId="17" xfId="0" applyFont="1" applyBorder="1" applyAlignment="1">
      <alignment horizontal="right"/>
    </xf>
    <xf numFmtId="0" fontId="0" fillId="0" borderId="38" xfId="0" applyFont="1" applyBorder="1" applyAlignment="1">
      <alignment horizontal="left" indent="1"/>
    </xf>
    <xf numFmtId="0" fontId="5" fillId="0" borderId="38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38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35" xfId="0" applyFont="1" applyBorder="1" applyAlignment="1">
      <alignment horizontal="left" indent="1"/>
    </xf>
    <xf numFmtId="170" fontId="0" fillId="0" borderId="35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 indent="1"/>
    </xf>
    <xf numFmtId="170" fontId="0" fillId="0" borderId="0" xfId="0" applyNumberFormat="1" applyFont="1" applyBorder="1" applyAlignment="1">
      <alignment horizontal="right"/>
    </xf>
    <xf numFmtId="170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indent="2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35" xfId="0" applyFont="1" applyBorder="1" applyAlignment="1">
      <alignment horizontal="left" indent="1"/>
    </xf>
    <xf numFmtId="0" fontId="0" fillId="0" borderId="39" xfId="0" applyFont="1" applyBorder="1" applyAlignment="1">
      <alignment horizontal="left" indent="1"/>
    </xf>
    <xf numFmtId="0" fontId="104" fillId="0" borderId="37" xfId="522" applyFont="1" applyFill="1" applyBorder="1" applyAlignment="1">
      <alignment/>
    </xf>
    <xf numFmtId="170" fontId="104" fillId="0" borderId="37" xfId="522" applyNumberFormat="1" applyFont="1" applyFill="1" applyBorder="1" applyAlignment="1">
      <alignment horizontal="right"/>
    </xf>
    <xf numFmtId="0" fontId="104" fillId="0" borderId="0" xfId="522" applyFont="1" applyFill="1" applyBorder="1" applyAlignment="1">
      <alignment horizontal="left" indent="1"/>
    </xf>
    <xf numFmtId="170" fontId="104" fillId="0" borderId="0" xfId="522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 indent="3"/>
    </xf>
    <xf numFmtId="41" fontId="0" fillId="0" borderId="0" xfId="0" applyNumberFormat="1" applyAlignment="1">
      <alignment/>
    </xf>
    <xf numFmtId="41" fontId="0" fillId="0" borderId="0" xfId="0" applyNumberFormat="1" applyFont="1" applyBorder="1" applyAlignment="1">
      <alignment/>
    </xf>
    <xf numFmtId="41" fontId="0" fillId="0" borderId="39" xfId="0" applyNumberFormat="1" applyFont="1" applyBorder="1" applyAlignment="1">
      <alignment/>
    </xf>
    <xf numFmtId="41" fontId="0" fillId="0" borderId="40" xfId="0" applyNumberFormat="1" applyFont="1" applyBorder="1" applyAlignment="1">
      <alignment/>
    </xf>
    <xf numFmtId="41" fontId="5" fillId="0" borderId="41" xfId="0" applyNumberFormat="1" applyFont="1" applyBorder="1" applyAlignment="1">
      <alignment/>
    </xf>
    <xf numFmtId="0" fontId="2" fillId="0" borderId="35" xfId="0" applyFont="1" applyBorder="1" applyAlignment="1">
      <alignment/>
    </xf>
    <xf numFmtId="41" fontId="2" fillId="0" borderId="0" xfId="0" applyNumberFormat="1" applyFont="1" applyBorder="1" applyAlignment="1">
      <alignment horizontal="right"/>
    </xf>
    <xf numFmtId="41" fontId="2" fillId="0" borderId="40" xfId="0" applyNumberFormat="1" applyFont="1" applyBorder="1" applyAlignment="1">
      <alignment horizontal="right"/>
    </xf>
    <xf numFmtId="0" fontId="0" fillId="10" borderId="42" xfId="0" applyFont="1" applyFill="1" applyBorder="1" applyAlignment="1">
      <alignment horizontal="right"/>
    </xf>
    <xf numFmtId="41" fontId="0" fillId="0" borderId="42" xfId="0" applyNumberFormat="1" applyFont="1" applyBorder="1" applyAlignment="1">
      <alignment/>
    </xf>
    <xf numFmtId="0" fontId="0" fillId="10" borderId="39" xfId="0" applyFont="1" applyFill="1" applyBorder="1" applyAlignment="1">
      <alignment horizontal="right"/>
    </xf>
    <xf numFmtId="0" fontId="0" fillId="10" borderId="41" xfId="0" applyFont="1" applyFill="1" applyBorder="1" applyAlignment="1">
      <alignment horizontal="right"/>
    </xf>
    <xf numFmtId="41" fontId="0" fillId="0" borderId="41" xfId="0" applyNumberFormat="1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41" fontId="0" fillId="0" borderId="39" xfId="0" applyNumberFormat="1" applyFont="1" applyBorder="1" applyAlignment="1">
      <alignment horizontal="right"/>
    </xf>
    <xf numFmtId="0" fontId="2" fillId="10" borderId="0" xfId="0" applyFont="1" applyFill="1" applyAlignment="1">
      <alignment/>
    </xf>
    <xf numFmtId="41" fontId="2" fillId="0" borderId="0" xfId="0" applyNumberFormat="1" applyFont="1" applyBorder="1" applyAlignment="1">
      <alignment/>
    </xf>
    <xf numFmtId="0" fontId="2" fillId="10" borderId="42" xfId="0" applyFont="1" applyFill="1" applyBorder="1" applyAlignment="1">
      <alignment/>
    </xf>
    <xf numFmtId="41" fontId="2" fillId="0" borderId="42" xfId="0" applyNumberFormat="1" applyFont="1" applyBorder="1" applyAlignment="1">
      <alignment/>
    </xf>
    <xf numFmtId="41" fontId="0" fillId="0" borderId="42" xfId="0" applyNumberFormat="1" applyFont="1" applyBorder="1" applyAlignment="1">
      <alignment horizontal="right"/>
    </xf>
    <xf numFmtId="41" fontId="0" fillId="0" borderId="42" xfId="0" applyNumberFormat="1" applyFont="1" applyBorder="1" applyAlignment="1">
      <alignment horizontal="right"/>
    </xf>
    <xf numFmtId="41" fontId="0" fillId="25" borderId="42" xfId="0" applyNumberFormat="1" applyFont="1" applyFill="1" applyBorder="1" applyAlignment="1">
      <alignment horizontal="right"/>
    </xf>
    <xf numFmtId="41" fontId="0" fillId="25" borderId="0" xfId="0" applyNumberFormat="1" applyFont="1" applyFill="1" applyBorder="1" applyAlignment="1">
      <alignment horizontal="right"/>
    </xf>
    <xf numFmtId="41" fontId="0" fillId="25" borderId="39" xfId="0" applyNumberFormat="1" applyFont="1" applyFill="1" applyBorder="1" applyAlignment="1">
      <alignment horizontal="right"/>
    </xf>
    <xf numFmtId="0" fontId="5" fillId="0" borderId="43" xfId="0" applyFont="1" applyBorder="1" applyAlignment="1">
      <alignment horizontal="right"/>
    </xf>
    <xf numFmtId="41" fontId="0" fillId="0" borderId="42" xfId="0" applyNumberFormat="1" applyFont="1" applyBorder="1" applyAlignment="1">
      <alignment/>
    </xf>
    <xf numFmtId="41" fontId="5" fillId="25" borderId="42" xfId="0" applyNumberFormat="1" applyFont="1" applyFill="1" applyBorder="1" applyAlignment="1">
      <alignment horizontal="right"/>
    </xf>
    <xf numFmtId="41" fontId="5" fillId="0" borderId="42" xfId="0" applyNumberFormat="1" applyFont="1" applyBorder="1" applyAlignment="1">
      <alignment horizontal="right"/>
    </xf>
    <xf numFmtId="41" fontId="5" fillId="25" borderId="0" xfId="0" applyNumberFormat="1" applyFont="1" applyFill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left" wrapText="1"/>
    </xf>
    <xf numFmtId="41" fontId="0" fillId="25" borderId="42" xfId="0" applyNumberFormat="1" applyFont="1" applyFill="1" applyBorder="1" applyAlignment="1">
      <alignment/>
    </xf>
    <xf numFmtId="41" fontId="0" fillId="25" borderId="39" xfId="0" applyNumberFormat="1" applyFont="1" applyFill="1" applyBorder="1" applyAlignment="1">
      <alignment/>
    </xf>
    <xf numFmtId="41" fontId="0" fillId="25" borderId="0" xfId="0" applyNumberFormat="1" applyFont="1" applyFill="1" applyBorder="1" applyAlignment="1">
      <alignment/>
    </xf>
    <xf numFmtId="41" fontId="5" fillId="25" borderId="42" xfId="0" applyNumberFormat="1" applyFont="1" applyFill="1" applyBorder="1" applyAlignment="1">
      <alignment/>
    </xf>
    <xf numFmtId="41" fontId="5" fillId="0" borderId="42" xfId="0" applyNumberFormat="1" applyFont="1" applyBorder="1" applyAlignment="1">
      <alignment/>
    </xf>
    <xf numFmtId="0" fontId="0" fillId="0" borderId="39" xfId="0" applyFont="1" applyBorder="1" applyAlignment="1">
      <alignment horizontal="left" indent="2"/>
    </xf>
    <xf numFmtId="0" fontId="0" fillId="0" borderId="0" xfId="0" applyFont="1" applyBorder="1" applyAlignment="1">
      <alignment wrapText="1"/>
    </xf>
    <xf numFmtId="41" fontId="0" fillId="0" borderId="42" xfId="0" applyNumberFormat="1" applyFont="1" applyFill="1" applyBorder="1" applyAlignment="1">
      <alignment/>
    </xf>
    <xf numFmtId="41" fontId="0" fillId="0" borderId="39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7" fillId="61" borderId="0" xfId="0" applyFont="1" applyFill="1" applyAlignment="1">
      <alignment/>
    </xf>
    <xf numFmtId="41" fontId="0" fillId="61" borderId="0" xfId="0" applyNumberFormat="1" applyFont="1" applyFill="1" applyBorder="1" applyAlignment="1">
      <alignment horizontal="right"/>
    </xf>
    <xf numFmtId="0" fontId="7" fillId="61" borderId="0" xfId="0" applyFont="1" applyFill="1" applyAlignment="1">
      <alignment horizontal="left"/>
    </xf>
    <xf numFmtId="41" fontId="5" fillId="25" borderId="43" xfId="0" applyNumberFormat="1" applyFont="1" applyFill="1" applyBorder="1" applyAlignment="1">
      <alignment horizontal="right"/>
    </xf>
    <xf numFmtId="41" fontId="0" fillId="25" borderId="40" xfId="0" applyNumberFormat="1" applyFont="1" applyFill="1" applyBorder="1" applyAlignment="1">
      <alignment horizontal="right"/>
    </xf>
    <xf numFmtId="0" fontId="104" fillId="0" borderId="35" xfId="522" applyFont="1" applyFill="1" applyBorder="1" applyAlignment="1">
      <alignment horizontal="left" indent="1"/>
    </xf>
    <xf numFmtId="170" fontId="104" fillId="0" borderId="35" xfId="522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wrapText="1"/>
    </xf>
    <xf numFmtId="41" fontId="0" fillId="1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 indent="1"/>
    </xf>
    <xf numFmtId="0" fontId="0" fillId="0" borderId="35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Alignment="1">
      <alignment horizontal="left" indent="1"/>
    </xf>
    <xf numFmtId="41" fontId="0" fillId="0" borderId="39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left" indent="2"/>
    </xf>
    <xf numFmtId="41" fontId="0" fillId="0" borderId="40" xfId="0" applyNumberFormat="1" applyFont="1" applyFill="1" applyBorder="1" applyAlignment="1">
      <alignment horizontal="right"/>
    </xf>
    <xf numFmtId="41" fontId="5" fillId="0" borderId="43" xfId="0" applyNumberFormat="1" applyFont="1" applyFill="1" applyBorder="1" applyAlignment="1">
      <alignment horizontal="right"/>
    </xf>
    <xf numFmtId="41" fontId="0" fillId="0" borderId="42" xfId="0" applyNumberFormat="1" applyFont="1" applyFill="1" applyBorder="1" applyAlignment="1">
      <alignment horizontal="right"/>
    </xf>
    <xf numFmtId="170" fontId="104" fillId="0" borderId="0" xfId="522" applyNumberFormat="1" applyFont="1" applyFill="1" applyBorder="1" applyAlignment="1">
      <alignment horizontal="right"/>
    </xf>
    <xf numFmtId="0" fontId="0" fillId="0" borderId="44" xfId="0" applyFont="1" applyBorder="1" applyAlignment="1">
      <alignment/>
    </xf>
    <xf numFmtId="41" fontId="0" fillId="10" borderId="44" xfId="0" applyNumberFormat="1" applyFont="1" applyFill="1" applyBorder="1" applyAlignment="1">
      <alignment horizontal="right"/>
    </xf>
    <xf numFmtId="41" fontId="0" fillId="0" borderId="44" xfId="0" applyNumberFormat="1" applyFont="1" applyBorder="1" applyAlignment="1">
      <alignment/>
    </xf>
    <xf numFmtId="41" fontId="0" fillId="0" borderId="44" xfId="0" applyNumberFormat="1" applyFont="1" applyFill="1" applyBorder="1" applyAlignment="1">
      <alignment horizontal="right"/>
    </xf>
    <xf numFmtId="170" fontId="0" fillId="0" borderId="44" xfId="0" applyNumberFormat="1" applyFont="1" applyBorder="1" applyAlignment="1">
      <alignment horizontal="right"/>
    </xf>
    <xf numFmtId="0" fontId="0" fillId="0" borderId="45" xfId="0" applyFont="1" applyBorder="1" applyAlignment="1">
      <alignment/>
    </xf>
    <xf numFmtId="41" fontId="0" fillId="0" borderId="0" xfId="0" applyNumberFormat="1" applyAlignment="1">
      <alignment/>
    </xf>
    <xf numFmtId="0" fontId="0" fillId="0" borderId="38" xfId="0" applyFont="1" applyBorder="1" applyAlignment="1">
      <alignment/>
    </xf>
    <xf numFmtId="0" fontId="0" fillId="0" borderId="46" xfId="0" applyFont="1" applyBorder="1" applyAlignment="1">
      <alignment horizontal="left" wrapText="1" indent="1"/>
    </xf>
    <xf numFmtId="41" fontId="0" fillId="25" borderId="46" xfId="0" applyNumberFormat="1" applyFont="1" applyFill="1" applyBorder="1" applyAlignment="1">
      <alignment horizontal="right"/>
    </xf>
    <xf numFmtId="41" fontId="0" fillId="0" borderId="46" xfId="0" applyNumberFormat="1" applyFont="1" applyBorder="1" applyAlignment="1">
      <alignment horizontal="right"/>
    </xf>
    <xf numFmtId="41" fontId="0" fillId="0" borderId="47" xfId="0" applyNumberFormat="1" applyFont="1" applyBorder="1" applyAlignment="1">
      <alignment horizontal="right"/>
    </xf>
    <xf numFmtId="0" fontId="0" fillId="0" borderId="47" xfId="0" applyFont="1" applyBorder="1" applyAlignment="1">
      <alignment wrapText="1"/>
    </xf>
    <xf numFmtId="41" fontId="0" fillId="25" borderId="47" xfId="0" applyNumberFormat="1" applyFont="1" applyFill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35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17" xfId="0" applyFont="1" applyBorder="1" applyAlignment="1">
      <alignment horizontal="right" wrapText="1"/>
    </xf>
    <xf numFmtId="41" fontId="0" fillId="0" borderId="45" xfId="0" applyNumberFormat="1" applyFont="1" applyFill="1" applyBorder="1" applyAlignment="1">
      <alignment horizontal="right"/>
    </xf>
    <xf numFmtId="0" fontId="0" fillId="0" borderId="47" xfId="0" applyFont="1" applyBorder="1" applyAlignment="1">
      <alignment horizontal="left" indent="1"/>
    </xf>
    <xf numFmtId="41" fontId="0" fillId="0" borderId="47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39" xfId="0" applyFont="1" applyFill="1" applyBorder="1" applyAlignment="1">
      <alignment horizontal="left" indent="1"/>
    </xf>
    <xf numFmtId="0" fontId="0" fillId="10" borderId="47" xfId="0" applyFont="1" applyFill="1" applyBorder="1" applyAlignment="1">
      <alignment horizontal="right"/>
    </xf>
    <xf numFmtId="41" fontId="0" fillId="0" borderId="47" xfId="0" applyNumberFormat="1" applyFont="1" applyBorder="1" applyAlignment="1">
      <alignment/>
    </xf>
    <xf numFmtId="0" fontId="2" fillId="0" borderId="47" xfId="0" applyFont="1" applyBorder="1" applyAlignment="1">
      <alignment/>
    </xf>
    <xf numFmtId="0" fontId="0" fillId="0" borderId="0" xfId="0" applyFont="1" applyBorder="1" applyAlignment="1">
      <alignment horizontal="left" wrapText="1" indent="1"/>
    </xf>
    <xf numFmtId="41" fontId="0" fillId="25" borderId="0" xfId="0" applyNumberFormat="1" applyFont="1" applyFill="1" applyBorder="1" applyAlignment="1">
      <alignment horizontal="right"/>
    </xf>
    <xf numFmtId="0" fontId="0" fillId="0" borderId="46" xfId="0" applyFont="1" applyBorder="1" applyAlignment="1">
      <alignment horizontal="left" wrapText="1" indent="1"/>
    </xf>
    <xf numFmtId="41" fontId="0" fillId="25" borderId="46" xfId="0" applyNumberFormat="1" applyFont="1" applyFill="1" applyBorder="1" applyAlignment="1">
      <alignment horizontal="right"/>
    </xf>
    <xf numFmtId="41" fontId="0" fillId="0" borderId="46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5" fillId="0" borderId="17" xfId="0" applyFont="1" applyBorder="1" applyAlignment="1">
      <alignment horizontal="left" indent="5"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5" fillId="0" borderId="17" xfId="0" applyFont="1" applyBorder="1" applyAlignment="1">
      <alignment horizontal="left" indent="3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left" indent="5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7" xfId="0" applyFont="1" applyBorder="1" applyAlignment="1">
      <alignment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/>
    </xf>
    <xf numFmtId="0" fontId="0" fillId="0" borderId="17" xfId="0" applyBorder="1" applyAlignment="1">
      <alignment horizontal="left" indent="5"/>
    </xf>
    <xf numFmtId="0" fontId="5" fillId="0" borderId="0" xfId="0" applyFont="1" applyAlignment="1">
      <alignment wrapText="1"/>
    </xf>
    <xf numFmtId="0" fontId="2" fillId="0" borderId="0" xfId="0" applyFont="1" applyAlignment="1">
      <alignment/>
    </xf>
    <xf numFmtId="0" fontId="168" fillId="0" borderId="0" xfId="0" applyFont="1" applyAlignment="1">
      <alignment/>
    </xf>
    <xf numFmtId="0" fontId="169" fillId="0" borderId="0" xfId="407" applyFont="1" applyAlignment="1">
      <alignment horizontal="right"/>
    </xf>
    <xf numFmtId="0" fontId="5" fillId="0" borderId="38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 indent="1"/>
    </xf>
    <xf numFmtId="0" fontId="0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2" fillId="0" borderId="35" xfId="536" applyFont="1" applyBorder="1">
      <alignment/>
      <protection/>
    </xf>
    <xf numFmtId="0" fontId="2" fillId="0" borderId="0" xfId="536" applyFont="1" applyBorder="1">
      <alignment/>
      <protection/>
    </xf>
    <xf numFmtId="0" fontId="0" fillId="10" borderId="0" xfId="536" applyFont="1" applyFill="1" applyBorder="1" applyAlignment="1">
      <alignment horizontal="right"/>
      <protection/>
    </xf>
    <xf numFmtId="41" fontId="0" fillId="0" borderId="0" xfId="536" applyNumberFormat="1" applyFont="1" applyBorder="1" applyAlignment="1">
      <alignment/>
      <protection/>
    </xf>
    <xf numFmtId="41" fontId="0" fillId="0" borderId="39" xfId="536" applyNumberFormat="1" applyFont="1" applyBorder="1" applyAlignment="1">
      <alignment/>
      <protection/>
    </xf>
    <xf numFmtId="0" fontId="0" fillId="10" borderId="39" xfId="536" applyFont="1" applyFill="1" applyBorder="1" applyAlignment="1">
      <alignment horizontal="right"/>
      <protection/>
    </xf>
    <xf numFmtId="41" fontId="0" fillId="0" borderId="0" xfId="536" applyNumberFormat="1" applyFont="1" applyBorder="1" applyAlignment="1">
      <alignment horizontal="right"/>
      <protection/>
    </xf>
    <xf numFmtId="41" fontId="0" fillId="0" borderId="39" xfId="536" applyNumberFormat="1" applyFont="1" applyBorder="1" applyAlignment="1">
      <alignment horizontal="right"/>
      <protection/>
    </xf>
    <xf numFmtId="0" fontId="2" fillId="0" borderId="39" xfId="536" applyFont="1" applyBorder="1">
      <alignment/>
      <protection/>
    </xf>
    <xf numFmtId="41" fontId="0" fillId="0" borderId="47" xfId="536" applyNumberFormat="1" applyFont="1" applyBorder="1" applyAlignment="1">
      <alignment horizontal="right"/>
      <protection/>
    </xf>
    <xf numFmtId="0" fontId="2" fillId="0" borderId="47" xfId="536" applyFont="1" applyBorder="1">
      <alignment/>
      <protection/>
    </xf>
    <xf numFmtId="0" fontId="0" fillId="10" borderId="47" xfId="536" applyFont="1" applyFill="1" applyBorder="1" applyAlignment="1">
      <alignment horizontal="right"/>
      <protection/>
    </xf>
    <xf numFmtId="41" fontId="0" fillId="0" borderId="47" xfId="536" applyNumberFormat="1" applyFont="1" applyBorder="1" applyAlignment="1">
      <alignment/>
      <protection/>
    </xf>
  </cellXfs>
  <cellStyles count="746">
    <cellStyle name="Normal" xfId="0"/>
    <cellStyle name="20 % - Akzent1" xfId="15"/>
    <cellStyle name="20 % - Akzent1 2" xfId="16"/>
    <cellStyle name="20 % - Akzent1 2 2" xfId="17"/>
    <cellStyle name="20 % - Akzent1 2 2 2" xfId="18"/>
    <cellStyle name="20 % - Akzent1 2 3" xfId="19"/>
    <cellStyle name="20 % - Akzent1 2 4" xfId="20"/>
    <cellStyle name="20 % - Akzent1 2 5" xfId="21"/>
    <cellStyle name="20 % - Akzent1 3" xfId="22"/>
    <cellStyle name="20 % - Akzent1 3 2" xfId="23"/>
    <cellStyle name="20 % - Akzent2" xfId="24"/>
    <cellStyle name="20 % - Akzent2 2" xfId="25"/>
    <cellStyle name="20 % - Akzent2 2 2" xfId="26"/>
    <cellStyle name="20 % - Akzent2 2 2 2" xfId="27"/>
    <cellStyle name="20 % - Akzent2 2 3" xfId="28"/>
    <cellStyle name="20 % - Akzent2 2 4" xfId="29"/>
    <cellStyle name="20 % - Akzent2 2 5" xfId="30"/>
    <cellStyle name="20 % - Akzent2 3" xfId="31"/>
    <cellStyle name="20 % - Akzent2 3 2" xfId="32"/>
    <cellStyle name="20 % - Akzent3" xfId="33"/>
    <cellStyle name="20 % - Akzent3 2" xfId="34"/>
    <cellStyle name="20 % - Akzent3 2 2" xfId="35"/>
    <cellStyle name="20 % - Akzent3 2 2 2" xfId="36"/>
    <cellStyle name="20 % - Akzent3 2 3" xfId="37"/>
    <cellStyle name="20 % - Akzent3 2 4" xfId="38"/>
    <cellStyle name="20 % - Akzent3 2 5" xfId="39"/>
    <cellStyle name="20 % - Akzent3 3" xfId="40"/>
    <cellStyle name="20 % - Akzent3 3 2" xfId="41"/>
    <cellStyle name="20 % - Akzent4" xfId="42"/>
    <cellStyle name="20 % - Akzent4 2" xfId="43"/>
    <cellStyle name="20 % - Akzent4 2 2" xfId="44"/>
    <cellStyle name="20 % - Akzent4 2 2 2" xfId="45"/>
    <cellStyle name="20 % - Akzent4 2 3" xfId="46"/>
    <cellStyle name="20 % - Akzent4 2 4" xfId="47"/>
    <cellStyle name="20 % - Akzent4 2 5" xfId="48"/>
    <cellStyle name="20 % - Akzent4 3" xfId="49"/>
    <cellStyle name="20 % - Akzent4 3 2" xfId="50"/>
    <cellStyle name="20 % - Akzent5" xfId="51"/>
    <cellStyle name="20 % - Akzent5 2" xfId="52"/>
    <cellStyle name="20 % - Akzent5 2 2" xfId="53"/>
    <cellStyle name="20 % - Akzent5 2 2 2" xfId="54"/>
    <cellStyle name="20 % - Akzent5 2 3" xfId="55"/>
    <cellStyle name="20 % - Akzent5 2 4" xfId="56"/>
    <cellStyle name="20 % - Akzent5 2 5" xfId="57"/>
    <cellStyle name="20 % - Akzent5 3" xfId="58"/>
    <cellStyle name="20 % - Akzent5 3 2" xfId="59"/>
    <cellStyle name="20 % - Akzent6" xfId="60"/>
    <cellStyle name="20 % - Akzent6 2" xfId="61"/>
    <cellStyle name="20 % - Akzent6 2 2" xfId="62"/>
    <cellStyle name="20 % - Akzent6 2 2 2" xfId="63"/>
    <cellStyle name="20 % - Akzent6 2 3" xfId="64"/>
    <cellStyle name="20 % - Akzent6 2 4" xfId="65"/>
    <cellStyle name="20 % - Akzent6 2 5" xfId="66"/>
    <cellStyle name="20 % - Akzent6 3" xfId="67"/>
    <cellStyle name="20 % - Akzent6 3 2" xfId="68"/>
    <cellStyle name="20% - Accent1" xfId="69"/>
    <cellStyle name="20% - Accent2" xfId="70"/>
    <cellStyle name="20% - Accent3" xfId="71"/>
    <cellStyle name="20% - Accent4" xfId="72"/>
    <cellStyle name="20% - Accent5" xfId="73"/>
    <cellStyle name="20% - Accent6" xfId="74"/>
    <cellStyle name="20% - Akzent1" xfId="75"/>
    <cellStyle name="20% - Akzent1 2" xfId="76"/>
    <cellStyle name="20% - Akzent1 2 2" xfId="77"/>
    <cellStyle name="20% - Akzent2" xfId="78"/>
    <cellStyle name="20% - Akzent2 2" xfId="79"/>
    <cellStyle name="20% - Akzent2 2 2" xfId="80"/>
    <cellStyle name="20% - Akzent3" xfId="81"/>
    <cellStyle name="20% - Akzent3 2" xfId="82"/>
    <cellStyle name="20% - Akzent3 2 2" xfId="83"/>
    <cellStyle name="20% - Akzent4" xfId="84"/>
    <cellStyle name="20% - Akzent4 2" xfId="85"/>
    <cellStyle name="20% - Akzent4 2 2" xfId="86"/>
    <cellStyle name="20% - Akzent5" xfId="87"/>
    <cellStyle name="20% - Akzent5 2" xfId="88"/>
    <cellStyle name="20% - Akzent6" xfId="89"/>
    <cellStyle name="20% - Akzent6 2" xfId="90"/>
    <cellStyle name="40 % - Akzent1" xfId="91"/>
    <cellStyle name="40 % - Akzent1 2" xfId="92"/>
    <cellStyle name="40 % - Akzent1 2 2" xfId="93"/>
    <cellStyle name="40 % - Akzent1 2 2 2" xfId="94"/>
    <cellStyle name="40 % - Akzent1 2 3" xfId="95"/>
    <cellStyle name="40 % - Akzent1 2 4" xfId="96"/>
    <cellStyle name="40 % - Akzent1 2 5" xfId="97"/>
    <cellStyle name="40 % - Akzent1 3" xfId="98"/>
    <cellStyle name="40 % - Akzent1 3 2" xfId="99"/>
    <cellStyle name="40 % - Akzent2" xfId="100"/>
    <cellStyle name="40 % - Akzent2 2" xfId="101"/>
    <cellStyle name="40 % - Akzent2 2 2" xfId="102"/>
    <cellStyle name="40 % - Akzent2 2 2 2" xfId="103"/>
    <cellStyle name="40 % - Akzent2 2 3" xfId="104"/>
    <cellStyle name="40 % - Akzent2 2 4" xfId="105"/>
    <cellStyle name="40 % - Akzent2 2 5" xfId="106"/>
    <cellStyle name="40 % - Akzent2 3" xfId="107"/>
    <cellStyle name="40 % - Akzent2 3 2" xfId="108"/>
    <cellStyle name="40 % - Akzent3" xfId="109"/>
    <cellStyle name="40 % - Akzent3 2" xfId="110"/>
    <cellStyle name="40 % - Akzent3 2 2" xfId="111"/>
    <cellStyle name="40 % - Akzent3 2 2 2" xfId="112"/>
    <cellStyle name="40 % - Akzent3 2 3" xfId="113"/>
    <cellStyle name="40 % - Akzent3 2 4" xfId="114"/>
    <cellStyle name="40 % - Akzent3 2 5" xfId="115"/>
    <cellStyle name="40 % - Akzent3 3" xfId="116"/>
    <cellStyle name="40 % - Akzent3 3 2" xfId="117"/>
    <cellStyle name="40 % - Akzent4" xfId="118"/>
    <cellStyle name="40 % - Akzent4 2" xfId="119"/>
    <cellStyle name="40 % - Akzent4 2 2" xfId="120"/>
    <cellStyle name="40 % - Akzent4 2 2 2" xfId="121"/>
    <cellStyle name="40 % - Akzent4 2 3" xfId="122"/>
    <cellStyle name="40 % - Akzent4 2 4" xfId="123"/>
    <cellStyle name="40 % - Akzent4 2 5" xfId="124"/>
    <cellStyle name="40 % - Akzent4 3" xfId="125"/>
    <cellStyle name="40 % - Akzent4 3 2" xfId="126"/>
    <cellStyle name="40 % - Akzent5" xfId="127"/>
    <cellStyle name="40 % - Akzent5 2" xfId="128"/>
    <cellStyle name="40 % - Akzent5 2 2" xfId="129"/>
    <cellStyle name="40 % - Akzent5 2 2 2" xfId="130"/>
    <cellStyle name="40 % - Akzent5 2 3" xfId="131"/>
    <cellStyle name="40 % - Akzent5 2 4" xfId="132"/>
    <cellStyle name="40 % - Akzent5 2 5" xfId="133"/>
    <cellStyle name="40 % - Akzent5 3" xfId="134"/>
    <cellStyle name="40 % - Akzent5 3 2" xfId="135"/>
    <cellStyle name="40 % - Akzent6" xfId="136"/>
    <cellStyle name="40 % - Akzent6 2" xfId="137"/>
    <cellStyle name="40 % - Akzent6 2 2" xfId="138"/>
    <cellStyle name="40 % - Akzent6 2 2 2" xfId="139"/>
    <cellStyle name="40 % - Akzent6 2 3" xfId="140"/>
    <cellStyle name="40 % - Akzent6 2 4" xfId="141"/>
    <cellStyle name="40 % - Akzent6 2 5" xfId="142"/>
    <cellStyle name="40 % - Akzent6 3" xfId="143"/>
    <cellStyle name="40 % - Akzent6 3 2" xfId="144"/>
    <cellStyle name="40% - Accent1" xfId="145"/>
    <cellStyle name="40% - Accent2" xfId="146"/>
    <cellStyle name="40% - Accent3" xfId="147"/>
    <cellStyle name="40% - Accent4" xfId="148"/>
    <cellStyle name="40% - Accent5" xfId="149"/>
    <cellStyle name="40% - Accent6" xfId="150"/>
    <cellStyle name="40% - Akzent1" xfId="151"/>
    <cellStyle name="40% - Akzent1 2" xfId="152"/>
    <cellStyle name="40% - Akzent1 2 2" xfId="153"/>
    <cellStyle name="40% - Akzent2" xfId="154"/>
    <cellStyle name="40% - Akzent2 2" xfId="155"/>
    <cellStyle name="40% - Akzent3" xfId="156"/>
    <cellStyle name="40% - Akzent3 2" xfId="157"/>
    <cellStyle name="40% - Akzent3 2 2" xfId="158"/>
    <cellStyle name="40% - Akzent4" xfId="159"/>
    <cellStyle name="40% - Akzent4 2" xfId="160"/>
    <cellStyle name="40% - Akzent4 2 2" xfId="161"/>
    <cellStyle name="40% - Akzent5" xfId="162"/>
    <cellStyle name="40% - Akzent5 2" xfId="163"/>
    <cellStyle name="40% - Akzent6" xfId="164"/>
    <cellStyle name="40% - Akzent6 2" xfId="165"/>
    <cellStyle name="40% - Akzent6 2 2" xfId="166"/>
    <cellStyle name="60 % - Akzent1" xfId="167"/>
    <cellStyle name="60 % - Akzent1 2" xfId="168"/>
    <cellStyle name="60 % - Akzent1 2 2" xfId="169"/>
    <cellStyle name="60 % - Akzent1 2 2 2" xfId="170"/>
    <cellStyle name="60 % - Akzent1 2 3" xfId="171"/>
    <cellStyle name="60 % - Akzent1 2 4" xfId="172"/>
    <cellStyle name="60 % - Akzent1 3" xfId="173"/>
    <cellStyle name="60 % - Akzent1 3 2" xfId="174"/>
    <cellStyle name="60 % - Akzent2" xfId="175"/>
    <cellStyle name="60 % - Akzent2 2" xfId="176"/>
    <cellStyle name="60 % - Akzent2 2 2" xfId="177"/>
    <cellStyle name="60 % - Akzent2 2 2 2" xfId="178"/>
    <cellStyle name="60 % - Akzent2 2 3" xfId="179"/>
    <cellStyle name="60 % - Akzent2 2 4" xfId="180"/>
    <cellStyle name="60 % - Akzent2 3" xfId="181"/>
    <cellStyle name="60 % - Akzent2 3 2" xfId="182"/>
    <cellStyle name="60 % - Akzent3" xfId="183"/>
    <cellStyle name="60 % - Akzent3 2" xfId="184"/>
    <cellStyle name="60 % - Akzent3 2 2" xfId="185"/>
    <cellStyle name="60 % - Akzent3 2 2 2" xfId="186"/>
    <cellStyle name="60 % - Akzent3 2 3" xfId="187"/>
    <cellStyle name="60 % - Akzent3 2 4" xfId="188"/>
    <cellStyle name="60 % - Akzent3 3" xfId="189"/>
    <cellStyle name="60 % - Akzent3 3 2" xfId="190"/>
    <cellStyle name="60 % - Akzent4" xfId="191"/>
    <cellStyle name="60 % - Akzent4 2" xfId="192"/>
    <cellStyle name="60 % - Akzent4 2 2" xfId="193"/>
    <cellStyle name="60 % - Akzent4 2 2 2" xfId="194"/>
    <cellStyle name="60 % - Akzent4 2 3" xfId="195"/>
    <cellStyle name="60 % - Akzent4 2 4" xfId="196"/>
    <cellStyle name="60 % - Akzent4 2 5" xfId="197"/>
    <cellStyle name="60 % - Akzent4 3" xfId="198"/>
    <cellStyle name="60 % - Akzent5" xfId="199"/>
    <cellStyle name="60 % - Akzent5 2" xfId="200"/>
    <cellStyle name="60 % - Akzent5 2 2" xfId="201"/>
    <cellStyle name="60 % - Akzent5 2 2 2" xfId="202"/>
    <cellStyle name="60 % - Akzent5 2 3" xfId="203"/>
    <cellStyle name="60 % - Akzent5 2 4" xfId="204"/>
    <cellStyle name="60 % - Akzent5 3" xfId="205"/>
    <cellStyle name="60 % - Akzent5 3 2" xfId="206"/>
    <cellStyle name="60 % - Akzent6" xfId="207"/>
    <cellStyle name="60 % - Akzent6 2" xfId="208"/>
    <cellStyle name="60 % - Akzent6 2 2" xfId="209"/>
    <cellStyle name="60 % - Akzent6 2 2 2" xfId="210"/>
    <cellStyle name="60 % - Akzent6 2 3" xfId="211"/>
    <cellStyle name="60 % - Akzent6 2 4" xfId="212"/>
    <cellStyle name="60 % - Akzent6 3" xfId="213"/>
    <cellStyle name="60 % - Akzent6 3 2" xfId="214"/>
    <cellStyle name="60% - Accent1" xfId="215"/>
    <cellStyle name="60% - Accent2" xfId="216"/>
    <cellStyle name="60% - Accent3" xfId="217"/>
    <cellStyle name="60% - Accent4" xfId="218"/>
    <cellStyle name="60% - Accent5" xfId="219"/>
    <cellStyle name="60% - Accent6" xfId="220"/>
    <cellStyle name="60% - Akzent1" xfId="221"/>
    <cellStyle name="60% - Akzent1 2" xfId="222"/>
    <cellStyle name="60% - Akzent1 2 2" xfId="223"/>
    <cellStyle name="60% - Akzent2" xfId="224"/>
    <cellStyle name="60% - Akzent2 2" xfId="225"/>
    <cellStyle name="60% - Akzent3" xfId="226"/>
    <cellStyle name="60% - Akzent3 2" xfId="227"/>
    <cellStyle name="60% - Akzent3 2 2" xfId="228"/>
    <cellStyle name="60% - Akzent4" xfId="229"/>
    <cellStyle name="60% - Akzent4 2" xfId="230"/>
    <cellStyle name="60% - Akzent4 2 2" xfId="231"/>
    <cellStyle name="60% - Akzent5" xfId="232"/>
    <cellStyle name="60% - Akzent5 2" xfId="233"/>
    <cellStyle name="60% - Akzent6" xfId="234"/>
    <cellStyle name="60% - Akzent6 2" xfId="235"/>
    <cellStyle name="60% - Akzent6 2 2" xfId="236"/>
    <cellStyle name="AAA" xfId="237"/>
    <cellStyle name="Accent1" xfId="238"/>
    <cellStyle name="Accent2" xfId="239"/>
    <cellStyle name="Accent3" xfId="240"/>
    <cellStyle name="Accent4" xfId="241"/>
    <cellStyle name="Accent5" xfId="242"/>
    <cellStyle name="Accent6" xfId="243"/>
    <cellStyle name="Akzent1" xfId="244"/>
    <cellStyle name="Akzent1 2" xfId="245"/>
    <cellStyle name="Akzent1 2 2" xfId="246"/>
    <cellStyle name="Akzent1 2 2 2" xfId="247"/>
    <cellStyle name="Akzent1 2 3" xfId="248"/>
    <cellStyle name="Akzent1 2 3 2" xfId="249"/>
    <cellStyle name="Akzent1 2 4" xfId="250"/>
    <cellStyle name="Akzent1 2 5" xfId="251"/>
    <cellStyle name="Akzent1 3" xfId="252"/>
    <cellStyle name="Akzent1 3 2" xfId="253"/>
    <cellStyle name="Akzent1 3 3" xfId="254"/>
    <cellStyle name="Akzent1 4" xfId="255"/>
    <cellStyle name="Akzent2" xfId="256"/>
    <cellStyle name="Akzent2 2" xfId="257"/>
    <cellStyle name="Akzent2 2 2" xfId="258"/>
    <cellStyle name="Akzent2 2 2 2" xfId="259"/>
    <cellStyle name="Akzent2 2 3" xfId="260"/>
    <cellStyle name="Akzent2 2 3 2" xfId="261"/>
    <cellStyle name="Akzent2 2 4" xfId="262"/>
    <cellStyle name="Akzent2 2 5" xfId="263"/>
    <cellStyle name="Akzent2 2 6" xfId="264"/>
    <cellStyle name="Akzent2 3" xfId="265"/>
    <cellStyle name="Akzent2 3 2" xfId="266"/>
    <cellStyle name="Akzent2 3 3" xfId="267"/>
    <cellStyle name="Akzent3" xfId="268"/>
    <cellStyle name="Akzent3 2" xfId="269"/>
    <cellStyle name="Akzent3 2 2" xfId="270"/>
    <cellStyle name="Akzent3 2 2 2" xfId="271"/>
    <cellStyle name="Akzent3 2 3" xfId="272"/>
    <cellStyle name="Akzent3 2 3 2" xfId="273"/>
    <cellStyle name="Akzent3 2 4" xfId="274"/>
    <cellStyle name="Akzent3 2 5" xfId="275"/>
    <cellStyle name="Akzent3 2 6" xfId="276"/>
    <cellStyle name="Akzent3 3" xfId="277"/>
    <cellStyle name="Akzent3 3 2" xfId="278"/>
    <cellStyle name="Akzent3 3 3" xfId="279"/>
    <cellStyle name="Akzent4" xfId="280"/>
    <cellStyle name="Akzent4 2" xfId="281"/>
    <cellStyle name="Akzent4 2 2" xfId="282"/>
    <cellStyle name="Akzent4 2 2 2" xfId="283"/>
    <cellStyle name="Akzent4 2 3" xfId="284"/>
    <cellStyle name="Akzent4 2 3 2" xfId="285"/>
    <cellStyle name="Akzent4 2 4" xfId="286"/>
    <cellStyle name="Akzent4 2 5" xfId="287"/>
    <cellStyle name="Akzent4 2 6" xfId="288"/>
    <cellStyle name="Akzent4 3" xfId="289"/>
    <cellStyle name="Akzent4 3 2" xfId="290"/>
    <cellStyle name="Akzent4 3 3" xfId="291"/>
    <cellStyle name="Akzent5" xfId="292"/>
    <cellStyle name="Akzent5 2" xfId="293"/>
    <cellStyle name="Akzent5 2 2" xfId="294"/>
    <cellStyle name="Akzent5 2 3" xfId="295"/>
    <cellStyle name="Akzent5 2 4" xfId="296"/>
    <cellStyle name="Akzent5 2 5" xfId="297"/>
    <cellStyle name="Akzent5 3" xfId="298"/>
    <cellStyle name="Akzent5 3 2" xfId="299"/>
    <cellStyle name="Akzent5 3 3" xfId="300"/>
    <cellStyle name="Akzent5 4" xfId="301"/>
    <cellStyle name="Akzent6" xfId="302"/>
    <cellStyle name="Akzent6 2" xfId="303"/>
    <cellStyle name="Akzent6 2 2" xfId="304"/>
    <cellStyle name="Akzent6 2 3" xfId="305"/>
    <cellStyle name="Akzent6 2 4" xfId="306"/>
    <cellStyle name="Akzent6 2 5" xfId="307"/>
    <cellStyle name="Akzent6 2 6" xfId="308"/>
    <cellStyle name="Akzent6 3" xfId="309"/>
    <cellStyle name="Akzent6 3 2" xfId="310"/>
    <cellStyle name="Akzent6 4" xfId="311"/>
    <cellStyle name="Ausgabe" xfId="312"/>
    <cellStyle name="Ausgabe 2" xfId="313"/>
    <cellStyle name="Ausgabe 2 2" xfId="314"/>
    <cellStyle name="Ausgabe 2 2 2" xfId="315"/>
    <cellStyle name="Ausgabe 2 3" xfId="316"/>
    <cellStyle name="Ausgabe 2 3 2" xfId="317"/>
    <cellStyle name="Ausgabe 2 4" xfId="318"/>
    <cellStyle name="Ausgabe 2 5" xfId="319"/>
    <cellStyle name="Ausgabe 2 6" xfId="320"/>
    <cellStyle name="Ausgabe 3" xfId="321"/>
    <cellStyle name="Ausgabe 3 2" xfId="322"/>
    <cellStyle name="Ausgabe 3 3" xfId="323"/>
    <cellStyle name="Bad" xfId="324"/>
    <cellStyle name="Berechnung" xfId="325"/>
    <cellStyle name="Berechnung 2" xfId="326"/>
    <cellStyle name="Berechnung 2 2" xfId="327"/>
    <cellStyle name="Berechnung 2 2 2" xfId="328"/>
    <cellStyle name="Berechnung 2 3" xfId="329"/>
    <cellStyle name="Berechnung 2 3 2" xfId="330"/>
    <cellStyle name="Berechnung 2 4" xfId="331"/>
    <cellStyle name="Berechnung 2 5" xfId="332"/>
    <cellStyle name="Berechnung 2 6" xfId="333"/>
    <cellStyle name="Berechnung 3" xfId="334"/>
    <cellStyle name="Berechnung 3 2" xfId="335"/>
    <cellStyle name="Berechnung 3 3" xfId="336"/>
    <cellStyle name="Followed Hyperlink" xfId="337"/>
    <cellStyle name="Besuchter Hyperlink 2" xfId="338"/>
    <cellStyle name="Besuchter Hyperlink 2 2" xfId="339"/>
    <cellStyle name="bin" xfId="340"/>
    <cellStyle name="bin 2" xfId="341"/>
    <cellStyle name="Calculation" xfId="342"/>
    <cellStyle name="cell" xfId="343"/>
    <cellStyle name="cell 2" xfId="344"/>
    <cellStyle name="Check Cell" xfId="345"/>
    <cellStyle name="Col&amp;RowHeadings" xfId="346"/>
    <cellStyle name="ColCodes" xfId="347"/>
    <cellStyle name="ColTitles" xfId="348"/>
    <cellStyle name="column" xfId="349"/>
    <cellStyle name="Comma 2" xfId="350"/>
    <cellStyle name="Comma 2 2" xfId="351"/>
    <cellStyle name="DataEntryCells" xfId="352"/>
    <cellStyle name="Comma [0]" xfId="353"/>
    <cellStyle name="Dezimal 2" xfId="354"/>
    <cellStyle name="Eingabe" xfId="355"/>
    <cellStyle name="Eingabe 2" xfId="356"/>
    <cellStyle name="Eingabe 2 2" xfId="357"/>
    <cellStyle name="Eingabe 2 3" xfId="358"/>
    <cellStyle name="Eingabe 2 4" xfId="359"/>
    <cellStyle name="Eingabe 2 5" xfId="360"/>
    <cellStyle name="Eingabe 3" xfId="361"/>
    <cellStyle name="Eingabe 3 2" xfId="362"/>
    <cellStyle name="Eingabe 3 3" xfId="363"/>
    <cellStyle name="Eingabe 4" xfId="364"/>
    <cellStyle name="Ergebnis" xfId="365"/>
    <cellStyle name="Ergebnis 2" xfId="366"/>
    <cellStyle name="Ergebnis 2 2" xfId="367"/>
    <cellStyle name="Ergebnis 2 2 2" xfId="368"/>
    <cellStyle name="Ergebnis 2 3" xfId="369"/>
    <cellStyle name="Ergebnis 2 3 2" xfId="370"/>
    <cellStyle name="Ergebnis 2 4" xfId="371"/>
    <cellStyle name="Ergebnis 2 5" xfId="372"/>
    <cellStyle name="Ergebnis 3" xfId="373"/>
    <cellStyle name="Ergebnis 3 2" xfId="374"/>
    <cellStyle name="Ergebnis 3 3" xfId="375"/>
    <cellStyle name="Ergebnis 4" xfId="376"/>
    <cellStyle name="Erklärender Text" xfId="377"/>
    <cellStyle name="Erklärender Text 2" xfId="378"/>
    <cellStyle name="Erklärender Text 2 2" xfId="379"/>
    <cellStyle name="Erklärender Text 2 3" xfId="380"/>
    <cellStyle name="Erklärender Text 2 4" xfId="381"/>
    <cellStyle name="Erklärender Text 2 5" xfId="382"/>
    <cellStyle name="Erklärender Text 2 6" xfId="383"/>
    <cellStyle name="Erklärender Text 3" xfId="384"/>
    <cellStyle name="Erklärender Text 3 2" xfId="385"/>
    <cellStyle name="Erklärender Text 3 3" xfId="386"/>
    <cellStyle name="Euro" xfId="387"/>
    <cellStyle name="Explanatory Text" xfId="388"/>
    <cellStyle name="formula" xfId="389"/>
    <cellStyle name="gap" xfId="390"/>
    <cellStyle name="Good" xfId="391"/>
    <cellStyle name="GreyBackground" xfId="392"/>
    <cellStyle name="Gut" xfId="393"/>
    <cellStyle name="Gut 2" xfId="394"/>
    <cellStyle name="Gut 2 2" xfId="395"/>
    <cellStyle name="Gut 2 3" xfId="396"/>
    <cellStyle name="Gut 2 4" xfId="397"/>
    <cellStyle name="Gut 2 5" xfId="398"/>
    <cellStyle name="Gut 3" xfId="399"/>
    <cellStyle name="Gut 3 2" xfId="400"/>
    <cellStyle name="Gut 3 3" xfId="401"/>
    <cellStyle name="Gut 4" xfId="402"/>
    <cellStyle name="Heading 1" xfId="403"/>
    <cellStyle name="Heading 2" xfId="404"/>
    <cellStyle name="Heading 3" xfId="405"/>
    <cellStyle name="Heading 4" xfId="406"/>
    <cellStyle name="Hyperlink" xfId="407"/>
    <cellStyle name="Hyperlink 2" xfId="408"/>
    <cellStyle name="Hyperlink 2 2" xfId="409"/>
    <cellStyle name="Hyperlink 2 3" xfId="410"/>
    <cellStyle name="Hyperlink 2 4" xfId="411"/>
    <cellStyle name="Hyperlink 2 5" xfId="412"/>
    <cellStyle name="Hyperlink 2 6" xfId="413"/>
    <cellStyle name="Hyperlink 3" xfId="414"/>
    <cellStyle name="Hyperlink 4" xfId="415"/>
    <cellStyle name="Hyperlink 4 2" xfId="416"/>
    <cellStyle name="Hyperlink 4 3" xfId="417"/>
    <cellStyle name="Hyperlink 5" xfId="418"/>
    <cellStyle name="Hyperlink 6" xfId="419"/>
    <cellStyle name="Input" xfId="420"/>
    <cellStyle name="ISC" xfId="421"/>
    <cellStyle name="Comma" xfId="422"/>
    <cellStyle name="Komma 2" xfId="423"/>
    <cellStyle name="Komma 2 2" xfId="424"/>
    <cellStyle name="Komma 2 3" xfId="425"/>
    <cellStyle name="Komma 2 4" xfId="426"/>
    <cellStyle name="Komma 3" xfId="427"/>
    <cellStyle name="Komma 3 2" xfId="428"/>
    <cellStyle name="Komma 3 2 2" xfId="429"/>
    <cellStyle name="Komma 3 3" xfId="430"/>
    <cellStyle name="Komma 3 4" xfId="431"/>
    <cellStyle name="Komma 3 5" xfId="432"/>
    <cellStyle name="Komma 3 6" xfId="433"/>
    <cellStyle name="Komma 4" xfId="434"/>
    <cellStyle name="level1a" xfId="435"/>
    <cellStyle name="level1a 2" xfId="436"/>
    <cellStyle name="level2" xfId="437"/>
    <cellStyle name="level2a" xfId="438"/>
    <cellStyle name="level3" xfId="439"/>
    <cellStyle name="level3 2" xfId="440"/>
    <cellStyle name="Lien hypertexte 2" xfId="441"/>
    <cellStyle name="Linked Cell" xfId="442"/>
    <cellStyle name="Migliaia (0)_conti99" xfId="443"/>
    <cellStyle name="Neutral" xfId="444"/>
    <cellStyle name="Neutral 2" xfId="445"/>
    <cellStyle name="Neutral 2 2" xfId="446"/>
    <cellStyle name="Neutral 2 2 2" xfId="447"/>
    <cellStyle name="Neutral 2 3" xfId="448"/>
    <cellStyle name="Neutral 2 4" xfId="449"/>
    <cellStyle name="Neutral 3" xfId="450"/>
    <cellStyle name="Neutral 3 2" xfId="451"/>
    <cellStyle name="Neutral 3 3" xfId="452"/>
    <cellStyle name="Neutral 3 4" xfId="453"/>
    <cellStyle name="Neutral 3 5" xfId="454"/>
    <cellStyle name="Neutral 4" xfId="455"/>
    <cellStyle name="Normal 2" xfId="456"/>
    <cellStyle name="Normal 2 2" xfId="457"/>
    <cellStyle name="Normal 2 2 2" xfId="458"/>
    <cellStyle name="Normal 2 3" xfId="459"/>
    <cellStyle name="Normal 2 4" xfId="460"/>
    <cellStyle name="Normal 2 5" xfId="461"/>
    <cellStyle name="Normal 2_AUG_TabChap2" xfId="462"/>
    <cellStyle name="Normal 3" xfId="463"/>
    <cellStyle name="Normal 3 2" xfId="464"/>
    <cellStyle name="Normal 3 3" xfId="465"/>
    <cellStyle name="Normal 4" xfId="466"/>
    <cellStyle name="Normal_C1.2" xfId="467"/>
    <cellStyle name="Note" xfId="468"/>
    <cellStyle name="Note 2" xfId="469"/>
    <cellStyle name="Notiz" xfId="470"/>
    <cellStyle name="Notiz 2" xfId="471"/>
    <cellStyle name="Notiz 2 2" xfId="472"/>
    <cellStyle name="Notiz 2 2 2" xfId="473"/>
    <cellStyle name="Notiz 2 2 2 2" xfId="474"/>
    <cellStyle name="Notiz 2 2 3" xfId="475"/>
    <cellStyle name="Notiz 2 2 4" xfId="476"/>
    <cellStyle name="Notiz 2 3" xfId="477"/>
    <cellStyle name="Notiz 2 4" xfId="478"/>
    <cellStyle name="Notiz 3" xfId="479"/>
    <cellStyle name="Notiz 3 2" xfId="480"/>
    <cellStyle name="Notiz 3 2 2" xfId="481"/>
    <cellStyle name="Notiz 3 3" xfId="482"/>
    <cellStyle name="Notiz 3 4" xfId="483"/>
    <cellStyle name="Notiz 4" xfId="484"/>
    <cellStyle name="Notiz 4 2" xfId="485"/>
    <cellStyle name="Notiz 4 3" xfId="486"/>
    <cellStyle name="Notiz 4 4" xfId="487"/>
    <cellStyle name="Notiz 5" xfId="488"/>
    <cellStyle name="Notiz 5 2" xfId="489"/>
    <cellStyle name="Notiz 6" xfId="490"/>
    <cellStyle name="Notiz 6 2" xfId="491"/>
    <cellStyle name="Output" xfId="492"/>
    <cellStyle name="Percent" xfId="493"/>
    <cellStyle name="Prozent 10" xfId="494"/>
    <cellStyle name="Prozent 2" xfId="495"/>
    <cellStyle name="Prozent 2 2" xfId="496"/>
    <cellStyle name="Prozent 3" xfId="497"/>
    <cellStyle name="Prozent 3 2" xfId="498"/>
    <cellStyle name="Prozent 3 2 2" xfId="499"/>
    <cellStyle name="Prozent 3 3" xfId="500"/>
    <cellStyle name="Prozent 4" xfId="501"/>
    <cellStyle name="Prozent 4 2" xfId="502"/>
    <cellStyle name="Prozent 4 3" xfId="503"/>
    <cellStyle name="Prozent 5" xfId="504"/>
    <cellStyle name="Prozent 5 2" xfId="505"/>
    <cellStyle name="Prozent 5 3" xfId="506"/>
    <cellStyle name="Prozent 5 4" xfId="507"/>
    <cellStyle name="Prozent 6" xfId="508"/>
    <cellStyle name="Prozent 6 2" xfId="509"/>
    <cellStyle name="Prozent 7" xfId="510"/>
    <cellStyle name="Prozent 7 2" xfId="511"/>
    <cellStyle name="Prozent 8" xfId="512"/>
    <cellStyle name="Prozent 8 2" xfId="513"/>
    <cellStyle name="Prozent 9" xfId="514"/>
    <cellStyle name="row" xfId="515"/>
    <cellStyle name="row 2" xfId="516"/>
    <cellStyle name="RowCodes" xfId="517"/>
    <cellStyle name="Row-Col Headings" xfId="518"/>
    <cellStyle name="RowTitles_CENTRAL_GOVT" xfId="519"/>
    <cellStyle name="RowTitles-Col2" xfId="520"/>
    <cellStyle name="RowTitles-Detail" xfId="521"/>
    <cellStyle name="Schlecht" xfId="522"/>
    <cellStyle name="Schlecht 2" xfId="523"/>
    <cellStyle name="Schlecht 2 2" xfId="524"/>
    <cellStyle name="Schlecht 2 2 2" xfId="525"/>
    <cellStyle name="Schlecht 2 3" xfId="526"/>
    <cellStyle name="Schlecht 2 3 2" xfId="527"/>
    <cellStyle name="Schlecht 2 4" xfId="528"/>
    <cellStyle name="Schlecht 2 5" xfId="529"/>
    <cellStyle name="Schlecht 2 6" xfId="530"/>
    <cellStyle name="Schlecht 3" xfId="531"/>
    <cellStyle name="Schlecht 3 2" xfId="532"/>
    <cellStyle name="Schlecht 3 3" xfId="533"/>
    <cellStyle name="Standard 10" xfId="534"/>
    <cellStyle name="Standard 11" xfId="535"/>
    <cellStyle name="Standard 11 2" xfId="536"/>
    <cellStyle name="Standard 12" xfId="537"/>
    <cellStyle name="Standard 13" xfId="538"/>
    <cellStyle name="Standard 14" xfId="539"/>
    <cellStyle name="Standard 2" xfId="540"/>
    <cellStyle name="Standard 2 10" xfId="541"/>
    <cellStyle name="Standard 2 11" xfId="542"/>
    <cellStyle name="Standard 2 12" xfId="543"/>
    <cellStyle name="Standard 2 2" xfId="544"/>
    <cellStyle name="Standard 2 2 2" xfId="545"/>
    <cellStyle name="Standard 2 2 2 2" xfId="546"/>
    <cellStyle name="Standard 2 2 2 2 2" xfId="547"/>
    <cellStyle name="Standard 2 2 2 2 3" xfId="548"/>
    <cellStyle name="Standard 2 2 2 2 4" xfId="549"/>
    <cellStyle name="Standard 2 2 2 3" xfId="550"/>
    <cellStyle name="Standard 2 2 3" xfId="551"/>
    <cellStyle name="Standard 2 3" xfId="552"/>
    <cellStyle name="Standard 2 3 2" xfId="553"/>
    <cellStyle name="Standard 2 3 3" xfId="554"/>
    <cellStyle name="Standard 2 3 4" xfId="555"/>
    <cellStyle name="Standard 2 4" xfId="556"/>
    <cellStyle name="Standard 2 4 2" xfId="557"/>
    <cellStyle name="Standard 2 4 2 2" xfId="558"/>
    <cellStyle name="Standard 2 4 2 3" xfId="559"/>
    <cellStyle name="Standard 2 4 3" xfId="560"/>
    <cellStyle name="Standard 2 4 4" xfId="561"/>
    <cellStyle name="Standard 2 4 5" xfId="562"/>
    <cellStyle name="Standard 2 5" xfId="563"/>
    <cellStyle name="Standard 2 5 2" xfId="564"/>
    <cellStyle name="Standard 2 5 3" xfId="565"/>
    <cellStyle name="Standard 2 6" xfId="566"/>
    <cellStyle name="Standard 2 6 2" xfId="567"/>
    <cellStyle name="Standard 2 7" xfId="568"/>
    <cellStyle name="Standard 2 7 2" xfId="569"/>
    <cellStyle name="Standard 2 8" xfId="570"/>
    <cellStyle name="Standard 2 9" xfId="571"/>
    <cellStyle name="Standard 3" xfId="572"/>
    <cellStyle name="Standard 3 2" xfId="573"/>
    <cellStyle name="Standard 3 2 2" xfId="574"/>
    <cellStyle name="Standard 3 2 2 2" xfId="575"/>
    <cellStyle name="Standard 3 2 2 2 2" xfId="576"/>
    <cellStyle name="Standard 3 2 2 3" xfId="577"/>
    <cellStyle name="Standard 3 2 2 4" xfId="578"/>
    <cellStyle name="Standard 3 2 3" xfId="579"/>
    <cellStyle name="Standard 3 2 3 2" xfId="580"/>
    <cellStyle name="Standard 3 2 4" xfId="581"/>
    <cellStyle name="Standard 3 2 4 2" xfId="582"/>
    <cellStyle name="Standard 3 2 5" xfId="583"/>
    <cellStyle name="Standard 3 3" xfId="584"/>
    <cellStyle name="Standard 3 3 2" xfId="585"/>
    <cellStyle name="Standard 3 3 2 2" xfId="586"/>
    <cellStyle name="Standard 3 3 2 2 2" xfId="587"/>
    <cellStyle name="Standard 3 3 2 2 3" xfId="588"/>
    <cellStyle name="Standard 3 3 2 3" xfId="589"/>
    <cellStyle name="Standard 3 3 2 4" xfId="590"/>
    <cellStyle name="Standard 3 3 2 5" xfId="591"/>
    <cellStyle name="Standard 3 3 3" xfId="592"/>
    <cellStyle name="Standard 3 3 3 2" xfId="593"/>
    <cellStyle name="Standard 3 3 3 3" xfId="594"/>
    <cellStyle name="Standard 3 3 4" xfId="595"/>
    <cellStyle name="Standard 3 3 5" xfId="596"/>
    <cellStyle name="Standard 3 3 6" xfId="597"/>
    <cellStyle name="Standard 3 4" xfId="598"/>
    <cellStyle name="Standard 3 4 2" xfId="599"/>
    <cellStyle name="Standard 3 4 2 2" xfId="600"/>
    <cellStyle name="Standard 3 4 3" xfId="601"/>
    <cellStyle name="Standard 3 4 3 2" xfId="602"/>
    <cellStyle name="Standard 3 5" xfId="603"/>
    <cellStyle name="Standard 3 5 2" xfId="604"/>
    <cellStyle name="Standard 3 5 3" xfId="605"/>
    <cellStyle name="Standard 3 6" xfId="606"/>
    <cellStyle name="Standard 3 6 2" xfId="607"/>
    <cellStyle name="Standard 3 7" xfId="608"/>
    <cellStyle name="Standard 3 7 2" xfId="609"/>
    <cellStyle name="Standard 3 8" xfId="610"/>
    <cellStyle name="Standard 3 9" xfId="611"/>
    <cellStyle name="Standard 4" xfId="612"/>
    <cellStyle name="Standard 4 2" xfId="613"/>
    <cellStyle name="Standard 4 2 2" xfId="614"/>
    <cellStyle name="Standard 4 2 2 2" xfId="615"/>
    <cellStyle name="Standard 4 2 3" xfId="616"/>
    <cellStyle name="Standard 4 3" xfId="617"/>
    <cellStyle name="Standard 4 3 2" xfId="618"/>
    <cellStyle name="Standard 4 3 2 2" xfId="619"/>
    <cellStyle name="Standard 4 3 2 3" xfId="620"/>
    <cellStyle name="Standard 4 3 3" xfId="621"/>
    <cellStyle name="Standard 4 3 4" xfId="622"/>
    <cellStyle name="Standard 4 3 5" xfId="623"/>
    <cellStyle name="Standard 4 3 6" xfId="624"/>
    <cellStyle name="Standard 4 4" xfId="625"/>
    <cellStyle name="Standard 4 4 2" xfId="626"/>
    <cellStyle name="Standard 4 4 3" xfId="627"/>
    <cellStyle name="Standard 4 5" xfId="628"/>
    <cellStyle name="Standard 4 5 2" xfId="629"/>
    <cellStyle name="Standard 4 6" xfId="630"/>
    <cellStyle name="Standard 4 7" xfId="631"/>
    <cellStyle name="Standard 5" xfId="632"/>
    <cellStyle name="Standard 5 2" xfId="633"/>
    <cellStyle name="Standard 5 2 2" xfId="634"/>
    <cellStyle name="Standard 5 2 3" xfId="635"/>
    <cellStyle name="Standard 5 2 4" xfId="636"/>
    <cellStyle name="Standard 5 3" xfId="637"/>
    <cellStyle name="Standard 5 4" xfId="638"/>
    <cellStyle name="Standard 5 5" xfId="639"/>
    <cellStyle name="Standard 6" xfId="640"/>
    <cellStyle name="Standard 6 2" xfId="641"/>
    <cellStyle name="Standard 6 3" xfId="642"/>
    <cellStyle name="Standard 6 4" xfId="643"/>
    <cellStyle name="Standard 6 5" xfId="644"/>
    <cellStyle name="Standard 7" xfId="645"/>
    <cellStyle name="Standard 7 2" xfId="646"/>
    <cellStyle name="Standard 7 2 2" xfId="647"/>
    <cellStyle name="Standard 7 2 3" xfId="648"/>
    <cellStyle name="Standard 7 3" xfId="649"/>
    <cellStyle name="Standard 7 4" xfId="650"/>
    <cellStyle name="Standard 7 5" xfId="651"/>
    <cellStyle name="Standard 8" xfId="652"/>
    <cellStyle name="Standard 8 2" xfId="653"/>
    <cellStyle name="Standard 8 2 2" xfId="654"/>
    <cellStyle name="Standard 8 2 3" xfId="655"/>
    <cellStyle name="Standard 8 3" xfId="656"/>
    <cellStyle name="Standard 9" xfId="657"/>
    <cellStyle name="Standard 9 2" xfId="658"/>
    <cellStyle name="Standard 9 2 2" xfId="659"/>
    <cellStyle name="Standard 9 3" xfId="660"/>
    <cellStyle name="Strich statt Null" xfId="661"/>
    <cellStyle name="temp" xfId="662"/>
    <cellStyle name="Title" xfId="663"/>
    <cellStyle name="title1" xfId="664"/>
    <cellStyle name="Total" xfId="665"/>
    <cellStyle name="Überschrift" xfId="666"/>
    <cellStyle name="Überschrift 1" xfId="667"/>
    <cellStyle name="Überschrift 1 2" xfId="668"/>
    <cellStyle name="Überschrift 1 2 2" xfId="669"/>
    <cellStyle name="Überschrift 1 2 2 2" xfId="670"/>
    <cellStyle name="Überschrift 1 2 3" xfId="671"/>
    <cellStyle name="Überschrift 1 2 3 2" xfId="672"/>
    <cellStyle name="Überschrift 1 2 4" xfId="673"/>
    <cellStyle name="Überschrift 1 2 5" xfId="674"/>
    <cellStyle name="Überschrift 1 3" xfId="675"/>
    <cellStyle name="Überschrift 1 3 2" xfId="676"/>
    <cellStyle name="Überschrift 1 3 3" xfId="677"/>
    <cellStyle name="Überschrift 1 4" xfId="678"/>
    <cellStyle name="Überschrift 2" xfId="679"/>
    <cellStyle name="Überschrift 2 2" xfId="680"/>
    <cellStyle name="Überschrift 2 2 2" xfId="681"/>
    <cellStyle name="Überschrift 2 2 2 2" xfId="682"/>
    <cellStyle name="Überschrift 2 2 3" xfId="683"/>
    <cellStyle name="Überschrift 2 2 3 2" xfId="684"/>
    <cellStyle name="Überschrift 2 2 4" xfId="685"/>
    <cellStyle name="Überschrift 2 2 5" xfId="686"/>
    <cellStyle name="Überschrift 2 3" xfId="687"/>
    <cellStyle name="Überschrift 2 3 2" xfId="688"/>
    <cellStyle name="Überschrift 2 3 3" xfId="689"/>
    <cellStyle name="Überschrift 2 4" xfId="690"/>
    <cellStyle name="Überschrift 3" xfId="691"/>
    <cellStyle name="Überschrift 3 2" xfId="692"/>
    <cellStyle name="Überschrift 3 2 2" xfId="693"/>
    <cellStyle name="Überschrift 3 2 2 2" xfId="694"/>
    <cellStyle name="Überschrift 3 2 3" xfId="695"/>
    <cellStyle name="Überschrift 3 2 3 2" xfId="696"/>
    <cellStyle name="Überschrift 3 2 4" xfId="697"/>
    <cellStyle name="Überschrift 3 2 5" xfId="698"/>
    <cellStyle name="Überschrift 3 3" xfId="699"/>
    <cellStyle name="Überschrift 3 3 2" xfId="700"/>
    <cellStyle name="Überschrift 3 3 3" xfId="701"/>
    <cellStyle name="Überschrift 3 4" xfId="702"/>
    <cellStyle name="Überschrift 4" xfId="703"/>
    <cellStyle name="Überschrift 4 2" xfId="704"/>
    <cellStyle name="Überschrift 4 2 2" xfId="705"/>
    <cellStyle name="Überschrift 4 2 2 2" xfId="706"/>
    <cellStyle name="Überschrift 4 2 3" xfId="707"/>
    <cellStyle name="Überschrift 4 2 3 2" xfId="708"/>
    <cellStyle name="Überschrift 4 2 4" xfId="709"/>
    <cellStyle name="Überschrift 4 2 5" xfId="710"/>
    <cellStyle name="Überschrift 4 2 6" xfId="711"/>
    <cellStyle name="Überschrift 4 3" xfId="712"/>
    <cellStyle name="Überschrift 4 3 2" xfId="713"/>
    <cellStyle name="Überschrift 4 3 3" xfId="714"/>
    <cellStyle name="Überschrift 5" xfId="715"/>
    <cellStyle name="Überschrift 5 2" xfId="716"/>
    <cellStyle name="Überschrift 5 2 2" xfId="717"/>
    <cellStyle name="Überschrift 5 3" xfId="718"/>
    <cellStyle name="Überschrift 6" xfId="719"/>
    <cellStyle name="Überschrift 6 2" xfId="720"/>
    <cellStyle name="Verknüpfte Zelle" xfId="721"/>
    <cellStyle name="Verknüpfte Zelle 2" xfId="722"/>
    <cellStyle name="Verknüpfte Zelle 2 2" xfId="723"/>
    <cellStyle name="Verknüpfte Zelle 2 3" xfId="724"/>
    <cellStyle name="Verknüpfte Zelle 2 4" xfId="725"/>
    <cellStyle name="Verknüpfte Zelle 2 5" xfId="726"/>
    <cellStyle name="Verknüpfte Zelle 2 6" xfId="727"/>
    <cellStyle name="Verknüpfte Zelle 3" xfId="728"/>
    <cellStyle name="Verknüpfte Zelle 3 2" xfId="729"/>
    <cellStyle name="Verknüpfte Zelle 3 3" xfId="730"/>
    <cellStyle name="Currency" xfId="731"/>
    <cellStyle name="Currency [0]" xfId="732"/>
    <cellStyle name="Währung 2" xfId="733"/>
    <cellStyle name="Währung 3" xfId="734"/>
    <cellStyle name="Währung 3 2" xfId="735"/>
    <cellStyle name="Währung 4" xfId="736"/>
    <cellStyle name="Währung 5" xfId="737"/>
    <cellStyle name="Warnender Text" xfId="738"/>
    <cellStyle name="Warnender Text 2" xfId="739"/>
    <cellStyle name="Warnender Text 2 2" xfId="740"/>
    <cellStyle name="Warnender Text 2 3" xfId="741"/>
    <cellStyle name="Warnender Text 2 4" xfId="742"/>
    <cellStyle name="Warnender Text 2 5" xfId="743"/>
    <cellStyle name="Warnender Text 2 6" xfId="744"/>
    <cellStyle name="Warnender Text 3" xfId="745"/>
    <cellStyle name="Warnender Text 3 2" xfId="746"/>
    <cellStyle name="Warnender Text 3 3" xfId="747"/>
    <cellStyle name="Warning Text" xfId="748"/>
    <cellStyle name="Warning Text 2" xfId="749"/>
    <cellStyle name="Zelle überprüfen" xfId="750"/>
    <cellStyle name="Zelle überprüfen 2" xfId="751"/>
    <cellStyle name="Zelle überprüfen 2 2" xfId="752"/>
    <cellStyle name="Zelle überprüfen 2 3" xfId="753"/>
    <cellStyle name="Zelle überprüfen 2 4" xfId="754"/>
    <cellStyle name="Zelle überprüfen 2 5" xfId="755"/>
    <cellStyle name="Zelle überprüfen 2 6" xfId="756"/>
    <cellStyle name="Zelle überprüfen 3" xfId="757"/>
    <cellStyle name="Zelle überprüfen 3 2" xfId="758"/>
    <cellStyle name="Zelle überprüfen 3 3" xfId="7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2</xdr:row>
      <xdr:rowOff>0</xdr:rowOff>
    </xdr:from>
    <xdr:to>
      <xdr:col>6</xdr:col>
      <xdr:colOff>781050</xdr:colOff>
      <xdr:row>3</xdr:row>
      <xdr:rowOff>0</xdr:rowOff>
    </xdr:to>
    <xdr:pic>
      <xdr:nvPicPr>
        <xdr:cNvPr id="1" name="Grafik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6096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0</xdr:row>
      <xdr:rowOff>428625</xdr:rowOff>
    </xdr:from>
    <xdr:to>
      <xdr:col>13</xdr:col>
      <xdr:colOff>9525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4286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85725</xdr:colOff>
      <xdr:row>0</xdr:row>
      <xdr:rowOff>428625</xdr:rowOff>
    </xdr:from>
    <xdr:to>
      <xdr:col>13</xdr:col>
      <xdr:colOff>9525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4286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581025</xdr:colOff>
      <xdr:row>1</xdr:row>
      <xdr:rowOff>0</xdr:rowOff>
    </xdr:from>
    <xdr:to>
      <xdr:col>5</xdr:col>
      <xdr:colOff>9525</xdr:colOff>
      <xdr:row>2</xdr:row>
      <xdr:rowOff>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476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781050</xdr:colOff>
      <xdr:row>2</xdr:row>
      <xdr:rowOff>0</xdr:rowOff>
    </xdr:from>
    <xdr:to>
      <xdr:col>5</xdr:col>
      <xdr:colOff>9525</xdr:colOff>
      <xdr:row>3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6191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609600</xdr:colOff>
      <xdr:row>1</xdr:row>
      <xdr:rowOff>0</xdr:rowOff>
    </xdr:from>
    <xdr:to>
      <xdr:col>7</xdr:col>
      <xdr:colOff>9525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38100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209550</xdr:colOff>
      <xdr:row>1</xdr:row>
      <xdr:rowOff>0</xdr:rowOff>
    </xdr:from>
    <xdr:to>
      <xdr:col>10</xdr:col>
      <xdr:colOff>9525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4286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361950</xdr:colOff>
      <xdr:row>1</xdr:row>
      <xdr:rowOff>0</xdr:rowOff>
    </xdr:from>
    <xdr:to>
      <xdr:col>7</xdr:col>
      <xdr:colOff>9525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40957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342900</xdr:colOff>
      <xdr:row>0</xdr:row>
      <xdr:rowOff>381000</xdr:rowOff>
    </xdr:from>
    <xdr:to>
      <xdr:col>8</xdr:col>
      <xdr:colOff>523875</xdr:colOff>
      <xdr:row>2</xdr:row>
      <xdr:rowOff>95250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3810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1</xdr:row>
      <xdr:rowOff>0</xdr:rowOff>
    </xdr:from>
    <xdr:to>
      <xdr:col>6</xdr:col>
      <xdr:colOff>533400</xdr:colOff>
      <xdr:row>2</xdr:row>
      <xdr:rowOff>0</xdr:rowOff>
    </xdr:to>
    <xdr:pic>
      <xdr:nvPicPr>
        <xdr:cNvPr id="1" name="Grafik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4286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1</xdr:row>
      <xdr:rowOff>9525</xdr:rowOff>
    </xdr:from>
    <xdr:to>
      <xdr:col>6</xdr:col>
      <xdr:colOff>790575</xdr:colOff>
      <xdr:row>2</xdr:row>
      <xdr:rowOff>9525</xdr:rowOff>
    </xdr:to>
    <xdr:pic>
      <xdr:nvPicPr>
        <xdr:cNvPr id="1" name="Grafik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4572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1</xdr:row>
      <xdr:rowOff>0</xdr:rowOff>
    </xdr:from>
    <xdr:to>
      <xdr:col>6</xdr:col>
      <xdr:colOff>561975</xdr:colOff>
      <xdr:row>2</xdr:row>
      <xdr:rowOff>0</xdr:rowOff>
    </xdr:to>
    <xdr:pic>
      <xdr:nvPicPr>
        <xdr:cNvPr id="1" name="Grafik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476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1</xdr:row>
      <xdr:rowOff>0</xdr:rowOff>
    </xdr:from>
    <xdr:to>
      <xdr:col>6</xdr:col>
      <xdr:colOff>457200</xdr:colOff>
      <xdr:row>2</xdr:row>
      <xdr:rowOff>19050</xdr:rowOff>
    </xdr:to>
    <xdr:pic>
      <xdr:nvPicPr>
        <xdr:cNvPr id="1" name="Grafik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40957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247650</xdr:colOff>
      <xdr:row>0</xdr:row>
      <xdr:rowOff>428625</xdr:rowOff>
    </xdr:from>
    <xdr:to>
      <xdr:col>8</xdr:col>
      <xdr:colOff>428625</xdr:colOff>
      <xdr:row>2</xdr:row>
      <xdr:rowOff>9525</xdr:rowOff>
    </xdr:to>
    <xdr:pic>
      <xdr:nvPicPr>
        <xdr:cNvPr id="1" name="Grafik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4286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323850</xdr:colOff>
      <xdr:row>1</xdr:row>
      <xdr:rowOff>0</xdr:rowOff>
    </xdr:from>
    <xdr:to>
      <xdr:col>8</xdr:col>
      <xdr:colOff>504825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4381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</xdr:row>
      <xdr:rowOff>0</xdr:rowOff>
    </xdr:from>
    <xdr:to>
      <xdr:col>9</xdr:col>
      <xdr:colOff>542925</xdr:colOff>
      <xdr:row>3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40005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1</xdr:row>
      <xdr:rowOff>9525</xdr:rowOff>
    </xdr:from>
    <xdr:to>
      <xdr:col>10</xdr:col>
      <xdr:colOff>9525</xdr:colOff>
      <xdr:row>2</xdr:row>
      <xdr:rowOff>19050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22860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B27"/>
  <sheetViews>
    <sheetView tabSelected="1" zoomScale="130" zoomScaleNormal="130" zoomScalePageLayoutView="0" workbookViewId="0" topLeftCell="A1">
      <selection activeCell="A103" sqref="A103"/>
    </sheetView>
  </sheetViews>
  <sheetFormatPr defaultColWidth="11.421875" defaultRowHeight="12.75"/>
  <cols>
    <col min="1" max="1" width="91.140625" style="0" customWidth="1"/>
    <col min="2" max="2" width="11.421875" style="240" customWidth="1"/>
  </cols>
  <sheetData>
    <row r="1" ht="26.25">
      <c r="A1" s="7" t="s">
        <v>27</v>
      </c>
    </row>
    <row r="2" ht="12.75">
      <c r="B2" s="241"/>
    </row>
    <row r="3" ht="12.75">
      <c r="B3" s="241"/>
    </row>
    <row r="4" spans="1:2" ht="12.75">
      <c r="A4" s="18" t="s">
        <v>28</v>
      </c>
      <c r="B4" s="241"/>
    </row>
    <row r="5" spans="1:2" ht="12.75">
      <c r="A5" s="240" t="s">
        <v>143</v>
      </c>
      <c r="B5" s="242" t="s">
        <v>311</v>
      </c>
    </row>
    <row r="6" spans="1:2" ht="12.75">
      <c r="A6" s="240" t="s">
        <v>135</v>
      </c>
      <c r="B6" s="242" t="s">
        <v>312</v>
      </c>
    </row>
    <row r="7" spans="1:2" ht="12.75">
      <c r="A7" s="240" t="s">
        <v>328</v>
      </c>
      <c r="B7" s="242" t="s">
        <v>313</v>
      </c>
    </row>
    <row r="8" spans="1:2" ht="12.75">
      <c r="A8" s="240" t="s">
        <v>204</v>
      </c>
      <c r="B8" s="242" t="s">
        <v>314</v>
      </c>
    </row>
    <row r="9" spans="1:2" ht="12.75">
      <c r="A9" s="240" t="s">
        <v>203</v>
      </c>
      <c r="B9" s="242" t="s">
        <v>315</v>
      </c>
    </row>
    <row r="10" spans="1:2" ht="12.75">
      <c r="A10" s="240" t="s">
        <v>134</v>
      </c>
      <c r="B10" s="242" t="s">
        <v>316</v>
      </c>
    </row>
    <row r="11" spans="1:2" ht="12.75">
      <c r="A11" s="240" t="s">
        <v>133</v>
      </c>
      <c r="B11" s="242" t="s">
        <v>317</v>
      </c>
    </row>
    <row r="12" ht="12.75">
      <c r="B12" s="241"/>
    </row>
    <row r="13" spans="1:2" ht="12.75">
      <c r="A13" s="18" t="s">
        <v>29</v>
      </c>
      <c r="B13" s="241"/>
    </row>
    <row r="14" spans="1:2" ht="12.75">
      <c r="A14" s="240" t="s">
        <v>192</v>
      </c>
      <c r="B14" s="242" t="s">
        <v>318</v>
      </c>
    </row>
    <row r="15" spans="1:2" ht="12.75">
      <c r="A15" s="240" t="s">
        <v>137</v>
      </c>
      <c r="B15" s="242" t="s">
        <v>319</v>
      </c>
    </row>
    <row r="16" spans="1:2" ht="12.75">
      <c r="A16" s="240" t="s">
        <v>200</v>
      </c>
      <c r="B16" s="242" t="s">
        <v>320</v>
      </c>
    </row>
    <row r="17" spans="1:2" ht="12.75">
      <c r="A17" s="240" t="s">
        <v>138</v>
      </c>
      <c r="B17" s="242" t="s">
        <v>321</v>
      </c>
    </row>
    <row r="18" spans="1:2" ht="12.75">
      <c r="A18" s="240" t="s">
        <v>121</v>
      </c>
      <c r="B18" s="242" t="s">
        <v>322</v>
      </c>
    </row>
    <row r="19" ht="12.75">
      <c r="B19" s="241"/>
    </row>
    <row r="20" spans="1:2" ht="12.75">
      <c r="A20" s="18" t="s">
        <v>34</v>
      </c>
      <c r="B20" s="241"/>
    </row>
    <row r="21" spans="1:2" ht="12.75">
      <c r="A21" s="240" t="s">
        <v>160</v>
      </c>
      <c r="B21" s="242" t="s">
        <v>323</v>
      </c>
    </row>
    <row r="22" spans="1:2" ht="12.75">
      <c r="A22" s="240" t="s">
        <v>61</v>
      </c>
      <c r="B22" s="242" t="s">
        <v>324</v>
      </c>
    </row>
    <row r="23" spans="1:2" ht="12.75">
      <c r="A23" s="240" t="s">
        <v>205</v>
      </c>
      <c r="B23" s="242" t="s">
        <v>325</v>
      </c>
    </row>
    <row r="24" spans="1:2" ht="12.75">
      <c r="A24" s="240" t="s">
        <v>146</v>
      </c>
      <c r="B24" s="242" t="s">
        <v>326</v>
      </c>
    </row>
    <row r="25" spans="1:2" ht="12.75">
      <c r="A25" s="240" t="s">
        <v>147</v>
      </c>
      <c r="B25" s="242" t="s">
        <v>327</v>
      </c>
    </row>
    <row r="26" ht="12.75">
      <c r="B26" s="241"/>
    </row>
    <row r="27" ht="12.75">
      <c r="B27" s="241"/>
    </row>
  </sheetData>
  <sheetProtection/>
  <hyperlinks>
    <hyperlink ref="B5" location="Tab_5_1_1!A1" display="Tab_5_1_1"/>
    <hyperlink ref="B6:B11" location="Tab_4_1_1!A1" display="Tab_4_1_1"/>
    <hyperlink ref="B6" location="Tab_5_1_2!A1" display="Tab_5_1_2"/>
    <hyperlink ref="B7" location="Tab_5_1_3!A1" display="Tab_5_1_3"/>
    <hyperlink ref="B8" location="Tab_5_1_4!A1" display="Tab_5_1_4"/>
    <hyperlink ref="B9" location="Tab_5_1_4a!A1" display="Tab_5_1_4a"/>
    <hyperlink ref="B10" location="Tab_5_1_5!A1" display="Tab_5_1_5"/>
    <hyperlink ref="B11" location="Tab_5_1_5a!A1" display="Tab_5_1_5a"/>
    <hyperlink ref="B14" location="Tab_5_2_1!A1" display="Tab_5_2_1"/>
    <hyperlink ref="B15:B18" location="Tab_4_1_1!A1" display="Tab_4_1_1"/>
    <hyperlink ref="B15" location="Tab_5_2_1a!A1" display="Tab_5_2_1a"/>
    <hyperlink ref="B16" location="Tab_5_2_2!A1" display="Tab_5_2_2"/>
    <hyperlink ref="B17" location="Tab_5_2_2a!A1" display="Tab_5_2_2a"/>
    <hyperlink ref="B18" location="Tab_5_2_3!A1" display="Tab_5_2_3"/>
    <hyperlink ref="B21" location="Tab_5_3_1!A1" display="Tab_5_3_1"/>
    <hyperlink ref="B22:B25" location="Tab_4_1_1!A1" display="Tab_4_1_1"/>
    <hyperlink ref="B22" location="Tab_5_3_2!A1" display="Tab_5_3_2"/>
    <hyperlink ref="B23" location="Tab_5_3_3!A1" display="Tab_5_3_3"/>
    <hyperlink ref="B24" location="Tab_5_3_4!A1" display="Tab_5_3_4"/>
    <hyperlink ref="B25" location="Tab_5_3_5!A1" display="Tab_5_3_5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34"/>
  <sheetViews>
    <sheetView zoomScale="130" zoomScaleNormal="130" zoomScalePageLayoutView="0" workbookViewId="0" topLeftCell="A1">
      <selection activeCell="A117" sqref="A117"/>
    </sheetView>
  </sheetViews>
  <sheetFormatPr defaultColWidth="11.421875" defaultRowHeight="12.75"/>
  <cols>
    <col min="1" max="1" width="56.28125" style="0" bestFit="1" customWidth="1"/>
    <col min="2" max="2" width="7.57421875" style="0" customWidth="1"/>
    <col min="3" max="5" width="6.28125" style="0" customWidth="1"/>
    <col min="6" max="6" width="5.28125" style="0" customWidth="1"/>
    <col min="7" max="7" width="7.57421875" style="0" customWidth="1"/>
    <col min="8" max="8" width="5.57421875" style="0" customWidth="1"/>
    <col min="9" max="9" width="11.140625" style="0" customWidth="1"/>
    <col min="10" max="10" width="6.7109375" style="0" customWidth="1"/>
  </cols>
  <sheetData>
    <row r="1" spans="1:10" ht="17.25" customHeight="1">
      <c r="A1" s="223" t="s">
        <v>329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2.75">
      <c r="A2" s="203" t="s">
        <v>233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10" ht="12.75">
      <c r="A3" s="4"/>
      <c r="B3" s="4"/>
      <c r="C3" s="4"/>
      <c r="D3" s="4"/>
      <c r="E3" s="4"/>
      <c r="F3" s="4"/>
      <c r="G3" s="4"/>
      <c r="H3" s="4"/>
      <c r="I3" s="201" t="s">
        <v>101</v>
      </c>
      <c r="J3" s="208"/>
    </row>
    <row r="4" spans="1:10" ht="12.75">
      <c r="A4" s="17"/>
      <c r="B4" s="18" t="s">
        <v>0</v>
      </c>
      <c r="C4" s="26"/>
      <c r="D4" s="26"/>
      <c r="E4" s="26"/>
      <c r="F4" s="26"/>
      <c r="G4" s="26"/>
      <c r="H4" s="224" t="s">
        <v>1</v>
      </c>
      <c r="I4" s="224"/>
      <c r="J4" s="224"/>
    </row>
    <row r="5" spans="1:10" ht="33.75">
      <c r="A5" s="17"/>
      <c r="C5" s="21" t="s">
        <v>23</v>
      </c>
      <c r="D5" s="18" t="s">
        <v>31</v>
      </c>
      <c r="E5" s="21" t="s">
        <v>23</v>
      </c>
      <c r="F5" s="18" t="s">
        <v>30</v>
      </c>
      <c r="G5" s="21" t="s">
        <v>23</v>
      </c>
      <c r="H5" s="18" t="s">
        <v>2</v>
      </c>
      <c r="I5" s="21" t="s">
        <v>75</v>
      </c>
      <c r="J5" s="18" t="s">
        <v>3</v>
      </c>
    </row>
    <row r="6" spans="1:10" ht="12.75">
      <c r="A6" s="15" t="s">
        <v>136</v>
      </c>
      <c r="B6" s="116">
        <v>290</v>
      </c>
      <c r="C6" s="117">
        <v>9</v>
      </c>
      <c r="D6" s="117">
        <v>124</v>
      </c>
      <c r="E6" s="117">
        <v>4</v>
      </c>
      <c r="F6" s="117">
        <v>166</v>
      </c>
      <c r="G6" s="117">
        <v>5</v>
      </c>
      <c r="H6" s="117">
        <v>231</v>
      </c>
      <c r="I6" s="117">
        <v>16</v>
      </c>
      <c r="J6" s="117">
        <v>43</v>
      </c>
    </row>
    <row r="7" spans="1:10" ht="12.75">
      <c r="A7" s="18" t="s">
        <v>24</v>
      </c>
      <c r="B7" s="115">
        <v>267</v>
      </c>
      <c r="C7" s="107">
        <v>9</v>
      </c>
      <c r="D7" s="107">
        <v>116</v>
      </c>
      <c r="E7" s="107">
        <v>4</v>
      </c>
      <c r="F7" s="107">
        <v>151</v>
      </c>
      <c r="G7" s="107">
        <v>5</v>
      </c>
      <c r="H7" s="107">
        <v>212</v>
      </c>
      <c r="I7" s="107">
        <v>16</v>
      </c>
      <c r="J7" s="107">
        <v>39</v>
      </c>
    </row>
    <row r="8" spans="1:10" ht="12.75">
      <c r="A8" s="18" t="s">
        <v>25</v>
      </c>
      <c r="B8" s="51">
        <v>23</v>
      </c>
      <c r="C8" s="106">
        <v>0</v>
      </c>
      <c r="D8" s="106">
        <v>8</v>
      </c>
      <c r="E8" s="106">
        <v>0</v>
      </c>
      <c r="F8" s="106">
        <v>15</v>
      </c>
      <c r="G8" s="106">
        <v>0</v>
      </c>
      <c r="H8" s="106">
        <v>19</v>
      </c>
      <c r="I8" s="106">
        <v>0</v>
      </c>
      <c r="J8" s="106">
        <v>4</v>
      </c>
    </row>
    <row r="9" spans="1:10" ht="12.75">
      <c r="A9" s="16" t="s">
        <v>40</v>
      </c>
      <c r="B9" s="51">
        <v>17</v>
      </c>
      <c r="C9" s="106">
        <v>0</v>
      </c>
      <c r="D9" s="106">
        <v>0</v>
      </c>
      <c r="E9" s="106">
        <v>0</v>
      </c>
      <c r="F9" s="106">
        <v>17</v>
      </c>
      <c r="G9" s="106">
        <v>0</v>
      </c>
      <c r="H9" s="118">
        <v>13</v>
      </c>
      <c r="I9" s="118">
        <v>1</v>
      </c>
      <c r="J9" s="118">
        <v>3</v>
      </c>
    </row>
    <row r="10" spans="1:10" ht="12.75">
      <c r="A10" s="16" t="s">
        <v>164</v>
      </c>
      <c r="B10" s="51">
        <v>9</v>
      </c>
      <c r="C10" s="106">
        <v>0</v>
      </c>
      <c r="D10" s="106">
        <v>0</v>
      </c>
      <c r="E10" s="106">
        <v>0</v>
      </c>
      <c r="F10" s="106">
        <v>9</v>
      </c>
      <c r="G10" s="106">
        <v>0</v>
      </c>
      <c r="H10" s="118">
        <v>6</v>
      </c>
      <c r="I10" s="118">
        <v>1</v>
      </c>
      <c r="J10" s="118">
        <v>2</v>
      </c>
    </row>
    <row r="11" spans="1:10" ht="12.75">
      <c r="A11" s="110" t="s">
        <v>246</v>
      </c>
      <c r="B11" s="115">
        <v>1</v>
      </c>
      <c r="C11" s="107">
        <v>0</v>
      </c>
      <c r="D11" s="107">
        <v>0</v>
      </c>
      <c r="E11" s="107">
        <v>0</v>
      </c>
      <c r="F11" s="107">
        <v>1</v>
      </c>
      <c r="G11" s="107">
        <v>0</v>
      </c>
      <c r="H11" s="119" t="s">
        <v>308</v>
      </c>
      <c r="I11" s="119" t="s">
        <v>308</v>
      </c>
      <c r="J11" s="119" t="s">
        <v>308</v>
      </c>
    </row>
    <row r="12" spans="1:10" ht="12.75">
      <c r="A12" s="76" t="s">
        <v>245</v>
      </c>
      <c r="B12" s="51">
        <v>1</v>
      </c>
      <c r="C12" s="106">
        <v>0</v>
      </c>
      <c r="D12" s="106">
        <v>0</v>
      </c>
      <c r="E12" s="106">
        <v>0</v>
      </c>
      <c r="F12" s="106">
        <v>1</v>
      </c>
      <c r="G12" s="106">
        <v>0</v>
      </c>
      <c r="H12" s="118" t="s">
        <v>308</v>
      </c>
      <c r="I12" s="118" t="s">
        <v>308</v>
      </c>
      <c r="J12" s="118" t="s">
        <v>308</v>
      </c>
    </row>
    <row r="13" spans="1:10" ht="12.75">
      <c r="A13" s="16" t="s">
        <v>193</v>
      </c>
      <c r="B13" s="51">
        <v>1</v>
      </c>
      <c r="C13" s="106">
        <v>0</v>
      </c>
      <c r="D13" s="106">
        <v>0</v>
      </c>
      <c r="E13" s="106">
        <v>0</v>
      </c>
      <c r="F13" s="106">
        <v>1</v>
      </c>
      <c r="G13" s="106">
        <v>0</v>
      </c>
      <c r="H13" s="118" t="s">
        <v>308</v>
      </c>
      <c r="I13" s="118" t="s">
        <v>308</v>
      </c>
      <c r="J13" s="118" t="s">
        <v>308</v>
      </c>
    </row>
    <row r="14" spans="1:10" ht="12.75">
      <c r="A14" s="76" t="s">
        <v>242</v>
      </c>
      <c r="B14" s="51">
        <v>1</v>
      </c>
      <c r="C14" s="106">
        <v>0</v>
      </c>
      <c r="D14" s="106">
        <v>0</v>
      </c>
      <c r="E14" s="106">
        <v>0</v>
      </c>
      <c r="F14" s="106">
        <v>1</v>
      </c>
      <c r="G14" s="106">
        <v>0</v>
      </c>
      <c r="H14" s="118" t="s">
        <v>308</v>
      </c>
      <c r="I14" s="118" t="s">
        <v>308</v>
      </c>
      <c r="J14" s="118" t="s">
        <v>308</v>
      </c>
    </row>
    <row r="15" spans="1:10" ht="12.75">
      <c r="A15" s="76" t="s">
        <v>221</v>
      </c>
      <c r="B15" s="51">
        <v>1</v>
      </c>
      <c r="C15" s="106">
        <v>0</v>
      </c>
      <c r="D15" s="106">
        <v>0</v>
      </c>
      <c r="E15" s="106">
        <v>0</v>
      </c>
      <c r="F15" s="106">
        <v>1</v>
      </c>
      <c r="G15" s="106">
        <v>0</v>
      </c>
      <c r="H15" s="118" t="s">
        <v>308</v>
      </c>
      <c r="I15" s="118" t="s">
        <v>308</v>
      </c>
      <c r="J15" s="118" t="s">
        <v>308</v>
      </c>
    </row>
    <row r="16" spans="1:10" ht="12.75">
      <c r="A16" s="76" t="s">
        <v>241</v>
      </c>
      <c r="B16" s="51">
        <v>1</v>
      </c>
      <c r="C16" s="106">
        <v>0</v>
      </c>
      <c r="D16" s="106">
        <v>0</v>
      </c>
      <c r="E16" s="106">
        <v>0</v>
      </c>
      <c r="F16" s="106">
        <v>1</v>
      </c>
      <c r="G16" s="106">
        <v>0</v>
      </c>
      <c r="H16" s="118" t="s">
        <v>308</v>
      </c>
      <c r="I16" s="118" t="s">
        <v>308</v>
      </c>
      <c r="J16" s="118" t="s">
        <v>308</v>
      </c>
    </row>
    <row r="17" spans="1:10" ht="12.75">
      <c r="A17" s="76" t="s">
        <v>244</v>
      </c>
      <c r="B17" s="51">
        <v>1</v>
      </c>
      <c r="C17" s="106">
        <v>0</v>
      </c>
      <c r="D17" s="106">
        <v>0</v>
      </c>
      <c r="E17" s="106">
        <v>0</v>
      </c>
      <c r="F17" s="106">
        <v>1</v>
      </c>
      <c r="G17" s="106">
        <v>0</v>
      </c>
      <c r="H17" s="118" t="s">
        <v>308</v>
      </c>
      <c r="I17" s="118" t="s">
        <v>308</v>
      </c>
      <c r="J17" s="118" t="s">
        <v>308</v>
      </c>
    </row>
    <row r="18" spans="1:10" ht="12.75">
      <c r="A18" s="76" t="s">
        <v>243</v>
      </c>
      <c r="B18" s="51">
        <v>1</v>
      </c>
      <c r="C18" s="106">
        <v>0</v>
      </c>
      <c r="D18" s="106">
        <v>0</v>
      </c>
      <c r="E18" s="106">
        <v>0</v>
      </c>
      <c r="F18" s="106">
        <v>1</v>
      </c>
      <c r="G18" s="106">
        <v>0</v>
      </c>
      <c r="H18" s="118" t="s">
        <v>308</v>
      </c>
      <c r="I18" s="118" t="s">
        <v>308</v>
      </c>
      <c r="J18" s="118" t="s">
        <v>308</v>
      </c>
    </row>
    <row r="19" spans="1:10" ht="12.75">
      <c r="A19" s="16"/>
      <c r="B19" s="51"/>
      <c r="C19" s="106"/>
      <c r="D19" s="106"/>
      <c r="E19" s="106"/>
      <c r="F19" s="106"/>
      <c r="G19" s="106"/>
      <c r="H19" s="106"/>
      <c r="I19" s="106"/>
      <c r="J19" s="106"/>
    </row>
    <row r="20" spans="1:10" ht="12.75">
      <c r="A20" s="76" t="s">
        <v>162</v>
      </c>
      <c r="B20" s="51">
        <v>5</v>
      </c>
      <c r="C20" s="106">
        <v>0</v>
      </c>
      <c r="D20" s="106">
        <v>0</v>
      </c>
      <c r="E20" s="106">
        <v>0</v>
      </c>
      <c r="F20" s="106">
        <v>5</v>
      </c>
      <c r="G20" s="106">
        <v>0</v>
      </c>
      <c r="H20" s="118">
        <v>5</v>
      </c>
      <c r="I20" s="118">
        <v>0</v>
      </c>
      <c r="J20" s="118">
        <v>0</v>
      </c>
    </row>
    <row r="21" spans="1:10" ht="12.75">
      <c r="A21" s="14" t="s">
        <v>169</v>
      </c>
      <c r="B21" s="115">
        <v>5</v>
      </c>
      <c r="C21" s="107">
        <v>0</v>
      </c>
      <c r="D21" s="107">
        <v>0</v>
      </c>
      <c r="E21" s="107">
        <v>0</v>
      </c>
      <c r="F21" s="107">
        <v>5</v>
      </c>
      <c r="G21" s="107">
        <v>0</v>
      </c>
      <c r="H21" s="119">
        <v>5</v>
      </c>
      <c r="I21" s="119">
        <v>0</v>
      </c>
      <c r="J21" s="119">
        <v>0</v>
      </c>
    </row>
    <row r="22" spans="1:10" ht="12.75">
      <c r="A22" s="16"/>
      <c r="B22" s="51"/>
      <c r="C22" s="106"/>
      <c r="D22" s="106"/>
      <c r="E22" s="106"/>
      <c r="F22" s="106"/>
      <c r="G22" s="106"/>
      <c r="H22" s="106"/>
      <c r="I22" s="106"/>
      <c r="J22" s="106"/>
    </row>
    <row r="23" spans="1:10" ht="12.75">
      <c r="A23" s="16" t="s">
        <v>41</v>
      </c>
      <c r="B23" s="51">
        <v>2</v>
      </c>
      <c r="C23" s="106">
        <v>0</v>
      </c>
      <c r="D23" s="106">
        <v>1</v>
      </c>
      <c r="E23" s="106">
        <v>0</v>
      </c>
      <c r="F23" s="106">
        <v>1</v>
      </c>
      <c r="G23" s="106">
        <v>0</v>
      </c>
      <c r="H23" s="118" t="s">
        <v>308</v>
      </c>
      <c r="I23" s="118" t="s">
        <v>308</v>
      </c>
      <c r="J23" s="118" t="s">
        <v>308</v>
      </c>
    </row>
    <row r="24" spans="1:10" ht="12.75">
      <c r="A24" s="14" t="s">
        <v>208</v>
      </c>
      <c r="B24" s="115">
        <v>1</v>
      </c>
      <c r="C24" s="107">
        <v>0</v>
      </c>
      <c r="D24" s="107">
        <v>1</v>
      </c>
      <c r="E24" s="107">
        <v>0</v>
      </c>
      <c r="F24" s="107">
        <v>0</v>
      </c>
      <c r="G24" s="107">
        <v>0</v>
      </c>
      <c r="H24" s="119" t="s">
        <v>308</v>
      </c>
      <c r="I24" s="119" t="s">
        <v>308</v>
      </c>
      <c r="J24" s="119" t="s">
        <v>308</v>
      </c>
    </row>
    <row r="25" spans="1:10" ht="12.75">
      <c r="A25" s="16" t="s">
        <v>172</v>
      </c>
      <c r="B25" s="51">
        <v>1</v>
      </c>
      <c r="C25" s="106">
        <v>0</v>
      </c>
      <c r="D25" s="106">
        <v>0</v>
      </c>
      <c r="E25" s="106">
        <v>0</v>
      </c>
      <c r="F25" s="106">
        <v>1</v>
      </c>
      <c r="G25" s="106">
        <v>0</v>
      </c>
      <c r="H25" s="118" t="s">
        <v>308</v>
      </c>
      <c r="I25" s="118" t="s">
        <v>308</v>
      </c>
      <c r="J25" s="118" t="s">
        <v>308</v>
      </c>
    </row>
    <row r="26" spans="1:10" ht="12.75">
      <c r="A26" s="16"/>
      <c r="B26" s="51"/>
      <c r="C26" s="106"/>
      <c r="D26" s="106"/>
      <c r="E26" s="106"/>
      <c r="F26" s="106"/>
      <c r="G26" s="106"/>
      <c r="H26" s="106"/>
      <c r="I26" s="106"/>
      <c r="J26" s="106"/>
    </row>
    <row r="27" spans="1:10" ht="12.75">
      <c r="A27" s="193" t="s">
        <v>42</v>
      </c>
      <c r="B27" s="191">
        <v>7</v>
      </c>
      <c r="C27" s="192">
        <v>0</v>
      </c>
      <c r="D27" s="192">
        <v>6</v>
      </c>
      <c r="E27" s="192">
        <v>0</v>
      </c>
      <c r="F27" s="192">
        <v>1</v>
      </c>
      <c r="G27" s="192">
        <v>0</v>
      </c>
      <c r="H27" s="178">
        <v>3</v>
      </c>
      <c r="I27" s="178">
        <v>1</v>
      </c>
      <c r="J27" s="178">
        <v>3</v>
      </c>
    </row>
    <row r="28" spans="1:10" ht="12.75">
      <c r="A28" s="76" t="s">
        <v>268</v>
      </c>
      <c r="B28" s="51">
        <v>3</v>
      </c>
      <c r="C28" s="106">
        <v>0</v>
      </c>
      <c r="D28" s="106">
        <v>3</v>
      </c>
      <c r="E28" s="106">
        <v>0</v>
      </c>
      <c r="F28" s="106">
        <v>0</v>
      </c>
      <c r="G28" s="106">
        <v>0</v>
      </c>
      <c r="H28" s="118">
        <v>1</v>
      </c>
      <c r="I28" s="118">
        <v>1</v>
      </c>
      <c r="J28" s="118">
        <v>1</v>
      </c>
    </row>
    <row r="29" spans="1:10" ht="12.75">
      <c r="A29" s="76" t="s">
        <v>248</v>
      </c>
      <c r="B29" s="51">
        <v>1</v>
      </c>
      <c r="C29" s="106">
        <v>0</v>
      </c>
      <c r="D29" s="106">
        <v>1</v>
      </c>
      <c r="E29" s="106">
        <v>0</v>
      </c>
      <c r="F29" s="106">
        <v>0</v>
      </c>
      <c r="G29" s="106">
        <v>0</v>
      </c>
      <c r="H29" s="118" t="s">
        <v>308</v>
      </c>
      <c r="I29" s="118" t="s">
        <v>308</v>
      </c>
      <c r="J29" s="118" t="s">
        <v>308</v>
      </c>
    </row>
    <row r="30" spans="1:10" ht="12.75">
      <c r="A30" s="16" t="s">
        <v>150</v>
      </c>
      <c r="B30" s="51">
        <v>1</v>
      </c>
      <c r="C30" s="106">
        <v>0</v>
      </c>
      <c r="D30" s="106">
        <v>0</v>
      </c>
      <c r="E30" s="106">
        <v>0</v>
      </c>
      <c r="F30" s="106">
        <v>1</v>
      </c>
      <c r="G30" s="106">
        <v>0</v>
      </c>
      <c r="H30" s="118" t="s">
        <v>308</v>
      </c>
      <c r="I30" s="118" t="s">
        <v>308</v>
      </c>
      <c r="J30" s="118" t="s">
        <v>308</v>
      </c>
    </row>
    <row r="31" spans="1:10" ht="12.75">
      <c r="A31" s="16" t="s">
        <v>209</v>
      </c>
      <c r="B31" s="51">
        <v>1</v>
      </c>
      <c r="C31" s="106">
        <v>0</v>
      </c>
      <c r="D31" s="106">
        <v>1</v>
      </c>
      <c r="E31" s="106">
        <v>0</v>
      </c>
      <c r="F31" s="106">
        <v>0</v>
      </c>
      <c r="G31" s="106">
        <v>0</v>
      </c>
      <c r="H31" s="118" t="s">
        <v>308</v>
      </c>
      <c r="I31" s="118" t="s">
        <v>308</v>
      </c>
      <c r="J31" s="118" t="s">
        <v>308</v>
      </c>
    </row>
    <row r="32" spans="1:10" ht="12.75">
      <c r="A32" s="76" t="s">
        <v>247</v>
      </c>
      <c r="B32" s="51">
        <v>1</v>
      </c>
      <c r="C32" s="106">
        <v>0</v>
      </c>
      <c r="D32" s="106">
        <v>1</v>
      </c>
      <c r="E32" s="106">
        <v>0</v>
      </c>
      <c r="F32" s="106">
        <v>0</v>
      </c>
      <c r="G32" s="106">
        <v>0</v>
      </c>
      <c r="H32" s="118" t="s">
        <v>308</v>
      </c>
      <c r="I32" s="118" t="s">
        <v>308</v>
      </c>
      <c r="J32" s="118" t="s">
        <v>308</v>
      </c>
    </row>
    <row r="33" spans="1:10" ht="12.75">
      <c r="A33" s="16"/>
      <c r="B33" s="51"/>
      <c r="C33" s="106"/>
      <c r="D33" s="106"/>
      <c r="E33" s="106"/>
      <c r="F33" s="106"/>
      <c r="G33" s="106"/>
      <c r="H33" s="106"/>
      <c r="I33" s="106"/>
      <c r="J33" s="106"/>
    </row>
    <row r="34" spans="1:10" ht="12.75">
      <c r="A34" s="193" t="s">
        <v>43</v>
      </c>
      <c r="B34" s="191">
        <v>4</v>
      </c>
      <c r="C34" s="192">
        <v>0</v>
      </c>
      <c r="D34" s="192">
        <v>3</v>
      </c>
      <c r="E34" s="192">
        <v>0</v>
      </c>
      <c r="F34" s="192">
        <v>1</v>
      </c>
      <c r="G34" s="192">
        <v>0</v>
      </c>
      <c r="H34" s="178" t="s">
        <v>308</v>
      </c>
      <c r="I34" s="178" t="s">
        <v>308</v>
      </c>
      <c r="J34" s="178" t="s">
        <v>308</v>
      </c>
    </row>
    <row r="35" spans="1:10" ht="12.75">
      <c r="A35" s="76" t="s">
        <v>251</v>
      </c>
      <c r="B35" s="51">
        <v>3</v>
      </c>
      <c r="C35" s="106">
        <v>0</v>
      </c>
      <c r="D35" s="106">
        <v>3</v>
      </c>
      <c r="E35" s="106">
        <v>0</v>
      </c>
      <c r="F35" s="106">
        <v>0</v>
      </c>
      <c r="G35" s="106">
        <v>0</v>
      </c>
      <c r="H35" s="118" t="s">
        <v>308</v>
      </c>
      <c r="I35" s="118" t="s">
        <v>308</v>
      </c>
      <c r="J35" s="118" t="s">
        <v>308</v>
      </c>
    </row>
    <row r="36" spans="1:10" ht="12.75">
      <c r="A36" s="76" t="s">
        <v>250</v>
      </c>
      <c r="B36" s="51">
        <v>1</v>
      </c>
      <c r="C36" s="106">
        <v>0</v>
      </c>
      <c r="D36" s="106">
        <v>0</v>
      </c>
      <c r="E36" s="106">
        <v>0</v>
      </c>
      <c r="F36" s="106">
        <v>1</v>
      </c>
      <c r="G36" s="106">
        <v>0</v>
      </c>
      <c r="H36" s="118" t="s">
        <v>308</v>
      </c>
      <c r="I36" s="118" t="s">
        <v>308</v>
      </c>
      <c r="J36" s="118" t="s">
        <v>308</v>
      </c>
    </row>
    <row r="37" spans="1:10" ht="12.75">
      <c r="A37" s="16"/>
      <c r="B37" s="51"/>
      <c r="C37" s="106"/>
      <c r="D37" s="106"/>
      <c r="E37" s="106"/>
      <c r="F37" s="106"/>
      <c r="G37" s="106"/>
      <c r="H37" s="106"/>
      <c r="I37" s="106"/>
      <c r="J37" s="106"/>
    </row>
    <row r="38" spans="1:10" ht="12.75">
      <c r="A38" s="193" t="s">
        <v>44</v>
      </c>
      <c r="B38" s="191">
        <v>23</v>
      </c>
      <c r="C38" s="192">
        <v>0</v>
      </c>
      <c r="D38" s="192">
        <v>23</v>
      </c>
      <c r="E38" s="192">
        <v>0</v>
      </c>
      <c r="F38" s="192">
        <v>0</v>
      </c>
      <c r="G38" s="192">
        <v>0</v>
      </c>
      <c r="H38" s="178">
        <v>18</v>
      </c>
      <c r="I38" s="178">
        <v>1</v>
      </c>
      <c r="J38" s="178">
        <v>4</v>
      </c>
    </row>
    <row r="39" spans="1:10" ht="12.75">
      <c r="A39" s="16" t="s">
        <v>140</v>
      </c>
      <c r="B39" s="51">
        <v>15</v>
      </c>
      <c r="C39" s="106">
        <v>0</v>
      </c>
      <c r="D39" s="106">
        <v>15</v>
      </c>
      <c r="E39" s="106">
        <v>0</v>
      </c>
      <c r="F39" s="106">
        <v>0</v>
      </c>
      <c r="G39" s="106">
        <v>0</v>
      </c>
      <c r="H39" s="118">
        <v>12</v>
      </c>
      <c r="I39" s="118">
        <v>1</v>
      </c>
      <c r="J39" s="118">
        <v>2</v>
      </c>
    </row>
    <row r="40" spans="1:10" ht="12.75">
      <c r="A40" s="16" t="s">
        <v>170</v>
      </c>
      <c r="B40" s="51">
        <v>3</v>
      </c>
      <c r="C40" s="106">
        <v>0</v>
      </c>
      <c r="D40" s="106">
        <v>3</v>
      </c>
      <c r="E40" s="106">
        <v>0</v>
      </c>
      <c r="F40" s="106">
        <v>0</v>
      </c>
      <c r="G40" s="106">
        <v>0</v>
      </c>
      <c r="H40" s="118">
        <v>2</v>
      </c>
      <c r="I40" s="118">
        <v>0</v>
      </c>
      <c r="J40" s="118">
        <v>1</v>
      </c>
    </row>
    <row r="41" spans="1:10" ht="12.75">
      <c r="A41" s="16" t="s">
        <v>151</v>
      </c>
      <c r="B41" s="51">
        <v>2</v>
      </c>
      <c r="C41" s="106">
        <v>0</v>
      </c>
      <c r="D41" s="106">
        <v>2</v>
      </c>
      <c r="E41" s="106">
        <v>0</v>
      </c>
      <c r="F41" s="106">
        <v>0</v>
      </c>
      <c r="G41" s="106">
        <v>0</v>
      </c>
      <c r="H41" s="118" t="s">
        <v>308</v>
      </c>
      <c r="I41" s="118" t="s">
        <v>308</v>
      </c>
      <c r="J41" s="118" t="s">
        <v>308</v>
      </c>
    </row>
    <row r="42" spans="1:10" ht="12.75">
      <c r="A42" s="16" t="s">
        <v>152</v>
      </c>
      <c r="B42" s="51">
        <v>2</v>
      </c>
      <c r="C42" s="106">
        <v>0</v>
      </c>
      <c r="D42" s="106">
        <v>2</v>
      </c>
      <c r="E42" s="106">
        <v>0</v>
      </c>
      <c r="F42" s="106">
        <v>0</v>
      </c>
      <c r="G42" s="106">
        <v>0</v>
      </c>
      <c r="H42" s="118" t="s">
        <v>308</v>
      </c>
      <c r="I42" s="118" t="s">
        <v>308</v>
      </c>
      <c r="J42" s="118" t="s">
        <v>308</v>
      </c>
    </row>
    <row r="43" spans="1:10" ht="12.75">
      <c r="A43" s="76" t="s">
        <v>252</v>
      </c>
      <c r="B43" s="51">
        <v>1</v>
      </c>
      <c r="C43" s="106">
        <v>0</v>
      </c>
      <c r="D43" s="106">
        <v>1</v>
      </c>
      <c r="E43" s="106">
        <v>0</v>
      </c>
      <c r="F43" s="106">
        <v>0</v>
      </c>
      <c r="G43" s="106">
        <v>0</v>
      </c>
      <c r="H43" s="118" t="s">
        <v>308</v>
      </c>
      <c r="I43" s="118" t="s">
        <v>308</v>
      </c>
      <c r="J43" s="118" t="s">
        <v>308</v>
      </c>
    </row>
    <row r="44" spans="1:10" ht="12.75">
      <c r="A44" s="16"/>
      <c r="B44" s="51"/>
      <c r="C44" s="106"/>
      <c r="D44" s="106"/>
      <c r="E44" s="106"/>
      <c r="F44" s="106"/>
      <c r="G44" s="106"/>
      <c r="H44" s="106"/>
      <c r="I44" s="106"/>
      <c r="J44" s="106"/>
    </row>
    <row r="45" spans="1:10" ht="12.75">
      <c r="A45" s="193" t="s">
        <v>45</v>
      </c>
      <c r="B45" s="191">
        <v>10</v>
      </c>
      <c r="C45" s="192">
        <v>0</v>
      </c>
      <c r="D45" s="192">
        <v>0</v>
      </c>
      <c r="E45" s="192">
        <v>0</v>
      </c>
      <c r="F45" s="192">
        <v>10</v>
      </c>
      <c r="G45" s="192">
        <v>0</v>
      </c>
      <c r="H45" s="192">
        <v>9</v>
      </c>
      <c r="I45" s="192">
        <v>0</v>
      </c>
      <c r="J45" s="192">
        <v>1</v>
      </c>
    </row>
    <row r="46" spans="1:10" ht="12.75">
      <c r="A46" s="76" t="s">
        <v>253</v>
      </c>
      <c r="B46" s="51">
        <v>5</v>
      </c>
      <c r="C46" s="106">
        <v>0</v>
      </c>
      <c r="D46" s="106">
        <v>0</v>
      </c>
      <c r="E46" s="106">
        <v>0</v>
      </c>
      <c r="F46" s="106">
        <v>5</v>
      </c>
      <c r="G46" s="106">
        <v>0</v>
      </c>
      <c r="H46" s="118">
        <v>5</v>
      </c>
      <c r="I46" s="118">
        <v>0</v>
      </c>
      <c r="J46" s="118">
        <v>0</v>
      </c>
    </row>
    <row r="47" spans="1:10" ht="12.75">
      <c r="A47" s="16" t="s">
        <v>54</v>
      </c>
      <c r="B47" s="51">
        <v>4</v>
      </c>
      <c r="C47" s="106">
        <v>0</v>
      </c>
      <c r="D47" s="106">
        <v>0</v>
      </c>
      <c r="E47" s="106">
        <v>0</v>
      </c>
      <c r="F47" s="106">
        <v>4</v>
      </c>
      <c r="G47" s="106">
        <v>0</v>
      </c>
      <c r="H47" s="118" t="s">
        <v>308</v>
      </c>
      <c r="I47" s="118" t="s">
        <v>308</v>
      </c>
      <c r="J47" s="118" t="s">
        <v>308</v>
      </c>
    </row>
    <row r="48" spans="1:10" ht="12.75">
      <c r="A48" s="16" t="s">
        <v>211</v>
      </c>
      <c r="B48" s="51">
        <v>1</v>
      </c>
      <c r="C48" s="106">
        <v>0</v>
      </c>
      <c r="D48" s="106">
        <v>0</v>
      </c>
      <c r="E48" s="106">
        <v>0</v>
      </c>
      <c r="F48" s="106">
        <v>1</v>
      </c>
      <c r="G48" s="106">
        <v>0</v>
      </c>
      <c r="H48" s="118" t="s">
        <v>308</v>
      </c>
      <c r="I48" s="118" t="s">
        <v>308</v>
      </c>
      <c r="J48" s="118" t="s">
        <v>308</v>
      </c>
    </row>
    <row r="49" spans="1:10" ht="12.75">
      <c r="A49" s="16"/>
      <c r="B49" s="51"/>
      <c r="C49" s="106"/>
      <c r="D49" s="106"/>
      <c r="E49" s="106"/>
      <c r="F49" s="106"/>
      <c r="G49" s="106"/>
      <c r="H49" s="106"/>
      <c r="I49" s="106"/>
      <c r="J49" s="106"/>
    </row>
    <row r="50" spans="1:11" ht="12.75">
      <c r="A50" s="249" t="s">
        <v>254</v>
      </c>
      <c r="B50" s="250">
        <v>1</v>
      </c>
      <c r="C50" s="251">
        <v>0</v>
      </c>
      <c r="D50" s="251">
        <v>0</v>
      </c>
      <c r="E50" s="251">
        <v>0</v>
      </c>
      <c r="F50" s="251">
        <v>1</v>
      </c>
      <c r="G50" s="251">
        <v>0</v>
      </c>
      <c r="H50" s="254" t="s">
        <v>308</v>
      </c>
      <c r="I50" s="254" t="s">
        <v>308</v>
      </c>
      <c r="J50" s="254" t="s">
        <v>308</v>
      </c>
      <c r="K50" s="93"/>
    </row>
    <row r="51" spans="1:10" ht="12.75">
      <c r="A51" s="248" t="s">
        <v>255</v>
      </c>
      <c r="B51" s="253">
        <v>1</v>
      </c>
      <c r="C51" s="252">
        <v>0</v>
      </c>
      <c r="D51" s="252">
        <v>0</v>
      </c>
      <c r="E51" s="252">
        <v>0</v>
      </c>
      <c r="F51" s="252">
        <v>1</v>
      </c>
      <c r="G51" s="252">
        <v>0</v>
      </c>
      <c r="H51" s="255" t="s">
        <v>308</v>
      </c>
      <c r="I51" s="255" t="s">
        <v>308</v>
      </c>
      <c r="J51" s="255" t="s">
        <v>308</v>
      </c>
    </row>
    <row r="52" spans="1:10" ht="12.75">
      <c r="A52" s="249"/>
      <c r="B52" s="250"/>
      <c r="C52" s="251"/>
      <c r="D52" s="251"/>
      <c r="E52" s="251"/>
      <c r="F52" s="251"/>
      <c r="G52" s="251"/>
      <c r="H52" s="251"/>
      <c r="I52" s="251"/>
      <c r="J52" s="251"/>
    </row>
    <row r="53" spans="1:10" ht="12.75">
      <c r="A53" s="249" t="s">
        <v>46</v>
      </c>
      <c r="B53" s="250">
        <v>3</v>
      </c>
      <c r="C53" s="251">
        <v>0</v>
      </c>
      <c r="D53" s="251">
        <v>2</v>
      </c>
      <c r="E53" s="251">
        <v>0</v>
      </c>
      <c r="F53" s="251">
        <v>1</v>
      </c>
      <c r="G53" s="251">
        <v>0</v>
      </c>
      <c r="H53" s="254" t="s">
        <v>308</v>
      </c>
      <c r="I53" s="254" t="s">
        <v>308</v>
      </c>
      <c r="J53" s="254" t="s">
        <v>308</v>
      </c>
    </row>
    <row r="54" spans="1:10" ht="12.75">
      <c r="A54" s="248" t="s">
        <v>79</v>
      </c>
      <c r="B54" s="253">
        <v>2</v>
      </c>
      <c r="C54" s="252">
        <v>0</v>
      </c>
      <c r="D54" s="252">
        <v>1</v>
      </c>
      <c r="E54" s="252">
        <v>0</v>
      </c>
      <c r="F54" s="252">
        <v>1</v>
      </c>
      <c r="G54" s="252">
        <v>0</v>
      </c>
      <c r="H54" s="255" t="s">
        <v>308</v>
      </c>
      <c r="I54" s="255" t="s">
        <v>308</v>
      </c>
      <c r="J54" s="255" t="s">
        <v>308</v>
      </c>
    </row>
    <row r="55" spans="1:10" ht="12.75">
      <c r="A55" s="249" t="s">
        <v>249</v>
      </c>
      <c r="B55" s="250">
        <v>1</v>
      </c>
      <c r="C55" s="251">
        <v>0</v>
      </c>
      <c r="D55" s="251">
        <v>1</v>
      </c>
      <c r="E55" s="251">
        <v>0</v>
      </c>
      <c r="F55" s="251">
        <v>0</v>
      </c>
      <c r="G55" s="251">
        <v>0</v>
      </c>
      <c r="H55" s="254" t="s">
        <v>308</v>
      </c>
      <c r="I55" s="254" t="s">
        <v>308</v>
      </c>
      <c r="J55" s="254" t="s">
        <v>308</v>
      </c>
    </row>
    <row r="56" spans="1:10" ht="12.75">
      <c r="A56" s="249"/>
      <c r="B56" s="250"/>
      <c r="C56" s="251"/>
      <c r="D56" s="251"/>
      <c r="E56" s="251"/>
      <c r="F56" s="251"/>
      <c r="G56" s="251"/>
      <c r="H56" s="254"/>
      <c r="I56" s="254"/>
      <c r="J56" s="254"/>
    </row>
    <row r="57" spans="1:10" ht="12.75">
      <c r="A57" s="249" t="s">
        <v>256</v>
      </c>
      <c r="B57" s="250">
        <v>1</v>
      </c>
      <c r="C57" s="251">
        <v>0</v>
      </c>
      <c r="D57" s="251">
        <v>1</v>
      </c>
      <c r="E57" s="251">
        <v>0</v>
      </c>
      <c r="F57" s="251">
        <v>0</v>
      </c>
      <c r="G57" s="251">
        <v>0</v>
      </c>
      <c r="H57" s="254" t="s">
        <v>308</v>
      </c>
      <c r="I57" s="254" t="s">
        <v>308</v>
      </c>
      <c r="J57" s="254" t="s">
        <v>308</v>
      </c>
    </row>
    <row r="58" spans="1:10" ht="12.75">
      <c r="A58" s="248" t="s">
        <v>257</v>
      </c>
      <c r="B58" s="253">
        <v>1</v>
      </c>
      <c r="C58" s="252">
        <v>0</v>
      </c>
      <c r="D58" s="252">
        <v>1</v>
      </c>
      <c r="E58" s="252">
        <v>0</v>
      </c>
      <c r="F58" s="252">
        <v>0</v>
      </c>
      <c r="G58" s="252">
        <v>0</v>
      </c>
      <c r="H58" s="255" t="s">
        <v>308</v>
      </c>
      <c r="I58" s="255" t="s">
        <v>308</v>
      </c>
      <c r="J58" s="255" t="s">
        <v>308</v>
      </c>
    </row>
    <row r="59" spans="1:10" ht="12.75">
      <c r="A59" s="249"/>
      <c r="B59" s="250"/>
      <c r="C59" s="251"/>
      <c r="D59" s="251"/>
      <c r="E59" s="251"/>
      <c r="F59" s="251"/>
      <c r="G59" s="251"/>
      <c r="H59" s="251"/>
      <c r="I59" s="251"/>
      <c r="J59" s="251"/>
    </row>
    <row r="60" spans="1:10" ht="12.75">
      <c r="A60" s="249" t="s">
        <v>114</v>
      </c>
      <c r="B60" s="250">
        <v>4</v>
      </c>
      <c r="C60" s="251">
        <v>0</v>
      </c>
      <c r="D60" s="251">
        <v>2</v>
      </c>
      <c r="E60" s="251">
        <v>0</v>
      </c>
      <c r="F60" s="251">
        <v>2</v>
      </c>
      <c r="G60" s="251">
        <v>0</v>
      </c>
      <c r="H60" s="254">
        <v>4</v>
      </c>
      <c r="I60" s="254">
        <v>0</v>
      </c>
      <c r="J60" s="254">
        <v>0</v>
      </c>
    </row>
    <row r="61" spans="1:10" ht="12.75">
      <c r="A61" s="256" t="s">
        <v>141</v>
      </c>
      <c r="B61" s="253">
        <v>4</v>
      </c>
      <c r="C61" s="252">
        <v>0</v>
      </c>
      <c r="D61" s="252">
        <v>2</v>
      </c>
      <c r="E61" s="252">
        <v>0</v>
      </c>
      <c r="F61" s="252">
        <v>2</v>
      </c>
      <c r="G61" s="252">
        <v>0</v>
      </c>
      <c r="H61" s="255">
        <v>4</v>
      </c>
      <c r="I61" s="255">
        <v>0</v>
      </c>
      <c r="J61" s="255">
        <v>0</v>
      </c>
    </row>
    <row r="62" spans="1:10" ht="12.75">
      <c r="A62" s="249"/>
      <c r="B62" s="250"/>
      <c r="C62" s="251"/>
      <c r="D62" s="251"/>
      <c r="E62" s="251"/>
      <c r="F62" s="251"/>
      <c r="G62" s="251"/>
      <c r="H62" s="251"/>
      <c r="I62" s="251"/>
      <c r="J62" s="251"/>
    </row>
    <row r="63" spans="1:10" ht="12.75">
      <c r="A63" s="249" t="s">
        <v>47</v>
      </c>
      <c r="B63" s="250">
        <v>2</v>
      </c>
      <c r="C63" s="251">
        <v>0</v>
      </c>
      <c r="D63" s="251">
        <v>1</v>
      </c>
      <c r="E63" s="251">
        <v>0</v>
      </c>
      <c r="F63" s="251">
        <v>1</v>
      </c>
      <c r="G63" s="251">
        <v>0</v>
      </c>
      <c r="H63" s="254" t="s">
        <v>308</v>
      </c>
      <c r="I63" s="254" t="s">
        <v>308</v>
      </c>
      <c r="J63" s="254" t="s">
        <v>308</v>
      </c>
    </row>
    <row r="64" spans="1:10" ht="12.75">
      <c r="A64" s="248" t="s">
        <v>55</v>
      </c>
      <c r="B64" s="253">
        <v>2</v>
      </c>
      <c r="C64" s="252">
        <v>0</v>
      </c>
      <c r="D64" s="252">
        <v>1</v>
      </c>
      <c r="E64" s="252">
        <v>0</v>
      </c>
      <c r="F64" s="252">
        <v>1</v>
      </c>
      <c r="G64" s="252">
        <v>0</v>
      </c>
      <c r="H64" s="255" t="s">
        <v>308</v>
      </c>
      <c r="I64" s="255" t="s">
        <v>308</v>
      </c>
      <c r="J64" s="255" t="s">
        <v>308</v>
      </c>
    </row>
    <row r="65" spans="1:10" ht="12.75">
      <c r="A65" s="249"/>
      <c r="B65" s="250"/>
      <c r="C65" s="251"/>
      <c r="D65" s="251"/>
      <c r="E65" s="251"/>
      <c r="F65" s="251"/>
      <c r="G65" s="251"/>
      <c r="H65" s="251"/>
      <c r="I65" s="251"/>
      <c r="J65" s="251"/>
    </row>
    <row r="66" spans="1:10" ht="12.75">
      <c r="A66" s="258" t="s">
        <v>48</v>
      </c>
      <c r="B66" s="259">
        <v>66</v>
      </c>
      <c r="C66" s="260">
        <v>0</v>
      </c>
      <c r="D66" s="260">
        <v>9</v>
      </c>
      <c r="E66" s="260">
        <v>0</v>
      </c>
      <c r="F66" s="260">
        <v>57</v>
      </c>
      <c r="G66" s="260">
        <v>0</v>
      </c>
      <c r="H66" s="260">
        <v>55</v>
      </c>
      <c r="I66" s="260">
        <v>1</v>
      </c>
      <c r="J66" s="260">
        <v>10</v>
      </c>
    </row>
    <row r="67" spans="1:10" ht="12.75">
      <c r="A67" s="249" t="s">
        <v>157</v>
      </c>
      <c r="B67" s="250">
        <v>12</v>
      </c>
      <c r="C67" s="251">
        <v>0</v>
      </c>
      <c r="D67" s="251">
        <v>2</v>
      </c>
      <c r="E67" s="251">
        <v>0</v>
      </c>
      <c r="F67" s="251">
        <v>10</v>
      </c>
      <c r="G67" s="251">
        <v>0</v>
      </c>
      <c r="H67" s="254">
        <v>10</v>
      </c>
      <c r="I67" s="254">
        <v>0</v>
      </c>
      <c r="J67" s="254">
        <v>2</v>
      </c>
    </row>
    <row r="68" spans="1:10" ht="12.75">
      <c r="A68" s="249" t="s">
        <v>153</v>
      </c>
      <c r="B68" s="250">
        <v>5</v>
      </c>
      <c r="C68" s="251">
        <v>0</v>
      </c>
      <c r="D68" s="251">
        <v>2</v>
      </c>
      <c r="E68" s="251">
        <v>0</v>
      </c>
      <c r="F68" s="251">
        <v>3</v>
      </c>
      <c r="G68" s="251">
        <v>0</v>
      </c>
      <c r="H68" s="254">
        <v>2</v>
      </c>
      <c r="I68" s="254">
        <v>0</v>
      </c>
      <c r="J68" s="254">
        <v>3</v>
      </c>
    </row>
    <row r="69" spans="1:10" ht="12.75">
      <c r="A69" s="249" t="s">
        <v>80</v>
      </c>
      <c r="B69" s="250">
        <v>5</v>
      </c>
      <c r="C69" s="251">
        <v>0</v>
      </c>
      <c r="D69" s="251">
        <v>1</v>
      </c>
      <c r="E69" s="251">
        <v>0</v>
      </c>
      <c r="F69" s="251">
        <v>4</v>
      </c>
      <c r="G69" s="251">
        <v>0</v>
      </c>
      <c r="H69" s="254">
        <v>4</v>
      </c>
      <c r="I69" s="254">
        <v>1</v>
      </c>
      <c r="J69" s="254">
        <v>0</v>
      </c>
    </row>
    <row r="70" spans="1:10" ht="12.75">
      <c r="A70" s="249" t="s">
        <v>116</v>
      </c>
      <c r="B70" s="250">
        <v>5</v>
      </c>
      <c r="C70" s="251">
        <v>0</v>
      </c>
      <c r="D70" s="251">
        <v>0</v>
      </c>
      <c r="E70" s="251">
        <v>0</v>
      </c>
      <c r="F70" s="251">
        <v>5</v>
      </c>
      <c r="G70" s="251">
        <v>0</v>
      </c>
      <c r="H70" s="254">
        <v>5</v>
      </c>
      <c r="I70" s="254">
        <v>0</v>
      </c>
      <c r="J70" s="254">
        <v>0</v>
      </c>
    </row>
    <row r="71" spans="1:10" ht="12.75">
      <c r="A71" s="249" t="s">
        <v>119</v>
      </c>
      <c r="B71" s="250">
        <v>5</v>
      </c>
      <c r="C71" s="251">
        <v>0</v>
      </c>
      <c r="D71" s="251">
        <v>0</v>
      </c>
      <c r="E71" s="251">
        <v>0</v>
      </c>
      <c r="F71" s="251">
        <v>5</v>
      </c>
      <c r="G71" s="251">
        <v>0</v>
      </c>
      <c r="H71" s="254">
        <v>5</v>
      </c>
      <c r="I71" s="254">
        <v>0</v>
      </c>
      <c r="J71" s="254">
        <v>0</v>
      </c>
    </row>
    <row r="72" spans="1:10" ht="12.75">
      <c r="A72" s="249" t="s">
        <v>154</v>
      </c>
      <c r="B72" s="250">
        <v>4</v>
      </c>
      <c r="C72" s="251">
        <v>0</v>
      </c>
      <c r="D72" s="251">
        <v>0</v>
      </c>
      <c r="E72" s="251">
        <v>0</v>
      </c>
      <c r="F72" s="251">
        <v>4</v>
      </c>
      <c r="G72" s="251">
        <v>0</v>
      </c>
      <c r="H72" s="254">
        <v>4</v>
      </c>
      <c r="I72" s="254">
        <v>0</v>
      </c>
      <c r="J72" s="254">
        <v>0</v>
      </c>
    </row>
    <row r="73" spans="1:10" ht="12.75">
      <c r="A73" s="249" t="s">
        <v>117</v>
      </c>
      <c r="B73" s="250">
        <v>4</v>
      </c>
      <c r="C73" s="251">
        <v>0</v>
      </c>
      <c r="D73" s="251">
        <v>0</v>
      </c>
      <c r="E73" s="251">
        <v>0</v>
      </c>
      <c r="F73" s="251">
        <v>4</v>
      </c>
      <c r="G73" s="251">
        <v>0</v>
      </c>
      <c r="H73" s="254">
        <v>2</v>
      </c>
      <c r="I73" s="254">
        <v>0</v>
      </c>
      <c r="J73" s="254">
        <v>2</v>
      </c>
    </row>
    <row r="74" spans="1:10" ht="12.75">
      <c r="A74" s="249" t="s">
        <v>81</v>
      </c>
      <c r="B74" s="250">
        <v>4</v>
      </c>
      <c r="C74" s="251">
        <v>0</v>
      </c>
      <c r="D74" s="251">
        <v>0</v>
      </c>
      <c r="E74" s="251">
        <v>0</v>
      </c>
      <c r="F74" s="251">
        <v>4</v>
      </c>
      <c r="G74" s="251">
        <v>0</v>
      </c>
      <c r="H74" s="254">
        <v>4</v>
      </c>
      <c r="I74" s="254">
        <v>0</v>
      </c>
      <c r="J74" s="254">
        <v>0</v>
      </c>
    </row>
    <row r="75" spans="1:10" ht="12.75">
      <c r="A75" s="249" t="s">
        <v>115</v>
      </c>
      <c r="B75" s="250">
        <v>3</v>
      </c>
      <c r="C75" s="251">
        <v>0</v>
      </c>
      <c r="D75" s="251">
        <v>0</v>
      </c>
      <c r="E75" s="251">
        <v>0</v>
      </c>
      <c r="F75" s="251">
        <v>3</v>
      </c>
      <c r="G75" s="251">
        <v>0</v>
      </c>
      <c r="H75" s="254">
        <v>3</v>
      </c>
      <c r="I75" s="254">
        <v>0</v>
      </c>
      <c r="J75" s="254">
        <v>0</v>
      </c>
    </row>
    <row r="76" spans="1:10" ht="12.75">
      <c r="A76" s="249" t="s">
        <v>142</v>
      </c>
      <c r="B76" s="250">
        <v>3</v>
      </c>
      <c r="C76" s="251">
        <v>0</v>
      </c>
      <c r="D76" s="251">
        <v>2</v>
      </c>
      <c r="E76" s="251">
        <v>0</v>
      </c>
      <c r="F76" s="251">
        <v>1</v>
      </c>
      <c r="G76" s="251">
        <v>0</v>
      </c>
      <c r="H76" s="254">
        <v>3</v>
      </c>
      <c r="I76" s="254">
        <v>0</v>
      </c>
      <c r="J76" s="254">
        <v>0</v>
      </c>
    </row>
    <row r="77" spans="1:10" ht="12.75">
      <c r="A77" s="249" t="s">
        <v>118</v>
      </c>
      <c r="B77" s="250">
        <v>2</v>
      </c>
      <c r="C77" s="251">
        <v>0</v>
      </c>
      <c r="D77" s="251">
        <v>2</v>
      </c>
      <c r="E77" s="251">
        <v>0</v>
      </c>
      <c r="F77" s="251">
        <v>0</v>
      </c>
      <c r="G77" s="251">
        <v>0</v>
      </c>
      <c r="H77" s="254" t="s">
        <v>308</v>
      </c>
      <c r="I77" s="254" t="s">
        <v>308</v>
      </c>
      <c r="J77" s="254" t="s">
        <v>308</v>
      </c>
    </row>
    <row r="78" spans="1:10" ht="12.75">
      <c r="A78" s="249" t="s">
        <v>82</v>
      </c>
      <c r="B78" s="250">
        <v>2</v>
      </c>
      <c r="C78" s="251">
        <v>0</v>
      </c>
      <c r="D78" s="251">
        <v>0</v>
      </c>
      <c r="E78" s="251">
        <v>0</v>
      </c>
      <c r="F78" s="251">
        <v>2</v>
      </c>
      <c r="G78" s="251">
        <v>0</v>
      </c>
      <c r="H78" s="254" t="s">
        <v>308</v>
      </c>
      <c r="I78" s="254" t="s">
        <v>308</v>
      </c>
      <c r="J78" s="254" t="s">
        <v>308</v>
      </c>
    </row>
    <row r="79" spans="1:10" ht="12.75">
      <c r="A79" s="249" t="s">
        <v>156</v>
      </c>
      <c r="B79" s="250">
        <v>2</v>
      </c>
      <c r="C79" s="251">
        <v>0</v>
      </c>
      <c r="D79" s="251">
        <v>0</v>
      </c>
      <c r="E79" s="251">
        <v>0</v>
      </c>
      <c r="F79" s="251">
        <v>2</v>
      </c>
      <c r="G79" s="251">
        <v>0</v>
      </c>
      <c r="H79" s="254" t="s">
        <v>308</v>
      </c>
      <c r="I79" s="254" t="s">
        <v>308</v>
      </c>
      <c r="J79" s="254" t="s">
        <v>308</v>
      </c>
    </row>
    <row r="80" spans="1:10" ht="12.75">
      <c r="A80" s="249" t="s">
        <v>222</v>
      </c>
      <c r="B80" s="250">
        <v>1</v>
      </c>
      <c r="C80" s="251">
        <v>0</v>
      </c>
      <c r="D80" s="251">
        <v>0</v>
      </c>
      <c r="E80" s="251">
        <v>0</v>
      </c>
      <c r="F80" s="251">
        <v>1</v>
      </c>
      <c r="G80" s="251">
        <v>0</v>
      </c>
      <c r="H80" s="254" t="s">
        <v>308</v>
      </c>
      <c r="I80" s="254" t="s">
        <v>308</v>
      </c>
      <c r="J80" s="254" t="s">
        <v>308</v>
      </c>
    </row>
    <row r="81" spans="1:10" ht="12.75">
      <c r="A81" s="249" t="s">
        <v>258</v>
      </c>
      <c r="B81" s="250">
        <v>1</v>
      </c>
      <c r="C81" s="251">
        <v>0</v>
      </c>
      <c r="D81" s="251">
        <v>0</v>
      </c>
      <c r="E81" s="251">
        <v>0</v>
      </c>
      <c r="F81" s="251">
        <v>1</v>
      </c>
      <c r="G81" s="251">
        <v>0</v>
      </c>
      <c r="H81" s="254" t="s">
        <v>308</v>
      </c>
      <c r="I81" s="254" t="s">
        <v>308</v>
      </c>
      <c r="J81" s="254" t="s">
        <v>308</v>
      </c>
    </row>
    <row r="82" spans="1:10" ht="12.75">
      <c r="A82" s="249" t="s">
        <v>259</v>
      </c>
      <c r="B82" s="250">
        <v>1</v>
      </c>
      <c r="C82" s="251">
        <v>0</v>
      </c>
      <c r="D82" s="251">
        <v>0</v>
      </c>
      <c r="E82" s="251">
        <v>0</v>
      </c>
      <c r="F82" s="251">
        <v>1</v>
      </c>
      <c r="G82" s="251">
        <v>0</v>
      </c>
      <c r="H82" s="254" t="s">
        <v>308</v>
      </c>
      <c r="I82" s="254" t="s">
        <v>308</v>
      </c>
      <c r="J82" s="254" t="s">
        <v>308</v>
      </c>
    </row>
    <row r="83" spans="1:10" ht="12.75">
      <c r="A83" s="249" t="s">
        <v>85</v>
      </c>
      <c r="B83" s="250">
        <v>1</v>
      </c>
      <c r="C83" s="251">
        <v>0</v>
      </c>
      <c r="D83" s="251">
        <v>0</v>
      </c>
      <c r="E83" s="251">
        <v>0</v>
      </c>
      <c r="F83" s="251">
        <v>1</v>
      </c>
      <c r="G83" s="251">
        <v>0</v>
      </c>
      <c r="H83" s="254" t="s">
        <v>308</v>
      </c>
      <c r="I83" s="254" t="s">
        <v>308</v>
      </c>
      <c r="J83" s="254" t="s">
        <v>308</v>
      </c>
    </row>
    <row r="84" spans="1:10" ht="12.75">
      <c r="A84" s="249" t="s">
        <v>93</v>
      </c>
      <c r="B84" s="250">
        <v>1</v>
      </c>
      <c r="C84" s="251">
        <v>0</v>
      </c>
      <c r="D84" s="251">
        <v>0</v>
      </c>
      <c r="E84" s="251">
        <v>0</v>
      </c>
      <c r="F84" s="251">
        <v>1</v>
      </c>
      <c r="G84" s="251">
        <v>0</v>
      </c>
      <c r="H84" s="254" t="s">
        <v>308</v>
      </c>
      <c r="I84" s="254" t="s">
        <v>308</v>
      </c>
      <c r="J84" s="254" t="s">
        <v>308</v>
      </c>
    </row>
    <row r="85" spans="1:10" ht="12.75">
      <c r="A85" s="249" t="s">
        <v>260</v>
      </c>
      <c r="B85" s="250">
        <v>1</v>
      </c>
      <c r="C85" s="251">
        <v>0</v>
      </c>
      <c r="D85" s="251">
        <v>0</v>
      </c>
      <c r="E85" s="251">
        <v>0</v>
      </c>
      <c r="F85" s="251">
        <v>1</v>
      </c>
      <c r="G85" s="251">
        <v>0</v>
      </c>
      <c r="H85" s="254" t="s">
        <v>308</v>
      </c>
      <c r="I85" s="254" t="s">
        <v>308</v>
      </c>
      <c r="J85" s="254" t="s">
        <v>308</v>
      </c>
    </row>
    <row r="86" spans="1:10" ht="12.75">
      <c r="A86" s="249" t="s">
        <v>261</v>
      </c>
      <c r="B86" s="250">
        <v>1</v>
      </c>
      <c r="C86" s="251">
        <v>0</v>
      </c>
      <c r="D86" s="251">
        <v>0</v>
      </c>
      <c r="E86" s="251">
        <v>0</v>
      </c>
      <c r="F86" s="251">
        <v>1</v>
      </c>
      <c r="G86" s="251">
        <v>0</v>
      </c>
      <c r="H86" s="254" t="s">
        <v>308</v>
      </c>
      <c r="I86" s="254" t="s">
        <v>308</v>
      </c>
      <c r="J86" s="254" t="s">
        <v>308</v>
      </c>
    </row>
    <row r="87" spans="1:10" ht="12.75">
      <c r="A87" s="249" t="s">
        <v>262</v>
      </c>
      <c r="B87" s="250">
        <v>1</v>
      </c>
      <c r="C87" s="251">
        <v>0</v>
      </c>
      <c r="D87" s="251">
        <v>0</v>
      </c>
      <c r="E87" s="251">
        <v>0</v>
      </c>
      <c r="F87" s="251">
        <v>1</v>
      </c>
      <c r="G87" s="251">
        <v>0</v>
      </c>
      <c r="H87" s="254" t="s">
        <v>308</v>
      </c>
      <c r="I87" s="254" t="s">
        <v>308</v>
      </c>
      <c r="J87" s="254" t="s">
        <v>308</v>
      </c>
    </row>
    <row r="88" spans="1:10" ht="12.75">
      <c r="A88" s="249" t="s">
        <v>213</v>
      </c>
      <c r="B88" s="250">
        <v>1</v>
      </c>
      <c r="C88" s="251">
        <v>0</v>
      </c>
      <c r="D88" s="251">
        <v>0</v>
      </c>
      <c r="E88" s="251">
        <v>0</v>
      </c>
      <c r="F88" s="251">
        <v>1</v>
      </c>
      <c r="G88" s="251">
        <v>0</v>
      </c>
      <c r="H88" s="254" t="s">
        <v>308</v>
      </c>
      <c r="I88" s="254" t="s">
        <v>308</v>
      </c>
      <c r="J88" s="254" t="s">
        <v>308</v>
      </c>
    </row>
    <row r="89" spans="1:10" ht="12.75">
      <c r="A89" s="249" t="s">
        <v>214</v>
      </c>
      <c r="B89" s="250">
        <v>1</v>
      </c>
      <c r="C89" s="251">
        <v>0</v>
      </c>
      <c r="D89" s="251">
        <v>0</v>
      </c>
      <c r="E89" s="251">
        <v>0</v>
      </c>
      <c r="F89" s="251">
        <v>1</v>
      </c>
      <c r="G89" s="251">
        <v>0</v>
      </c>
      <c r="H89" s="254" t="s">
        <v>308</v>
      </c>
      <c r="I89" s="254" t="s">
        <v>308</v>
      </c>
      <c r="J89" s="254" t="s">
        <v>308</v>
      </c>
    </row>
    <row r="90" spans="1:10" ht="12.75">
      <c r="A90" s="249"/>
      <c r="B90" s="250"/>
      <c r="C90" s="251"/>
      <c r="D90" s="251"/>
      <c r="E90" s="251"/>
      <c r="F90" s="251"/>
      <c r="G90" s="251"/>
      <c r="H90" s="254"/>
      <c r="I90" s="254"/>
      <c r="J90" s="254"/>
    </row>
    <row r="91" spans="1:10" ht="12.75">
      <c r="A91" s="249" t="s">
        <v>49</v>
      </c>
      <c r="B91" s="250">
        <v>2</v>
      </c>
      <c r="C91" s="251">
        <v>0</v>
      </c>
      <c r="D91" s="251">
        <v>2</v>
      </c>
      <c r="E91" s="251">
        <v>0</v>
      </c>
      <c r="F91" s="251">
        <v>0</v>
      </c>
      <c r="G91" s="251">
        <v>0</v>
      </c>
      <c r="H91" s="254" t="s">
        <v>308</v>
      </c>
      <c r="I91" s="254" t="s">
        <v>308</v>
      </c>
      <c r="J91" s="254" t="s">
        <v>308</v>
      </c>
    </row>
    <row r="92" spans="1:10" ht="12.75">
      <c r="A92" s="248" t="s">
        <v>215</v>
      </c>
      <c r="B92" s="253">
        <v>1</v>
      </c>
      <c r="C92" s="252">
        <v>0</v>
      </c>
      <c r="D92" s="252">
        <v>1</v>
      </c>
      <c r="E92" s="252">
        <v>0</v>
      </c>
      <c r="F92" s="252">
        <v>0</v>
      </c>
      <c r="G92" s="252">
        <v>0</v>
      </c>
      <c r="H92" s="255" t="s">
        <v>308</v>
      </c>
      <c r="I92" s="255" t="s">
        <v>308</v>
      </c>
      <c r="J92" s="255" t="s">
        <v>308</v>
      </c>
    </row>
    <row r="93" spans="1:10" ht="12.75">
      <c r="A93" s="249" t="s">
        <v>195</v>
      </c>
      <c r="B93" s="250">
        <v>1</v>
      </c>
      <c r="C93" s="251">
        <v>0</v>
      </c>
      <c r="D93" s="251">
        <v>1</v>
      </c>
      <c r="E93" s="251">
        <v>0</v>
      </c>
      <c r="F93" s="251">
        <v>0</v>
      </c>
      <c r="G93" s="251">
        <v>0</v>
      </c>
      <c r="H93" s="254" t="s">
        <v>308</v>
      </c>
      <c r="I93" s="254" t="s">
        <v>308</v>
      </c>
      <c r="J93" s="254" t="s">
        <v>308</v>
      </c>
    </row>
    <row r="94" spans="1:10" ht="12.75">
      <c r="A94" s="249"/>
      <c r="B94" s="250"/>
      <c r="C94" s="251"/>
      <c r="D94" s="251"/>
      <c r="E94" s="251"/>
      <c r="F94" s="251"/>
      <c r="G94" s="251"/>
      <c r="H94" s="251"/>
      <c r="I94" s="251"/>
      <c r="J94" s="251"/>
    </row>
    <row r="95" spans="1:10" ht="12.75">
      <c r="A95" s="258" t="s">
        <v>50</v>
      </c>
      <c r="B95" s="259">
        <v>52</v>
      </c>
      <c r="C95" s="260">
        <v>8</v>
      </c>
      <c r="D95" s="260">
        <v>35</v>
      </c>
      <c r="E95" s="260">
        <v>4</v>
      </c>
      <c r="F95" s="260">
        <v>17</v>
      </c>
      <c r="G95" s="260">
        <v>4</v>
      </c>
      <c r="H95" s="260">
        <v>38</v>
      </c>
      <c r="I95" s="260">
        <v>7</v>
      </c>
      <c r="J95" s="260">
        <v>7</v>
      </c>
    </row>
    <row r="96" spans="1:10" ht="12.75">
      <c r="A96" s="249" t="s">
        <v>175</v>
      </c>
      <c r="B96" s="250">
        <v>25</v>
      </c>
      <c r="C96" s="251">
        <v>3</v>
      </c>
      <c r="D96" s="251">
        <v>19</v>
      </c>
      <c r="E96" s="251">
        <v>2</v>
      </c>
      <c r="F96" s="251">
        <v>6</v>
      </c>
      <c r="G96" s="251">
        <v>1</v>
      </c>
      <c r="H96" s="254">
        <v>17</v>
      </c>
      <c r="I96" s="254">
        <v>4</v>
      </c>
      <c r="J96" s="254">
        <v>4</v>
      </c>
    </row>
    <row r="97" spans="1:10" ht="12.75">
      <c r="A97" s="249" t="s">
        <v>173</v>
      </c>
      <c r="B97" s="250">
        <v>12</v>
      </c>
      <c r="C97" s="251">
        <v>0</v>
      </c>
      <c r="D97" s="251">
        <v>6</v>
      </c>
      <c r="E97" s="251">
        <v>0</v>
      </c>
      <c r="F97" s="251">
        <v>6</v>
      </c>
      <c r="G97" s="251">
        <v>0</v>
      </c>
      <c r="H97" s="254">
        <v>9</v>
      </c>
      <c r="I97" s="254">
        <v>2</v>
      </c>
      <c r="J97" s="254">
        <v>1</v>
      </c>
    </row>
    <row r="98" spans="1:10" ht="12.75">
      <c r="A98" s="249" t="s">
        <v>174</v>
      </c>
      <c r="B98" s="250">
        <v>11</v>
      </c>
      <c r="C98" s="251">
        <v>4</v>
      </c>
      <c r="D98" s="251">
        <v>7</v>
      </c>
      <c r="E98" s="251">
        <v>1</v>
      </c>
      <c r="F98" s="251">
        <v>4</v>
      </c>
      <c r="G98" s="251">
        <v>3</v>
      </c>
      <c r="H98" s="254">
        <v>10</v>
      </c>
      <c r="I98" s="254">
        <v>0</v>
      </c>
      <c r="J98" s="254">
        <v>1</v>
      </c>
    </row>
    <row r="99" spans="1:10" ht="12.75">
      <c r="A99" s="249" t="s">
        <v>265</v>
      </c>
      <c r="B99" s="250">
        <v>1</v>
      </c>
      <c r="C99" s="251">
        <v>0</v>
      </c>
      <c r="D99" s="251">
        <v>1</v>
      </c>
      <c r="E99" s="251">
        <v>0</v>
      </c>
      <c r="F99" s="251">
        <v>0</v>
      </c>
      <c r="G99" s="251">
        <v>0</v>
      </c>
      <c r="H99" s="254" t="s">
        <v>308</v>
      </c>
      <c r="I99" s="254" t="s">
        <v>308</v>
      </c>
      <c r="J99" s="254" t="s">
        <v>308</v>
      </c>
    </row>
    <row r="100" spans="1:10" ht="12.75">
      <c r="A100" s="249" t="s">
        <v>263</v>
      </c>
      <c r="B100" s="250">
        <v>1</v>
      </c>
      <c r="C100" s="251">
        <v>0</v>
      </c>
      <c r="D100" s="251">
        <v>1</v>
      </c>
      <c r="E100" s="251">
        <v>0</v>
      </c>
      <c r="F100" s="251">
        <v>0</v>
      </c>
      <c r="G100" s="251">
        <v>0</v>
      </c>
      <c r="H100" s="254" t="s">
        <v>308</v>
      </c>
      <c r="I100" s="254" t="s">
        <v>308</v>
      </c>
      <c r="J100" s="254" t="s">
        <v>308</v>
      </c>
    </row>
    <row r="101" spans="1:10" ht="12.75">
      <c r="A101" s="249" t="s">
        <v>216</v>
      </c>
      <c r="B101" s="250">
        <v>1</v>
      </c>
      <c r="C101" s="251">
        <v>0</v>
      </c>
      <c r="D101" s="251">
        <v>0</v>
      </c>
      <c r="E101" s="251">
        <v>0</v>
      </c>
      <c r="F101" s="251">
        <v>1</v>
      </c>
      <c r="G101" s="251">
        <v>0</v>
      </c>
      <c r="H101" s="254" t="s">
        <v>308</v>
      </c>
      <c r="I101" s="254" t="s">
        <v>308</v>
      </c>
      <c r="J101" s="254" t="s">
        <v>308</v>
      </c>
    </row>
    <row r="102" spans="1:10" ht="12.75">
      <c r="A102" s="249" t="s">
        <v>264</v>
      </c>
      <c r="B102" s="250">
        <v>1</v>
      </c>
      <c r="C102" s="251">
        <v>1</v>
      </c>
      <c r="D102" s="251">
        <v>1</v>
      </c>
      <c r="E102" s="251">
        <v>1</v>
      </c>
      <c r="F102" s="251">
        <v>0</v>
      </c>
      <c r="G102" s="251">
        <v>0</v>
      </c>
      <c r="H102" s="254" t="s">
        <v>308</v>
      </c>
      <c r="I102" s="254" t="s">
        <v>308</v>
      </c>
      <c r="J102" s="254" t="s">
        <v>308</v>
      </c>
    </row>
    <row r="103" spans="1:10" ht="12.75">
      <c r="A103" s="249"/>
      <c r="B103" s="250"/>
      <c r="C103" s="251"/>
      <c r="D103" s="251"/>
      <c r="E103" s="251"/>
      <c r="F103" s="251"/>
      <c r="G103" s="251"/>
      <c r="H103" s="251"/>
      <c r="I103" s="251"/>
      <c r="J103" s="251"/>
    </row>
    <row r="104" spans="1:10" ht="12.75">
      <c r="A104" s="258" t="s">
        <v>51</v>
      </c>
      <c r="B104" s="259">
        <v>12</v>
      </c>
      <c r="C104" s="260">
        <v>0</v>
      </c>
      <c r="D104" s="260">
        <v>12</v>
      </c>
      <c r="E104" s="260">
        <v>0</v>
      </c>
      <c r="F104" s="260">
        <v>0</v>
      </c>
      <c r="G104" s="260">
        <v>0</v>
      </c>
      <c r="H104" s="257">
        <v>8</v>
      </c>
      <c r="I104" s="257">
        <v>1</v>
      </c>
      <c r="J104" s="257">
        <v>3</v>
      </c>
    </row>
    <row r="105" spans="1:10" ht="12.75">
      <c r="A105" s="249" t="s">
        <v>267</v>
      </c>
      <c r="B105" s="250">
        <v>9</v>
      </c>
      <c r="C105" s="251">
        <v>0</v>
      </c>
      <c r="D105" s="251">
        <v>9</v>
      </c>
      <c r="E105" s="251">
        <v>0</v>
      </c>
      <c r="F105" s="251">
        <v>0</v>
      </c>
      <c r="G105" s="251">
        <v>0</v>
      </c>
      <c r="H105" s="254">
        <v>7</v>
      </c>
      <c r="I105" s="254">
        <v>1</v>
      </c>
      <c r="J105" s="254">
        <v>1</v>
      </c>
    </row>
    <row r="106" spans="1:10" ht="12.75">
      <c r="A106" s="249" t="s">
        <v>266</v>
      </c>
      <c r="B106" s="250">
        <v>3</v>
      </c>
      <c r="C106" s="251">
        <v>0</v>
      </c>
      <c r="D106" s="251">
        <v>3</v>
      </c>
      <c r="E106" s="251">
        <v>0</v>
      </c>
      <c r="F106" s="251">
        <v>0</v>
      </c>
      <c r="G106" s="251">
        <v>0</v>
      </c>
      <c r="H106" s="254">
        <v>1</v>
      </c>
      <c r="I106" s="254">
        <v>0</v>
      </c>
      <c r="J106" s="254">
        <v>2</v>
      </c>
    </row>
    <row r="107" spans="1:10" ht="12.75">
      <c r="A107" s="249"/>
      <c r="B107" s="250"/>
      <c r="C107" s="251"/>
      <c r="D107" s="251"/>
      <c r="E107" s="251"/>
      <c r="F107" s="251"/>
      <c r="G107" s="251"/>
      <c r="H107" s="251"/>
      <c r="I107" s="251"/>
      <c r="J107" s="251"/>
    </row>
    <row r="108" spans="1:10" ht="12.75">
      <c r="A108" s="258" t="s">
        <v>52</v>
      </c>
      <c r="B108" s="259">
        <v>20</v>
      </c>
      <c r="C108" s="260">
        <v>1</v>
      </c>
      <c r="D108" s="260">
        <v>3</v>
      </c>
      <c r="E108" s="260">
        <v>0</v>
      </c>
      <c r="F108" s="260">
        <v>17</v>
      </c>
      <c r="G108" s="260">
        <v>1</v>
      </c>
      <c r="H108" s="260">
        <v>17</v>
      </c>
      <c r="I108" s="260">
        <v>1</v>
      </c>
      <c r="J108" s="260">
        <v>2</v>
      </c>
    </row>
    <row r="109" spans="1:10" ht="12.75">
      <c r="A109" s="249" t="s">
        <v>158</v>
      </c>
      <c r="B109" s="250">
        <v>10</v>
      </c>
      <c r="C109" s="251">
        <v>1</v>
      </c>
      <c r="D109" s="251">
        <v>1</v>
      </c>
      <c r="E109" s="251">
        <v>0</v>
      </c>
      <c r="F109" s="251">
        <v>9</v>
      </c>
      <c r="G109" s="251">
        <v>1</v>
      </c>
      <c r="H109" s="254">
        <v>7</v>
      </c>
      <c r="I109" s="254">
        <v>1</v>
      </c>
      <c r="J109" s="254">
        <v>2</v>
      </c>
    </row>
    <row r="110" spans="1:10" ht="12.75">
      <c r="A110" s="249" t="s">
        <v>166</v>
      </c>
      <c r="B110" s="250">
        <v>4</v>
      </c>
      <c r="C110" s="251">
        <v>0</v>
      </c>
      <c r="D110" s="251">
        <v>1</v>
      </c>
      <c r="E110" s="251">
        <v>0</v>
      </c>
      <c r="F110" s="251">
        <v>3</v>
      </c>
      <c r="G110" s="251">
        <v>0</v>
      </c>
      <c r="H110" s="254">
        <v>4</v>
      </c>
      <c r="I110" s="254">
        <v>0</v>
      </c>
      <c r="J110" s="254">
        <v>0</v>
      </c>
    </row>
    <row r="111" spans="1:10" ht="12.75">
      <c r="A111" s="249" t="s">
        <v>120</v>
      </c>
      <c r="B111" s="250">
        <v>3</v>
      </c>
      <c r="C111" s="251">
        <v>0</v>
      </c>
      <c r="D111" s="251">
        <v>1</v>
      </c>
      <c r="E111" s="251">
        <v>0</v>
      </c>
      <c r="F111" s="251">
        <v>2</v>
      </c>
      <c r="G111" s="251">
        <v>0</v>
      </c>
      <c r="H111" s="254">
        <v>3</v>
      </c>
      <c r="I111" s="254">
        <v>0</v>
      </c>
      <c r="J111" s="254">
        <v>0</v>
      </c>
    </row>
    <row r="112" spans="1:10" ht="12.75">
      <c r="A112" s="249" t="s">
        <v>217</v>
      </c>
      <c r="B112" s="250">
        <v>1</v>
      </c>
      <c r="C112" s="251">
        <v>0</v>
      </c>
      <c r="D112" s="251">
        <v>0</v>
      </c>
      <c r="E112" s="251">
        <v>0</v>
      </c>
      <c r="F112" s="251">
        <v>1</v>
      </c>
      <c r="G112" s="251">
        <v>0</v>
      </c>
      <c r="H112" s="254" t="s">
        <v>308</v>
      </c>
      <c r="I112" s="254" t="s">
        <v>308</v>
      </c>
      <c r="J112" s="254" t="s">
        <v>308</v>
      </c>
    </row>
    <row r="113" spans="1:10" ht="12.75">
      <c r="A113" s="249" t="s">
        <v>218</v>
      </c>
      <c r="B113" s="250">
        <v>1</v>
      </c>
      <c r="C113" s="251">
        <v>0</v>
      </c>
      <c r="D113" s="251">
        <v>0</v>
      </c>
      <c r="E113" s="251">
        <v>0</v>
      </c>
      <c r="F113" s="251">
        <v>1</v>
      </c>
      <c r="G113" s="251">
        <v>0</v>
      </c>
      <c r="H113" s="254" t="s">
        <v>308</v>
      </c>
      <c r="I113" s="254" t="s">
        <v>308</v>
      </c>
      <c r="J113" s="254" t="s">
        <v>308</v>
      </c>
    </row>
    <row r="114" spans="1:10" ht="12.75">
      <c r="A114" s="249" t="s">
        <v>223</v>
      </c>
      <c r="B114" s="250">
        <v>1</v>
      </c>
      <c r="C114" s="251">
        <v>0</v>
      </c>
      <c r="D114" s="251">
        <v>0</v>
      </c>
      <c r="E114" s="251">
        <v>0</v>
      </c>
      <c r="F114" s="251">
        <v>1</v>
      </c>
      <c r="G114" s="251">
        <v>0</v>
      </c>
      <c r="H114" s="254" t="s">
        <v>308</v>
      </c>
      <c r="I114" s="254" t="s">
        <v>308</v>
      </c>
      <c r="J114" s="254" t="s">
        <v>308</v>
      </c>
    </row>
    <row r="115" spans="1:10" ht="12.75">
      <c r="A115" s="249"/>
      <c r="B115" s="250"/>
      <c r="C115" s="251"/>
      <c r="D115" s="251"/>
      <c r="E115" s="251"/>
      <c r="F115" s="251"/>
      <c r="G115" s="251"/>
      <c r="H115" s="254"/>
      <c r="I115" s="254"/>
      <c r="J115" s="254"/>
    </row>
    <row r="116" spans="1:10" ht="12.75">
      <c r="A116" s="249" t="s">
        <v>220</v>
      </c>
      <c r="B116" s="250">
        <v>1</v>
      </c>
      <c r="C116" s="251">
        <v>0</v>
      </c>
      <c r="D116" s="251">
        <v>1</v>
      </c>
      <c r="E116" s="251">
        <v>0</v>
      </c>
      <c r="F116" s="251">
        <v>0</v>
      </c>
      <c r="G116" s="251">
        <v>0</v>
      </c>
      <c r="H116" s="254" t="s">
        <v>308</v>
      </c>
      <c r="I116" s="254" t="s">
        <v>308</v>
      </c>
      <c r="J116" s="254" t="s">
        <v>308</v>
      </c>
    </row>
    <row r="117" spans="1:10" ht="12.75">
      <c r="A117" s="248" t="s">
        <v>269</v>
      </c>
      <c r="B117" s="253">
        <v>1</v>
      </c>
      <c r="C117" s="252">
        <v>0</v>
      </c>
      <c r="D117" s="252">
        <v>1</v>
      </c>
      <c r="E117" s="252">
        <v>0</v>
      </c>
      <c r="F117" s="252">
        <v>0</v>
      </c>
      <c r="G117" s="252">
        <v>0</v>
      </c>
      <c r="H117" s="255" t="s">
        <v>308</v>
      </c>
      <c r="I117" s="255" t="s">
        <v>308</v>
      </c>
      <c r="J117" s="255" t="s">
        <v>308</v>
      </c>
    </row>
    <row r="118" spans="1:10" ht="12.75">
      <c r="A118" s="249"/>
      <c r="B118" s="250"/>
      <c r="C118" s="251"/>
      <c r="D118" s="251"/>
      <c r="E118" s="251"/>
      <c r="F118" s="251"/>
      <c r="G118" s="251"/>
      <c r="H118" s="251"/>
      <c r="I118" s="251"/>
      <c r="J118" s="251"/>
    </row>
    <row r="119" spans="1:10" ht="12.75">
      <c r="A119" s="258" t="s">
        <v>53</v>
      </c>
      <c r="B119" s="259">
        <v>19</v>
      </c>
      <c r="C119" s="260">
        <v>0</v>
      </c>
      <c r="D119" s="260">
        <v>12</v>
      </c>
      <c r="E119" s="260">
        <v>0</v>
      </c>
      <c r="F119" s="260">
        <v>7</v>
      </c>
      <c r="G119" s="260">
        <v>0</v>
      </c>
      <c r="H119" s="260">
        <v>17</v>
      </c>
      <c r="I119" s="260">
        <v>0</v>
      </c>
      <c r="J119" s="260">
        <v>2</v>
      </c>
    </row>
    <row r="120" spans="1:10" ht="12.75">
      <c r="A120" s="249" t="s">
        <v>83</v>
      </c>
      <c r="B120" s="250">
        <v>4</v>
      </c>
      <c r="C120" s="251">
        <v>0</v>
      </c>
      <c r="D120" s="251">
        <v>4</v>
      </c>
      <c r="E120" s="251">
        <v>0</v>
      </c>
      <c r="F120" s="251">
        <v>0</v>
      </c>
      <c r="G120" s="251">
        <v>0</v>
      </c>
      <c r="H120" s="251">
        <v>4</v>
      </c>
      <c r="I120" s="251">
        <v>0</v>
      </c>
      <c r="J120" s="251">
        <v>0</v>
      </c>
    </row>
    <row r="121" spans="1:10" ht="12.75">
      <c r="A121" s="249" t="s">
        <v>171</v>
      </c>
      <c r="B121" s="250">
        <v>3</v>
      </c>
      <c r="C121" s="251">
        <v>0</v>
      </c>
      <c r="D121" s="251">
        <v>2</v>
      </c>
      <c r="E121" s="251">
        <v>0</v>
      </c>
      <c r="F121" s="251">
        <v>1</v>
      </c>
      <c r="G121" s="251">
        <v>0</v>
      </c>
      <c r="H121" s="254">
        <v>2</v>
      </c>
      <c r="I121" s="254">
        <v>0</v>
      </c>
      <c r="J121" s="254">
        <v>1</v>
      </c>
    </row>
    <row r="122" spans="1:10" ht="12.75">
      <c r="A122" s="249" t="s">
        <v>168</v>
      </c>
      <c r="B122" s="250">
        <v>3</v>
      </c>
      <c r="C122" s="251">
        <v>0</v>
      </c>
      <c r="D122" s="251">
        <v>2</v>
      </c>
      <c r="E122" s="251">
        <v>0</v>
      </c>
      <c r="F122" s="251">
        <v>1</v>
      </c>
      <c r="G122" s="251">
        <v>0</v>
      </c>
      <c r="H122" s="254">
        <v>3</v>
      </c>
      <c r="I122" s="254">
        <v>0</v>
      </c>
      <c r="J122" s="254">
        <v>0</v>
      </c>
    </row>
    <row r="123" spans="1:10" ht="12.75">
      <c r="A123" s="249" t="s">
        <v>149</v>
      </c>
      <c r="B123" s="250">
        <v>2</v>
      </c>
      <c r="C123" s="251">
        <v>0</v>
      </c>
      <c r="D123" s="251">
        <v>1</v>
      </c>
      <c r="E123" s="251">
        <v>0</v>
      </c>
      <c r="F123" s="251">
        <v>1</v>
      </c>
      <c r="G123" s="251">
        <v>0</v>
      </c>
      <c r="H123" s="254" t="s">
        <v>308</v>
      </c>
      <c r="I123" s="254" t="s">
        <v>308</v>
      </c>
      <c r="J123" s="254" t="s">
        <v>308</v>
      </c>
    </row>
    <row r="124" spans="1:10" ht="12.75">
      <c r="A124" s="249" t="s">
        <v>273</v>
      </c>
      <c r="B124" s="250">
        <v>2</v>
      </c>
      <c r="C124" s="251">
        <v>0</v>
      </c>
      <c r="D124" s="251">
        <v>2</v>
      </c>
      <c r="E124" s="251">
        <v>0</v>
      </c>
      <c r="F124" s="251">
        <v>0</v>
      </c>
      <c r="G124" s="251">
        <v>0</v>
      </c>
      <c r="H124" s="254" t="s">
        <v>308</v>
      </c>
      <c r="I124" s="254" t="s">
        <v>308</v>
      </c>
      <c r="J124" s="254" t="s">
        <v>308</v>
      </c>
    </row>
    <row r="125" spans="1:10" ht="12.75">
      <c r="A125" s="249" t="s">
        <v>270</v>
      </c>
      <c r="B125" s="250">
        <v>1</v>
      </c>
      <c r="C125" s="251">
        <v>0</v>
      </c>
      <c r="D125" s="251">
        <v>0</v>
      </c>
      <c r="E125" s="251">
        <v>0</v>
      </c>
      <c r="F125" s="251">
        <v>1</v>
      </c>
      <c r="G125" s="251">
        <v>0</v>
      </c>
      <c r="H125" s="254" t="s">
        <v>308</v>
      </c>
      <c r="I125" s="254" t="s">
        <v>308</v>
      </c>
      <c r="J125" s="254" t="s">
        <v>308</v>
      </c>
    </row>
    <row r="126" spans="1:10" ht="12.75">
      <c r="A126" s="249" t="s">
        <v>271</v>
      </c>
      <c r="B126" s="250">
        <v>1</v>
      </c>
      <c r="C126" s="251">
        <v>0</v>
      </c>
      <c r="D126" s="251">
        <v>0</v>
      </c>
      <c r="E126" s="251">
        <v>0</v>
      </c>
      <c r="F126" s="251">
        <v>1</v>
      </c>
      <c r="G126" s="251">
        <v>0</v>
      </c>
      <c r="H126" s="254" t="s">
        <v>308</v>
      </c>
      <c r="I126" s="254" t="s">
        <v>308</v>
      </c>
      <c r="J126" s="254" t="s">
        <v>308</v>
      </c>
    </row>
    <row r="127" spans="1:10" ht="12.75">
      <c r="A127" s="249" t="s">
        <v>56</v>
      </c>
      <c r="B127" s="250">
        <v>1</v>
      </c>
      <c r="C127" s="251">
        <v>0</v>
      </c>
      <c r="D127" s="251">
        <v>1</v>
      </c>
      <c r="E127" s="251">
        <v>0</v>
      </c>
      <c r="F127" s="251">
        <v>0</v>
      </c>
      <c r="G127" s="251">
        <v>0</v>
      </c>
      <c r="H127" s="254" t="s">
        <v>308</v>
      </c>
      <c r="I127" s="254" t="s">
        <v>308</v>
      </c>
      <c r="J127" s="254" t="s">
        <v>308</v>
      </c>
    </row>
    <row r="128" spans="1:10" ht="12.75">
      <c r="A128" s="249" t="s">
        <v>272</v>
      </c>
      <c r="B128" s="250">
        <v>1</v>
      </c>
      <c r="C128" s="251">
        <v>0</v>
      </c>
      <c r="D128" s="251">
        <v>0</v>
      </c>
      <c r="E128" s="251">
        <v>0</v>
      </c>
      <c r="F128" s="251">
        <v>1</v>
      </c>
      <c r="G128" s="251">
        <v>0</v>
      </c>
      <c r="H128" s="254" t="s">
        <v>308</v>
      </c>
      <c r="I128" s="254" t="s">
        <v>308</v>
      </c>
      <c r="J128" s="254" t="s">
        <v>308</v>
      </c>
    </row>
    <row r="129" spans="1:10" ht="12.75">
      <c r="A129" s="249" t="s">
        <v>219</v>
      </c>
      <c r="B129" s="250">
        <v>1</v>
      </c>
      <c r="C129" s="251">
        <v>0</v>
      </c>
      <c r="D129" s="251">
        <v>0</v>
      </c>
      <c r="E129" s="251">
        <v>0</v>
      </c>
      <c r="F129" s="251">
        <v>1</v>
      </c>
      <c r="G129" s="251">
        <v>0</v>
      </c>
      <c r="H129" s="254" t="s">
        <v>308</v>
      </c>
      <c r="I129" s="254" t="s">
        <v>308</v>
      </c>
      <c r="J129" s="254" t="s">
        <v>308</v>
      </c>
    </row>
    <row r="130" spans="1:10" ht="12.75">
      <c r="A130" s="249"/>
      <c r="B130" s="250"/>
      <c r="C130" s="251"/>
      <c r="D130" s="251"/>
      <c r="E130" s="251"/>
      <c r="F130" s="251"/>
      <c r="G130" s="251"/>
      <c r="H130" s="251"/>
      <c r="I130" s="251"/>
      <c r="J130" s="251"/>
    </row>
    <row r="131" spans="1:10" ht="12.75">
      <c r="A131" s="258" t="s">
        <v>3</v>
      </c>
      <c r="B131" s="259">
        <v>16</v>
      </c>
      <c r="C131" s="260">
        <v>0</v>
      </c>
      <c r="D131" s="260">
        <v>3</v>
      </c>
      <c r="E131" s="260">
        <v>0</v>
      </c>
      <c r="F131" s="260">
        <v>13</v>
      </c>
      <c r="G131" s="260">
        <v>0</v>
      </c>
      <c r="H131" s="260">
        <v>10</v>
      </c>
      <c r="I131" s="260">
        <v>2</v>
      </c>
      <c r="J131" s="260">
        <v>4</v>
      </c>
    </row>
    <row r="132" spans="1:10" ht="12.75">
      <c r="A132" s="249" t="s">
        <v>275</v>
      </c>
      <c r="B132" s="250">
        <v>9</v>
      </c>
      <c r="C132" s="251">
        <v>0</v>
      </c>
      <c r="D132" s="251">
        <v>3</v>
      </c>
      <c r="E132" s="251">
        <v>0</v>
      </c>
      <c r="F132" s="251">
        <v>6</v>
      </c>
      <c r="G132" s="251">
        <v>0</v>
      </c>
      <c r="H132" s="254">
        <v>4</v>
      </c>
      <c r="I132" s="254">
        <v>2</v>
      </c>
      <c r="J132" s="254">
        <v>3</v>
      </c>
    </row>
    <row r="133" spans="1:10" ht="12.75">
      <c r="A133" s="249" t="s">
        <v>84</v>
      </c>
      <c r="B133" s="250">
        <v>5</v>
      </c>
      <c r="C133" s="251">
        <v>0</v>
      </c>
      <c r="D133" s="251">
        <v>0</v>
      </c>
      <c r="E133" s="251">
        <v>0</v>
      </c>
      <c r="F133" s="251">
        <v>5</v>
      </c>
      <c r="G133" s="251">
        <v>0</v>
      </c>
      <c r="H133" s="254" t="s">
        <v>308</v>
      </c>
      <c r="I133" s="254" t="s">
        <v>308</v>
      </c>
      <c r="J133" s="254" t="s">
        <v>308</v>
      </c>
    </row>
    <row r="134" spans="1:10" ht="12.75">
      <c r="A134" s="249" t="s">
        <v>274</v>
      </c>
      <c r="B134" s="250">
        <v>2</v>
      </c>
      <c r="C134" s="251">
        <v>0</v>
      </c>
      <c r="D134" s="251">
        <v>0</v>
      </c>
      <c r="E134" s="251">
        <v>0</v>
      </c>
      <c r="F134" s="251">
        <v>2</v>
      </c>
      <c r="G134" s="251">
        <v>0</v>
      </c>
      <c r="H134" s="254" t="s">
        <v>308</v>
      </c>
      <c r="I134" s="254" t="s">
        <v>308</v>
      </c>
      <c r="J134" s="254" t="s">
        <v>308</v>
      </c>
    </row>
  </sheetData>
  <sheetProtection/>
  <mergeCells count="4">
    <mergeCell ref="A1:J1"/>
    <mergeCell ref="A2:J2"/>
    <mergeCell ref="I3:J3"/>
    <mergeCell ref="H4:J4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4"/>
  <sheetViews>
    <sheetView zoomScale="130" zoomScaleNormal="130" zoomScalePageLayoutView="0" workbookViewId="0" topLeftCell="A1">
      <selection activeCell="A117" sqref="A117"/>
    </sheetView>
  </sheetViews>
  <sheetFormatPr defaultColWidth="11.421875" defaultRowHeight="12.75"/>
  <cols>
    <col min="1" max="1" width="39.28125" style="0" customWidth="1"/>
    <col min="2" max="2" width="6.421875" style="0" customWidth="1"/>
    <col min="3" max="7" width="7.8515625" style="0" customWidth="1"/>
    <col min="8" max="8" width="7.00390625" style="0" customWidth="1"/>
    <col min="9" max="13" width="7.8515625" style="0" customWidth="1"/>
  </cols>
  <sheetData>
    <row r="1" spans="1:13" ht="33.75" customHeight="1">
      <c r="A1" s="227" t="s">
        <v>330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>
      <c r="A2" s="229" t="s">
        <v>233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9:13" ht="12.75">
      <c r="I3" s="201" t="s">
        <v>194</v>
      </c>
      <c r="J3" s="208"/>
      <c r="K3" s="208"/>
      <c r="L3" s="208"/>
      <c r="M3" s="208"/>
    </row>
    <row r="4" spans="1:13" ht="12.75">
      <c r="A4" s="4"/>
      <c r="B4" s="66" t="s">
        <v>32</v>
      </c>
      <c r="C4" s="37"/>
      <c r="D4" s="37"/>
      <c r="E4" s="37"/>
      <c r="F4" s="37"/>
      <c r="G4" s="37"/>
      <c r="H4" s="230" t="s">
        <v>1</v>
      </c>
      <c r="I4" s="230"/>
      <c r="J4" s="230"/>
      <c r="K4" s="230" t="s">
        <v>9</v>
      </c>
      <c r="L4" s="230"/>
      <c r="M4" s="230"/>
    </row>
    <row r="5" spans="1:13" ht="38.25">
      <c r="A5" s="12"/>
      <c r="B5" s="10"/>
      <c r="C5" s="52" t="s">
        <v>106</v>
      </c>
      <c r="D5" s="20" t="s">
        <v>12</v>
      </c>
      <c r="E5" s="52" t="s">
        <v>106</v>
      </c>
      <c r="F5" s="20" t="s">
        <v>11</v>
      </c>
      <c r="G5" s="52" t="s">
        <v>106</v>
      </c>
      <c r="H5" s="20" t="s">
        <v>2</v>
      </c>
      <c r="I5" s="52" t="s">
        <v>75</v>
      </c>
      <c r="J5" s="20" t="s">
        <v>3</v>
      </c>
      <c r="K5" s="20" t="s">
        <v>2</v>
      </c>
      <c r="L5" s="52" t="s">
        <v>10</v>
      </c>
      <c r="M5" s="52" t="s">
        <v>76</v>
      </c>
    </row>
    <row r="6" spans="1:13" ht="29.25" customHeight="1">
      <c r="A6" s="74" t="s">
        <v>161</v>
      </c>
      <c r="B6" s="46">
        <v>352</v>
      </c>
      <c r="C6" s="109">
        <v>20</v>
      </c>
      <c r="D6" s="109">
        <v>140</v>
      </c>
      <c r="E6" s="109">
        <v>7</v>
      </c>
      <c r="F6" s="109">
        <v>212</v>
      </c>
      <c r="G6" s="109">
        <v>13</v>
      </c>
      <c r="H6" s="109">
        <v>209</v>
      </c>
      <c r="I6" s="109">
        <v>90</v>
      </c>
      <c r="J6" s="109">
        <v>53</v>
      </c>
      <c r="K6" s="109">
        <v>248</v>
      </c>
      <c r="L6" s="109">
        <v>102</v>
      </c>
      <c r="M6" s="109">
        <v>2</v>
      </c>
    </row>
    <row r="7" spans="1:13" ht="12.75">
      <c r="A7" s="49" t="s">
        <v>24</v>
      </c>
      <c r="B7" s="11">
        <v>324</v>
      </c>
      <c r="C7" s="107">
        <v>20</v>
      </c>
      <c r="D7" s="107">
        <v>130</v>
      </c>
      <c r="E7" s="107">
        <v>7</v>
      </c>
      <c r="F7" s="107">
        <v>194</v>
      </c>
      <c r="G7" s="107">
        <v>13</v>
      </c>
      <c r="H7" s="107">
        <v>192</v>
      </c>
      <c r="I7" s="107">
        <v>84</v>
      </c>
      <c r="J7" s="107">
        <v>48</v>
      </c>
      <c r="K7" s="107">
        <v>228</v>
      </c>
      <c r="L7" s="107">
        <v>94</v>
      </c>
      <c r="M7" s="107">
        <v>2</v>
      </c>
    </row>
    <row r="8" spans="1:13" ht="15.75" customHeight="1">
      <c r="A8" s="49" t="s">
        <v>25</v>
      </c>
      <c r="B8" s="11">
        <v>28</v>
      </c>
      <c r="C8" s="106">
        <v>0</v>
      </c>
      <c r="D8" s="106">
        <v>10</v>
      </c>
      <c r="E8" s="106">
        <v>0</v>
      </c>
      <c r="F8" s="106">
        <v>18</v>
      </c>
      <c r="G8" s="106">
        <v>0</v>
      </c>
      <c r="H8" s="106">
        <v>17</v>
      </c>
      <c r="I8" s="106">
        <v>6</v>
      </c>
      <c r="J8" s="106">
        <v>5</v>
      </c>
      <c r="K8" s="106">
        <v>20</v>
      </c>
      <c r="L8" s="106">
        <v>8</v>
      </c>
      <c r="M8" s="106">
        <v>0</v>
      </c>
    </row>
    <row r="9" spans="1:13" ht="17.25" customHeight="1">
      <c r="A9" s="103" t="s">
        <v>148</v>
      </c>
      <c r="B9" s="11">
        <v>324</v>
      </c>
      <c r="C9" s="108">
        <v>20</v>
      </c>
      <c r="D9" s="108">
        <v>130</v>
      </c>
      <c r="E9" s="108">
        <v>7</v>
      </c>
      <c r="F9" s="108">
        <v>194</v>
      </c>
      <c r="G9" s="108">
        <v>13</v>
      </c>
      <c r="H9" s="108">
        <v>192</v>
      </c>
      <c r="I9" s="108">
        <v>84</v>
      </c>
      <c r="J9" s="108">
        <v>48</v>
      </c>
      <c r="K9" s="108">
        <v>228</v>
      </c>
      <c r="L9" s="108">
        <v>94</v>
      </c>
      <c r="M9" s="108">
        <v>2</v>
      </c>
    </row>
    <row r="10" spans="1:13" ht="13.5" customHeight="1">
      <c r="A10" s="96" t="s">
        <v>48</v>
      </c>
      <c r="B10" s="24">
        <v>89</v>
      </c>
      <c r="C10" s="107">
        <v>2</v>
      </c>
      <c r="D10" s="107">
        <v>10</v>
      </c>
      <c r="E10" s="107">
        <v>0</v>
      </c>
      <c r="F10" s="107">
        <v>79</v>
      </c>
      <c r="G10" s="107">
        <v>2</v>
      </c>
      <c r="H10" s="107">
        <v>53</v>
      </c>
      <c r="I10" s="107">
        <v>21</v>
      </c>
      <c r="J10" s="107">
        <v>15</v>
      </c>
      <c r="K10" s="107">
        <v>62</v>
      </c>
      <c r="L10" s="107">
        <v>27</v>
      </c>
      <c r="M10" s="107">
        <v>0</v>
      </c>
    </row>
    <row r="11" spans="1:13" ht="13.5" customHeight="1">
      <c r="A11" s="94" t="s">
        <v>50</v>
      </c>
      <c r="B11" s="51">
        <v>70</v>
      </c>
      <c r="C11" s="106">
        <v>10</v>
      </c>
      <c r="D11" s="106">
        <v>45</v>
      </c>
      <c r="E11" s="106">
        <v>5</v>
      </c>
      <c r="F11" s="106">
        <v>25</v>
      </c>
      <c r="G11" s="106">
        <v>5</v>
      </c>
      <c r="H11" s="118">
        <v>39</v>
      </c>
      <c r="I11" s="118">
        <v>20</v>
      </c>
      <c r="J11" s="118">
        <v>11</v>
      </c>
      <c r="K11" s="118">
        <v>50</v>
      </c>
      <c r="L11" s="118">
        <v>19</v>
      </c>
      <c r="M11" s="118">
        <v>1</v>
      </c>
    </row>
    <row r="12" spans="1:13" ht="12.75">
      <c r="A12" s="47" t="s">
        <v>52</v>
      </c>
      <c r="B12" s="51">
        <v>44</v>
      </c>
      <c r="C12" s="106">
        <v>8</v>
      </c>
      <c r="D12" s="106">
        <v>8</v>
      </c>
      <c r="E12" s="106">
        <v>2</v>
      </c>
      <c r="F12" s="106">
        <v>36</v>
      </c>
      <c r="G12" s="106">
        <v>6</v>
      </c>
      <c r="H12" s="106">
        <v>19</v>
      </c>
      <c r="I12" s="106">
        <v>22</v>
      </c>
      <c r="J12" s="106">
        <v>3</v>
      </c>
      <c r="K12" s="106">
        <v>19</v>
      </c>
      <c r="L12" s="106">
        <v>24</v>
      </c>
      <c r="M12" s="106">
        <v>1</v>
      </c>
    </row>
    <row r="13" spans="1:13" ht="12.75">
      <c r="A13" s="47" t="s">
        <v>44</v>
      </c>
      <c r="B13" s="51">
        <v>22</v>
      </c>
      <c r="C13" s="106">
        <v>0</v>
      </c>
      <c r="D13" s="106">
        <v>22</v>
      </c>
      <c r="E13" s="106">
        <v>0</v>
      </c>
      <c r="F13" s="106">
        <v>0</v>
      </c>
      <c r="G13" s="106">
        <v>0</v>
      </c>
      <c r="H13" s="106">
        <v>13</v>
      </c>
      <c r="I13" s="106">
        <v>5</v>
      </c>
      <c r="J13" s="106">
        <v>4</v>
      </c>
      <c r="K13" s="106">
        <v>14</v>
      </c>
      <c r="L13" s="106">
        <v>8</v>
      </c>
      <c r="M13" s="106">
        <v>0</v>
      </c>
    </row>
    <row r="14" spans="1:13" ht="12.75">
      <c r="A14" s="47" t="s">
        <v>40</v>
      </c>
      <c r="B14" s="51">
        <v>17</v>
      </c>
      <c r="C14" s="106">
        <v>0</v>
      </c>
      <c r="D14" s="106">
        <v>0</v>
      </c>
      <c r="E14" s="106">
        <v>0</v>
      </c>
      <c r="F14" s="106">
        <v>17</v>
      </c>
      <c r="G14" s="106">
        <v>0</v>
      </c>
      <c r="H14" s="106">
        <v>12</v>
      </c>
      <c r="I14" s="106">
        <v>2</v>
      </c>
      <c r="J14" s="106">
        <v>3</v>
      </c>
      <c r="K14" s="106">
        <v>16</v>
      </c>
      <c r="L14" s="106">
        <v>1</v>
      </c>
      <c r="M14" s="106">
        <v>0</v>
      </c>
    </row>
    <row r="15" spans="1:13" ht="12.75">
      <c r="A15" s="47" t="s">
        <v>51</v>
      </c>
      <c r="B15" s="51">
        <v>15</v>
      </c>
      <c r="C15" s="106">
        <v>0</v>
      </c>
      <c r="D15" s="106">
        <v>15</v>
      </c>
      <c r="E15" s="106">
        <v>0</v>
      </c>
      <c r="F15" s="106">
        <v>0</v>
      </c>
      <c r="G15" s="106">
        <v>0</v>
      </c>
      <c r="H15" s="106">
        <v>7</v>
      </c>
      <c r="I15" s="106">
        <v>5</v>
      </c>
      <c r="J15" s="106">
        <v>3</v>
      </c>
      <c r="K15" s="106">
        <v>10</v>
      </c>
      <c r="L15" s="106">
        <v>5</v>
      </c>
      <c r="M15" s="106">
        <v>0</v>
      </c>
    </row>
    <row r="16" spans="1:13" ht="12.75">
      <c r="A16" s="47" t="s">
        <v>53</v>
      </c>
      <c r="B16" s="51">
        <v>15</v>
      </c>
      <c r="C16" s="106">
        <v>0</v>
      </c>
      <c r="D16" s="106">
        <v>11</v>
      </c>
      <c r="E16" s="106">
        <v>0</v>
      </c>
      <c r="F16" s="106">
        <v>4</v>
      </c>
      <c r="G16" s="106">
        <v>0</v>
      </c>
      <c r="H16" s="106">
        <v>13</v>
      </c>
      <c r="I16" s="106">
        <v>0</v>
      </c>
      <c r="J16" s="106">
        <v>2</v>
      </c>
      <c r="K16" s="106">
        <v>13</v>
      </c>
      <c r="L16" s="106">
        <v>2</v>
      </c>
      <c r="M16" s="106">
        <v>0</v>
      </c>
    </row>
    <row r="17" spans="1:13" ht="12.75">
      <c r="A17" s="47" t="s">
        <v>45</v>
      </c>
      <c r="B17" s="51">
        <v>12</v>
      </c>
      <c r="C17" s="106">
        <v>0</v>
      </c>
      <c r="D17" s="106">
        <v>1</v>
      </c>
      <c r="E17" s="106">
        <v>0</v>
      </c>
      <c r="F17" s="106">
        <v>11</v>
      </c>
      <c r="G17" s="106">
        <v>0</v>
      </c>
      <c r="H17" s="106">
        <v>9</v>
      </c>
      <c r="I17" s="106">
        <v>2</v>
      </c>
      <c r="J17" s="106">
        <v>1</v>
      </c>
      <c r="K17" s="106">
        <v>10</v>
      </c>
      <c r="L17" s="106">
        <v>2</v>
      </c>
      <c r="M17" s="106">
        <v>0</v>
      </c>
    </row>
    <row r="18" spans="1:13" ht="12.75">
      <c r="A18" s="47" t="s">
        <v>162</v>
      </c>
      <c r="B18" s="51">
        <v>4</v>
      </c>
      <c r="C18" s="106">
        <v>0</v>
      </c>
      <c r="D18" s="106">
        <v>0</v>
      </c>
      <c r="E18" s="106">
        <v>0</v>
      </c>
      <c r="F18" s="106">
        <v>4</v>
      </c>
      <c r="G18" s="106">
        <v>0</v>
      </c>
      <c r="H18" s="118">
        <v>4</v>
      </c>
      <c r="I18" s="118">
        <v>0</v>
      </c>
      <c r="J18" s="118">
        <v>0</v>
      </c>
      <c r="K18" s="118">
        <v>4</v>
      </c>
      <c r="L18" s="118">
        <v>0</v>
      </c>
      <c r="M18" s="118">
        <v>0</v>
      </c>
    </row>
    <row r="19" spans="1:13" ht="12.75">
      <c r="A19" s="47" t="s">
        <v>41</v>
      </c>
      <c r="B19" s="51">
        <v>4</v>
      </c>
      <c r="C19" s="106">
        <v>0</v>
      </c>
      <c r="D19" s="106">
        <v>2</v>
      </c>
      <c r="E19" s="106">
        <v>0</v>
      </c>
      <c r="F19" s="106">
        <v>2</v>
      </c>
      <c r="G19" s="106">
        <v>0</v>
      </c>
      <c r="H19" s="106">
        <v>2</v>
      </c>
      <c r="I19" s="106">
        <v>2</v>
      </c>
      <c r="J19" s="106">
        <v>0</v>
      </c>
      <c r="K19" s="106">
        <v>2</v>
      </c>
      <c r="L19" s="106">
        <v>2</v>
      </c>
      <c r="M19" s="106">
        <v>0</v>
      </c>
    </row>
    <row r="20" spans="1:13" ht="12.75">
      <c r="A20" s="94" t="s">
        <v>42</v>
      </c>
      <c r="B20" s="51">
        <v>4</v>
      </c>
      <c r="C20" s="106">
        <v>0</v>
      </c>
      <c r="D20" s="106">
        <v>3</v>
      </c>
      <c r="E20" s="106">
        <v>0</v>
      </c>
      <c r="F20" s="106">
        <v>1</v>
      </c>
      <c r="G20" s="106">
        <v>0</v>
      </c>
      <c r="H20" s="106">
        <v>1</v>
      </c>
      <c r="I20" s="106">
        <v>0</v>
      </c>
      <c r="J20" s="106">
        <v>3</v>
      </c>
      <c r="K20" s="106">
        <v>3</v>
      </c>
      <c r="L20" s="106">
        <v>1</v>
      </c>
      <c r="M20" s="106">
        <v>0</v>
      </c>
    </row>
    <row r="21" spans="1:13" ht="12.75">
      <c r="A21" s="47" t="s">
        <v>43</v>
      </c>
      <c r="B21" s="51">
        <v>3</v>
      </c>
      <c r="C21" s="106">
        <v>0</v>
      </c>
      <c r="D21" s="106">
        <v>2</v>
      </c>
      <c r="E21" s="106">
        <v>0</v>
      </c>
      <c r="F21" s="106">
        <v>1</v>
      </c>
      <c r="G21" s="106">
        <v>0</v>
      </c>
      <c r="H21" s="118">
        <v>3</v>
      </c>
      <c r="I21" s="118">
        <v>0</v>
      </c>
      <c r="J21" s="118">
        <v>0</v>
      </c>
      <c r="K21" s="118">
        <v>3</v>
      </c>
      <c r="L21" s="118">
        <v>0</v>
      </c>
      <c r="M21" s="118">
        <v>0</v>
      </c>
    </row>
    <row r="22" spans="1:13" ht="12.75">
      <c r="A22" s="47" t="s">
        <v>114</v>
      </c>
      <c r="B22" s="51">
        <v>3</v>
      </c>
      <c r="C22" s="106">
        <v>0</v>
      </c>
      <c r="D22" s="106">
        <v>1</v>
      </c>
      <c r="E22" s="106">
        <v>0</v>
      </c>
      <c r="F22" s="106">
        <v>2</v>
      </c>
      <c r="G22" s="106">
        <v>0</v>
      </c>
      <c r="H22" s="106">
        <v>3</v>
      </c>
      <c r="I22" s="106">
        <v>0</v>
      </c>
      <c r="J22" s="106">
        <v>0</v>
      </c>
      <c r="K22" s="106">
        <v>3</v>
      </c>
      <c r="L22" s="106">
        <v>0</v>
      </c>
      <c r="M22" s="106">
        <v>0</v>
      </c>
    </row>
    <row r="23" spans="1:13" ht="12.75">
      <c r="A23" s="47" t="s">
        <v>276</v>
      </c>
      <c r="B23" s="51">
        <v>2</v>
      </c>
      <c r="C23" s="106">
        <v>0</v>
      </c>
      <c r="D23" s="106">
        <v>2</v>
      </c>
      <c r="E23" s="106">
        <v>0</v>
      </c>
      <c r="F23" s="106">
        <v>0</v>
      </c>
      <c r="G23" s="106">
        <v>0</v>
      </c>
      <c r="H23" s="118" t="s">
        <v>308</v>
      </c>
      <c r="I23" s="118" t="s">
        <v>308</v>
      </c>
      <c r="J23" s="118" t="s">
        <v>308</v>
      </c>
      <c r="K23" s="118" t="s">
        <v>308</v>
      </c>
      <c r="L23" s="118" t="s">
        <v>308</v>
      </c>
      <c r="M23" s="118" t="s">
        <v>308</v>
      </c>
    </row>
    <row r="24" spans="1:13" ht="12.75">
      <c r="A24" s="94" t="s">
        <v>47</v>
      </c>
      <c r="B24" s="51">
        <v>2</v>
      </c>
      <c r="C24" s="106">
        <v>0</v>
      </c>
      <c r="D24" s="106">
        <v>2</v>
      </c>
      <c r="E24" s="106">
        <v>0</v>
      </c>
      <c r="F24" s="106">
        <v>0</v>
      </c>
      <c r="G24" s="106">
        <v>0</v>
      </c>
      <c r="H24" s="118" t="s">
        <v>308</v>
      </c>
      <c r="I24" s="118" t="s">
        <v>308</v>
      </c>
      <c r="J24" s="118" t="s">
        <v>308</v>
      </c>
      <c r="K24" s="118" t="s">
        <v>308</v>
      </c>
      <c r="L24" s="118" t="s">
        <v>308</v>
      </c>
      <c r="M24" s="118" t="s">
        <v>308</v>
      </c>
    </row>
    <row r="25" spans="1:13" ht="12.75">
      <c r="A25" s="47" t="s">
        <v>49</v>
      </c>
      <c r="B25" s="51">
        <v>2</v>
      </c>
      <c r="C25" s="106">
        <v>0</v>
      </c>
      <c r="D25" s="106">
        <v>2</v>
      </c>
      <c r="E25" s="106">
        <v>0</v>
      </c>
      <c r="F25" s="106">
        <v>0</v>
      </c>
      <c r="G25" s="106">
        <v>0</v>
      </c>
      <c r="H25" s="118" t="s">
        <v>308</v>
      </c>
      <c r="I25" s="118" t="s">
        <v>308</v>
      </c>
      <c r="J25" s="118" t="s">
        <v>308</v>
      </c>
      <c r="K25" s="118" t="s">
        <v>308</v>
      </c>
      <c r="L25" s="118" t="s">
        <v>308</v>
      </c>
      <c r="M25" s="118" t="s">
        <v>308</v>
      </c>
    </row>
    <row r="26" spans="1:13" ht="12.75">
      <c r="A26" s="47" t="s">
        <v>46</v>
      </c>
      <c r="B26" s="51">
        <v>1</v>
      </c>
      <c r="C26" s="106">
        <v>0</v>
      </c>
      <c r="D26" s="106">
        <v>1</v>
      </c>
      <c r="E26" s="106">
        <v>0</v>
      </c>
      <c r="F26" s="106">
        <v>0</v>
      </c>
      <c r="G26" s="106">
        <v>0</v>
      </c>
      <c r="H26" s="118" t="s">
        <v>308</v>
      </c>
      <c r="I26" s="118" t="s">
        <v>308</v>
      </c>
      <c r="J26" s="118" t="s">
        <v>308</v>
      </c>
      <c r="K26" s="118" t="s">
        <v>308</v>
      </c>
      <c r="L26" s="118" t="s">
        <v>308</v>
      </c>
      <c r="M26" s="118" t="s">
        <v>308</v>
      </c>
    </row>
    <row r="27" spans="1:13" ht="12.75">
      <c r="A27" s="94" t="s">
        <v>220</v>
      </c>
      <c r="B27" s="51">
        <v>1</v>
      </c>
      <c r="C27" s="106">
        <v>0</v>
      </c>
      <c r="D27" s="106">
        <v>1</v>
      </c>
      <c r="E27" s="106">
        <v>0</v>
      </c>
      <c r="F27" s="106">
        <v>0</v>
      </c>
      <c r="G27" s="106">
        <v>0</v>
      </c>
      <c r="H27" s="118" t="s">
        <v>308</v>
      </c>
      <c r="I27" s="118" t="s">
        <v>308</v>
      </c>
      <c r="J27" s="118" t="s">
        <v>308</v>
      </c>
      <c r="K27" s="118" t="s">
        <v>308</v>
      </c>
      <c r="L27" s="118" t="s">
        <v>308</v>
      </c>
      <c r="M27" s="118" t="s">
        <v>308</v>
      </c>
    </row>
    <row r="28" spans="1:13" ht="12.75">
      <c r="A28" s="47" t="s">
        <v>3</v>
      </c>
      <c r="B28" s="51">
        <v>14</v>
      </c>
      <c r="C28" s="106">
        <v>0</v>
      </c>
      <c r="D28" s="106">
        <v>2</v>
      </c>
      <c r="E28" s="106">
        <v>0</v>
      </c>
      <c r="F28" s="106">
        <v>12</v>
      </c>
      <c r="G28" s="106">
        <v>0</v>
      </c>
      <c r="H28" s="118">
        <v>9</v>
      </c>
      <c r="I28" s="118">
        <v>2</v>
      </c>
      <c r="J28" s="118">
        <v>3</v>
      </c>
      <c r="K28" s="118">
        <v>14</v>
      </c>
      <c r="L28" s="118">
        <v>0</v>
      </c>
      <c r="M28" s="118">
        <v>0</v>
      </c>
    </row>
    <row r="29" spans="1:13" ht="12.75">
      <c r="A29" s="47"/>
      <c r="B29" s="183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</row>
    <row r="30" spans="1:13" ht="12.75">
      <c r="A30" s="231" t="s">
        <v>94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</row>
    <row r="31" spans="1:13" ht="12.75">
      <c r="A31" s="225" t="s">
        <v>74</v>
      </c>
      <c r="B31" s="225"/>
      <c r="C31" s="225"/>
      <c r="D31" s="225"/>
      <c r="E31" s="225"/>
      <c r="F31" s="225"/>
      <c r="G31" s="225"/>
      <c r="H31" s="226"/>
      <c r="I31" s="226"/>
      <c r="J31" s="226"/>
      <c r="K31" s="226"/>
      <c r="L31" s="226"/>
      <c r="M31" s="226"/>
    </row>
    <row r="34" ht="12.75">
      <c r="A34" s="76"/>
    </row>
  </sheetData>
  <sheetProtection/>
  <mergeCells count="7">
    <mergeCell ref="A31:M31"/>
    <mergeCell ref="A1:M1"/>
    <mergeCell ref="A2:M2"/>
    <mergeCell ref="I3:M3"/>
    <mergeCell ref="H4:J4"/>
    <mergeCell ref="K4:M4"/>
    <mergeCell ref="A30:M30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33"/>
  <sheetViews>
    <sheetView zoomScale="130" zoomScaleNormal="130" zoomScalePageLayoutView="0" workbookViewId="0" topLeftCell="A1">
      <selection activeCell="A117" sqref="A117"/>
    </sheetView>
  </sheetViews>
  <sheetFormatPr defaultColWidth="11.421875" defaultRowHeight="12.75"/>
  <cols>
    <col min="1" max="1" width="31.28125" style="0" customWidth="1"/>
    <col min="2" max="2" width="6.7109375" style="0" customWidth="1"/>
    <col min="3" max="5" width="5.8515625" style="0" customWidth="1"/>
    <col min="6" max="6" width="4.421875" style="0" customWidth="1"/>
    <col min="7" max="7" width="5.57421875" style="0" customWidth="1"/>
    <col min="8" max="8" width="4.57421875" style="0" customWidth="1"/>
    <col min="9" max="10" width="6.7109375" style="0" customWidth="1"/>
    <col min="11" max="11" width="4.140625" style="0" customWidth="1"/>
    <col min="12" max="12" width="4.57421875" style="0" customWidth="1"/>
    <col min="13" max="13" width="4.00390625" style="0" customWidth="1"/>
  </cols>
  <sheetData>
    <row r="1" spans="1:13" ht="33.75" customHeight="1">
      <c r="A1" s="223" t="s">
        <v>331</v>
      </c>
      <c r="B1" s="215"/>
      <c r="C1" s="215"/>
      <c r="D1" s="215"/>
      <c r="E1" s="215"/>
      <c r="F1" s="215"/>
      <c r="G1" s="215"/>
      <c r="H1" s="215"/>
      <c r="I1" s="215"/>
      <c r="J1" s="215"/>
      <c r="K1" s="208"/>
      <c r="L1" s="208"/>
      <c r="M1" s="208"/>
    </row>
    <row r="2" spans="1:13" ht="12.75">
      <c r="A2" s="203" t="s">
        <v>289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0:13" ht="12.75">
      <c r="J3" s="201" t="s">
        <v>102</v>
      </c>
      <c r="K3" s="208"/>
      <c r="L3" s="208"/>
      <c r="M3" s="208"/>
    </row>
    <row r="4" spans="1:13" ht="12.75">
      <c r="A4" s="17"/>
      <c r="B4" s="18" t="s">
        <v>32</v>
      </c>
      <c r="C4" s="26"/>
      <c r="D4" s="26"/>
      <c r="E4" s="26"/>
      <c r="F4" s="26"/>
      <c r="G4" s="26"/>
      <c r="H4" s="224" t="s">
        <v>1</v>
      </c>
      <c r="I4" s="224"/>
      <c r="J4" s="224"/>
      <c r="K4" s="224" t="s">
        <v>9</v>
      </c>
      <c r="L4" s="224"/>
      <c r="M4" s="224"/>
    </row>
    <row r="5" spans="1:13" ht="41.25" customHeight="1">
      <c r="A5" s="17"/>
      <c r="C5" s="21" t="s">
        <v>23</v>
      </c>
      <c r="D5" s="18" t="s">
        <v>31</v>
      </c>
      <c r="E5" s="21" t="s">
        <v>23</v>
      </c>
      <c r="F5" s="18" t="s">
        <v>30</v>
      </c>
      <c r="G5" s="21" t="s">
        <v>23</v>
      </c>
      <c r="H5" s="18" t="s">
        <v>2</v>
      </c>
      <c r="I5" s="21" t="s">
        <v>75</v>
      </c>
      <c r="J5" s="18" t="s">
        <v>3</v>
      </c>
      <c r="K5" s="18" t="s">
        <v>2</v>
      </c>
      <c r="L5" s="21" t="s">
        <v>10</v>
      </c>
      <c r="M5" s="21" t="s">
        <v>76</v>
      </c>
    </row>
    <row r="6" spans="1:13" ht="12.75">
      <c r="A6" s="15" t="s">
        <v>136</v>
      </c>
      <c r="B6" s="122">
        <v>352</v>
      </c>
      <c r="C6" s="123">
        <v>20</v>
      </c>
      <c r="D6" s="123">
        <v>140</v>
      </c>
      <c r="E6" s="123">
        <v>7</v>
      </c>
      <c r="F6" s="123">
        <v>212</v>
      </c>
      <c r="G6" s="123">
        <v>13</v>
      </c>
      <c r="H6" s="123">
        <v>209</v>
      </c>
      <c r="I6" s="123">
        <v>90</v>
      </c>
      <c r="J6" s="123">
        <v>53</v>
      </c>
      <c r="K6" s="123">
        <v>248</v>
      </c>
      <c r="L6" s="123">
        <v>102</v>
      </c>
      <c r="M6" s="123">
        <v>2</v>
      </c>
    </row>
    <row r="7" spans="1:13" ht="12.75">
      <c r="A7" s="18" t="s">
        <v>24</v>
      </c>
      <c r="B7" s="120">
        <v>324</v>
      </c>
      <c r="C7" s="121">
        <v>20</v>
      </c>
      <c r="D7" s="121">
        <v>130</v>
      </c>
      <c r="E7" s="121">
        <v>7</v>
      </c>
      <c r="F7" s="121">
        <v>194</v>
      </c>
      <c r="G7" s="121">
        <v>13</v>
      </c>
      <c r="H7" s="121">
        <v>192</v>
      </c>
      <c r="I7" s="121">
        <v>84</v>
      </c>
      <c r="J7" s="121">
        <v>48</v>
      </c>
      <c r="K7" s="121">
        <v>228</v>
      </c>
      <c r="L7" s="121">
        <v>94</v>
      </c>
      <c r="M7" s="121">
        <v>2</v>
      </c>
    </row>
    <row r="8" spans="1:13" ht="12.75">
      <c r="A8" s="18" t="s">
        <v>25</v>
      </c>
      <c r="B8" s="120">
        <v>28</v>
      </c>
      <c r="C8" s="121">
        <v>0</v>
      </c>
      <c r="D8" s="121">
        <v>10</v>
      </c>
      <c r="E8" s="121">
        <v>0</v>
      </c>
      <c r="F8" s="121">
        <v>18</v>
      </c>
      <c r="G8" s="121">
        <v>0</v>
      </c>
      <c r="H8" s="121">
        <v>17</v>
      </c>
      <c r="I8" s="121">
        <v>6</v>
      </c>
      <c r="J8" s="121">
        <v>5</v>
      </c>
      <c r="K8" s="121">
        <v>20</v>
      </c>
      <c r="L8" s="121">
        <v>8</v>
      </c>
      <c r="M8" s="121">
        <v>0</v>
      </c>
    </row>
    <row r="9" spans="1:14" ht="12.75">
      <c r="A9" s="16"/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6"/>
    </row>
    <row r="10" spans="1:14" ht="12.75">
      <c r="A10" s="16" t="s">
        <v>40</v>
      </c>
      <c r="B10" s="22">
        <v>17</v>
      </c>
      <c r="C10" s="112">
        <v>0</v>
      </c>
      <c r="D10" s="112">
        <v>0</v>
      </c>
      <c r="E10" s="112">
        <v>0</v>
      </c>
      <c r="F10" s="112">
        <v>17</v>
      </c>
      <c r="G10" s="112">
        <v>0</v>
      </c>
      <c r="H10" s="112">
        <v>12</v>
      </c>
      <c r="I10" s="112">
        <v>2</v>
      </c>
      <c r="J10" s="112">
        <v>3</v>
      </c>
      <c r="K10" s="112">
        <v>16</v>
      </c>
      <c r="L10" s="112">
        <v>1</v>
      </c>
      <c r="M10" s="112">
        <v>0</v>
      </c>
      <c r="N10" s="6"/>
    </row>
    <row r="11" spans="1:14" ht="12.75">
      <c r="A11" s="14" t="s">
        <v>164</v>
      </c>
      <c r="B11" s="19">
        <v>9</v>
      </c>
      <c r="C11" s="111">
        <v>0</v>
      </c>
      <c r="D11" s="111">
        <v>0</v>
      </c>
      <c r="E11" s="111">
        <v>0</v>
      </c>
      <c r="F11" s="111">
        <v>9</v>
      </c>
      <c r="G11" s="111">
        <v>0</v>
      </c>
      <c r="H11" s="111">
        <v>6</v>
      </c>
      <c r="I11" s="111">
        <v>1</v>
      </c>
      <c r="J11" s="111">
        <v>2</v>
      </c>
      <c r="K11" s="111">
        <v>9</v>
      </c>
      <c r="L11" s="111">
        <v>0</v>
      </c>
      <c r="M11" s="111">
        <v>0</v>
      </c>
      <c r="N11" s="6"/>
    </row>
    <row r="12" spans="1:14" ht="12.75">
      <c r="A12" s="16" t="s">
        <v>206</v>
      </c>
      <c r="B12" s="22">
        <v>1</v>
      </c>
      <c r="C12" s="111">
        <v>0</v>
      </c>
      <c r="D12" s="111">
        <v>0</v>
      </c>
      <c r="E12" s="111">
        <v>0</v>
      </c>
      <c r="F12" s="111">
        <v>1</v>
      </c>
      <c r="G12" s="111">
        <v>0</v>
      </c>
      <c r="H12" s="111" t="s">
        <v>308</v>
      </c>
      <c r="I12" s="111" t="s">
        <v>308</v>
      </c>
      <c r="J12" s="111" t="s">
        <v>308</v>
      </c>
      <c r="K12" s="111" t="s">
        <v>308</v>
      </c>
      <c r="L12" s="111" t="s">
        <v>308</v>
      </c>
      <c r="M12" s="111" t="s">
        <v>308</v>
      </c>
      <c r="N12" s="6"/>
    </row>
    <row r="13" spans="1:14" ht="12.75">
      <c r="A13" s="16" t="s">
        <v>207</v>
      </c>
      <c r="B13" s="22">
        <v>1</v>
      </c>
      <c r="C13" s="111">
        <v>0</v>
      </c>
      <c r="D13" s="111">
        <v>0</v>
      </c>
      <c r="E13" s="111">
        <v>0</v>
      </c>
      <c r="F13" s="111">
        <v>1</v>
      </c>
      <c r="G13" s="111">
        <v>0</v>
      </c>
      <c r="H13" s="111" t="s">
        <v>308</v>
      </c>
      <c r="I13" s="111" t="s">
        <v>308</v>
      </c>
      <c r="J13" s="111" t="s">
        <v>308</v>
      </c>
      <c r="K13" s="111" t="s">
        <v>308</v>
      </c>
      <c r="L13" s="111" t="s">
        <v>308</v>
      </c>
      <c r="M13" s="111" t="s">
        <v>308</v>
      </c>
      <c r="N13" s="6"/>
    </row>
    <row r="14" spans="1:14" ht="12.75">
      <c r="A14" s="16" t="s">
        <v>193</v>
      </c>
      <c r="B14" s="22">
        <v>1</v>
      </c>
      <c r="C14" s="111">
        <v>0</v>
      </c>
      <c r="D14" s="111">
        <v>0</v>
      </c>
      <c r="E14" s="111">
        <v>0</v>
      </c>
      <c r="F14" s="111">
        <v>1</v>
      </c>
      <c r="G14" s="111">
        <v>0</v>
      </c>
      <c r="H14" s="111" t="s">
        <v>308</v>
      </c>
      <c r="I14" s="111" t="s">
        <v>308</v>
      </c>
      <c r="J14" s="111" t="s">
        <v>308</v>
      </c>
      <c r="K14" s="111" t="s">
        <v>308</v>
      </c>
      <c r="L14" s="111" t="s">
        <v>308</v>
      </c>
      <c r="M14" s="111" t="s">
        <v>308</v>
      </c>
      <c r="N14" s="6"/>
    </row>
    <row r="15" spans="1:14" ht="12.75">
      <c r="A15" s="76" t="s">
        <v>277</v>
      </c>
      <c r="B15" s="22">
        <v>1</v>
      </c>
      <c r="C15" s="111">
        <v>0</v>
      </c>
      <c r="D15" s="111">
        <v>0</v>
      </c>
      <c r="E15" s="111">
        <v>0</v>
      </c>
      <c r="F15" s="111">
        <v>1</v>
      </c>
      <c r="G15" s="111">
        <v>0</v>
      </c>
      <c r="H15" s="111" t="s">
        <v>308</v>
      </c>
      <c r="I15" s="111" t="s">
        <v>308</v>
      </c>
      <c r="J15" s="111" t="s">
        <v>308</v>
      </c>
      <c r="K15" s="111" t="s">
        <v>308</v>
      </c>
      <c r="L15" s="111" t="s">
        <v>308</v>
      </c>
      <c r="M15" s="111" t="s">
        <v>308</v>
      </c>
      <c r="N15" s="6"/>
    </row>
    <row r="16" spans="1:14" ht="12.75">
      <c r="A16" s="16" t="s">
        <v>221</v>
      </c>
      <c r="B16" s="22">
        <v>1</v>
      </c>
      <c r="C16" s="111">
        <v>0</v>
      </c>
      <c r="D16" s="111">
        <v>0</v>
      </c>
      <c r="E16" s="111">
        <v>0</v>
      </c>
      <c r="F16" s="111">
        <v>1</v>
      </c>
      <c r="G16" s="111">
        <v>0</v>
      </c>
      <c r="H16" s="111" t="s">
        <v>308</v>
      </c>
      <c r="I16" s="111" t="s">
        <v>308</v>
      </c>
      <c r="J16" s="111" t="s">
        <v>308</v>
      </c>
      <c r="K16" s="111" t="s">
        <v>308</v>
      </c>
      <c r="L16" s="111" t="s">
        <v>308</v>
      </c>
      <c r="M16" s="111" t="s">
        <v>308</v>
      </c>
      <c r="N16" s="6"/>
    </row>
    <row r="17" spans="1:14" ht="12.75">
      <c r="A17" s="76" t="s">
        <v>278</v>
      </c>
      <c r="B17" s="22">
        <v>1</v>
      </c>
      <c r="C17" s="111">
        <v>0</v>
      </c>
      <c r="D17" s="111">
        <v>0</v>
      </c>
      <c r="E17" s="111">
        <v>0</v>
      </c>
      <c r="F17" s="111">
        <v>1</v>
      </c>
      <c r="G17" s="111">
        <v>0</v>
      </c>
      <c r="H17" s="111" t="s">
        <v>308</v>
      </c>
      <c r="I17" s="111" t="s">
        <v>308</v>
      </c>
      <c r="J17" s="111" t="s">
        <v>308</v>
      </c>
      <c r="K17" s="111" t="s">
        <v>308</v>
      </c>
      <c r="L17" s="111" t="s">
        <v>308</v>
      </c>
      <c r="M17" s="111" t="s">
        <v>308</v>
      </c>
      <c r="N17" s="6"/>
    </row>
    <row r="18" spans="1:14" ht="12.75">
      <c r="A18" s="76" t="s">
        <v>244</v>
      </c>
      <c r="B18" s="22">
        <v>1</v>
      </c>
      <c r="C18" s="111">
        <v>0</v>
      </c>
      <c r="D18" s="111">
        <v>0</v>
      </c>
      <c r="E18" s="111">
        <v>0</v>
      </c>
      <c r="F18" s="111">
        <v>1</v>
      </c>
      <c r="G18" s="111">
        <v>0</v>
      </c>
      <c r="H18" s="111" t="s">
        <v>308</v>
      </c>
      <c r="I18" s="111" t="s">
        <v>308</v>
      </c>
      <c r="J18" s="111" t="s">
        <v>308</v>
      </c>
      <c r="K18" s="111" t="s">
        <v>308</v>
      </c>
      <c r="L18" s="111" t="s">
        <v>308</v>
      </c>
      <c r="M18" s="111" t="s">
        <v>308</v>
      </c>
      <c r="N18" s="6"/>
    </row>
    <row r="19" spans="1:14" ht="12.75">
      <c r="A19" s="76" t="s">
        <v>279</v>
      </c>
      <c r="B19" s="22">
        <v>1</v>
      </c>
      <c r="C19" s="111">
        <v>0</v>
      </c>
      <c r="D19" s="111">
        <v>0</v>
      </c>
      <c r="E19" s="111">
        <v>0</v>
      </c>
      <c r="F19" s="111">
        <v>1</v>
      </c>
      <c r="G19" s="111">
        <v>0</v>
      </c>
      <c r="H19" s="111" t="s">
        <v>308</v>
      </c>
      <c r="I19" s="111" t="s">
        <v>308</v>
      </c>
      <c r="J19" s="111" t="s">
        <v>308</v>
      </c>
      <c r="K19" s="111" t="s">
        <v>308</v>
      </c>
      <c r="L19" s="111" t="s">
        <v>308</v>
      </c>
      <c r="M19" s="111" t="s">
        <v>308</v>
      </c>
      <c r="N19" s="6"/>
    </row>
    <row r="20" spans="1:14" ht="12.75">
      <c r="A20" s="16"/>
      <c r="B20" s="22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6"/>
    </row>
    <row r="21" spans="1:14" ht="12.75">
      <c r="A21" s="76" t="s">
        <v>163</v>
      </c>
      <c r="B21" s="22">
        <v>4</v>
      </c>
      <c r="C21" s="112">
        <v>0</v>
      </c>
      <c r="D21" s="112">
        <v>0</v>
      </c>
      <c r="E21" s="112">
        <v>0</v>
      </c>
      <c r="F21" s="112">
        <v>4</v>
      </c>
      <c r="G21" s="112">
        <v>0</v>
      </c>
      <c r="H21" s="112">
        <v>4</v>
      </c>
      <c r="I21" s="112">
        <v>0</v>
      </c>
      <c r="J21" s="112">
        <v>0</v>
      </c>
      <c r="K21" s="112">
        <v>4</v>
      </c>
      <c r="L21" s="112">
        <v>0</v>
      </c>
      <c r="M21" s="112">
        <v>0</v>
      </c>
      <c r="N21" s="6"/>
    </row>
    <row r="22" spans="1:14" ht="12.75">
      <c r="A22" s="14" t="s">
        <v>169</v>
      </c>
      <c r="B22" s="19">
        <v>4</v>
      </c>
      <c r="C22" s="111">
        <v>0</v>
      </c>
      <c r="D22" s="111">
        <v>0</v>
      </c>
      <c r="E22" s="111">
        <v>0</v>
      </c>
      <c r="F22" s="111">
        <v>4</v>
      </c>
      <c r="G22" s="111">
        <v>0</v>
      </c>
      <c r="H22" s="111">
        <v>4</v>
      </c>
      <c r="I22" s="111">
        <v>0</v>
      </c>
      <c r="J22" s="111">
        <v>0</v>
      </c>
      <c r="K22" s="111">
        <v>4</v>
      </c>
      <c r="L22" s="111">
        <v>0</v>
      </c>
      <c r="M22" s="111">
        <v>0</v>
      </c>
      <c r="N22" s="6"/>
    </row>
    <row r="23" spans="1:14" ht="12.75">
      <c r="A23" s="16"/>
      <c r="B23" s="22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6"/>
    </row>
    <row r="24" spans="1:14" ht="12.75">
      <c r="A24" s="16" t="s">
        <v>41</v>
      </c>
      <c r="B24" s="22">
        <v>4</v>
      </c>
      <c r="C24" s="112">
        <v>0</v>
      </c>
      <c r="D24" s="112">
        <v>2</v>
      </c>
      <c r="E24" s="112">
        <v>0</v>
      </c>
      <c r="F24" s="112">
        <v>2</v>
      </c>
      <c r="G24" s="112">
        <v>0</v>
      </c>
      <c r="H24" s="112">
        <v>2</v>
      </c>
      <c r="I24" s="112">
        <v>2</v>
      </c>
      <c r="J24" s="112">
        <v>0</v>
      </c>
      <c r="K24" s="112">
        <v>2</v>
      </c>
      <c r="L24" s="112">
        <v>2</v>
      </c>
      <c r="M24" s="112">
        <v>0</v>
      </c>
      <c r="N24" s="6"/>
    </row>
    <row r="25" spans="1:14" ht="12.75">
      <c r="A25" s="14" t="s">
        <v>208</v>
      </c>
      <c r="B25" s="19">
        <v>2</v>
      </c>
      <c r="C25" s="111">
        <v>0</v>
      </c>
      <c r="D25" s="111">
        <v>2</v>
      </c>
      <c r="E25" s="111">
        <v>0</v>
      </c>
      <c r="F25" s="111">
        <v>0</v>
      </c>
      <c r="G25" s="111">
        <v>0</v>
      </c>
      <c r="H25" s="111" t="s">
        <v>308</v>
      </c>
      <c r="I25" s="111" t="s">
        <v>308</v>
      </c>
      <c r="J25" s="111" t="s">
        <v>308</v>
      </c>
      <c r="K25" s="111" t="s">
        <v>308</v>
      </c>
      <c r="L25" s="111" t="s">
        <v>308</v>
      </c>
      <c r="M25" s="111" t="s">
        <v>308</v>
      </c>
      <c r="N25" s="6"/>
    </row>
    <row r="26" spans="1:14" ht="12.75">
      <c r="A26" s="76" t="s">
        <v>280</v>
      </c>
      <c r="B26" s="22">
        <v>1</v>
      </c>
      <c r="C26" s="111">
        <v>0</v>
      </c>
      <c r="D26" s="111">
        <v>0</v>
      </c>
      <c r="E26" s="111">
        <v>0</v>
      </c>
      <c r="F26" s="111">
        <v>1</v>
      </c>
      <c r="G26" s="111">
        <v>0</v>
      </c>
      <c r="H26" s="111" t="s">
        <v>308</v>
      </c>
      <c r="I26" s="111" t="s">
        <v>308</v>
      </c>
      <c r="J26" s="111" t="s">
        <v>308</v>
      </c>
      <c r="K26" s="111" t="s">
        <v>308</v>
      </c>
      <c r="L26" s="111" t="s">
        <v>308</v>
      </c>
      <c r="M26" s="111" t="s">
        <v>308</v>
      </c>
      <c r="N26" s="6"/>
    </row>
    <row r="27" spans="1:14" ht="12.75">
      <c r="A27" s="76" t="s">
        <v>281</v>
      </c>
      <c r="B27" s="22">
        <v>1</v>
      </c>
      <c r="C27" s="111">
        <v>0</v>
      </c>
      <c r="D27" s="111">
        <v>0</v>
      </c>
      <c r="E27" s="111">
        <v>0</v>
      </c>
      <c r="F27" s="111">
        <v>1</v>
      </c>
      <c r="G27" s="111">
        <v>0</v>
      </c>
      <c r="H27" s="111" t="s">
        <v>308</v>
      </c>
      <c r="I27" s="111" t="s">
        <v>308</v>
      </c>
      <c r="J27" s="111" t="s">
        <v>308</v>
      </c>
      <c r="K27" s="111" t="s">
        <v>308</v>
      </c>
      <c r="L27" s="111" t="s">
        <v>308</v>
      </c>
      <c r="M27" s="111" t="s">
        <v>308</v>
      </c>
      <c r="N27" s="6"/>
    </row>
    <row r="28" spans="1:14" ht="12.75">
      <c r="A28" s="16"/>
      <c r="B28" s="22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6"/>
    </row>
    <row r="29" spans="1:14" ht="12.75">
      <c r="A29" s="16" t="s">
        <v>42</v>
      </c>
      <c r="B29" s="22">
        <v>4</v>
      </c>
      <c r="C29" s="112">
        <v>0</v>
      </c>
      <c r="D29" s="112">
        <v>3</v>
      </c>
      <c r="E29" s="112">
        <v>0</v>
      </c>
      <c r="F29" s="112">
        <v>1</v>
      </c>
      <c r="G29" s="112">
        <v>0</v>
      </c>
      <c r="H29" s="112">
        <v>1</v>
      </c>
      <c r="I29" s="112">
        <v>0</v>
      </c>
      <c r="J29" s="112">
        <v>3</v>
      </c>
      <c r="K29" s="112">
        <v>3</v>
      </c>
      <c r="L29" s="112">
        <v>1</v>
      </c>
      <c r="M29" s="112">
        <v>0</v>
      </c>
      <c r="N29" s="6"/>
    </row>
    <row r="30" spans="1:14" ht="12.75">
      <c r="A30" s="14" t="s">
        <v>150</v>
      </c>
      <c r="B30" s="19">
        <v>1</v>
      </c>
      <c r="C30" s="111">
        <v>0</v>
      </c>
      <c r="D30" s="111">
        <v>0</v>
      </c>
      <c r="E30" s="111">
        <v>0</v>
      </c>
      <c r="F30" s="111">
        <v>1</v>
      </c>
      <c r="G30" s="111">
        <v>0</v>
      </c>
      <c r="H30" s="111" t="s">
        <v>308</v>
      </c>
      <c r="I30" s="111" t="s">
        <v>308</v>
      </c>
      <c r="J30" s="111" t="s">
        <v>308</v>
      </c>
      <c r="K30" s="111" t="s">
        <v>308</v>
      </c>
      <c r="L30" s="111" t="s">
        <v>308</v>
      </c>
      <c r="M30" s="111" t="s">
        <v>308</v>
      </c>
      <c r="N30" s="6"/>
    </row>
    <row r="31" spans="1:14" ht="12.75">
      <c r="A31" s="76" t="s">
        <v>282</v>
      </c>
      <c r="B31" s="22">
        <v>1</v>
      </c>
      <c r="C31" s="111">
        <v>0</v>
      </c>
      <c r="D31" s="111">
        <v>1</v>
      </c>
      <c r="E31" s="111">
        <v>0</v>
      </c>
      <c r="F31" s="111">
        <v>0</v>
      </c>
      <c r="G31" s="111">
        <v>0</v>
      </c>
      <c r="H31" s="111" t="s">
        <v>308</v>
      </c>
      <c r="I31" s="111" t="s">
        <v>308</v>
      </c>
      <c r="J31" s="111" t="s">
        <v>308</v>
      </c>
      <c r="K31" s="111" t="s">
        <v>308</v>
      </c>
      <c r="L31" s="111" t="s">
        <v>308</v>
      </c>
      <c r="M31" s="111" t="s">
        <v>308</v>
      </c>
      <c r="N31" s="6"/>
    </row>
    <row r="32" spans="1:14" ht="12.75">
      <c r="A32" s="16" t="s">
        <v>210</v>
      </c>
      <c r="B32" s="22">
        <v>1</v>
      </c>
      <c r="C32" s="111">
        <v>0</v>
      </c>
      <c r="D32" s="111">
        <v>1</v>
      </c>
      <c r="E32" s="111">
        <v>0</v>
      </c>
      <c r="F32" s="111">
        <v>0</v>
      </c>
      <c r="G32" s="111">
        <v>0</v>
      </c>
      <c r="H32" s="111" t="s">
        <v>308</v>
      </c>
      <c r="I32" s="111" t="s">
        <v>308</v>
      </c>
      <c r="J32" s="111" t="s">
        <v>308</v>
      </c>
      <c r="K32" s="111" t="s">
        <v>308</v>
      </c>
      <c r="L32" s="111" t="s">
        <v>308</v>
      </c>
      <c r="M32" s="111" t="s">
        <v>308</v>
      </c>
      <c r="N32" s="6"/>
    </row>
    <row r="33" spans="1:14" ht="12.75">
      <c r="A33" s="76" t="s">
        <v>268</v>
      </c>
      <c r="B33" s="22">
        <v>1</v>
      </c>
      <c r="C33" s="111">
        <v>0</v>
      </c>
      <c r="D33" s="111">
        <v>1</v>
      </c>
      <c r="E33" s="111">
        <v>0</v>
      </c>
      <c r="F33" s="111">
        <v>0</v>
      </c>
      <c r="G33" s="111">
        <v>0</v>
      </c>
      <c r="H33" s="111" t="s">
        <v>308</v>
      </c>
      <c r="I33" s="111" t="s">
        <v>308</v>
      </c>
      <c r="J33" s="111" t="s">
        <v>308</v>
      </c>
      <c r="K33" s="111" t="s">
        <v>308</v>
      </c>
      <c r="L33" s="111" t="s">
        <v>308</v>
      </c>
      <c r="M33" s="111" t="s">
        <v>308</v>
      </c>
      <c r="N33" s="6"/>
    </row>
    <row r="34" spans="1:14" ht="12.75">
      <c r="A34" s="16"/>
      <c r="B34" s="22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6"/>
    </row>
    <row r="35" spans="1:14" ht="12.75">
      <c r="A35" s="16" t="s">
        <v>43</v>
      </c>
      <c r="B35" s="22">
        <v>3</v>
      </c>
      <c r="C35" s="112">
        <v>0</v>
      </c>
      <c r="D35" s="112">
        <v>2</v>
      </c>
      <c r="E35" s="112">
        <v>0</v>
      </c>
      <c r="F35" s="112">
        <v>1</v>
      </c>
      <c r="G35" s="112">
        <v>0</v>
      </c>
      <c r="H35" s="112">
        <v>3</v>
      </c>
      <c r="I35" s="112">
        <v>0</v>
      </c>
      <c r="J35" s="112">
        <v>0</v>
      </c>
      <c r="K35" s="112">
        <v>3</v>
      </c>
      <c r="L35" s="112">
        <v>0</v>
      </c>
      <c r="M35" s="112">
        <v>0</v>
      </c>
      <c r="N35" s="6"/>
    </row>
    <row r="36" spans="1:14" ht="12.75">
      <c r="A36" s="110" t="s">
        <v>251</v>
      </c>
      <c r="B36" s="19">
        <v>2</v>
      </c>
      <c r="C36" s="111">
        <v>0</v>
      </c>
      <c r="D36" s="111">
        <v>2</v>
      </c>
      <c r="E36" s="111">
        <v>0</v>
      </c>
      <c r="F36" s="111">
        <v>0</v>
      </c>
      <c r="G36" s="111">
        <v>0</v>
      </c>
      <c r="H36" s="111" t="s">
        <v>308</v>
      </c>
      <c r="I36" s="111" t="s">
        <v>308</v>
      </c>
      <c r="J36" s="111" t="s">
        <v>308</v>
      </c>
      <c r="K36" s="111" t="s">
        <v>308</v>
      </c>
      <c r="L36" s="111" t="s">
        <v>308</v>
      </c>
      <c r="M36" s="111" t="s">
        <v>308</v>
      </c>
      <c r="N36" s="6"/>
    </row>
    <row r="37" spans="1:14" ht="12.75">
      <c r="A37" s="76" t="s">
        <v>283</v>
      </c>
      <c r="B37" s="22">
        <v>1</v>
      </c>
      <c r="C37" s="111">
        <v>0</v>
      </c>
      <c r="D37" s="111">
        <v>0</v>
      </c>
      <c r="E37" s="111">
        <v>0</v>
      </c>
      <c r="F37" s="111">
        <v>1</v>
      </c>
      <c r="G37" s="111">
        <v>0</v>
      </c>
      <c r="H37" s="111" t="s">
        <v>308</v>
      </c>
      <c r="I37" s="111" t="s">
        <v>308</v>
      </c>
      <c r="J37" s="111" t="s">
        <v>308</v>
      </c>
      <c r="K37" s="111" t="s">
        <v>308</v>
      </c>
      <c r="L37" s="111" t="s">
        <v>308</v>
      </c>
      <c r="M37" s="111" t="s">
        <v>308</v>
      </c>
      <c r="N37" s="6"/>
    </row>
    <row r="38" spans="1:14" ht="12.75">
      <c r="A38" s="16"/>
      <c r="B38" s="22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6"/>
    </row>
    <row r="39" spans="1:14" ht="12.75">
      <c r="A39" s="16" t="s">
        <v>44</v>
      </c>
      <c r="B39" s="22">
        <v>22</v>
      </c>
      <c r="C39" s="112">
        <v>0</v>
      </c>
      <c r="D39" s="112">
        <v>22</v>
      </c>
      <c r="E39" s="112">
        <v>0</v>
      </c>
      <c r="F39" s="112">
        <v>0</v>
      </c>
      <c r="G39" s="112">
        <v>0</v>
      </c>
      <c r="H39" s="112">
        <v>13</v>
      </c>
      <c r="I39" s="112">
        <v>5</v>
      </c>
      <c r="J39" s="112">
        <v>4</v>
      </c>
      <c r="K39" s="112">
        <v>14</v>
      </c>
      <c r="L39" s="112">
        <v>8</v>
      </c>
      <c r="M39" s="112">
        <v>0</v>
      </c>
      <c r="N39" s="6"/>
    </row>
    <row r="40" spans="1:14" ht="12.75">
      <c r="A40" s="14" t="s">
        <v>140</v>
      </c>
      <c r="B40" s="19">
        <v>13</v>
      </c>
      <c r="C40" s="111">
        <v>0</v>
      </c>
      <c r="D40" s="111">
        <v>13</v>
      </c>
      <c r="E40" s="111">
        <v>0</v>
      </c>
      <c r="F40" s="111">
        <v>0</v>
      </c>
      <c r="G40" s="111">
        <v>0</v>
      </c>
      <c r="H40" s="111">
        <v>10</v>
      </c>
      <c r="I40" s="111">
        <v>2</v>
      </c>
      <c r="J40" s="111">
        <v>1</v>
      </c>
      <c r="K40" s="111">
        <v>10</v>
      </c>
      <c r="L40" s="111">
        <v>3</v>
      </c>
      <c r="M40" s="111">
        <v>0</v>
      </c>
      <c r="N40" s="6"/>
    </row>
    <row r="41" spans="1:14" ht="12.75">
      <c r="A41" s="16" t="s">
        <v>151</v>
      </c>
      <c r="B41" s="22">
        <v>5</v>
      </c>
      <c r="C41" s="111">
        <v>0</v>
      </c>
      <c r="D41" s="111">
        <v>5</v>
      </c>
      <c r="E41" s="111">
        <v>0</v>
      </c>
      <c r="F41" s="111">
        <v>0</v>
      </c>
      <c r="G41" s="111">
        <v>0</v>
      </c>
      <c r="H41" s="111">
        <v>0</v>
      </c>
      <c r="I41" s="111">
        <v>2</v>
      </c>
      <c r="J41" s="111">
        <v>3</v>
      </c>
      <c r="K41" s="111">
        <v>1</v>
      </c>
      <c r="L41" s="111">
        <v>4</v>
      </c>
      <c r="M41" s="111">
        <v>0</v>
      </c>
      <c r="N41" s="6"/>
    </row>
    <row r="42" spans="1:14" ht="12.75">
      <c r="A42" s="16" t="s">
        <v>170</v>
      </c>
      <c r="B42" s="22">
        <v>2</v>
      </c>
      <c r="C42" s="111">
        <v>0</v>
      </c>
      <c r="D42" s="111">
        <v>2</v>
      </c>
      <c r="E42" s="111">
        <v>0</v>
      </c>
      <c r="F42" s="111">
        <v>0</v>
      </c>
      <c r="G42" s="111">
        <v>0</v>
      </c>
      <c r="H42" s="111" t="s">
        <v>308</v>
      </c>
      <c r="I42" s="111" t="s">
        <v>308</v>
      </c>
      <c r="J42" s="111" t="s">
        <v>308</v>
      </c>
      <c r="K42" s="111" t="s">
        <v>308</v>
      </c>
      <c r="L42" s="111" t="s">
        <v>308</v>
      </c>
      <c r="M42" s="111" t="s">
        <v>308</v>
      </c>
      <c r="N42" s="6"/>
    </row>
    <row r="43" spans="1:14" ht="24.75" customHeight="1">
      <c r="A43" s="181" t="s">
        <v>284</v>
      </c>
      <c r="B43" s="22">
        <v>1</v>
      </c>
      <c r="C43" s="111">
        <v>0</v>
      </c>
      <c r="D43" s="111">
        <v>1</v>
      </c>
      <c r="E43" s="111">
        <v>0</v>
      </c>
      <c r="F43" s="111">
        <v>0</v>
      </c>
      <c r="G43" s="111">
        <v>0</v>
      </c>
      <c r="H43" s="111" t="s">
        <v>308</v>
      </c>
      <c r="I43" s="111" t="s">
        <v>308</v>
      </c>
      <c r="J43" s="111" t="s">
        <v>308</v>
      </c>
      <c r="K43" s="111" t="s">
        <v>308</v>
      </c>
      <c r="L43" s="111" t="s">
        <v>308</v>
      </c>
      <c r="M43" s="111" t="s">
        <v>308</v>
      </c>
      <c r="N43" s="6"/>
    </row>
    <row r="44" spans="1:14" ht="12.75">
      <c r="A44" s="16" t="s">
        <v>152</v>
      </c>
      <c r="B44" s="22">
        <v>1</v>
      </c>
      <c r="C44" s="111">
        <v>0</v>
      </c>
      <c r="D44" s="111">
        <v>1</v>
      </c>
      <c r="E44" s="111">
        <v>0</v>
      </c>
      <c r="F44" s="111">
        <v>0</v>
      </c>
      <c r="G44" s="111">
        <v>0</v>
      </c>
      <c r="H44" s="111" t="s">
        <v>308</v>
      </c>
      <c r="I44" s="111" t="s">
        <v>308</v>
      </c>
      <c r="J44" s="111" t="s">
        <v>308</v>
      </c>
      <c r="K44" s="111" t="s">
        <v>308</v>
      </c>
      <c r="L44" s="111" t="s">
        <v>308</v>
      </c>
      <c r="M44" s="111" t="s">
        <v>308</v>
      </c>
      <c r="N44" s="6"/>
    </row>
    <row r="45" spans="1:14" ht="12.75">
      <c r="A45" s="16"/>
      <c r="B45" s="22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6"/>
    </row>
    <row r="46" spans="1:14" ht="12.75">
      <c r="A46" s="16" t="s">
        <v>45</v>
      </c>
      <c r="B46" s="22">
        <v>12</v>
      </c>
      <c r="C46" s="112">
        <v>0</v>
      </c>
      <c r="D46" s="112">
        <v>1</v>
      </c>
      <c r="E46" s="112">
        <v>0</v>
      </c>
      <c r="F46" s="112">
        <v>11</v>
      </c>
      <c r="G46" s="112">
        <v>0</v>
      </c>
      <c r="H46" s="112">
        <v>9</v>
      </c>
      <c r="I46" s="112">
        <v>2</v>
      </c>
      <c r="J46" s="112">
        <v>1</v>
      </c>
      <c r="K46" s="112">
        <v>10</v>
      </c>
      <c r="L46" s="112">
        <v>2</v>
      </c>
      <c r="M46" s="112">
        <v>0</v>
      </c>
      <c r="N46" s="6"/>
    </row>
    <row r="47" spans="1:14" ht="12.75">
      <c r="A47" s="14" t="s">
        <v>54</v>
      </c>
      <c r="B47" s="19">
        <v>6</v>
      </c>
      <c r="C47" s="111">
        <v>0</v>
      </c>
      <c r="D47" s="111">
        <v>1</v>
      </c>
      <c r="E47" s="111">
        <v>0</v>
      </c>
      <c r="F47" s="111">
        <v>5</v>
      </c>
      <c r="G47" s="111">
        <v>0</v>
      </c>
      <c r="H47" s="111">
        <v>4</v>
      </c>
      <c r="I47" s="111">
        <v>2</v>
      </c>
      <c r="J47" s="111">
        <v>0</v>
      </c>
      <c r="K47" s="111">
        <v>4</v>
      </c>
      <c r="L47" s="111">
        <v>2</v>
      </c>
      <c r="M47" s="111">
        <v>0</v>
      </c>
      <c r="N47" s="6"/>
    </row>
    <row r="48" spans="1:14" ht="12.75">
      <c r="A48" s="76" t="s">
        <v>285</v>
      </c>
      <c r="B48" s="22">
        <v>5</v>
      </c>
      <c r="C48" s="111">
        <v>0</v>
      </c>
      <c r="D48" s="111">
        <v>0</v>
      </c>
      <c r="E48" s="111">
        <v>0</v>
      </c>
      <c r="F48" s="111">
        <v>5</v>
      </c>
      <c r="G48" s="111">
        <v>0</v>
      </c>
      <c r="H48" s="111" t="s">
        <v>308</v>
      </c>
      <c r="I48" s="111" t="s">
        <v>308</v>
      </c>
      <c r="J48" s="111" t="s">
        <v>308</v>
      </c>
      <c r="K48" s="111" t="s">
        <v>308</v>
      </c>
      <c r="L48" s="111" t="s">
        <v>308</v>
      </c>
      <c r="M48" s="111" t="s">
        <v>308</v>
      </c>
      <c r="N48" s="6"/>
    </row>
    <row r="49" spans="1:14" ht="12.75">
      <c r="A49" s="16" t="s">
        <v>211</v>
      </c>
      <c r="B49" s="22">
        <v>1</v>
      </c>
      <c r="C49" s="111">
        <v>0</v>
      </c>
      <c r="D49" s="111">
        <v>0</v>
      </c>
      <c r="E49" s="111">
        <v>0</v>
      </c>
      <c r="F49" s="111">
        <v>1</v>
      </c>
      <c r="G49" s="111">
        <v>0</v>
      </c>
      <c r="H49" s="111" t="s">
        <v>308</v>
      </c>
      <c r="I49" s="111" t="s">
        <v>308</v>
      </c>
      <c r="J49" s="111" t="s">
        <v>308</v>
      </c>
      <c r="K49" s="111" t="s">
        <v>308</v>
      </c>
      <c r="L49" s="111" t="s">
        <v>308</v>
      </c>
      <c r="M49" s="111" t="s">
        <v>308</v>
      </c>
      <c r="N49" s="6"/>
    </row>
    <row r="50" spans="1:14" ht="12.75">
      <c r="A50" s="16"/>
      <c r="B50" s="22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6"/>
    </row>
    <row r="51" spans="1:14" ht="12.75">
      <c r="A51" s="16" t="s">
        <v>46</v>
      </c>
      <c r="B51" s="22">
        <v>1</v>
      </c>
      <c r="C51" s="112">
        <v>0</v>
      </c>
      <c r="D51" s="112">
        <v>1</v>
      </c>
      <c r="E51" s="112">
        <v>0</v>
      </c>
      <c r="F51" s="112">
        <v>0</v>
      </c>
      <c r="G51" s="112">
        <v>0</v>
      </c>
      <c r="H51" s="112" t="s">
        <v>308</v>
      </c>
      <c r="I51" s="112" t="s">
        <v>308</v>
      </c>
      <c r="J51" s="112" t="s">
        <v>308</v>
      </c>
      <c r="K51" s="112" t="s">
        <v>308</v>
      </c>
      <c r="L51" s="112" t="s">
        <v>308</v>
      </c>
      <c r="M51" s="112" t="s">
        <v>308</v>
      </c>
      <c r="N51" s="6"/>
    </row>
    <row r="52" spans="1:14" ht="12.75">
      <c r="A52" s="14" t="s">
        <v>212</v>
      </c>
      <c r="B52" s="19">
        <v>1</v>
      </c>
      <c r="C52" s="111">
        <v>0</v>
      </c>
      <c r="D52" s="111">
        <v>1</v>
      </c>
      <c r="E52" s="111">
        <v>0</v>
      </c>
      <c r="F52" s="111">
        <v>0</v>
      </c>
      <c r="G52" s="111">
        <v>0</v>
      </c>
      <c r="H52" s="111" t="s">
        <v>308</v>
      </c>
      <c r="I52" s="111" t="s">
        <v>308</v>
      </c>
      <c r="J52" s="111" t="s">
        <v>308</v>
      </c>
      <c r="K52" s="111" t="s">
        <v>308</v>
      </c>
      <c r="L52" s="111" t="s">
        <v>308</v>
      </c>
      <c r="M52" s="111" t="s">
        <v>308</v>
      </c>
      <c r="N52" s="6"/>
    </row>
    <row r="53" spans="1:14" ht="15" customHeight="1">
      <c r="A53" s="16"/>
      <c r="B53" s="22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6"/>
    </row>
    <row r="54" spans="1:14" ht="12.75">
      <c r="A54" s="76" t="s">
        <v>276</v>
      </c>
      <c r="B54" s="22">
        <v>2</v>
      </c>
      <c r="C54" s="112">
        <v>0</v>
      </c>
      <c r="D54" s="112">
        <v>2</v>
      </c>
      <c r="E54" s="112">
        <v>0</v>
      </c>
      <c r="F54" s="112">
        <v>0</v>
      </c>
      <c r="G54" s="112">
        <v>0</v>
      </c>
      <c r="H54" s="112" t="s">
        <v>308</v>
      </c>
      <c r="I54" s="112" t="s">
        <v>308</v>
      </c>
      <c r="J54" s="112" t="s">
        <v>308</v>
      </c>
      <c r="K54" s="112" t="s">
        <v>308</v>
      </c>
      <c r="L54" s="112" t="s">
        <v>308</v>
      </c>
      <c r="M54" s="112" t="s">
        <v>308</v>
      </c>
      <c r="N54" s="6"/>
    </row>
    <row r="55" spans="1:14" ht="12.75">
      <c r="A55" s="110" t="s">
        <v>257</v>
      </c>
      <c r="B55" s="19">
        <v>2</v>
      </c>
      <c r="C55" s="111">
        <v>0</v>
      </c>
      <c r="D55" s="111">
        <v>2</v>
      </c>
      <c r="E55" s="111">
        <v>0</v>
      </c>
      <c r="F55" s="111">
        <v>0</v>
      </c>
      <c r="G55" s="111">
        <v>0</v>
      </c>
      <c r="H55" s="111" t="s">
        <v>308</v>
      </c>
      <c r="I55" s="111" t="s">
        <v>308</v>
      </c>
      <c r="J55" s="111" t="s">
        <v>308</v>
      </c>
      <c r="K55" s="111" t="s">
        <v>308</v>
      </c>
      <c r="L55" s="111" t="s">
        <v>308</v>
      </c>
      <c r="M55" s="111" t="s">
        <v>308</v>
      </c>
      <c r="N55" s="6"/>
    </row>
    <row r="56" spans="1:14" ht="12.75">
      <c r="A56" s="16"/>
      <c r="B56" s="22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6"/>
    </row>
    <row r="57" spans="1:14" ht="12.75">
      <c r="A57" s="76" t="s">
        <v>114</v>
      </c>
      <c r="B57" s="22">
        <v>3</v>
      </c>
      <c r="C57" s="112">
        <v>0</v>
      </c>
      <c r="D57" s="112">
        <v>1</v>
      </c>
      <c r="E57" s="112">
        <v>0</v>
      </c>
      <c r="F57" s="112">
        <v>2</v>
      </c>
      <c r="G57" s="112">
        <v>0</v>
      </c>
      <c r="H57" s="112">
        <v>3</v>
      </c>
      <c r="I57" s="112">
        <v>0</v>
      </c>
      <c r="J57" s="112">
        <v>0</v>
      </c>
      <c r="K57" s="112">
        <v>3</v>
      </c>
      <c r="L57" s="112">
        <v>0</v>
      </c>
      <c r="M57" s="112">
        <v>0</v>
      </c>
      <c r="N57" s="6"/>
    </row>
    <row r="58" spans="1:14" ht="12.75">
      <c r="A58" s="14" t="s">
        <v>141</v>
      </c>
      <c r="B58" s="19">
        <v>3</v>
      </c>
      <c r="C58" s="111">
        <v>0</v>
      </c>
      <c r="D58" s="111">
        <v>1</v>
      </c>
      <c r="E58" s="111">
        <v>0</v>
      </c>
      <c r="F58" s="111">
        <v>2</v>
      </c>
      <c r="G58" s="111">
        <v>0</v>
      </c>
      <c r="H58" s="111">
        <v>3</v>
      </c>
      <c r="I58" s="111">
        <v>0</v>
      </c>
      <c r="J58" s="111">
        <v>0</v>
      </c>
      <c r="K58" s="111">
        <v>3</v>
      </c>
      <c r="L58" s="111">
        <v>0</v>
      </c>
      <c r="M58" s="111">
        <v>0</v>
      </c>
      <c r="N58" s="6"/>
    </row>
    <row r="59" spans="1:14" ht="12.75">
      <c r="A59" s="16"/>
      <c r="B59" s="22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6"/>
    </row>
    <row r="60" spans="1:14" ht="12.75">
      <c r="A60" s="16" t="s">
        <v>47</v>
      </c>
      <c r="B60" s="22">
        <v>2</v>
      </c>
      <c r="C60" s="112">
        <v>0</v>
      </c>
      <c r="D60" s="112">
        <v>2</v>
      </c>
      <c r="E60" s="112">
        <v>0</v>
      </c>
      <c r="F60" s="112">
        <v>0</v>
      </c>
      <c r="G60" s="112">
        <v>0</v>
      </c>
      <c r="H60" s="112" t="s">
        <v>308</v>
      </c>
      <c r="I60" s="112" t="s">
        <v>308</v>
      </c>
      <c r="J60" s="112" t="s">
        <v>308</v>
      </c>
      <c r="K60" s="112" t="s">
        <v>308</v>
      </c>
      <c r="L60" s="112" t="s">
        <v>308</v>
      </c>
      <c r="M60" s="112" t="s">
        <v>308</v>
      </c>
      <c r="N60" s="6"/>
    </row>
    <row r="61" spans="1:14" ht="12.75">
      <c r="A61" s="110" t="s">
        <v>55</v>
      </c>
      <c r="B61" s="19">
        <v>2</v>
      </c>
      <c r="C61" s="111">
        <v>0</v>
      </c>
      <c r="D61" s="111">
        <v>2</v>
      </c>
      <c r="E61" s="111">
        <v>0</v>
      </c>
      <c r="F61" s="111">
        <v>0</v>
      </c>
      <c r="G61" s="111">
        <v>0</v>
      </c>
      <c r="H61" s="111" t="s">
        <v>308</v>
      </c>
      <c r="I61" s="111" t="s">
        <v>308</v>
      </c>
      <c r="J61" s="111" t="s">
        <v>308</v>
      </c>
      <c r="K61" s="111" t="s">
        <v>308</v>
      </c>
      <c r="L61" s="111" t="s">
        <v>308</v>
      </c>
      <c r="M61" s="111" t="s">
        <v>308</v>
      </c>
      <c r="N61" s="6"/>
    </row>
    <row r="62" spans="1:14" ht="12.75">
      <c r="A62" s="16"/>
      <c r="B62" s="22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6"/>
    </row>
    <row r="63" spans="1:14" ht="12.75">
      <c r="A63" s="16" t="s">
        <v>48</v>
      </c>
      <c r="B63" s="22">
        <v>89</v>
      </c>
      <c r="C63" s="112">
        <v>2</v>
      </c>
      <c r="D63" s="112">
        <v>10</v>
      </c>
      <c r="E63" s="112">
        <v>0</v>
      </c>
      <c r="F63" s="112">
        <v>79</v>
      </c>
      <c r="G63" s="112">
        <v>2</v>
      </c>
      <c r="H63" s="112">
        <v>53</v>
      </c>
      <c r="I63" s="112">
        <v>21</v>
      </c>
      <c r="J63" s="112">
        <v>15</v>
      </c>
      <c r="K63" s="112">
        <v>62</v>
      </c>
      <c r="L63" s="112">
        <v>27</v>
      </c>
      <c r="M63" s="112">
        <v>0</v>
      </c>
      <c r="N63" s="6"/>
    </row>
    <row r="64" spans="1:14" ht="12.75">
      <c r="A64" s="182" t="s">
        <v>157</v>
      </c>
      <c r="B64" s="19">
        <v>13</v>
      </c>
      <c r="C64" s="111">
        <v>0</v>
      </c>
      <c r="D64" s="111">
        <v>2</v>
      </c>
      <c r="E64" s="111">
        <v>0</v>
      </c>
      <c r="F64" s="111">
        <v>11</v>
      </c>
      <c r="G64" s="111">
        <v>0</v>
      </c>
      <c r="H64" s="111">
        <v>9</v>
      </c>
      <c r="I64" s="111">
        <v>1</v>
      </c>
      <c r="J64" s="111">
        <v>3</v>
      </c>
      <c r="K64" s="111">
        <v>11</v>
      </c>
      <c r="L64" s="111">
        <v>2</v>
      </c>
      <c r="M64" s="111">
        <v>0</v>
      </c>
      <c r="N64" s="6"/>
    </row>
    <row r="65" spans="1:14" ht="12.75">
      <c r="A65" s="16" t="s">
        <v>154</v>
      </c>
      <c r="B65" s="22">
        <v>10</v>
      </c>
      <c r="C65" s="111">
        <v>0</v>
      </c>
      <c r="D65" s="111">
        <v>0</v>
      </c>
      <c r="E65" s="111">
        <v>0</v>
      </c>
      <c r="F65" s="111">
        <v>10</v>
      </c>
      <c r="G65" s="111">
        <v>0</v>
      </c>
      <c r="H65" s="111">
        <v>4</v>
      </c>
      <c r="I65" s="111">
        <v>6</v>
      </c>
      <c r="J65" s="111">
        <v>0</v>
      </c>
      <c r="K65" s="111">
        <v>4</v>
      </c>
      <c r="L65" s="111">
        <v>6</v>
      </c>
      <c r="M65" s="111">
        <v>0</v>
      </c>
      <c r="N65" s="6"/>
    </row>
    <row r="66" spans="1:14" ht="12.75">
      <c r="A66" s="16" t="s">
        <v>81</v>
      </c>
      <c r="B66" s="22">
        <v>10</v>
      </c>
      <c r="C66" s="111">
        <v>1</v>
      </c>
      <c r="D66" s="111">
        <v>0</v>
      </c>
      <c r="E66" s="111">
        <v>0</v>
      </c>
      <c r="F66" s="111">
        <v>10</v>
      </c>
      <c r="G66" s="111">
        <v>1</v>
      </c>
      <c r="H66" s="111">
        <v>4</v>
      </c>
      <c r="I66" s="111">
        <v>5</v>
      </c>
      <c r="J66" s="111">
        <v>1</v>
      </c>
      <c r="K66" s="111">
        <v>4</v>
      </c>
      <c r="L66" s="111">
        <v>6</v>
      </c>
      <c r="M66" s="111">
        <v>0</v>
      </c>
      <c r="N66" s="6"/>
    </row>
    <row r="67" spans="1:14" ht="12.75">
      <c r="A67" s="76" t="s">
        <v>115</v>
      </c>
      <c r="B67" s="22">
        <v>6</v>
      </c>
      <c r="C67" s="111">
        <v>0</v>
      </c>
      <c r="D67" s="111">
        <v>1</v>
      </c>
      <c r="E67" s="111">
        <v>0</v>
      </c>
      <c r="F67" s="111">
        <v>5</v>
      </c>
      <c r="G67" s="111">
        <v>0</v>
      </c>
      <c r="H67" s="111">
        <v>3</v>
      </c>
      <c r="I67" s="111">
        <v>3</v>
      </c>
      <c r="J67" s="111">
        <v>0</v>
      </c>
      <c r="K67" s="111">
        <v>3</v>
      </c>
      <c r="L67" s="111">
        <v>3</v>
      </c>
      <c r="M67" s="111">
        <v>0</v>
      </c>
      <c r="N67" s="6"/>
    </row>
    <row r="68" spans="1:14" ht="12.75">
      <c r="A68" s="16" t="s">
        <v>119</v>
      </c>
      <c r="B68" s="22">
        <v>6</v>
      </c>
      <c r="C68" s="111">
        <v>0</v>
      </c>
      <c r="D68" s="111">
        <v>0</v>
      </c>
      <c r="E68" s="111">
        <v>0</v>
      </c>
      <c r="F68" s="111">
        <v>6</v>
      </c>
      <c r="G68" s="111">
        <v>0</v>
      </c>
      <c r="H68" s="111">
        <v>5</v>
      </c>
      <c r="I68" s="111">
        <v>0</v>
      </c>
      <c r="J68" s="111">
        <v>1</v>
      </c>
      <c r="K68" s="111">
        <v>5</v>
      </c>
      <c r="L68" s="111">
        <v>1</v>
      </c>
      <c r="M68" s="111">
        <v>0</v>
      </c>
      <c r="N68" s="6"/>
    </row>
    <row r="69" spans="1:14" ht="12.75">
      <c r="A69" s="16" t="s">
        <v>153</v>
      </c>
      <c r="B69" s="22">
        <v>5</v>
      </c>
      <c r="C69" s="111">
        <v>0</v>
      </c>
      <c r="D69" s="111">
        <v>2</v>
      </c>
      <c r="E69" s="111">
        <v>0</v>
      </c>
      <c r="F69" s="111">
        <v>3</v>
      </c>
      <c r="G69" s="111">
        <v>0</v>
      </c>
      <c r="H69" s="111">
        <v>2</v>
      </c>
      <c r="I69" s="111">
        <v>0</v>
      </c>
      <c r="J69" s="111">
        <v>3</v>
      </c>
      <c r="K69" s="111">
        <v>5</v>
      </c>
      <c r="L69" s="111">
        <v>0</v>
      </c>
      <c r="M69" s="111">
        <v>0</v>
      </c>
      <c r="N69" s="6"/>
    </row>
    <row r="70" spans="1:14" ht="12.75">
      <c r="A70" s="76" t="s">
        <v>287</v>
      </c>
      <c r="B70" s="22">
        <v>5</v>
      </c>
      <c r="C70" s="111">
        <v>0</v>
      </c>
      <c r="D70" s="111">
        <v>0</v>
      </c>
      <c r="E70" s="111">
        <v>0</v>
      </c>
      <c r="F70" s="111">
        <v>5</v>
      </c>
      <c r="G70" s="111">
        <v>0</v>
      </c>
      <c r="H70" s="111">
        <v>3</v>
      </c>
      <c r="I70" s="111">
        <v>2</v>
      </c>
      <c r="J70" s="111">
        <v>0</v>
      </c>
      <c r="K70" s="111">
        <v>3</v>
      </c>
      <c r="L70" s="111">
        <v>2</v>
      </c>
      <c r="M70" s="111">
        <v>0</v>
      </c>
      <c r="N70" s="6"/>
    </row>
    <row r="71" spans="1:14" ht="12.75">
      <c r="A71" s="16" t="s">
        <v>116</v>
      </c>
      <c r="B71" s="22">
        <v>5</v>
      </c>
      <c r="C71" s="111">
        <v>0</v>
      </c>
      <c r="D71" s="111">
        <v>0</v>
      </c>
      <c r="E71" s="111">
        <v>0</v>
      </c>
      <c r="F71" s="111">
        <v>5</v>
      </c>
      <c r="G71" s="111">
        <v>0</v>
      </c>
      <c r="H71" s="111">
        <v>5</v>
      </c>
      <c r="I71" s="111">
        <v>0</v>
      </c>
      <c r="J71" s="111">
        <v>0</v>
      </c>
      <c r="K71" s="111">
        <v>5</v>
      </c>
      <c r="L71" s="111">
        <v>0</v>
      </c>
      <c r="M71" s="111">
        <v>0</v>
      </c>
      <c r="N71" s="6"/>
    </row>
    <row r="72" spans="1:14" ht="12.75">
      <c r="A72" s="16" t="s">
        <v>117</v>
      </c>
      <c r="B72" s="22">
        <v>5</v>
      </c>
      <c r="C72" s="111">
        <v>0</v>
      </c>
      <c r="D72" s="111">
        <v>0</v>
      </c>
      <c r="E72" s="111">
        <v>0</v>
      </c>
      <c r="F72" s="111">
        <v>5</v>
      </c>
      <c r="G72" s="111">
        <v>0</v>
      </c>
      <c r="H72" s="111">
        <v>2</v>
      </c>
      <c r="I72" s="111">
        <v>0</v>
      </c>
      <c r="J72" s="111">
        <v>3</v>
      </c>
      <c r="K72" s="111">
        <v>4</v>
      </c>
      <c r="L72" s="111">
        <v>1</v>
      </c>
      <c r="M72" s="111">
        <v>0</v>
      </c>
      <c r="N72" s="6"/>
    </row>
    <row r="73" spans="1:14" ht="12.75">
      <c r="A73" s="16" t="s">
        <v>142</v>
      </c>
      <c r="B73" s="22">
        <v>5</v>
      </c>
      <c r="C73" s="111">
        <v>0</v>
      </c>
      <c r="D73" s="111">
        <v>3</v>
      </c>
      <c r="E73" s="111">
        <v>0</v>
      </c>
      <c r="F73" s="111">
        <v>2</v>
      </c>
      <c r="G73" s="111">
        <v>0</v>
      </c>
      <c r="H73" s="111">
        <v>3</v>
      </c>
      <c r="I73" s="111">
        <v>2</v>
      </c>
      <c r="J73" s="111">
        <v>0</v>
      </c>
      <c r="K73" s="111">
        <v>3</v>
      </c>
      <c r="L73" s="111">
        <v>2</v>
      </c>
      <c r="M73" s="111">
        <v>0</v>
      </c>
      <c r="N73" s="6"/>
    </row>
    <row r="74" spans="1:14" ht="12.75">
      <c r="A74" s="16" t="s">
        <v>156</v>
      </c>
      <c r="B74" s="22">
        <v>3</v>
      </c>
      <c r="C74" s="111">
        <v>0</v>
      </c>
      <c r="D74" s="111">
        <v>0</v>
      </c>
      <c r="E74" s="111">
        <v>0</v>
      </c>
      <c r="F74" s="111">
        <v>3</v>
      </c>
      <c r="G74" s="111">
        <v>0</v>
      </c>
      <c r="H74" s="111">
        <v>2</v>
      </c>
      <c r="I74" s="111">
        <v>1</v>
      </c>
      <c r="J74" s="111">
        <v>0</v>
      </c>
      <c r="K74" s="111">
        <v>2</v>
      </c>
      <c r="L74" s="111">
        <v>1</v>
      </c>
      <c r="M74" s="111">
        <v>0</v>
      </c>
      <c r="N74" s="6"/>
    </row>
    <row r="75" spans="1:14" ht="12.75">
      <c r="A75" s="16" t="s">
        <v>155</v>
      </c>
      <c r="B75" s="22">
        <v>2</v>
      </c>
      <c r="C75" s="111">
        <v>1</v>
      </c>
      <c r="D75" s="111">
        <v>0</v>
      </c>
      <c r="E75" s="111">
        <v>0</v>
      </c>
      <c r="F75" s="111">
        <v>2</v>
      </c>
      <c r="G75" s="111">
        <v>1</v>
      </c>
      <c r="H75" s="111" t="s">
        <v>308</v>
      </c>
      <c r="I75" s="111" t="s">
        <v>308</v>
      </c>
      <c r="J75" s="111" t="s">
        <v>308</v>
      </c>
      <c r="K75" s="111" t="s">
        <v>308</v>
      </c>
      <c r="L75" s="111" t="s">
        <v>308</v>
      </c>
      <c r="M75" s="111" t="s">
        <v>308</v>
      </c>
      <c r="N75" s="6"/>
    </row>
    <row r="76" spans="1:14" ht="12.75">
      <c r="A76" s="16" t="s">
        <v>93</v>
      </c>
      <c r="B76" s="22">
        <v>2</v>
      </c>
      <c r="C76" s="111">
        <v>0</v>
      </c>
      <c r="D76" s="111">
        <v>0</v>
      </c>
      <c r="E76" s="111">
        <v>0</v>
      </c>
      <c r="F76" s="111">
        <v>2</v>
      </c>
      <c r="G76" s="111">
        <v>0</v>
      </c>
      <c r="H76" s="111" t="s">
        <v>308</v>
      </c>
      <c r="I76" s="111" t="s">
        <v>308</v>
      </c>
      <c r="J76" s="111" t="s">
        <v>308</v>
      </c>
      <c r="K76" s="111" t="s">
        <v>308</v>
      </c>
      <c r="L76" s="111" t="s">
        <v>308</v>
      </c>
      <c r="M76" s="111" t="s">
        <v>308</v>
      </c>
      <c r="N76" s="6"/>
    </row>
    <row r="77" spans="1:14" ht="12.75">
      <c r="A77" s="16" t="s">
        <v>118</v>
      </c>
      <c r="B77" s="22">
        <v>2</v>
      </c>
      <c r="C77" s="111">
        <v>0</v>
      </c>
      <c r="D77" s="111">
        <v>2</v>
      </c>
      <c r="E77" s="111">
        <v>0</v>
      </c>
      <c r="F77" s="111">
        <v>0</v>
      </c>
      <c r="G77" s="111">
        <v>0</v>
      </c>
      <c r="H77" s="111" t="s">
        <v>308</v>
      </c>
      <c r="I77" s="111" t="s">
        <v>308</v>
      </c>
      <c r="J77" s="111" t="s">
        <v>308</v>
      </c>
      <c r="K77" s="111" t="s">
        <v>308</v>
      </c>
      <c r="L77" s="111" t="s">
        <v>308</v>
      </c>
      <c r="M77" s="111" t="s">
        <v>308</v>
      </c>
      <c r="N77" s="6"/>
    </row>
    <row r="78" spans="1:14" ht="12.75">
      <c r="A78" s="16" t="s">
        <v>82</v>
      </c>
      <c r="B78" s="22">
        <v>2</v>
      </c>
      <c r="C78" s="111">
        <v>0</v>
      </c>
      <c r="D78" s="111">
        <v>0</v>
      </c>
      <c r="E78" s="111">
        <v>0</v>
      </c>
      <c r="F78" s="111">
        <v>2</v>
      </c>
      <c r="G78" s="111">
        <v>0</v>
      </c>
      <c r="H78" s="111" t="s">
        <v>308</v>
      </c>
      <c r="I78" s="111" t="s">
        <v>308</v>
      </c>
      <c r="J78" s="111" t="s">
        <v>308</v>
      </c>
      <c r="K78" s="111" t="s">
        <v>308</v>
      </c>
      <c r="L78" s="111" t="s">
        <v>308</v>
      </c>
      <c r="M78" s="111" t="s">
        <v>308</v>
      </c>
      <c r="N78" s="6"/>
    </row>
    <row r="79" spans="1:14" ht="12.75">
      <c r="A79" s="16" t="s">
        <v>222</v>
      </c>
      <c r="B79" s="22">
        <v>1</v>
      </c>
      <c r="C79" s="111">
        <v>0</v>
      </c>
      <c r="D79" s="111">
        <v>0</v>
      </c>
      <c r="E79" s="111">
        <v>0</v>
      </c>
      <c r="F79" s="111">
        <v>1</v>
      </c>
      <c r="G79" s="111">
        <v>0</v>
      </c>
      <c r="H79" s="111" t="s">
        <v>308</v>
      </c>
      <c r="I79" s="111" t="s">
        <v>308</v>
      </c>
      <c r="J79" s="111" t="s">
        <v>308</v>
      </c>
      <c r="K79" s="111" t="s">
        <v>308</v>
      </c>
      <c r="L79" s="111" t="s">
        <v>308</v>
      </c>
      <c r="M79" s="111" t="s">
        <v>308</v>
      </c>
      <c r="N79" s="6"/>
    </row>
    <row r="80" spans="1:14" ht="12.75">
      <c r="A80" s="76" t="s">
        <v>286</v>
      </c>
      <c r="B80" s="22">
        <v>1</v>
      </c>
      <c r="C80" s="111">
        <v>0</v>
      </c>
      <c r="D80" s="111">
        <v>0</v>
      </c>
      <c r="E80" s="111">
        <v>0</v>
      </c>
      <c r="F80" s="111">
        <v>1</v>
      </c>
      <c r="G80" s="111">
        <v>0</v>
      </c>
      <c r="H80" s="111" t="s">
        <v>308</v>
      </c>
      <c r="I80" s="111" t="s">
        <v>308</v>
      </c>
      <c r="J80" s="111" t="s">
        <v>308</v>
      </c>
      <c r="K80" s="111" t="s">
        <v>308</v>
      </c>
      <c r="L80" s="111" t="s">
        <v>308</v>
      </c>
      <c r="M80" s="111" t="s">
        <v>308</v>
      </c>
      <c r="N80" s="6"/>
    </row>
    <row r="81" spans="1:14" ht="12.75">
      <c r="A81" s="76" t="s">
        <v>259</v>
      </c>
      <c r="B81" s="22">
        <v>1</v>
      </c>
      <c r="C81" s="111">
        <v>0</v>
      </c>
      <c r="D81" s="111">
        <v>0</v>
      </c>
      <c r="E81" s="111">
        <v>0</v>
      </c>
      <c r="F81" s="111">
        <v>1</v>
      </c>
      <c r="G81" s="111">
        <v>0</v>
      </c>
      <c r="H81" s="111" t="s">
        <v>308</v>
      </c>
      <c r="I81" s="111" t="s">
        <v>308</v>
      </c>
      <c r="J81" s="111" t="s">
        <v>308</v>
      </c>
      <c r="K81" s="111" t="s">
        <v>308</v>
      </c>
      <c r="L81" s="111" t="s">
        <v>308</v>
      </c>
      <c r="M81" s="111" t="s">
        <v>308</v>
      </c>
      <c r="N81" s="6"/>
    </row>
    <row r="82" spans="1:14" ht="12.75">
      <c r="A82" s="16" t="s">
        <v>85</v>
      </c>
      <c r="B82" s="22">
        <v>1</v>
      </c>
      <c r="C82" s="111">
        <v>0</v>
      </c>
      <c r="D82" s="111">
        <v>0</v>
      </c>
      <c r="E82" s="111">
        <v>0</v>
      </c>
      <c r="F82" s="111">
        <v>1</v>
      </c>
      <c r="G82" s="111">
        <v>0</v>
      </c>
      <c r="H82" s="111" t="s">
        <v>308</v>
      </c>
      <c r="I82" s="111" t="s">
        <v>308</v>
      </c>
      <c r="J82" s="111" t="s">
        <v>308</v>
      </c>
      <c r="K82" s="111" t="s">
        <v>308</v>
      </c>
      <c r="L82" s="111" t="s">
        <v>308</v>
      </c>
      <c r="M82" s="111" t="s">
        <v>308</v>
      </c>
      <c r="N82" s="6"/>
    </row>
    <row r="83" spans="1:14" ht="12.75">
      <c r="A83" s="76" t="s">
        <v>260</v>
      </c>
      <c r="B83" s="22">
        <v>1</v>
      </c>
      <c r="C83" s="111">
        <v>0</v>
      </c>
      <c r="D83" s="111">
        <v>0</v>
      </c>
      <c r="E83" s="111">
        <v>0</v>
      </c>
      <c r="F83" s="111">
        <v>1</v>
      </c>
      <c r="G83" s="111">
        <v>0</v>
      </c>
      <c r="H83" s="111" t="s">
        <v>308</v>
      </c>
      <c r="I83" s="111" t="s">
        <v>308</v>
      </c>
      <c r="J83" s="111" t="s">
        <v>308</v>
      </c>
      <c r="K83" s="111" t="s">
        <v>308</v>
      </c>
      <c r="L83" s="111" t="s">
        <v>308</v>
      </c>
      <c r="M83" s="111" t="s">
        <v>308</v>
      </c>
      <c r="N83" s="6"/>
    </row>
    <row r="84" spans="1:14" ht="12.75">
      <c r="A84" s="76" t="s">
        <v>261</v>
      </c>
      <c r="B84" s="22">
        <v>1</v>
      </c>
      <c r="C84" s="111">
        <v>0</v>
      </c>
      <c r="D84" s="111">
        <v>0</v>
      </c>
      <c r="E84" s="111">
        <v>0</v>
      </c>
      <c r="F84" s="111">
        <v>1</v>
      </c>
      <c r="G84" s="111">
        <v>0</v>
      </c>
      <c r="H84" s="111" t="s">
        <v>308</v>
      </c>
      <c r="I84" s="111" t="s">
        <v>308</v>
      </c>
      <c r="J84" s="111" t="s">
        <v>308</v>
      </c>
      <c r="K84" s="111" t="s">
        <v>308</v>
      </c>
      <c r="L84" s="111" t="s">
        <v>308</v>
      </c>
      <c r="M84" s="111" t="s">
        <v>308</v>
      </c>
      <c r="N84" s="6"/>
    </row>
    <row r="85" spans="1:14" ht="12.75">
      <c r="A85" s="76" t="s">
        <v>262</v>
      </c>
      <c r="B85" s="22">
        <v>1</v>
      </c>
      <c r="C85" s="111">
        <v>0</v>
      </c>
      <c r="D85" s="111">
        <v>0</v>
      </c>
      <c r="E85" s="111">
        <v>0</v>
      </c>
      <c r="F85" s="111">
        <v>1</v>
      </c>
      <c r="G85" s="111">
        <v>0</v>
      </c>
      <c r="H85" s="111" t="s">
        <v>308</v>
      </c>
      <c r="I85" s="111" t="s">
        <v>308</v>
      </c>
      <c r="J85" s="111" t="s">
        <v>308</v>
      </c>
      <c r="K85" s="111" t="s">
        <v>308</v>
      </c>
      <c r="L85" s="111" t="s">
        <v>308</v>
      </c>
      <c r="M85" s="111" t="s">
        <v>308</v>
      </c>
      <c r="N85" s="6"/>
    </row>
    <row r="86" spans="1:14" ht="12.75">
      <c r="A86" s="16" t="s">
        <v>214</v>
      </c>
      <c r="B86" s="22">
        <v>1</v>
      </c>
      <c r="C86" s="111">
        <v>0</v>
      </c>
      <c r="D86" s="111">
        <v>0</v>
      </c>
      <c r="E86" s="111">
        <v>0</v>
      </c>
      <c r="F86" s="111">
        <v>1</v>
      </c>
      <c r="G86" s="111">
        <v>0</v>
      </c>
      <c r="H86" s="111" t="s">
        <v>308</v>
      </c>
      <c r="I86" s="111" t="s">
        <v>308</v>
      </c>
      <c r="J86" s="111" t="s">
        <v>308</v>
      </c>
      <c r="K86" s="111" t="s">
        <v>308</v>
      </c>
      <c r="L86" s="111" t="s">
        <v>308</v>
      </c>
      <c r="M86" s="111" t="s">
        <v>308</v>
      </c>
      <c r="N86" s="6"/>
    </row>
    <row r="87" spans="1:14" ht="12.75">
      <c r="A87" s="16"/>
      <c r="B87" s="22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6"/>
    </row>
    <row r="88" spans="1:14" ht="12.75">
      <c r="A88" s="16" t="s">
        <v>49</v>
      </c>
      <c r="B88" s="22">
        <v>2</v>
      </c>
      <c r="C88" s="112">
        <v>0</v>
      </c>
      <c r="D88" s="112">
        <v>2</v>
      </c>
      <c r="E88" s="112">
        <v>0</v>
      </c>
      <c r="F88" s="112">
        <v>0</v>
      </c>
      <c r="G88" s="112">
        <v>0</v>
      </c>
      <c r="H88" s="112" t="s">
        <v>308</v>
      </c>
      <c r="I88" s="112" t="s">
        <v>308</v>
      </c>
      <c r="J88" s="112" t="s">
        <v>308</v>
      </c>
      <c r="K88" s="112" t="s">
        <v>308</v>
      </c>
      <c r="L88" s="112" t="s">
        <v>308</v>
      </c>
      <c r="M88" s="112" t="s">
        <v>308</v>
      </c>
      <c r="N88" s="6"/>
    </row>
    <row r="89" spans="1:14" ht="12.75">
      <c r="A89" s="110" t="s">
        <v>165</v>
      </c>
      <c r="B89" s="19">
        <v>1</v>
      </c>
      <c r="C89" s="111">
        <v>0</v>
      </c>
      <c r="D89" s="111">
        <v>1</v>
      </c>
      <c r="E89" s="111">
        <v>0</v>
      </c>
      <c r="F89" s="111">
        <v>0</v>
      </c>
      <c r="G89" s="111">
        <v>0</v>
      </c>
      <c r="H89" s="111" t="s">
        <v>308</v>
      </c>
      <c r="I89" s="111" t="s">
        <v>308</v>
      </c>
      <c r="J89" s="111" t="s">
        <v>308</v>
      </c>
      <c r="K89" s="111" t="s">
        <v>308</v>
      </c>
      <c r="L89" s="111" t="s">
        <v>308</v>
      </c>
      <c r="M89" s="111" t="s">
        <v>308</v>
      </c>
      <c r="N89" s="6"/>
    </row>
    <row r="90" spans="1:14" ht="12.75">
      <c r="A90" s="16" t="s">
        <v>195</v>
      </c>
      <c r="B90" s="22">
        <v>1</v>
      </c>
      <c r="C90" s="111">
        <v>0</v>
      </c>
      <c r="D90" s="111">
        <v>1</v>
      </c>
      <c r="E90" s="111">
        <v>0</v>
      </c>
      <c r="F90" s="111">
        <v>0</v>
      </c>
      <c r="G90" s="111">
        <v>0</v>
      </c>
      <c r="H90" s="111" t="s">
        <v>308</v>
      </c>
      <c r="I90" s="111" t="s">
        <v>308</v>
      </c>
      <c r="J90" s="111" t="s">
        <v>308</v>
      </c>
      <c r="K90" s="111" t="s">
        <v>308</v>
      </c>
      <c r="L90" s="111" t="s">
        <v>308</v>
      </c>
      <c r="M90" s="111" t="s">
        <v>308</v>
      </c>
      <c r="N90" s="6"/>
    </row>
    <row r="91" spans="1:14" ht="12.75">
      <c r="A91" s="16"/>
      <c r="B91" s="22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6"/>
    </row>
    <row r="92" spans="1:14" ht="12.75">
      <c r="A92" s="16" t="s">
        <v>50</v>
      </c>
      <c r="B92" s="22">
        <v>70</v>
      </c>
      <c r="C92" s="112">
        <v>10</v>
      </c>
      <c r="D92" s="112">
        <v>45</v>
      </c>
      <c r="E92" s="112">
        <v>5</v>
      </c>
      <c r="F92" s="112">
        <v>25</v>
      </c>
      <c r="G92" s="112">
        <v>5</v>
      </c>
      <c r="H92" s="112">
        <v>39</v>
      </c>
      <c r="I92" s="112">
        <v>20</v>
      </c>
      <c r="J92" s="112">
        <v>11</v>
      </c>
      <c r="K92" s="112">
        <v>50</v>
      </c>
      <c r="L92" s="112">
        <v>19</v>
      </c>
      <c r="M92" s="112">
        <v>1</v>
      </c>
      <c r="N92" s="6"/>
    </row>
    <row r="93" spans="1:14" ht="12.75">
      <c r="A93" s="14" t="s">
        <v>175</v>
      </c>
      <c r="B93" s="19">
        <v>35</v>
      </c>
      <c r="C93" s="111">
        <v>3</v>
      </c>
      <c r="D93" s="111">
        <v>24</v>
      </c>
      <c r="E93" s="111">
        <v>2</v>
      </c>
      <c r="F93" s="111">
        <v>11</v>
      </c>
      <c r="G93" s="111">
        <v>1</v>
      </c>
      <c r="H93" s="111">
        <v>19</v>
      </c>
      <c r="I93" s="111">
        <v>12</v>
      </c>
      <c r="J93" s="111">
        <v>4</v>
      </c>
      <c r="K93" s="111">
        <v>25</v>
      </c>
      <c r="L93" s="111">
        <v>10</v>
      </c>
      <c r="M93" s="111">
        <v>0</v>
      </c>
      <c r="N93" s="6"/>
    </row>
    <row r="94" spans="1:14" ht="12.75">
      <c r="A94" s="16" t="s">
        <v>173</v>
      </c>
      <c r="B94" s="22">
        <v>17</v>
      </c>
      <c r="C94" s="111">
        <v>0</v>
      </c>
      <c r="D94" s="111">
        <v>9</v>
      </c>
      <c r="E94" s="111">
        <v>0</v>
      </c>
      <c r="F94" s="111">
        <v>8</v>
      </c>
      <c r="G94" s="111">
        <v>0</v>
      </c>
      <c r="H94" s="111">
        <v>9</v>
      </c>
      <c r="I94" s="111">
        <v>6</v>
      </c>
      <c r="J94" s="111">
        <v>2</v>
      </c>
      <c r="K94" s="111">
        <v>12</v>
      </c>
      <c r="L94" s="111">
        <v>5</v>
      </c>
      <c r="M94" s="111">
        <v>0</v>
      </c>
      <c r="N94" s="6"/>
    </row>
    <row r="95" spans="1:14" ht="12.75">
      <c r="A95" s="16" t="s">
        <v>174</v>
      </c>
      <c r="B95" s="22">
        <v>15</v>
      </c>
      <c r="C95" s="111">
        <v>6</v>
      </c>
      <c r="D95" s="111">
        <v>9</v>
      </c>
      <c r="E95" s="111">
        <v>2</v>
      </c>
      <c r="F95" s="111">
        <v>6</v>
      </c>
      <c r="G95" s="111">
        <v>4</v>
      </c>
      <c r="H95" s="111">
        <v>10</v>
      </c>
      <c r="I95" s="111">
        <v>1</v>
      </c>
      <c r="J95" s="111">
        <v>4</v>
      </c>
      <c r="K95" s="111">
        <v>11</v>
      </c>
      <c r="L95" s="111">
        <v>4</v>
      </c>
      <c r="M95" s="111">
        <v>0</v>
      </c>
      <c r="N95" s="6"/>
    </row>
    <row r="96" spans="1:14" ht="12.75">
      <c r="A96" s="16" t="s">
        <v>197</v>
      </c>
      <c r="B96" s="22">
        <v>1</v>
      </c>
      <c r="C96" s="111">
        <v>0</v>
      </c>
      <c r="D96" s="111">
        <v>1</v>
      </c>
      <c r="E96" s="111">
        <v>0</v>
      </c>
      <c r="F96" s="111">
        <v>0</v>
      </c>
      <c r="G96" s="111">
        <v>0</v>
      </c>
      <c r="H96" s="111" t="s">
        <v>308</v>
      </c>
      <c r="I96" s="111" t="s">
        <v>308</v>
      </c>
      <c r="J96" s="111" t="s">
        <v>308</v>
      </c>
      <c r="K96" s="111" t="s">
        <v>308</v>
      </c>
      <c r="L96" s="111" t="s">
        <v>308</v>
      </c>
      <c r="M96" s="111" t="s">
        <v>308</v>
      </c>
      <c r="N96" s="6"/>
    </row>
    <row r="97" spans="1:14" ht="12.75">
      <c r="A97" s="76" t="s">
        <v>263</v>
      </c>
      <c r="B97" s="22">
        <v>1</v>
      </c>
      <c r="C97" s="111">
        <v>0</v>
      </c>
      <c r="D97" s="111">
        <v>1</v>
      </c>
      <c r="E97" s="111">
        <v>0</v>
      </c>
      <c r="F97" s="111">
        <v>0</v>
      </c>
      <c r="G97" s="111">
        <v>0</v>
      </c>
      <c r="H97" s="111" t="s">
        <v>308</v>
      </c>
      <c r="I97" s="111" t="s">
        <v>308</v>
      </c>
      <c r="J97" s="111" t="s">
        <v>308</v>
      </c>
      <c r="K97" s="111" t="s">
        <v>308</v>
      </c>
      <c r="L97" s="111" t="s">
        <v>308</v>
      </c>
      <c r="M97" s="111" t="s">
        <v>308</v>
      </c>
      <c r="N97" s="6"/>
    </row>
    <row r="98" spans="1:14" ht="12.75">
      <c r="A98" s="76" t="s">
        <v>288</v>
      </c>
      <c r="B98" s="22">
        <v>1</v>
      </c>
      <c r="C98" s="111">
        <v>1</v>
      </c>
      <c r="D98" s="111">
        <v>1</v>
      </c>
      <c r="E98" s="111">
        <v>1</v>
      </c>
      <c r="F98" s="111">
        <v>0</v>
      </c>
      <c r="G98" s="111">
        <v>0</v>
      </c>
      <c r="H98" s="111" t="s">
        <v>308</v>
      </c>
      <c r="I98" s="111" t="s">
        <v>308</v>
      </c>
      <c r="J98" s="111" t="s">
        <v>308</v>
      </c>
      <c r="K98" s="111" t="s">
        <v>308</v>
      </c>
      <c r="L98" s="111" t="s">
        <v>308</v>
      </c>
      <c r="M98" s="111" t="s">
        <v>308</v>
      </c>
      <c r="N98" s="6"/>
    </row>
    <row r="99" spans="1:14" ht="12.75">
      <c r="A99" s="16"/>
      <c r="B99" s="22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6"/>
    </row>
    <row r="100" spans="1:14" ht="12.75">
      <c r="A100" s="16" t="s">
        <v>51</v>
      </c>
      <c r="B100" s="22">
        <v>15</v>
      </c>
      <c r="C100" s="112">
        <v>0</v>
      </c>
      <c r="D100" s="112">
        <v>15</v>
      </c>
      <c r="E100" s="112">
        <v>0</v>
      </c>
      <c r="F100" s="112">
        <v>0</v>
      </c>
      <c r="G100" s="112">
        <v>0</v>
      </c>
      <c r="H100" s="112">
        <v>7</v>
      </c>
      <c r="I100" s="112">
        <v>5</v>
      </c>
      <c r="J100" s="112">
        <v>3</v>
      </c>
      <c r="K100" s="112">
        <v>10</v>
      </c>
      <c r="L100" s="112">
        <v>5</v>
      </c>
      <c r="M100" s="112">
        <v>0</v>
      </c>
      <c r="N100" s="6"/>
    </row>
    <row r="101" spans="1:14" ht="12.75">
      <c r="A101" s="110" t="s">
        <v>267</v>
      </c>
      <c r="B101" s="19">
        <v>13</v>
      </c>
      <c r="C101" s="111">
        <v>0</v>
      </c>
      <c r="D101" s="111">
        <v>13</v>
      </c>
      <c r="E101" s="111">
        <v>0</v>
      </c>
      <c r="F101" s="111">
        <v>0</v>
      </c>
      <c r="G101" s="111">
        <v>0</v>
      </c>
      <c r="H101" s="111" t="s">
        <v>308</v>
      </c>
      <c r="I101" s="111" t="s">
        <v>308</v>
      </c>
      <c r="J101" s="111" t="s">
        <v>308</v>
      </c>
      <c r="K101" s="111" t="s">
        <v>308</v>
      </c>
      <c r="L101" s="111" t="s">
        <v>308</v>
      </c>
      <c r="M101" s="111" t="s">
        <v>308</v>
      </c>
      <c r="N101" s="6"/>
    </row>
    <row r="102" spans="1:14" ht="12.75">
      <c r="A102" s="76" t="s">
        <v>266</v>
      </c>
      <c r="B102" s="22">
        <v>2</v>
      </c>
      <c r="C102" s="111">
        <v>0</v>
      </c>
      <c r="D102" s="111">
        <v>2</v>
      </c>
      <c r="E102" s="111">
        <v>0</v>
      </c>
      <c r="F102" s="111">
        <v>0</v>
      </c>
      <c r="G102" s="111">
        <v>0</v>
      </c>
      <c r="H102" s="111" t="s">
        <v>308</v>
      </c>
      <c r="I102" s="111" t="s">
        <v>308</v>
      </c>
      <c r="J102" s="111" t="s">
        <v>308</v>
      </c>
      <c r="K102" s="111" t="s">
        <v>308</v>
      </c>
      <c r="L102" s="111" t="s">
        <v>308</v>
      </c>
      <c r="M102" s="111" t="s">
        <v>308</v>
      </c>
      <c r="N102" s="6"/>
    </row>
    <row r="103" spans="1:14" ht="12.75">
      <c r="A103" s="16"/>
      <c r="B103" s="22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6"/>
    </row>
    <row r="104" spans="1:14" ht="12.75">
      <c r="A104" s="16" t="s">
        <v>52</v>
      </c>
      <c r="B104" s="22">
        <v>44</v>
      </c>
      <c r="C104" s="112">
        <v>8</v>
      </c>
      <c r="D104" s="112">
        <v>8</v>
      </c>
      <c r="E104" s="112">
        <v>2</v>
      </c>
      <c r="F104" s="112">
        <v>36</v>
      </c>
      <c r="G104" s="112">
        <v>6</v>
      </c>
      <c r="H104" s="112">
        <v>19</v>
      </c>
      <c r="I104" s="112">
        <v>22</v>
      </c>
      <c r="J104" s="112">
        <v>3</v>
      </c>
      <c r="K104" s="112">
        <v>19</v>
      </c>
      <c r="L104" s="112">
        <v>24</v>
      </c>
      <c r="M104" s="112">
        <v>1</v>
      </c>
      <c r="N104" s="6"/>
    </row>
    <row r="105" spans="1:14" ht="12.75">
      <c r="A105" s="14" t="s">
        <v>158</v>
      </c>
      <c r="B105" s="19">
        <v>22</v>
      </c>
      <c r="C105" s="111">
        <v>4</v>
      </c>
      <c r="D105" s="111">
        <v>2</v>
      </c>
      <c r="E105" s="111">
        <v>0</v>
      </c>
      <c r="F105" s="111">
        <v>20</v>
      </c>
      <c r="G105" s="111">
        <v>4</v>
      </c>
      <c r="H105" s="111">
        <v>9</v>
      </c>
      <c r="I105" s="111">
        <v>10</v>
      </c>
      <c r="J105" s="111">
        <v>3</v>
      </c>
      <c r="K105" s="111">
        <v>10</v>
      </c>
      <c r="L105" s="111">
        <v>11</v>
      </c>
      <c r="M105" s="111">
        <v>1</v>
      </c>
      <c r="N105" s="6"/>
    </row>
    <row r="106" spans="1:14" ht="12.75">
      <c r="A106" s="16" t="s">
        <v>166</v>
      </c>
      <c r="B106" s="22">
        <v>6</v>
      </c>
      <c r="C106" s="111">
        <v>1</v>
      </c>
      <c r="D106" s="111">
        <v>2</v>
      </c>
      <c r="E106" s="111">
        <v>0</v>
      </c>
      <c r="F106" s="111">
        <v>4</v>
      </c>
      <c r="G106" s="111">
        <v>1</v>
      </c>
      <c r="H106" s="111">
        <v>4</v>
      </c>
      <c r="I106" s="111">
        <v>2</v>
      </c>
      <c r="J106" s="111">
        <v>0</v>
      </c>
      <c r="K106" s="111">
        <v>4</v>
      </c>
      <c r="L106" s="111">
        <v>2</v>
      </c>
      <c r="M106" s="111">
        <v>0</v>
      </c>
      <c r="N106" s="6"/>
    </row>
    <row r="107" spans="1:14" ht="12.75">
      <c r="A107" s="16" t="s">
        <v>120</v>
      </c>
      <c r="B107" s="22">
        <v>4</v>
      </c>
      <c r="C107" s="111">
        <v>0</v>
      </c>
      <c r="D107" s="111">
        <v>2</v>
      </c>
      <c r="E107" s="111">
        <v>0</v>
      </c>
      <c r="F107" s="111">
        <v>2</v>
      </c>
      <c r="G107" s="111">
        <v>0</v>
      </c>
      <c r="H107" s="111">
        <v>4</v>
      </c>
      <c r="I107" s="111">
        <v>0</v>
      </c>
      <c r="J107" s="111">
        <v>0</v>
      </c>
      <c r="K107" s="111">
        <v>3</v>
      </c>
      <c r="L107" s="111">
        <v>1</v>
      </c>
      <c r="M107" s="111">
        <v>0</v>
      </c>
      <c r="N107" s="6"/>
    </row>
    <row r="108" spans="1:14" ht="12.75">
      <c r="A108" s="76" t="s">
        <v>290</v>
      </c>
      <c r="B108" s="22">
        <v>3</v>
      </c>
      <c r="C108" s="111">
        <v>0</v>
      </c>
      <c r="D108" s="111">
        <v>0</v>
      </c>
      <c r="E108" s="111">
        <v>0</v>
      </c>
      <c r="F108" s="111">
        <v>3</v>
      </c>
      <c r="G108" s="111">
        <v>0</v>
      </c>
      <c r="H108" s="111">
        <v>1</v>
      </c>
      <c r="I108" s="111">
        <v>2</v>
      </c>
      <c r="J108" s="111">
        <v>0</v>
      </c>
      <c r="K108" s="111">
        <v>1</v>
      </c>
      <c r="L108" s="111">
        <v>2</v>
      </c>
      <c r="M108" s="111">
        <v>0</v>
      </c>
      <c r="N108" s="6"/>
    </row>
    <row r="109" spans="1:14" ht="12.75">
      <c r="A109" s="16" t="s">
        <v>223</v>
      </c>
      <c r="B109" s="22">
        <v>2</v>
      </c>
      <c r="C109" s="111">
        <v>0</v>
      </c>
      <c r="D109" s="111">
        <v>0</v>
      </c>
      <c r="E109" s="111">
        <v>0</v>
      </c>
      <c r="F109" s="111">
        <v>2</v>
      </c>
      <c r="G109" s="111">
        <v>0</v>
      </c>
      <c r="H109" s="111" t="s">
        <v>308</v>
      </c>
      <c r="I109" s="111" t="s">
        <v>308</v>
      </c>
      <c r="J109" s="111" t="s">
        <v>308</v>
      </c>
      <c r="K109" s="111" t="s">
        <v>308</v>
      </c>
      <c r="L109" s="111" t="s">
        <v>308</v>
      </c>
      <c r="M109" s="111" t="s">
        <v>308</v>
      </c>
      <c r="N109" s="6"/>
    </row>
    <row r="110" spans="1:14" ht="12.75">
      <c r="A110" s="76" t="s">
        <v>291</v>
      </c>
      <c r="B110" s="22">
        <v>2</v>
      </c>
      <c r="C110" s="111">
        <v>2</v>
      </c>
      <c r="D110" s="111">
        <v>1</v>
      </c>
      <c r="E110" s="111">
        <v>1</v>
      </c>
      <c r="F110" s="111">
        <v>1</v>
      </c>
      <c r="G110" s="111">
        <v>1</v>
      </c>
      <c r="H110" s="111" t="s">
        <v>308</v>
      </c>
      <c r="I110" s="111" t="s">
        <v>308</v>
      </c>
      <c r="J110" s="111" t="s">
        <v>308</v>
      </c>
      <c r="K110" s="111" t="s">
        <v>308</v>
      </c>
      <c r="L110" s="111" t="s">
        <v>308</v>
      </c>
      <c r="M110" s="111" t="s">
        <v>308</v>
      </c>
      <c r="N110" s="6"/>
    </row>
    <row r="111" spans="1:14" ht="22.5">
      <c r="A111" s="181" t="s">
        <v>292</v>
      </c>
      <c r="B111" s="22">
        <v>2</v>
      </c>
      <c r="C111" s="111">
        <v>0</v>
      </c>
      <c r="D111" s="111">
        <v>0</v>
      </c>
      <c r="E111" s="111">
        <v>0</v>
      </c>
      <c r="F111" s="111">
        <v>2</v>
      </c>
      <c r="G111" s="111">
        <v>0</v>
      </c>
      <c r="H111" s="111" t="s">
        <v>308</v>
      </c>
      <c r="I111" s="111" t="s">
        <v>308</v>
      </c>
      <c r="J111" s="111" t="s">
        <v>308</v>
      </c>
      <c r="K111" s="111" t="s">
        <v>308</v>
      </c>
      <c r="L111" s="111" t="s">
        <v>308</v>
      </c>
      <c r="M111" s="111" t="s">
        <v>308</v>
      </c>
      <c r="N111" s="6"/>
    </row>
    <row r="112" spans="1:14" ht="12.75">
      <c r="A112" s="76" t="s">
        <v>196</v>
      </c>
      <c r="B112" s="22">
        <v>1</v>
      </c>
      <c r="C112" s="111">
        <v>0</v>
      </c>
      <c r="D112" s="111">
        <v>0</v>
      </c>
      <c r="E112" s="111">
        <v>0</v>
      </c>
      <c r="F112" s="111">
        <v>1</v>
      </c>
      <c r="G112" s="111">
        <v>0</v>
      </c>
      <c r="H112" s="111" t="s">
        <v>308</v>
      </c>
      <c r="I112" s="111" t="s">
        <v>308</v>
      </c>
      <c r="J112" s="111" t="s">
        <v>308</v>
      </c>
      <c r="K112" s="111" t="s">
        <v>308</v>
      </c>
      <c r="L112" s="111" t="s">
        <v>308</v>
      </c>
      <c r="M112" s="111" t="s">
        <v>308</v>
      </c>
      <c r="N112" s="6"/>
    </row>
    <row r="113" spans="1:14" ht="12.75">
      <c r="A113" s="16" t="s">
        <v>218</v>
      </c>
      <c r="B113" s="22">
        <v>1</v>
      </c>
      <c r="C113" s="111">
        <v>0</v>
      </c>
      <c r="D113" s="111">
        <v>0</v>
      </c>
      <c r="E113" s="111">
        <v>0</v>
      </c>
      <c r="F113" s="111">
        <v>1</v>
      </c>
      <c r="G113" s="111">
        <v>0</v>
      </c>
      <c r="H113" s="111" t="s">
        <v>308</v>
      </c>
      <c r="I113" s="111" t="s">
        <v>308</v>
      </c>
      <c r="J113" s="111" t="s">
        <v>308</v>
      </c>
      <c r="K113" s="111" t="s">
        <v>308</v>
      </c>
      <c r="L113" s="111" t="s">
        <v>308</v>
      </c>
      <c r="M113" s="111" t="s">
        <v>308</v>
      </c>
      <c r="N113" s="6"/>
    </row>
    <row r="114" spans="1:14" ht="12.75">
      <c r="A114" s="16" t="s">
        <v>167</v>
      </c>
      <c r="B114" s="22">
        <v>1</v>
      </c>
      <c r="C114" s="111">
        <v>1</v>
      </c>
      <c r="D114" s="111">
        <v>1</v>
      </c>
      <c r="E114" s="111">
        <v>1</v>
      </c>
      <c r="F114" s="111">
        <v>0</v>
      </c>
      <c r="G114" s="111">
        <v>0</v>
      </c>
      <c r="H114" s="111" t="s">
        <v>308</v>
      </c>
      <c r="I114" s="111" t="s">
        <v>308</v>
      </c>
      <c r="J114" s="111" t="s">
        <v>308</v>
      </c>
      <c r="K114" s="111" t="s">
        <v>308</v>
      </c>
      <c r="L114" s="111" t="s">
        <v>308</v>
      </c>
      <c r="M114" s="111" t="s">
        <v>308</v>
      </c>
      <c r="N114" s="6"/>
    </row>
    <row r="115" spans="1:14" ht="12.75">
      <c r="A115" s="16"/>
      <c r="B115" s="22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6"/>
    </row>
    <row r="116" spans="1:14" ht="12.75">
      <c r="A116" s="76" t="s">
        <v>220</v>
      </c>
      <c r="B116" s="22">
        <v>1</v>
      </c>
      <c r="C116" s="112">
        <v>0</v>
      </c>
      <c r="D116" s="112">
        <v>1</v>
      </c>
      <c r="E116" s="112">
        <v>0</v>
      </c>
      <c r="F116" s="112">
        <v>0</v>
      </c>
      <c r="G116" s="112">
        <v>0</v>
      </c>
      <c r="H116" s="112" t="s">
        <v>308</v>
      </c>
      <c r="I116" s="112" t="s">
        <v>308</v>
      </c>
      <c r="J116" s="112" t="s">
        <v>308</v>
      </c>
      <c r="K116" s="112" t="s">
        <v>308</v>
      </c>
      <c r="L116" s="112" t="s">
        <v>308</v>
      </c>
      <c r="M116" s="112" t="s">
        <v>308</v>
      </c>
      <c r="N116" s="6"/>
    </row>
    <row r="117" spans="1:14" ht="12.75">
      <c r="A117" s="14" t="s">
        <v>224</v>
      </c>
      <c r="B117" s="19">
        <v>1</v>
      </c>
      <c r="C117" s="111">
        <v>0</v>
      </c>
      <c r="D117" s="111">
        <v>1</v>
      </c>
      <c r="E117" s="111">
        <v>0</v>
      </c>
      <c r="F117" s="111">
        <v>0</v>
      </c>
      <c r="G117" s="111">
        <v>0</v>
      </c>
      <c r="H117" s="111" t="s">
        <v>308</v>
      </c>
      <c r="I117" s="111" t="s">
        <v>308</v>
      </c>
      <c r="J117" s="111" t="s">
        <v>308</v>
      </c>
      <c r="K117" s="111" t="s">
        <v>308</v>
      </c>
      <c r="L117" s="111" t="s">
        <v>308</v>
      </c>
      <c r="M117" s="111" t="s">
        <v>308</v>
      </c>
      <c r="N117" s="6"/>
    </row>
    <row r="118" spans="1:14" ht="12.75">
      <c r="A118" s="16"/>
      <c r="B118" s="22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6"/>
    </row>
    <row r="119" spans="1:14" ht="12.75">
      <c r="A119" s="16" t="s">
        <v>53</v>
      </c>
      <c r="B119" s="22">
        <v>15</v>
      </c>
      <c r="C119" s="112">
        <v>0</v>
      </c>
      <c r="D119" s="112">
        <v>11</v>
      </c>
      <c r="E119" s="112">
        <v>0</v>
      </c>
      <c r="F119" s="112">
        <v>4</v>
      </c>
      <c r="G119" s="112">
        <v>0</v>
      </c>
      <c r="H119" s="112">
        <v>13</v>
      </c>
      <c r="I119" s="112">
        <v>0</v>
      </c>
      <c r="J119" s="112">
        <v>2</v>
      </c>
      <c r="K119" s="112">
        <v>13</v>
      </c>
      <c r="L119" s="112">
        <v>2</v>
      </c>
      <c r="M119" s="112">
        <v>0</v>
      </c>
      <c r="N119" s="6"/>
    </row>
    <row r="120" spans="1:14" ht="12.75">
      <c r="A120" s="14" t="s">
        <v>171</v>
      </c>
      <c r="B120" s="19">
        <v>4</v>
      </c>
      <c r="C120" s="111">
        <v>0</v>
      </c>
      <c r="D120" s="111">
        <v>3</v>
      </c>
      <c r="E120" s="111">
        <v>0</v>
      </c>
      <c r="F120" s="111">
        <v>1</v>
      </c>
      <c r="G120" s="111">
        <v>0</v>
      </c>
      <c r="H120" s="111">
        <v>2</v>
      </c>
      <c r="I120" s="111">
        <v>0</v>
      </c>
      <c r="J120" s="111">
        <v>2</v>
      </c>
      <c r="K120" s="111">
        <v>3</v>
      </c>
      <c r="L120" s="111">
        <v>1</v>
      </c>
      <c r="M120" s="111">
        <v>0</v>
      </c>
      <c r="N120" s="6"/>
    </row>
    <row r="121" spans="1:14" ht="12.75">
      <c r="A121" s="16" t="s">
        <v>83</v>
      </c>
      <c r="B121" s="22">
        <v>3</v>
      </c>
      <c r="C121" s="111">
        <v>0</v>
      </c>
      <c r="D121" s="111">
        <v>3</v>
      </c>
      <c r="E121" s="111">
        <v>0</v>
      </c>
      <c r="F121" s="111">
        <v>0</v>
      </c>
      <c r="G121" s="111">
        <v>0</v>
      </c>
      <c r="H121" s="111">
        <v>3</v>
      </c>
      <c r="I121" s="111">
        <v>0</v>
      </c>
      <c r="J121" s="111">
        <v>0</v>
      </c>
      <c r="K121" s="111">
        <v>3</v>
      </c>
      <c r="L121" s="111">
        <v>0</v>
      </c>
      <c r="M121" s="111">
        <v>0</v>
      </c>
      <c r="N121" s="6"/>
    </row>
    <row r="122" spans="1:14" ht="12.75">
      <c r="A122" s="76" t="s">
        <v>293</v>
      </c>
      <c r="B122" s="22">
        <v>2</v>
      </c>
      <c r="C122" s="111">
        <v>0</v>
      </c>
      <c r="D122" s="111">
        <v>2</v>
      </c>
      <c r="E122" s="111">
        <v>0</v>
      </c>
      <c r="F122" s="111">
        <v>0</v>
      </c>
      <c r="G122" s="111">
        <v>0</v>
      </c>
      <c r="H122" s="111" t="s">
        <v>308</v>
      </c>
      <c r="I122" s="111" t="s">
        <v>308</v>
      </c>
      <c r="J122" s="111" t="s">
        <v>308</v>
      </c>
      <c r="K122" s="111" t="s">
        <v>308</v>
      </c>
      <c r="L122" s="111" t="s">
        <v>308</v>
      </c>
      <c r="M122" s="111" t="s">
        <v>308</v>
      </c>
      <c r="N122" s="6"/>
    </row>
    <row r="123" spans="1:14" ht="12.75">
      <c r="A123" s="16" t="s">
        <v>168</v>
      </c>
      <c r="B123" s="22">
        <v>2</v>
      </c>
      <c r="C123" s="111">
        <v>0</v>
      </c>
      <c r="D123" s="111">
        <v>1</v>
      </c>
      <c r="E123" s="111">
        <v>0</v>
      </c>
      <c r="F123" s="111">
        <v>1</v>
      </c>
      <c r="G123" s="111">
        <v>0</v>
      </c>
      <c r="H123" s="111" t="s">
        <v>308</v>
      </c>
      <c r="I123" s="111" t="s">
        <v>308</v>
      </c>
      <c r="J123" s="111" t="s">
        <v>308</v>
      </c>
      <c r="K123" s="111" t="s">
        <v>308</v>
      </c>
      <c r="L123" s="111" t="s">
        <v>308</v>
      </c>
      <c r="M123" s="111" t="s">
        <v>308</v>
      </c>
      <c r="N123" s="6"/>
    </row>
    <row r="124" spans="1:14" ht="12.75">
      <c r="A124" s="76" t="s">
        <v>272</v>
      </c>
      <c r="B124" s="22">
        <v>1</v>
      </c>
      <c r="C124" s="111">
        <v>0</v>
      </c>
      <c r="D124" s="111">
        <v>0</v>
      </c>
      <c r="E124" s="111">
        <v>0</v>
      </c>
      <c r="F124" s="111">
        <v>1</v>
      </c>
      <c r="G124" s="111">
        <v>0</v>
      </c>
      <c r="H124" s="111" t="s">
        <v>308</v>
      </c>
      <c r="I124" s="111" t="s">
        <v>308</v>
      </c>
      <c r="J124" s="111" t="s">
        <v>308</v>
      </c>
      <c r="K124" s="111" t="s">
        <v>308</v>
      </c>
      <c r="L124" s="111" t="s">
        <v>308</v>
      </c>
      <c r="M124" s="111" t="s">
        <v>308</v>
      </c>
      <c r="N124" s="6"/>
    </row>
    <row r="125" spans="1:14" ht="12.75">
      <c r="A125" s="76" t="s">
        <v>149</v>
      </c>
      <c r="B125" s="22">
        <v>1</v>
      </c>
      <c r="C125" s="111">
        <v>0</v>
      </c>
      <c r="D125" s="111">
        <v>1</v>
      </c>
      <c r="E125" s="111">
        <v>0</v>
      </c>
      <c r="F125" s="111">
        <v>0</v>
      </c>
      <c r="G125" s="111">
        <v>0</v>
      </c>
      <c r="H125" s="111" t="s">
        <v>308</v>
      </c>
      <c r="I125" s="111" t="s">
        <v>308</v>
      </c>
      <c r="J125" s="111" t="s">
        <v>308</v>
      </c>
      <c r="K125" s="111" t="s">
        <v>308</v>
      </c>
      <c r="L125" s="111" t="s">
        <v>308</v>
      </c>
      <c r="M125" s="111" t="s">
        <v>308</v>
      </c>
      <c r="N125" s="6"/>
    </row>
    <row r="126" spans="1:14" ht="12.75">
      <c r="A126" s="76" t="s">
        <v>273</v>
      </c>
      <c r="B126" s="22">
        <v>1</v>
      </c>
      <c r="C126" s="111">
        <v>0</v>
      </c>
      <c r="D126" s="111">
        <v>1</v>
      </c>
      <c r="E126" s="111">
        <v>0</v>
      </c>
      <c r="F126" s="111">
        <v>0</v>
      </c>
      <c r="G126" s="111">
        <v>0</v>
      </c>
      <c r="H126" s="111" t="s">
        <v>308</v>
      </c>
      <c r="I126" s="111" t="s">
        <v>308</v>
      </c>
      <c r="J126" s="111" t="s">
        <v>308</v>
      </c>
      <c r="K126" s="111" t="s">
        <v>308</v>
      </c>
      <c r="L126" s="111" t="s">
        <v>308</v>
      </c>
      <c r="M126" s="111" t="s">
        <v>308</v>
      </c>
      <c r="N126" s="6"/>
    </row>
    <row r="127" spans="1:14" ht="12.75">
      <c r="A127" s="16" t="s">
        <v>219</v>
      </c>
      <c r="B127" s="22">
        <v>1</v>
      </c>
      <c r="C127" s="111">
        <v>0</v>
      </c>
      <c r="D127" s="111">
        <v>0</v>
      </c>
      <c r="E127" s="111">
        <v>0</v>
      </c>
      <c r="F127" s="111">
        <v>1</v>
      </c>
      <c r="G127" s="111">
        <v>0</v>
      </c>
      <c r="H127" s="111" t="s">
        <v>308</v>
      </c>
      <c r="I127" s="111" t="s">
        <v>308</v>
      </c>
      <c r="J127" s="111" t="s">
        <v>308</v>
      </c>
      <c r="K127" s="111" t="s">
        <v>308</v>
      </c>
      <c r="L127" s="111" t="s">
        <v>308</v>
      </c>
      <c r="M127" s="111" t="s">
        <v>308</v>
      </c>
      <c r="N127" s="6"/>
    </row>
    <row r="128" spans="1:14" ht="12.75">
      <c r="A128" s="16"/>
      <c r="B128" s="22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6"/>
    </row>
    <row r="129" spans="1:14" ht="12.75">
      <c r="A129" s="16" t="s">
        <v>3</v>
      </c>
      <c r="B129" s="22">
        <v>14</v>
      </c>
      <c r="C129" s="112">
        <v>0</v>
      </c>
      <c r="D129" s="112">
        <v>2</v>
      </c>
      <c r="E129" s="112">
        <v>0</v>
      </c>
      <c r="F129" s="112">
        <v>12</v>
      </c>
      <c r="G129" s="112">
        <v>0</v>
      </c>
      <c r="H129" s="112">
        <v>9</v>
      </c>
      <c r="I129" s="112">
        <v>2</v>
      </c>
      <c r="J129" s="112">
        <v>3</v>
      </c>
      <c r="K129" s="112">
        <v>14</v>
      </c>
      <c r="L129" s="112">
        <v>0</v>
      </c>
      <c r="M129" s="112">
        <v>0</v>
      </c>
      <c r="N129" s="6"/>
    </row>
    <row r="130" spans="1:14" ht="12.75">
      <c r="A130" s="110" t="s">
        <v>296</v>
      </c>
      <c r="B130" s="19">
        <v>7</v>
      </c>
      <c r="C130" s="111">
        <v>0</v>
      </c>
      <c r="D130" s="111">
        <v>2</v>
      </c>
      <c r="E130" s="111">
        <v>0</v>
      </c>
      <c r="F130" s="111">
        <v>5</v>
      </c>
      <c r="G130" s="111">
        <v>0</v>
      </c>
      <c r="H130" s="111">
        <v>3</v>
      </c>
      <c r="I130" s="111">
        <v>2</v>
      </c>
      <c r="J130" s="111">
        <v>2</v>
      </c>
      <c r="K130" s="111">
        <v>7</v>
      </c>
      <c r="L130" s="111">
        <v>0</v>
      </c>
      <c r="M130" s="111">
        <v>0</v>
      </c>
      <c r="N130" s="6"/>
    </row>
    <row r="131" spans="1:14" ht="12.75">
      <c r="A131" s="76" t="s">
        <v>294</v>
      </c>
      <c r="B131" s="22">
        <v>5</v>
      </c>
      <c r="C131" s="111">
        <v>0</v>
      </c>
      <c r="D131" s="111">
        <v>0</v>
      </c>
      <c r="E131" s="111">
        <v>0</v>
      </c>
      <c r="F131" s="111">
        <v>5</v>
      </c>
      <c r="G131" s="111">
        <v>0</v>
      </c>
      <c r="H131" s="111" t="s">
        <v>308</v>
      </c>
      <c r="I131" s="111" t="s">
        <v>308</v>
      </c>
      <c r="J131" s="111" t="s">
        <v>308</v>
      </c>
      <c r="K131" s="111" t="s">
        <v>308</v>
      </c>
      <c r="L131" s="111" t="s">
        <v>308</v>
      </c>
      <c r="M131" s="111" t="s">
        <v>308</v>
      </c>
      <c r="N131" s="6"/>
    </row>
    <row r="132" spans="1:14" ht="12.75">
      <c r="A132" s="76" t="s">
        <v>295</v>
      </c>
      <c r="B132" s="22">
        <v>2</v>
      </c>
      <c r="C132" s="111">
        <v>0</v>
      </c>
      <c r="D132" s="111">
        <v>0</v>
      </c>
      <c r="E132" s="111">
        <v>0</v>
      </c>
      <c r="F132" s="111">
        <v>2</v>
      </c>
      <c r="G132" s="111">
        <v>0</v>
      </c>
      <c r="H132" s="111" t="s">
        <v>308</v>
      </c>
      <c r="I132" s="111" t="s">
        <v>308</v>
      </c>
      <c r="J132" s="111" t="s">
        <v>308</v>
      </c>
      <c r="K132" s="111" t="s">
        <v>308</v>
      </c>
      <c r="L132" s="111" t="s">
        <v>308</v>
      </c>
      <c r="M132" s="111" t="s">
        <v>308</v>
      </c>
      <c r="N132" s="6"/>
    </row>
    <row r="133" spans="1:14" ht="12.75">
      <c r="A133" s="76"/>
      <c r="B133" s="184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6"/>
    </row>
  </sheetData>
  <sheetProtection/>
  <mergeCells count="5">
    <mergeCell ref="A1:M1"/>
    <mergeCell ref="A2:M2"/>
    <mergeCell ref="J3:M3"/>
    <mergeCell ref="H4:J4"/>
    <mergeCell ref="K4:M4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4"/>
  <sheetViews>
    <sheetView zoomScale="130" zoomScaleNormal="130" zoomScalePageLayoutView="0" workbookViewId="0" topLeftCell="A1">
      <selection activeCell="A117" sqref="A117"/>
    </sheetView>
  </sheetViews>
  <sheetFormatPr defaultColWidth="11.421875" defaultRowHeight="12.75"/>
  <cols>
    <col min="1" max="1" width="34.57421875" style="0" customWidth="1"/>
  </cols>
  <sheetData>
    <row r="1" spans="1:5" ht="19.5" customHeight="1">
      <c r="A1" s="223" t="s">
        <v>121</v>
      </c>
      <c r="B1" s="215"/>
      <c r="C1" s="215"/>
      <c r="D1" s="215"/>
      <c r="E1" s="215"/>
    </row>
    <row r="2" spans="1:5" ht="12.75">
      <c r="A2" s="203" t="s">
        <v>233</v>
      </c>
      <c r="B2" s="208"/>
      <c r="C2" s="208"/>
      <c r="D2" s="208"/>
      <c r="E2" s="208"/>
    </row>
    <row r="3" spans="1:5" ht="12.75">
      <c r="A3" s="77"/>
      <c r="B3" s="77"/>
      <c r="C3" s="77"/>
      <c r="D3" s="232" t="s">
        <v>126</v>
      </c>
      <c r="E3" s="208"/>
    </row>
    <row r="4" spans="1:5" ht="12.75">
      <c r="A4" s="78"/>
      <c r="B4" s="41" t="s">
        <v>0</v>
      </c>
      <c r="C4" s="79" t="s">
        <v>12</v>
      </c>
      <c r="D4" s="79" t="s">
        <v>11</v>
      </c>
      <c r="E4" s="185" t="s">
        <v>122</v>
      </c>
    </row>
    <row r="5" spans="1:5" ht="12.75">
      <c r="A5" s="172" t="s">
        <v>4</v>
      </c>
      <c r="B5" s="168">
        <v>11</v>
      </c>
      <c r="C5" s="186">
        <v>8</v>
      </c>
      <c r="D5" s="186">
        <v>3</v>
      </c>
      <c r="E5" s="83">
        <v>20.272727272727273</v>
      </c>
    </row>
    <row r="6" spans="1:5" ht="12.75">
      <c r="A6" s="167" t="s">
        <v>123</v>
      </c>
      <c r="B6" s="168">
        <v>11</v>
      </c>
      <c r="C6" s="169">
        <v>8</v>
      </c>
      <c r="D6" s="170">
        <v>3</v>
      </c>
      <c r="E6" s="171">
        <v>20.272727272727273</v>
      </c>
    </row>
    <row r="7" spans="1:5" ht="12.75">
      <c r="A7" s="94" t="s">
        <v>124</v>
      </c>
      <c r="B7" s="156">
        <v>4</v>
      </c>
      <c r="C7" s="106">
        <v>4</v>
      </c>
      <c r="D7" s="118">
        <v>0</v>
      </c>
      <c r="E7" s="83">
        <v>19.5</v>
      </c>
    </row>
    <row r="8" spans="1:5" ht="12.75">
      <c r="A8" s="82" t="s">
        <v>125</v>
      </c>
      <c r="B8" s="156">
        <v>7</v>
      </c>
      <c r="C8" s="106">
        <v>4</v>
      </c>
      <c r="D8" s="118">
        <v>3</v>
      </c>
      <c r="E8" s="83">
        <v>20.714285714285715</v>
      </c>
    </row>
    <row r="11" ht="12.75">
      <c r="C11" s="105"/>
    </row>
    <row r="12" ht="12.75">
      <c r="C12" s="105"/>
    </row>
    <row r="13" ht="12.75" customHeight="1">
      <c r="C13" s="105"/>
    </row>
    <row r="14" ht="12.75" customHeight="1">
      <c r="C14" s="105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</sheetData>
  <sheetProtection/>
  <mergeCells count="3">
    <mergeCell ref="A2:E2"/>
    <mergeCell ref="A1:E1"/>
    <mergeCell ref="D3:E3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8"/>
  <sheetViews>
    <sheetView zoomScale="130" zoomScaleNormal="130" zoomScalePageLayoutView="0" workbookViewId="0" topLeftCell="A1">
      <selection activeCell="A117" sqref="A117"/>
    </sheetView>
  </sheetViews>
  <sheetFormatPr defaultColWidth="11.421875" defaultRowHeight="12.75"/>
  <cols>
    <col min="1" max="1" width="54.7109375" style="0" customWidth="1"/>
    <col min="3" max="4" width="9.00390625" style="0" customWidth="1"/>
    <col min="5" max="5" width="14.28125" style="0" customWidth="1"/>
  </cols>
  <sheetData>
    <row r="1" spans="1:5" ht="15.75">
      <c r="A1" s="233" t="s">
        <v>34</v>
      </c>
      <c r="B1" s="208"/>
      <c r="C1" s="208"/>
      <c r="D1" s="208"/>
      <c r="E1" s="208"/>
    </row>
    <row r="2" spans="1:6" ht="33" customHeight="1">
      <c r="A2" s="234" t="s">
        <v>160</v>
      </c>
      <c r="B2" s="234"/>
      <c r="C2" s="234"/>
      <c r="D2" s="234"/>
      <c r="E2" s="234"/>
      <c r="F2" s="199"/>
    </row>
    <row r="3" spans="1:5" ht="12.75">
      <c r="A3" s="229" t="s">
        <v>234</v>
      </c>
      <c r="B3" s="229"/>
      <c r="C3" s="229"/>
      <c r="D3" s="229"/>
      <c r="E3" s="229"/>
    </row>
    <row r="4" spans="4:5" ht="12.75">
      <c r="D4" s="232" t="s">
        <v>307</v>
      </c>
      <c r="E4" s="208"/>
    </row>
    <row r="5" spans="1:5" ht="12.75">
      <c r="A5" s="78"/>
      <c r="B5" s="77" t="s">
        <v>0</v>
      </c>
      <c r="C5" s="86" t="s">
        <v>12</v>
      </c>
      <c r="D5" s="86" t="s">
        <v>11</v>
      </c>
      <c r="E5" s="5" t="s">
        <v>122</v>
      </c>
    </row>
    <row r="6" spans="1:5" ht="15">
      <c r="A6" s="98" t="s">
        <v>128</v>
      </c>
      <c r="B6" s="117">
        <v>9</v>
      </c>
      <c r="C6" s="117">
        <v>4</v>
      </c>
      <c r="D6" s="117">
        <v>5</v>
      </c>
      <c r="E6" s="99">
        <v>31.22</v>
      </c>
    </row>
    <row r="7" spans="1:5" ht="15">
      <c r="A7" s="153" t="s">
        <v>231</v>
      </c>
      <c r="B7" s="146">
        <v>1</v>
      </c>
      <c r="C7" s="146">
        <v>1</v>
      </c>
      <c r="D7" s="146">
        <v>0</v>
      </c>
      <c r="E7" s="154" t="s">
        <v>308</v>
      </c>
    </row>
    <row r="8" spans="1:5" ht="15">
      <c r="A8" s="100" t="s">
        <v>297</v>
      </c>
      <c r="B8" s="147">
        <v>1</v>
      </c>
      <c r="C8" s="147">
        <v>1</v>
      </c>
      <c r="D8" s="147">
        <v>0</v>
      </c>
      <c r="E8" s="101" t="s">
        <v>308</v>
      </c>
    </row>
    <row r="9" spans="1:5" ht="15">
      <c r="A9" s="100" t="s">
        <v>299</v>
      </c>
      <c r="B9" s="147">
        <v>1</v>
      </c>
      <c r="C9" s="147">
        <v>0</v>
      </c>
      <c r="D9" s="147">
        <v>1</v>
      </c>
      <c r="E9" s="166" t="s">
        <v>308</v>
      </c>
    </row>
    <row r="10" spans="1:5" ht="15">
      <c r="A10" s="100" t="s">
        <v>298</v>
      </c>
      <c r="B10" s="147">
        <v>2</v>
      </c>
      <c r="C10" s="147">
        <v>2</v>
      </c>
      <c r="D10" s="147">
        <v>0</v>
      </c>
      <c r="E10" s="101" t="s">
        <v>308</v>
      </c>
    </row>
    <row r="11" spans="1:5" ht="15">
      <c r="A11" s="100" t="s">
        <v>300</v>
      </c>
      <c r="B11" s="147">
        <v>1</v>
      </c>
      <c r="C11" s="147">
        <v>0</v>
      </c>
      <c r="D11" s="147">
        <v>1</v>
      </c>
      <c r="E11" s="101" t="s">
        <v>308</v>
      </c>
    </row>
    <row r="12" spans="1:5" ht="15">
      <c r="A12" s="100" t="s">
        <v>301</v>
      </c>
      <c r="B12" s="147">
        <v>1</v>
      </c>
      <c r="C12" s="147">
        <v>0</v>
      </c>
      <c r="D12" s="147">
        <v>1</v>
      </c>
      <c r="E12" s="101" t="s">
        <v>308</v>
      </c>
    </row>
    <row r="13" spans="1:5" ht="15">
      <c r="A13" s="100" t="s">
        <v>302</v>
      </c>
      <c r="B13" s="147">
        <v>1</v>
      </c>
      <c r="C13" s="147">
        <v>0</v>
      </c>
      <c r="D13" s="147">
        <v>1</v>
      </c>
      <c r="E13" s="101" t="s">
        <v>308</v>
      </c>
    </row>
    <row r="14" spans="1:5" ht="15">
      <c r="A14" s="100" t="s">
        <v>303</v>
      </c>
      <c r="B14" s="147">
        <v>1</v>
      </c>
      <c r="C14" s="147">
        <v>0</v>
      </c>
      <c r="D14" s="147">
        <v>1</v>
      </c>
      <c r="E14" s="101" t="s">
        <v>308</v>
      </c>
    </row>
    <row r="15" spans="1:5" ht="12.75">
      <c r="A15" s="85" t="s">
        <v>129</v>
      </c>
      <c r="B15" s="118" t="s">
        <v>39</v>
      </c>
      <c r="C15" s="118" t="s">
        <v>39</v>
      </c>
      <c r="D15" s="118" t="s">
        <v>39</v>
      </c>
      <c r="E15" s="84" t="s">
        <v>39</v>
      </c>
    </row>
    <row r="16" spans="1:5" ht="12.75">
      <c r="A16" s="80" t="s">
        <v>139</v>
      </c>
      <c r="B16" s="119" t="s">
        <v>39</v>
      </c>
      <c r="C16" s="119" t="s">
        <v>39</v>
      </c>
      <c r="D16" s="119" t="s">
        <v>39</v>
      </c>
      <c r="E16" s="81" t="s">
        <v>39</v>
      </c>
    </row>
    <row r="17" ht="12.75">
      <c r="E17" s="13"/>
    </row>
    <row r="18" ht="12.75">
      <c r="A18" s="27"/>
    </row>
  </sheetData>
  <sheetProtection/>
  <mergeCells count="4">
    <mergeCell ref="A1:E1"/>
    <mergeCell ref="A3:E3"/>
    <mergeCell ref="D4:E4"/>
    <mergeCell ref="A2:E2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6"/>
  <sheetViews>
    <sheetView zoomScale="130" zoomScaleNormal="130" zoomScalePageLayoutView="0" workbookViewId="0" topLeftCell="A1">
      <selection activeCell="A117" sqref="A117"/>
    </sheetView>
  </sheetViews>
  <sheetFormatPr defaultColWidth="11.421875" defaultRowHeight="12.75"/>
  <cols>
    <col min="1" max="1" width="45.00390625" style="0" customWidth="1"/>
    <col min="2" max="2" width="7.8515625" style="0" bestFit="1" customWidth="1"/>
    <col min="3" max="4" width="12.28125" style="0" customWidth="1"/>
    <col min="5" max="7" width="11.7109375" style="0" customWidth="1"/>
    <col min="8" max="8" width="12.421875" style="0" customWidth="1"/>
  </cols>
  <sheetData>
    <row r="1" spans="1:8" ht="30" customHeight="1">
      <c r="A1" s="234" t="s">
        <v>61</v>
      </c>
      <c r="B1" s="204"/>
      <c r="C1" s="204"/>
      <c r="D1" s="204"/>
      <c r="E1" s="204"/>
      <c r="F1" s="204"/>
      <c r="G1" s="204"/>
      <c r="H1" s="137"/>
    </row>
    <row r="2" spans="1:7" ht="12.75">
      <c r="A2" s="229" t="s">
        <v>233</v>
      </c>
      <c r="B2" s="229"/>
      <c r="C2" s="229"/>
      <c r="D2" s="229"/>
      <c r="E2" s="229"/>
      <c r="F2" s="229"/>
      <c r="G2" s="229"/>
    </row>
    <row r="3" spans="6:7" ht="12.75">
      <c r="F3" s="201" t="s">
        <v>103</v>
      </c>
      <c r="G3" s="208"/>
    </row>
    <row r="4" spans="2:7" ht="12.75">
      <c r="B4" s="41" t="s">
        <v>0</v>
      </c>
      <c r="C4" s="42"/>
      <c r="D4" s="42"/>
      <c r="E4" s="202" t="s">
        <v>1</v>
      </c>
      <c r="F4" s="202"/>
      <c r="G4" s="202"/>
    </row>
    <row r="5" spans="1:7" ht="12.75">
      <c r="A5" s="6"/>
      <c r="B5" s="13"/>
      <c r="C5" s="20" t="s">
        <v>11</v>
      </c>
      <c r="D5" s="20" t="s">
        <v>12</v>
      </c>
      <c r="E5" s="20" t="s">
        <v>2</v>
      </c>
      <c r="F5" s="20" t="s">
        <v>75</v>
      </c>
      <c r="G5" s="20" t="s">
        <v>3</v>
      </c>
    </row>
    <row r="6" spans="1:7" ht="19.5" customHeight="1">
      <c r="A6" s="74" t="s">
        <v>4</v>
      </c>
      <c r="B6" s="138">
        <v>46</v>
      </c>
      <c r="C6" s="145">
        <v>17</v>
      </c>
      <c r="D6" s="145">
        <v>29</v>
      </c>
      <c r="E6" s="145">
        <v>36</v>
      </c>
      <c r="F6" s="145">
        <v>5</v>
      </c>
      <c r="G6" s="145">
        <v>5</v>
      </c>
    </row>
    <row r="7" spans="1:7" ht="16.5" customHeight="1">
      <c r="A7" s="88" t="s">
        <v>131</v>
      </c>
      <c r="B7" s="139">
        <v>24</v>
      </c>
      <c r="C7" s="146">
        <v>15</v>
      </c>
      <c r="D7" s="146">
        <v>9</v>
      </c>
      <c r="E7" s="146">
        <v>20</v>
      </c>
      <c r="F7" s="146">
        <v>1</v>
      </c>
      <c r="G7" s="146">
        <v>3</v>
      </c>
    </row>
    <row r="8" spans="1:7" ht="12.75">
      <c r="A8" s="80" t="s">
        <v>201</v>
      </c>
      <c r="B8" s="139">
        <v>22</v>
      </c>
      <c r="C8" s="107">
        <v>15</v>
      </c>
      <c r="D8" s="107">
        <v>7</v>
      </c>
      <c r="E8" s="119" t="s">
        <v>308</v>
      </c>
      <c r="F8" s="119" t="s">
        <v>308</v>
      </c>
      <c r="G8" s="119" t="s">
        <v>308</v>
      </c>
    </row>
    <row r="9" spans="1:8" ht="12.75">
      <c r="A9" s="45" t="s">
        <v>58</v>
      </c>
      <c r="B9" s="140">
        <v>2</v>
      </c>
      <c r="C9" s="106">
        <v>0</v>
      </c>
      <c r="D9" s="106">
        <v>2</v>
      </c>
      <c r="E9" s="118" t="s">
        <v>308</v>
      </c>
      <c r="F9" s="118" t="s">
        <v>308</v>
      </c>
      <c r="G9" s="118" t="s">
        <v>308</v>
      </c>
      <c r="H9" s="147"/>
    </row>
    <row r="10" spans="1:8" ht="20.25" customHeight="1">
      <c r="A10" s="189" t="s">
        <v>130</v>
      </c>
      <c r="B10" s="140">
        <v>6</v>
      </c>
      <c r="C10" s="106">
        <v>1</v>
      </c>
      <c r="D10" s="106">
        <v>5</v>
      </c>
      <c r="E10" s="118" t="s">
        <v>308</v>
      </c>
      <c r="F10" s="118" t="s">
        <v>308</v>
      </c>
      <c r="G10" s="118" t="s">
        <v>308</v>
      </c>
      <c r="H10" s="27"/>
    </row>
    <row r="11" spans="1:7" ht="12.75">
      <c r="A11" s="190" t="s">
        <v>184</v>
      </c>
      <c r="B11" s="139">
        <v>4</v>
      </c>
      <c r="C11" s="107">
        <v>0</v>
      </c>
      <c r="D11" s="107">
        <v>4</v>
      </c>
      <c r="E11" s="119">
        <v>4</v>
      </c>
      <c r="F11" s="119">
        <v>0</v>
      </c>
      <c r="G11" s="119">
        <v>0</v>
      </c>
    </row>
    <row r="12" spans="1:7" ht="12.75">
      <c r="A12" s="82" t="s">
        <v>230</v>
      </c>
      <c r="B12" s="140">
        <v>1</v>
      </c>
      <c r="C12" s="106">
        <v>0</v>
      </c>
      <c r="D12" s="106">
        <v>1</v>
      </c>
      <c r="E12" s="118" t="s">
        <v>308</v>
      </c>
      <c r="F12" s="118" t="s">
        <v>308</v>
      </c>
      <c r="G12" s="118" t="s">
        <v>308</v>
      </c>
    </row>
    <row r="13" spans="1:7" ht="12.75">
      <c r="A13" s="82" t="s">
        <v>185</v>
      </c>
      <c r="B13" s="140">
        <v>1</v>
      </c>
      <c r="C13" s="106">
        <v>1</v>
      </c>
      <c r="D13" s="106">
        <v>0</v>
      </c>
      <c r="E13" s="118" t="s">
        <v>308</v>
      </c>
      <c r="F13" s="118" t="s">
        <v>308</v>
      </c>
      <c r="G13" s="118" t="s">
        <v>308</v>
      </c>
    </row>
    <row r="14" spans="1:7" ht="16.5" customHeight="1">
      <c r="A14" s="4" t="s">
        <v>62</v>
      </c>
      <c r="B14" s="140">
        <v>16</v>
      </c>
      <c r="C14" s="147">
        <v>1</v>
      </c>
      <c r="D14" s="147">
        <v>15</v>
      </c>
      <c r="E14" s="136" t="s">
        <v>308</v>
      </c>
      <c r="F14" s="136" t="s">
        <v>308</v>
      </c>
      <c r="G14" s="136" t="s">
        <v>308</v>
      </c>
    </row>
    <row r="15" spans="1:7" ht="12.75">
      <c r="A15" s="44" t="s">
        <v>177</v>
      </c>
      <c r="B15" s="139">
        <v>4</v>
      </c>
      <c r="C15" s="107">
        <v>0</v>
      </c>
      <c r="D15" s="107">
        <v>4</v>
      </c>
      <c r="E15" s="119">
        <v>4</v>
      </c>
      <c r="F15" s="119">
        <v>0</v>
      </c>
      <c r="G15" s="107">
        <v>0</v>
      </c>
    </row>
    <row r="16" spans="1:7" ht="12.75">
      <c r="A16" s="143" t="s">
        <v>178</v>
      </c>
      <c r="B16" s="139">
        <v>2</v>
      </c>
      <c r="C16" s="107">
        <v>0</v>
      </c>
      <c r="D16" s="107">
        <v>2</v>
      </c>
      <c r="E16" s="119" t="s">
        <v>308</v>
      </c>
      <c r="F16" s="119" t="s">
        <v>308</v>
      </c>
      <c r="G16" s="119" t="s">
        <v>308</v>
      </c>
    </row>
    <row r="17" spans="1:7" ht="12.75">
      <c r="A17" s="95" t="s">
        <v>179</v>
      </c>
      <c r="B17" s="140">
        <v>2</v>
      </c>
      <c r="C17" s="106">
        <v>0</v>
      </c>
      <c r="D17" s="106">
        <v>2</v>
      </c>
      <c r="E17" s="118" t="s">
        <v>308</v>
      </c>
      <c r="F17" s="118" t="s">
        <v>308</v>
      </c>
      <c r="G17" s="118" t="s">
        <v>308</v>
      </c>
    </row>
    <row r="18" spans="1:7" ht="12.75">
      <c r="A18" s="95" t="s">
        <v>180</v>
      </c>
      <c r="B18" s="140">
        <v>0</v>
      </c>
      <c r="C18" s="106">
        <v>0</v>
      </c>
      <c r="D18" s="106">
        <v>0</v>
      </c>
      <c r="E18" s="118">
        <v>0</v>
      </c>
      <c r="F18" s="118">
        <v>0</v>
      </c>
      <c r="G18" s="118">
        <v>0</v>
      </c>
    </row>
    <row r="19" spans="1:7" ht="12.75">
      <c r="A19" s="87" t="s">
        <v>181</v>
      </c>
      <c r="B19" s="140">
        <v>12</v>
      </c>
      <c r="C19" s="147">
        <v>1</v>
      </c>
      <c r="D19" s="147">
        <v>11</v>
      </c>
      <c r="E19" s="147">
        <v>6</v>
      </c>
      <c r="F19" s="147">
        <v>4</v>
      </c>
      <c r="G19" s="147">
        <v>2</v>
      </c>
    </row>
    <row r="20" spans="1:7" ht="12.75">
      <c r="A20" s="143" t="s">
        <v>182</v>
      </c>
      <c r="B20" s="139">
        <v>3</v>
      </c>
      <c r="C20" s="107">
        <v>0</v>
      </c>
      <c r="D20" s="107">
        <v>3</v>
      </c>
      <c r="E20" s="119">
        <v>1</v>
      </c>
      <c r="F20" s="119">
        <v>1</v>
      </c>
      <c r="G20" s="119">
        <v>1</v>
      </c>
    </row>
    <row r="21" spans="1:7" ht="12.75">
      <c r="A21" s="95" t="s">
        <v>183</v>
      </c>
      <c r="B21" s="140">
        <v>9</v>
      </c>
      <c r="C21" s="106">
        <v>1</v>
      </c>
      <c r="D21" s="106">
        <v>8</v>
      </c>
      <c r="E21" s="118">
        <v>5</v>
      </c>
      <c r="F21" s="118">
        <v>3</v>
      </c>
      <c r="G21" s="118">
        <v>1</v>
      </c>
    </row>
    <row r="23" spans="1:7" ht="12.75">
      <c r="A23" s="214" t="s">
        <v>94</v>
      </c>
      <c r="B23" s="208"/>
      <c r="C23" s="208"/>
      <c r="D23" s="208"/>
      <c r="E23" s="208"/>
      <c r="F23" s="208"/>
      <c r="G23" s="208"/>
    </row>
    <row r="24" spans="1:7" ht="12.75">
      <c r="A24" s="245" t="s">
        <v>232</v>
      </c>
      <c r="B24" s="236"/>
      <c r="C24" s="236"/>
      <c r="D24" s="236"/>
      <c r="E24" s="236"/>
      <c r="F24" s="236"/>
      <c r="G24" s="236"/>
    </row>
    <row r="25" spans="1:7" ht="30" customHeight="1">
      <c r="A25" s="235" t="s">
        <v>202</v>
      </c>
      <c r="B25" s="236"/>
      <c r="C25" s="236"/>
      <c r="D25" s="236"/>
      <c r="E25" s="236"/>
      <c r="F25" s="236"/>
      <c r="G25" s="236"/>
    </row>
    <row r="26" ht="12.75">
      <c r="H26" s="155"/>
    </row>
  </sheetData>
  <sheetProtection/>
  <mergeCells count="7">
    <mergeCell ref="A24:G24"/>
    <mergeCell ref="E4:G4"/>
    <mergeCell ref="F3:G3"/>
    <mergeCell ref="A2:G2"/>
    <mergeCell ref="A1:G1"/>
    <mergeCell ref="A25:G25"/>
    <mergeCell ref="A23:G23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3"/>
  <sheetViews>
    <sheetView zoomScale="130" zoomScaleNormal="130" zoomScalePageLayoutView="0" workbookViewId="0" topLeftCell="A1">
      <selection activeCell="A117" sqref="A117"/>
    </sheetView>
  </sheetViews>
  <sheetFormatPr defaultColWidth="11.421875" defaultRowHeight="12.75"/>
  <cols>
    <col min="1" max="1" width="31.421875" style="0" customWidth="1"/>
    <col min="2" max="3" width="7.7109375" style="0" customWidth="1"/>
    <col min="4" max="4" width="8.28125" style="0" customWidth="1"/>
    <col min="5" max="5" width="7.28125" style="0" customWidth="1"/>
    <col min="7" max="7" width="7.8515625" style="0" customWidth="1"/>
    <col min="8" max="8" width="5.7109375" style="0" customWidth="1"/>
    <col min="9" max="9" width="6.140625" style="0" customWidth="1"/>
    <col min="10" max="10" width="5.8515625" style="0" customWidth="1"/>
  </cols>
  <sheetData>
    <row r="1" spans="1:10" ht="33.75" customHeight="1">
      <c r="A1" s="223" t="s">
        <v>205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ht="12.75">
      <c r="A2" s="229" t="s">
        <v>233</v>
      </c>
      <c r="B2" s="229"/>
      <c r="C2" s="229"/>
      <c r="D2" s="203"/>
      <c r="E2" s="203"/>
      <c r="F2" s="203"/>
      <c r="G2" s="203"/>
      <c r="H2" s="203"/>
      <c r="I2" s="203"/>
      <c r="J2" s="203"/>
    </row>
    <row r="3" spans="9:10" ht="12.75">
      <c r="I3" s="201" t="s">
        <v>104</v>
      </c>
      <c r="J3" s="208"/>
    </row>
    <row r="4" spans="2:10" ht="12.75">
      <c r="B4" s="32" t="s">
        <v>0</v>
      </c>
      <c r="C4" s="32"/>
      <c r="D4" s="43"/>
      <c r="E4" s="202" t="s">
        <v>1</v>
      </c>
      <c r="F4" s="202"/>
      <c r="G4" s="202"/>
      <c r="H4" s="202" t="s">
        <v>9</v>
      </c>
      <c r="I4" s="238"/>
      <c r="J4" s="238"/>
    </row>
    <row r="5" spans="1:10" ht="12.75">
      <c r="A5" s="6"/>
      <c r="C5" s="20" t="s">
        <v>12</v>
      </c>
      <c r="D5" s="20" t="s">
        <v>11</v>
      </c>
      <c r="E5" s="20" t="s">
        <v>2</v>
      </c>
      <c r="F5" s="20" t="s">
        <v>75</v>
      </c>
      <c r="G5" s="20" t="s">
        <v>3</v>
      </c>
      <c r="H5" s="20" t="s">
        <v>2</v>
      </c>
      <c r="I5" s="38" t="s">
        <v>10</v>
      </c>
      <c r="J5" s="38" t="s">
        <v>76</v>
      </c>
    </row>
    <row r="6" spans="1:10" ht="19.5" customHeight="1">
      <c r="A6" s="74" t="s">
        <v>4</v>
      </c>
      <c r="B6" s="141">
        <v>44</v>
      </c>
      <c r="C6" s="142">
        <v>19</v>
      </c>
      <c r="D6" s="142">
        <v>25</v>
      </c>
      <c r="E6" s="142">
        <v>21</v>
      </c>
      <c r="F6" s="142">
        <v>18</v>
      </c>
      <c r="G6" s="142">
        <v>5</v>
      </c>
      <c r="H6" s="142">
        <v>22</v>
      </c>
      <c r="I6" s="142">
        <v>22</v>
      </c>
      <c r="J6" s="142">
        <v>0</v>
      </c>
    </row>
    <row r="7" spans="1:10" ht="12.75" customHeight="1">
      <c r="A7" s="87" t="s">
        <v>186</v>
      </c>
      <c r="B7" s="140">
        <v>15</v>
      </c>
      <c r="C7" s="106">
        <v>11</v>
      </c>
      <c r="D7" s="106">
        <v>4</v>
      </c>
      <c r="E7" s="106">
        <v>5</v>
      </c>
      <c r="F7" s="106">
        <v>8</v>
      </c>
      <c r="G7" s="106">
        <v>2</v>
      </c>
      <c r="H7" s="106">
        <v>5</v>
      </c>
      <c r="I7" s="106">
        <v>10</v>
      </c>
      <c r="J7" s="106">
        <v>0</v>
      </c>
    </row>
    <row r="8" spans="1:10" ht="12.75">
      <c r="A8" s="87" t="s">
        <v>187</v>
      </c>
      <c r="B8" s="140">
        <v>14</v>
      </c>
      <c r="C8" s="106">
        <v>1</v>
      </c>
      <c r="D8" s="106">
        <v>13</v>
      </c>
      <c r="E8" s="106">
        <v>9</v>
      </c>
      <c r="F8" s="106">
        <v>4</v>
      </c>
      <c r="G8" s="106">
        <v>1</v>
      </c>
      <c r="H8" s="106">
        <v>8</v>
      </c>
      <c r="I8" s="106">
        <v>6</v>
      </c>
      <c r="J8" s="106">
        <v>0</v>
      </c>
    </row>
    <row r="9" spans="1:10" ht="12.75">
      <c r="A9" s="45" t="s">
        <v>60</v>
      </c>
      <c r="B9" s="140">
        <v>11</v>
      </c>
      <c r="C9" s="106">
        <v>4</v>
      </c>
      <c r="D9" s="106">
        <v>7</v>
      </c>
      <c r="E9" s="106">
        <v>5</v>
      </c>
      <c r="F9" s="106">
        <v>4</v>
      </c>
      <c r="G9" s="106">
        <v>2</v>
      </c>
      <c r="H9" s="106">
        <v>7</v>
      </c>
      <c r="I9" s="106">
        <v>4</v>
      </c>
      <c r="J9" s="106">
        <v>0</v>
      </c>
    </row>
    <row r="10" spans="1:10" ht="12.75">
      <c r="A10" s="87" t="s">
        <v>306</v>
      </c>
      <c r="B10" s="140">
        <v>4</v>
      </c>
      <c r="C10" s="106">
        <v>3</v>
      </c>
      <c r="D10" s="106">
        <v>1</v>
      </c>
      <c r="E10" s="106">
        <v>2</v>
      </c>
      <c r="F10" s="106">
        <v>2</v>
      </c>
      <c r="G10" s="106">
        <v>0</v>
      </c>
      <c r="H10" s="106">
        <v>2</v>
      </c>
      <c r="I10" s="106">
        <v>2</v>
      </c>
      <c r="J10" s="106">
        <v>0</v>
      </c>
    </row>
    <row r="12" ht="12.75">
      <c r="A12" s="77" t="s">
        <v>305</v>
      </c>
    </row>
    <row r="13" spans="1:10" ht="12.75" customHeight="1">
      <c r="A13" s="235" t="s">
        <v>304</v>
      </c>
      <c r="B13" s="235"/>
      <c r="C13" s="235"/>
      <c r="D13" s="235"/>
      <c r="E13" s="235"/>
      <c r="F13" s="235"/>
      <c r="G13" s="235"/>
      <c r="H13" s="235"/>
      <c r="I13" s="235"/>
      <c r="J13" s="235"/>
    </row>
  </sheetData>
  <sheetProtection/>
  <mergeCells count="6">
    <mergeCell ref="A13:J13"/>
    <mergeCell ref="E4:G4"/>
    <mergeCell ref="A1:J1"/>
    <mergeCell ref="H4:J4"/>
    <mergeCell ref="I3:J3"/>
    <mergeCell ref="A2:J2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1"/>
  <sheetViews>
    <sheetView zoomScale="130" zoomScaleNormal="130" zoomScalePageLayoutView="0" workbookViewId="0" topLeftCell="A1">
      <selection activeCell="A117" sqref="A117"/>
    </sheetView>
  </sheetViews>
  <sheetFormatPr defaultColWidth="11.421875" defaultRowHeight="12.75"/>
  <cols>
    <col min="1" max="1" width="73.8515625" style="0" customWidth="1"/>
    <col min="2" max="2" width="6.00390625" style="0" customWidth="1"/>
    <col min="3" max="4" width="8.57421875" style="0" customWidth="1"/>
    <col min="5" max="5" width="6.00390625" style="0" customWidth="1"/>
    <col min="6" max="6" width="11.28125" style="0" customWidth="1"/>
    <col min="7" max="7" width="8.140625" style="0" customWidth="1"/>
  </cols>
  <sheetData>
    <row r="1" spans="1:7" ht="32.25" customHeight="1">
      <c r="A1" s="234" t="s">
        <v>146</v>
      </c>
      <c r="B1" s="234"/>
      <c r="C1" s="234"/>
      <c r="D1" s="234"/>
      <c r="E1" s="234"/>
      <c r="F1" s="234"/>
      <c r="G1" s="234"/>
    </row>
    <row r="2" spans="1:7" ht="12.75">
      <c r="A2" s="239" t="s">
        <v>234</v>
      </c>
      <c r="B2" s="215"/>
      <c r="C2" s="215"/>
      <c r="D2" s="215"/>
      <c r="E2" s="215"/>
      <c r="F2" s="215"/>
      <c r="G2" s="215"/>
    </row>
    <row r="3" spans="1:7" ht="12.75">
      <c r="A3" s="4"/>
      <c r="B3" s="4"/>
      <c r="C3" s="4"/>
      <c r="D3" s="4"/>
      <c r="E3" s="4"/>
      <c r="F3" s="201" t="s">
        <v>105</v>
      </c>
      <c r="G3" s="226"/>
    </row>
    <row r="4" spans="1:7" ht="12.75">
      <c r="A4" s="4"/>
      <c r="B4" s="32" t="s">
        <v>0</v>
      </c>
      <c r="C4" s="32"/>
      <c r="D4" s="53"/>
      <c r="E4" s="202" t="s">
        <v>1</v>
      </c>
      <c r="F4" s="202"/>
      <c r="G4" s="202"/>
    </row>
    <row r="5" spans="1:7" ht="12.75">
      <c r="A5" s="12"/>
      <c r="B5" s="10"/>
      <c r="C5" s="20" t="s">
        <v>12</v>
      </c>
      <c r="D5" s="20" t="s">
        <v>11</v>
      </c>
      <c r="E5" s="20" t="s">
        <v>2</v>
      </c>
      <c r="F5" s="20" t="s">
        <v>75</v>
      </c>
      <c r="G5" s="20" t="s">
        <v>3</v>
      </c>
    </row>
    <row r="6" spans="1:7" ht="19.5" customHeight="1">
      <c r="A6" s="69" t="s">
        <v>4</v>
      </c>
      <c r="B6" s="126">
        <v>33</v>
      </c>
      <c r="C6" s="165">
        <v>11</v>
      </c>
      <c r="D6" s="165">
        <v>22</v>
      </c>
      <c r="E6" s="165">
        <v>23</v>
      </c>
      <c r="F6" s="165">
        <v>8</v>
      </c>
      <c r="G6" s="165">
        <v>2</v>
      </c>
    </row>
    <row r="7" spans="1:7" ht="16.5" customHeight="1">
      <c r="A7" s="179" t="s">
        <v>26</v>
      </c>
      <c r="B7" s="180">
        <v>21</v>
      </c>
      <c r="C7" s="178">
        <v>5</v>
      </c>
      <c r="D7" s="178">
        <v>16</v>
      </c>
      <c r="E7" s="178">
        <v>13</v>
      </c>
      <c r="F7" s="178">
        <v>6</v>
      </c>
      <c r="G7" s="178">
        <v>2</v>
      </c>
    </row>
    <row r="8" spans="1:7" ht="12.75">
      <c r="A8" s="87" t="s">
        <v>240</v>
      </c>
      <c r="B8" s="127">
        <v>4</v>
      </c>
      <c r="C8" s="118">
        <v>0</v>
      </c>
      <c r="D8" s="118">
        <v>4</v>
      </c>
      <c r="E8" s="118">
        <v>2</v>
      </c>
      <c r="F8" s="118">
        <v>2</v>
      </c>
      <c r="G8" s="118">
        <v>0</v>
      </c>
    </row>
    <row r="9" spans="1:7" ht="12.75">
      <c r="A9" s="40" t="s">
        <v>191</v>
      </c>
      <c r="B9" s="127">
        <v>6</v>
      </c>
      <c r="C9" s="118">
        <v>3</v>
      </c>
      <c r="D9" s="118">
        <v>3</v>
      </c>
      <c r="E9" s="118">
        <v>3</v>
      </c>
      <c r="F9" s="118">
        <v>2</v>
      </c>
      <c r="G9" s="118">
        <v>1</v>
      </c>
    </row>
    <row r="10" spans="1:7" ht="12.75">
      <c r="A10" s="40" t="s">
        <v>227</v>
      </c>
      <c r="B10" s="127">
        <v>8</v>
      </c>
      <c r="C10" s="118">
        <v>2</v>
      </c>
      <c r="D10" s="118">
        <v>6</v>
      </c>
      <c r="E10" s="118">
        <v>6</v>
      </c>
      <c r="F10" s="118">
        <v>2</v>
      </c>
      <c r="G10" s="118">
        <v>0</v>
      </c>
    </row>
    <row r="11" spans="1:7" ht="12.75">
      <c r="A11" s="40" t="s">
        <v>228</v>
      </c>
      <c r="B11" s="127">
        <v>2</v>
      </c>
      <c r="C11" s="118">
        <v>0</v>
      </c>
      <c r="D11" s="118">
        <v>2</v>
      </c>
      <c r="E11" s="118" t="s">
        <v>308</v>
      </c>
      <c r="F11" s="118" t="s">
        <v>308</v>
      </c>
      <c r="G11" s="118" t="s">
        <v>308</v>
      </c>
    </row>
    <row r="12" spans="1:7" ht="12.75">
      <c r="A12" s="40" t="s">
        <v>229</v>
      </c>
      <c r="B12" s="127">
        <v>1</v>
      </c>
      <c r="C12" s="118">
        <v>0</v>
      </c>
      <c r="D12" s="118">
        <v>1</v>
      </c>
      <c r="E12" s="118" t="s">
        <v>308</v>
      </c>
      <c r="F12" s="118" t="s">
        <v>308</v>
      </c>
      <c r="G12" s="118" t="s">
        <v>308</v>
      </c>
    </row>
    <row r="13" spans="1:7" ht="16.5" customHeight="1">
      <c r="A13" s="144" t="s">
        <v>110</v>
      </c>
      <c r="B13" s="127">
        <v>10</v>
      </c>
      <c r="C13" s="178">
        <v>5</v>
      </c>
      <c r="D13" s="118">
        <v>5</v>
      </c>
      <c r="E13" s="178" t="s">
        <v>308</v>
      </c>
      <c r="F13" s="178" t="s">
        <v>308</v>
      </c>
      <c r="G13" s="178" t="s">
        <v>308</v>
      </c>
    </row>
    <row r="14" spans="1:7" ht="12.75">
      <c r="A14" s="175" t="s">
        <v>18</v>
      </c>
      <c r="B14" s="176">
        <v>1</v>
      </c>
      <c r="C14" s="118">
        <v>0</v>
      </c>
      <c r="D14" s="177">
        <v>1</v>
      </c>
      <c r="E14" s="118" t="s">
        <v>308</v>
      </c>
      <c r="F14" s="118" t="s">
        <v>308</v>
      </c>
      <c r="G14" s="118" t="s">
        <v>308</v>
      </c>
    </row>
    <row r="15" spans="1:7" ht="12.75">
      <c r="A15" s="40" t="s">
        <v>63</v>
      </c>
      <c r="B15" s="127">
        <v>9</v>
      </c>
      <c r="C15" s="118">
        <v>5</v>
      </c>
      <c r="D15" s="118">
        <v>4</v>
      </c>
      <c r="E15" s="118" t="s">
        <v>308</v>
      </c>
      <c r="F15" s="118" t="s">
        <v>308</v>
      </c>
      <c r="G15" s="118" t="s">
        <v>308</v>
      </c>
    </row>
    <row r="16" spans="1:7" ht="16.5" customHeight="1">
      <c r="A16" s="179" t="s">
        <v>65</v>
      </c>
      <c r="B16" s="180">
        <v>2</v>
      </c>
      <c r="C16" s="178">
        <v>1</v>
      </c>
      <c r="D16" s="178">
        <v>1</v>
      </c>
      <c r="E16" s="178" t="s">
        <v>308</v>
      </c>
      <c r="F16" s="178" t="s">
        <v>308</v>
      </c>
      <c r="G16" s="178" t="s">
        <v>308</v>
      </c>
    </row>
    <row r="17" spans="1:7" ht="12.75">
      <c r="A17" s="196" t="s">
        <v>309</v>
      </c>
      <c r="B17" s="197">
        <v>1</v>
      </c>
      <c r="C17" s="118">
        <v>0</v>
      </c>
      <c r="D17" s="198">
        <v>1</v>
      </c>
      <c r="E17" s="118" t="s">
        <v>308</v>
      </c>
      <c r="F17" s="118" t="s">
        <v>308</v>
      </c>
      <c r="G17" s="118" t="s">
        <v>308</v>
      </c>
    </row>
    <row r="18" spans="1:7" ht="12.75">
      <c r="A18" s="194" t="s">
        <v>310</v>
      </c>
      <c r="B18" s="195">
        <v>1</v>
      </c>
      <c r="C18" s="118">
        <v>1</v>
      </c>
      <c r="D18" s="118">
        <v>0</v>
      </c>
      <c r="E18" s="118" t="s">
        <v>308</v>
      </c>
      <c r="F18" s="118" t="s">
        <v>308</v>
      </c>
      <c r="G18" s="118" t="s">
        <v>308</v>
      </c>
    </row>
    <row r="19" spans="1:7" ht="12.75">
      <c r="A19" s="75"/>
      <c r="B19" s="118"/>
      <c r="C19" s="118"/>
      <c r="D19" s="118"/>
      <c r="E19" s="118"/>
      <c r="F19" s="118"/>
      <c r="G19" s="118"/>
    </row>
    <row r="20" ht="12.75">
      <c r="A20" s="1" t="s">
        <v>94</v>
      </c>
    </row>
    <row r="21" spans="1:7" ht="12.75" customHeight="1">
      <c r="A21" s="235" t="s">
        <v>188</v>
      </c>
      <c r="B21" s="235"/>
      <c r="C21" s="235"/>
      <c r="D21" s="235"/>
      <c r="E21" s="235"/>
      <c r="F21" s="235"/>
      <c r="G21" s="235"/>
    </row>
  </sheetData>
  <sheetProtection/>
  <mergeCells count="5">
    <mergeCell ref="A1:G1"/>
    <mergeCell ref="A21:G21"/>
    <mergeCell ref="E4:G4"/>
    <mergeCell ref="F3:G3"/>
    <mergeCell ref="A2:G2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4"/>
  <sheetViews>
    <sheetView zoomScale="130" zoomScaleNormal="130" zoomScalePageLayoutView="0" workbookViewId="0" topLeftCell="A1">
      <selection activeCell="A117" sqref="A117"/>
    </sheetView>
  </sheetViews>
  <sheetFormatPr defaultColWidth="11.421875" defaultRowHeight="12.75"/>
  <cols>
    <col min="1" max="1" width="67.7109375" style="0" customWidth="1"/>
    <col min="2" max="2" width="7.8515625" style="0" bestFit="1" customWidth="1"/>
    <col min="3" max="4" width="8.28125" style="0" customWidth="1"/>
    <col min="5" max="5" width="6.140625" style="0" customWidth="1"/>
    <col min="6" max="6" width="5.7109375" style="0" customWidth="1"/>
    <col min="7" max="7" width="5.140625" style="0" customWidth="1"/>
    <col min="8" max="8" width="4.00390625" style="0" customWidth="1"/>
    <col min="9" max="9" width="7.8515625" style="0" customWidth="1"/>
  </cols>
  <sheetData>
    <row r="1" spans="1:9" ht="30" customHeight="1">
      <c r="A1" s="234" t="s">
        <v>147</v>
      </c>
      <c r="B1" s="204"/>
      <c r="C1" s="204"/>
      <c r="D1" s="204"/>
      <c r="E1" s="204"/>
      <c r="F1" s="204"/>
      <c r="G1" s="204"/>
      <c r="H1" s="204"/>
      <c r="I1" s="208"/>
    </row>
    <row r="2" spans="1:8" ht="12.75">
      <c r="A2" s="239" t="s">
        <v>234</v>
      </c>
      <c r="B2" s="215"/>
      <c r="C2" s="215"/>
      <c r="D2" s="215"/>
      <c r="E2" s="215"/>
      <c r="F2" s="215"/>
      <c r="G2" s="215"/>
      <c r="H2" s="215"/>
    </row>
    <row r="3" spans="1:9" ht="12.75">
      <c r="A3" s="4"/>
      <c r="B3" s="4"/>
      <c r="C3" s="4"/>
      <c r="D3" s="4"/>
      <c r="E3" s="4"/>
      <c r="F3" s="4"/>
      <c r="G3" s="201" t="s">
        <v>127</v>
      </c>
      <c r="H3" s="201"/>
      <c r="I3" s="208"/>
    </row>
    <row r="4" spans="1:8" ht="12.75">
      <c r="A4" s="4"/>
      <c r="B4" s="41" t="s">
        <v>0</v>
      </c>
      <c r="C4" s="41"/>
      <c r="D4" s="67"/>
      <c r="E4" s="202" t="s">
        <v>9</v>
      </c>
      <c r="F4" s="202"/>
      <c r="G4" s="202"/>
      <c r="H4" s="202"/>
    </row>
    <row r="5" spans="1:9" ht="12.75">
      <c r="A5" s="12"/>
      <c r="B5" s="10"/>
      <c r="C5" s="20" t="s">
        <v>12</v>
      </c>
      <c r="D5" s="20" t="s">
        <v>11</v>
      </c>
      <c r="E5" s="20" t="s">
        <v>2</v>
      </c>
      <c r="F5" s="20" t="s">
        <v>10</v>
      </c>
      <c r="G5" s="20" t="s">
        <v>76</v>
      </c>
      <c r="H5" s="20" t="s">
        <v>132</v>
      </c>
      <c r="I5" s="129" t="s">
        <v>176</v>
      </c>
    </row>
    <row r="6" spans="1:9" ht="19.5" customHeight="1">
      <c r="A6" s="243" t="s">
        <v>26</v>
      </c>
      <c r="B6" s="126">
        <v>53</v>
      </c>
      <c r="C6" s="125">
        <v>16</v>
      </c>
      <c r="D6" s="125">
        <v>37</v>
      </c>
      <c r="E6" s="125">
        <v>21</v>
      </c>
      <c r="F6" s="125">
        <v>19</v>
      </c>
      <c r="G6" s="125">
        <v>8</v>
      </c>
      <c r="H6" s="125">
        <v>5</v>
      </c>
      <c r="I6" s="125">
        <v>0</v>
      </c>
    </row>
    <row r="7" spans="1:9" ht="12.75">
      <c r="A7" s="244" t="s">
        <v>240</v>
      </c>
      <c r="B7" s="127">
        <v>11</v>
      </c>
      <c r="C7" s="118">
        <v>0</v>
      </c>
      <c r="D7" s="118">
        <v>11</v>
      </c>
      <c r="E7" s="118">
        <v>4</v>
      </c>
      <c r="F7" s="118">
        <v>3</v>
      </c>
      <c r="G7" s="118">
        <v>3</v>
      </c>
      <c r="H7" s="118">
        <v>1</v>
      </c>
      <c r="I7" s="118">
        <v>0</v>
      </c>
    </row>
    <row r="8" spans="1:9" ht="12.75">
      <c r="A8" s="157" t="s">
        <v>191</v>
      </c>
      <c r="B8" s="127">
        <v>12</v>
      </c>
      <c r="C8" s="118">
        <v>5</v>
      </c>
      <c r="D8" s="118">
        <v>7</v>
      </c>
      <c r="E8" s="118">
        <v>6</v>
      </c>
      <c r="F8" s="118">
        <v>5</v>
      </c>
      <c r="G8" s="118">
        <v>1</v>
      </c>
      <c r="H8" s="118">
        <v>0</v>
      </c>
      <c r="I8" s="118">
        <v>0</v>
      </c>
    </row>
    <row r="9" spans="1:9" ht="12.75">
      <c r="A9" s="157" t="s">
        <v>227</v>
      </c>
      <c r="B9" s="127">
        <v>17</v>
      </c>
      <c r="C9" s="118">
        <v>7</v>
      </c>
      <c r="D9" s="118">
        <v>10</v>
      </c>
      <c r="E9" s="118">
        <v>8</v>
      </c>
      <c r="F9" s="118">
        <v>6</v>
      </c>
      <c r="G9" s="118">
        <v>2</v>
      </c>
      <c r="H9" s="118">
        <v>1</v>
      </c>
      <c r="I9" s="118">
        <v>0</v>
      </c>
    </row>
    <row r="10" spans="1:9" ht="12.75">
      <c r="A10" s="157" t="s">
        <v>228</v>
      </c>
      <c r="B10" s="127">
        <v>7</v>
      </c>
      <c r="C10" s="118">
        <v>2</v>
      </c>
      <c r="D10" s="118">
        <v>5</v>
      </c>
      <c r="E10" s="118">
        <v>2</v>
      </c>
      <c r="F10" s="118">
        <v>3</v>
      </c>
      <c r="G10" s="118">
        <v>1</v>
      </c>
      <c r="H10" s="118">
        <v>1</v>
      </c>
      <c r="I10" s="118">
        <v>0</v>
      </c>
    </row>
    <row r="11" spans="1:9" ht="12.75">
      <c r="A11" s="157" t="s">
        <v>229</v>
      </c>
      <c r="B11" s="127">
        <v>6</v>
      </c>
      <c r="C11" s="118">
        <v>2</v>
      </c>
      <c r="D11" s="118">
        <v>4</v>
      </c>
      <c r="E11" s="118">
        <v>1</v>
      </c>
      <c r="F11" s="118">
        <v>2</v>
      </c>
      <c r="G11" s="118">
        <v>1</v>
      </c>
      <c r="H11" s="118">
        <v>2</v>
      </c>
      <c r="I11" s="118">
        <v>0</v>
      </c>
    </row>
    <row r="12" ht="12.75">
      <c r="A12" s="93"/>
    </row>
    <row r="13" ht="12.75">
      <c r="A13" s="93"/>
    </row>
    <row r="14" ht="12.75">
      <c r="A14" s="157"/>
    </row>
  </sheetData>
  <sheetProtection/>
  <mergeCells count="4">
    <mergeCell ref="E4:H4"/>
    <mergeCell ref="A2:H2"/>
    <mergeCell ref="G3:I3"/>
    <mergeCell ref="A1:I1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1"/>
  <sheetViews>
    <sheetView zoomScale="130" zoomScaleNormal="130" zoomScalePageLayoutView="0" workbookViewId="0" topLeftCell="A1">
      <selection activeCell="A117" sqref="A117"/>
    </sheetView>
  </sheetViews>
  <sheetFormatPr defaultColWidth="11.421875" defaultRowHeight="12.75"/>
  <cols>
    <col min="1" max="1" width="37.8515625" style="0" customWidth="1"/>
    <col min="2" max="2" width="7.8515625" style="0" bestFit="1" customWidth="1"/>
    <col min="3" max="7" width="11.7109375" style="0" customWidth="1"/>
  </cols>
  <sheetData>
    <row r="1" spans="1:7" ht="16.5" customHeight="1">
      <c r="A1" s="200" t="s">
        <v>28</v>
      </c>
      <c r="B1" s="200"/>
      <c r="C1" s="200"/>
      <c r="D1" s="200"/>
      <c r="E1" s="200"/>
      <c r="F1" s="200"/>
      <c r="G1" s="200"/>
    </row>
    <row r="2" spans="1:7" ht="31.5" customHeight="1">
      <c r="A2" s="200" t="s">
        <v>143</v>
      </c>
      <c r="B2" s="204"/>
      <c r="C2" s="204"/>
      <c r="D2" s="204"/>
      <c r="E2" s="204"/>
      <c r="F2" s="204"/>
      <c r="G2" s="204"/>
    </row>
    <row r="3" spans="1:7" ht="12.75">
      <c r="A3" s="214" t="s">
        <v>233</v>
      </c>
      <c r="B3" s="214"/>
      <c r="C3" s="214"/>
      <c r="D3" s="214"/>
      <c r="E3" s="214"/>
      <c r="F3" s="214"/>
      <c r="G3" s="214"/>
    </row>
    <row r="4" spans="2:7" ht="12.75">
      <c r="B4" s="2"/>
      <c r="C4" s="2"/>
      <c r="D4" s="2"/>
      <c r="E4" s="201" t="s">
        <v>109</v>
      </c>
      <c r="F4" s="201"/>
      <c r="G4" s="201"/>
    </row>
    <row r="5" spans="2:7" ht="12.75">
      <c r="B5" s="32" t="s">
        <v>0</v>
      </c>
      <c r="C5" s="32"/>
      <c r="D5" s="33"/>
      <c r="E5" s="202" t="s">
        <v>1</v>
      </c>
      <c r="F5" s="202"/>
      <c r="G5" s="202"/>
    </row>
    <row r="6" spans="1:7" ht="12.75">
      <c r="A6" s="6"/>
      <c r="C6" s="20" t="s">
        <v>12</v>
      </c>
      <c r="D6" s="20" t="s">
        <v>11</v>
      </c>
      <c r="E6" s="20" t="s">
        <v>2</v>
      </c>
      <c r="F6" s="20" t="s">
        <v>75</v>
      </c>
      <c r="G6" s="20" t="s">
        <v>3</v>
      </c>
    </row>
    <row r="7" spans="1:7" ht="19.5" customHeight="1">
      <c r="A7" s="69" t="s">
        <v>5</v>
      </c>
      <c r="B7" s="126">
        <v>118</v>
      </c>
      <c r="C7" s="165">
        <v>72</v>
      </c>
      <c r="D7" s="165">
        <v>46</v>
      </c>
      <c r="E7" s="165">
        <v>101</v>
      </c>
      <c r="F7" s="165">
        <v>10</v>
      </c>
      <c r="G7" s="165">
        <v>7</v>
      </c>
    </row>
    <row r="8" spans="1:7" ht="12.75">
      <c r="A8" s="39" t="s">
        <v>6</v>
      </c>
      <c r="B8" s="127">
        <f aca="true" t="shared" si="0" ref="B7:G8">B11+B20</f>
        <v>118</v>
      </c>
      <c r="C8" s="136">
        <f t="shared" si="0"/>
        <v>72</v>
      </c>
      <c r="D8" s="136">
        <f t="shared" si="0"/>
        <v>46</v>
      </c>
      <c r="E8" s="136">
        <f t="shared" si="0"/>
        <v>101</v>
      </c>
      <c r="F8" s="136">
        <f t="shared" si="0"/>
        <v>10</v>
      </c>
      <c r="G8" s="136">
        <f t="shared" si="0"/>
        <v>7</v>
      </c>
    </row>
    <row r="9" spans="1:7" ht="12.75">
      <c r="A9" s="39" t="s">
        <v>7</v>
      </c>
      <c r="B9" s="127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</row>
    <row r="10" spans="1:7" ht="19.5" customHeight="1">
      <c r="A10" s="1" t="s">
        <v>8</v>
      </c>
      <c r="B10" s="127">
        <v>111</v>
      </c>
      <c r="C10" s="136">
        <v>66</v>
      </c>
      <c r="D10" s="136">
        <v>45</v>
      </c>
      <c r="E10" s="136">
        <v>96</v>
      </c>
      <c r="F10" s="136">
        <v>8</v>
      </c>
      <c r="G10" s="136">
        <v>7</v>
      </c>
    </row>
    <row r="11" spans="1:7" ht="16.5" customHeight="1">
      <c r="A11" s="187" t="s">
        <v>6</v>
      </c>
      <c r="B11" s="127">
        <v>111</v>
      </c>
      <c r="C11" s="136">
        <v>66</v>
      </c>
      <c r="D11" s="136">
        <v>45</v>
      </c>
      <c r="E11" s="188">
        <v>96</v>
      </c>
      <c r="F11" s="136">
        <v>8</v>
      </c>
      <c r="G11" s="188">
        <v>7</v>
      </c>
    </row>
    <row r="12" spans="1:7" ht="12.75">
      <c r="A12" s="48" t="s">
        <v>35</v>
      </c>
      <c r="B12" s="176">
        <v>15</v>
      </c>
      <c r="C12" s="177">
        <v>13</v>
      </c>
      <c r="D12" s="177">
        <v>2</v>
      </c>
      <c r="E12" s="118">
        <v>10</v>
      </c>
      <c r="F12" s="177">
        <v>1</v>
      </c>
      <c r="G12" s="118">
        <v>4</v>
      </c>
    </row>
    <row r="13" spans="1:7" ht="12.75">
      <c r="A13" s="95" t="s">
        <v>144</v>
      </c>
      <c r="B13" s="127">
        <v>17</v>
      </c>
      <c r="C13" s="118">
        <v>8</v>
      </c>
      <c r="D13" s="118">
        <v>9</v>
      </c>
      <c r="E13" s="118">
        <v>16</v>
      </c>
      <c r="F13" s="118">
        <v>1</v>
      </c>
      <c r="G13" s="118">
        <v>0</v>
      </c>
    </row>
    <row r="14" spans="1:7" ht="12.75">
      <c r="A14" s="104" t="s">
        <v>33</v>
      </c>
      <c r="B14" s="127">
        <v>3</v>
      </c>
      <c r="C14" s="118">
        <v>2</v>
      </c>
      <c r="D14" s="118">
        <v>1</v>
      </c>
      <c r="E14" s="118">
        <v>3</v>
      </c>
      <c r="F14" s="118">
        <v>0</v>
      </c>
      <c r="G14" s="118">
        <v>0</v>
      </c>
    </row>
    <row r="15" spans="1:7" ht="12.75">
      <c r="A15" s="49" t="s">
        <v>36</v>
      </c>
      <c r="B15" s="127">
        <v>17</v>
      </c>
      <c r="C15" s="118">
        <v>8</v>
      </c>
      <c r="D15" s="118">
        <v>9</v>
      </c>
      <c r="E15" s="118">
        <v>14</v>
      </c>
      <c r="F15" s="118">
        <v>3</v>
      </c>
      <c r="G15" s="118">
        <v>0</v>
      </c>
    </row>
    <row r="16" spans="1:7" ht="12.75">
      <c r="A16" s="49" t="s">
        <v>37</v>
      </c>
      <c r="B16" s="127">
        <v>19</v>
      </c>
      <c r="C16" s="118">
        <v>18</v>
      </c>
      <c r="D16" s="118">
        <v>1</v>
      </c>
      <c r="E16" s="118">
        <v>17</v>
      </c>
      <c r="F16" s="118">
        <v>1</v>
      </c>
      <c r="G16" s="118">
        <v>1</v>
      </c>
    </row>
    <row r="17" spans="1:7" ht="12.75">
      <c r="A17" s="49" t="s">
        <v>38</v>
      </c>
      <c r="B17" s="127">
        <v>43</v>
      </c>
      <c r="C17" s="118">
        <v>19</v>
      </c>
      <c r="D17" s="118">
        <v>24</v>
      </c>
      <c r="E17" s="118">
        <v>39</v>
      </c>
      <c r="F17" s="118">
        <v>2</v>
      </c>
      <c r="G17" s="118">
        <v>2</v>
      </c>
    </row>
    <row r="18" spans="1:7" ht="16.5" customHeight="1">
      <c r="A18" s="187" t="s">
        <v>7</v>
      </c>
      <c r="B18" s="180">
        <v>0</v>
      </c>
      <c r="C18" s="178">
        <v>0</v>
      </c>
      <c r="D18" s="178">
        <v>0</v>
      </c>
      <c r="E18" s="178">
        <v>0</v>
      </c>
      <c r="F18" s="178">
        <v>0</v>
      </c>
      <c r="G18" s="178">
        <v>0</v>
      </c>
    </row>
    <row r="19" spans="1:7" s="6" customFormat="1" ht="19.5" customHeight="1">
      <c r="A19" s="91" t="s">
        <v>57</v>
      </c>
      <c r="B19" s="127">
        <v>7</v>
      </c>
      <c r="C19" s="118">
        <v>6</v>
      </c>
      <c r="D19" s="118">
        <v>1</v>
      </c>
      <c r="E19" s="118">
        <v>5</v>
      </c>
      <c r="F19" s="118">
        <v>2</v>
      </c>
      <c r="G19" s="118">
        <v>0</v>
      </c>
    </row>
    <row r="20" spans="1:7" ht="16.5" customHeight="1">
      <c r="A20" s="187" t="s">
        <v>6</v>
      </c>
      <c r="B20" s="180">
        <v>7</v>
      </c>
      <c r="C20" s="178">
        <v>6</v>
      </c>
      <c r="D20" s="178">
        <v>1</v>
      </c>
      <c r="E20" s="178">
        <v>5</v>
      </c>
      <c r="F20" s="178">
        <v>2</v>
      </c>
      <c r="G20" s="178">
        <v>0</v>
      </c>
    </row>
    <row r="21" spans="1:7" ht="16.5" customHeight="1">
      <c r="A21" s="47" t="s">
        <v>7</v>
      </c>
      <c r="B21" s="127">
        <v>0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</row>
  </sheetData>
  <sheetProtection/>
  <mergeCells count="5">
    <mergeCell ref="A1:G1"/>
    <mergeCell ref="E4:G4"/>
    <mergeCell ref="E5:G5"/>
    <mergeCell ref="A3:G3"/>
    <mergeCell ref="A2:G2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0"/>
  <sheetViews>
    <sheetView zoomScale="130" zoomScaleNormal="130" zoomScalePageLayoutView="0" workbookViewId="0" topLeftCell="A1">
      <selection activeCell="A117" sqref="A117"/>
    </sheetView>
  </sheetViews>
  <sheetFormatPr defaultColWidth="11.421875" defaultRowHeight="12.75"/>
  <cols>
    <col min="1" max="1" width="37.57421875" style="0" bestFit="1" customWidth="1"/>
    <col min="2" max="2" width="7.8515625" style="0" bestFit="1" customWidth="1"/>
    <col min="3" max="3" width="7.8515625" style="0" customWidth="1"/>
    <col min="4" max="7" width="8.00390625" style="0" customWidth="1"/>
  </cols>
  <sheetData>
    <row r="1" spans="1:7" ht="33.75" customHeight="1">
      <c r="A1" s="200" t="s">
        <v>135</v>
      </c>
      <c r="B1" s="200"/>
      <c r="C1" s="200"/>
      <c r="D1" s="200"/>
      <c r="E1" s="200"/>
      <c r="F1" s="200"/>
      <c r="G1" s="200"/>
    </row>
    <row r="2" spans="1:7" ht="12.75">
      <c r="A2" s="214" t="s">
        <v>233</v>
      </c>
      <c r="B2" s="214"/>
      <c r="C2" s="214"/>
      <c r="D2" s="214"/>
      <c r="E2" s="214"/>
      <c r="F2" s="214"/>
      <c r="G2" s="214"/>
    </row>
    <row r="3" spans="1:7" ht="12.75">
      <c r="A3" s="54"/>
      <c r="B3" s="55"/>
      <c r="C3" s="55"/>
      <c r="D3" s="56"/>
      <c r="E3" s="28"/>
      <c r="F3" s="206" t="s">
        <v>108</v>
      </c>
      <c r="G3" s="207"/>
    </row>
    <row r="4" spans="1:7" ht="12.75">
      <c r="A4" s="57"/>
      <c r="B4" s="58" t="s">
        <v>0</v>
      </c>
      <c r="C4" s="58"/>
      <c r="D4" s="59"/>
      <c r="E4" s="205" t="s">
        <v>9</v>
      </c>
      <c r="F4" s="205"/>
      <c r="G4" s="205"/>
    </row>
    <row r="5" spans="1:7" ht="12.75">
      <c r="A5" s="61"/>
      <c r="B5" s="28"/>
      <c r="C5" s="30" t="s">
        <v>12</v>
      </c>
      <c r="D5" s="30" t="s">
        <v>11</v>
      </c>
      <c r="E5" s="30" t="s">
        <v>2</v>
      </c>
      <c r="F5" s="30" t="s">
        <v>10</v>
      </c>
      <c r="G5" s="30" t="s">
        <v>76</v>
      </c>
    </row>
    <row r="6" spans="1:7" ht="19.5" customHeight="1">
      <c r="A6" s="70" t="s">
        <v>5</v>
      </c>
      <c r="B6" s="124">
        <v>116</v>
      </c>
      <c r="C6" s="124">
        <v>69</v>
      </c>
      <c r="D6" s="124">
        <v>47</v>
      </c>
      <c r="E6" s="124">
        <v>111</v>
      </c>
      <c r="F6" s="124">
        <v>4</v>
      </c>
      <c r="G6" s="124">
        <v>1</v>
      </c>
    </row>
    <row r="7" spans="1:7" ht="12.75">
      <c r="A7" s="35" t="s">
        <v>6</v>
      </c>
      <c r="B7" s="118">
        <v>116</v>
      </c>
      <c r="C7" s="118">
        <v>69</v>
      </c>
      <c r="D7" s="118">
        <v>47</v>
      </c>
      <c r="E7" s="118">
        <v>111</v>
      </c>
      <c r="F7" s="118">
        <v>4</v>
      </c>
      <c r="G7" s="118">
        <v>1</v>
      </c>
    </row>
    <row r="8" spans="1:7" ht="12.75">
      <c r="A8" s="35" t="s">
        <v>7</v>
      </c>
      <c r="B8" s="118">
        <v>0</v>
      </c>
      <c r="C8" s="118">
        <v>0</v>
      </c>
      <c r="D8" s="118">
        <v>0</v>
      </c>
      <c r="E8" s="118">
        <v>0</v>
      </c>
      <c r="F8" s="118">
        <v>0</v>
      </c>
      <c r="G8" s="118">
        <v>0</v>
      </c>
    </row>
    <row r="9" spans="1:7" ht="19.5" customHeight="1">
      <c r="A9" s="54" t="s">
        <v>8</v>
      </c>
      <c r="B9" s="118"/>
      <c r="C9" s="118"/>
      <c r="D9" s="118"/>
      <c r="E9" s="118"/>
      <c r="F9" s="118"/>
      <c r="G9" s="118"/>
    </row>
    <row r="10" spans="1:7" ht="16.5" customHeight="1">
      <c r="A10" s="68" t="s">
        <v>6</v>
      </c>
      <c r="B10" s="118">
        <v>116</v>
      </c>
      <c r="C10" s="118">
        <v>69</v>
      </c>
      <c r="D10" s="118">
        <v>47</v>
      </c>
      <c r="E10" s="118">
        <v>111</v>
      </c>
      <c r="F10" s="118">
        <v>4</v>
      </c>
      <c r="G10" s="118">
        <v>1</v>
      </c>
    </row>
    <row r="11" spans="1:7" ht="12.75">
      <c r="A11" s="60" t="s">
        <v>35</v>
      </c>
      <c r="B11" s="119">
        <v>15</v>
      </c>
      <c r="C11" s="119">
        <v>13</v>
      </c>
      <c r="D11" s="119">
        <v>2</v>
      </c>
      <c r="E11" s="119">
        <v>15</v>
      </c>
      <c r="F11" s="119">
        <v>0</v>
      </c>
      <c r="G11" s="119">
        <v>0</v>
      </c>
    </row>
    <row r="12" spans="1:7" ht="12.75">
      <c r="A12" s="95" t="s">
        <v>144</v>
      </c>
      <c r="B12" s="118">
        <v>17</v>
      </c>
      <c r="C12" s="118">
        <v>8</v>
      </c>
      <c r="D12" s="118">
        <v>9</v>
      </c>
      <c r="E12" s="118">
        <v>17</v>
      </c>
      <c r="F12" s="118">
        <v>0</v>
      </c>
      <c r="G12" s="118">
        <v>0</v>
      </c>
    </row>
    <row r="13" spans="1:7" ht="12.75">
      <c r="A13" s="63" t="s">
        <v>33</v>
      </c>
      <c r="B13" s="136">
        <v>3</v>
      </c>
      <c r="C13" s="136">
        <v>2</v>
      </c>
      <c r="D13" s="136">
        <v>1</v>
      </c>
      <c r="E13" s="136">
        <v>3</v>
      </c>
      <c r="F13" s="136">
        <v>0</v>
      </c>
      <c r="G13" s="136">
        <v>0</v>
      </c>
    </row>
    <row r="14" spans="1:7" ht="12.75">
      <c r="A14" s="64" t="s">
        <v>36</v>
      </c>
      <c r="B14" s="118">
        <v>17</v>
      </c>
      <c r="C14" s="118">
        <v>8</v>
      </c>
      <c r="D14" s="118">
        <v>9</v>
      </c>
      <c r="E14" s="118">
        <v>17</v>
      </c>
      <c r="F14" s="118">
        <v>0</v>
      </c>
      <c r="G14" s="118">
        <v>0</v>
      </c>
    </row>
    <row r="15" spans="1:7" ht="12.75">
      <c r="A15" s="64" t="s">
        <v>37</v>
      </c>
      <c r="B15" s="118">
        <v>19</v>
      </c>
      <c r="C15" s="118">
        <v>18</v>
      </c>
      <c r="D15" s="118">
        <v>1</v>
      </c>
      <c r="E15" s="118">
        <v>19</v>
      </c>
      <c r="F15" s="118">
        <v>0</v>
      </c>
      <c r="G15" s="118">
        <v>0</v>
      </c>
    </row>
    <row r="16" spans="1:7" ht="12.75">
      <c r="A16" s="64" t="s">
        <v>38</v>
      </c>
      <c r="B16" s="118">
        <v>48</v>
      </c>
      <c r="C16" s="118">
        <v>22</v>
      </c>
      <c r="D16" s="118">
        <v>26</v>
      </c>
      <c r="E16" s="118">
        <v>43</v>
      </c>
      <c r="F16" s="118">
        <v>4</v>
      </c>
      <c r="G16" s="118">
        <v>1</v>
      </c>
    </row>
    <row r="20" spans="2:7" ht="12.75">
      <c r="B20" s="173"/>
      <c r="C20" s="173"/>
      <c r="D20" s="173"/>
      <c r="E20" s="173"/>
      <c r="F20" s="173"/>
      <c r="G20" s="173"/>
    </row>
  </sheetData>
  <sheetProtection/>
  <mergeCells count="4">
    <mergeCell ref="E4:G4"/>
    <mergeCell ref="F3:G3"/>
    <mergeCell ref="A2:G2"/>
    <mergeCell ref="A1:G1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4"/>
  <sheetViews>
    <sheetView zoomScale="130" zoomScaleNormal="130" zoomScalePageLayoutView="0" workbookViewId="0" topLeftCell="A1">
      <selection activeCell="A117" sqref="A117"/>
    </sheetView>
  </sheetViews>
  <sheetFormatPr defaultColWidth="11.421875" defaultRowHeight="12.75"/>
  <cols>
    <col min="1" max="1" width="34.7109375" style="0" customWidth="1"/>
    <col min="2" max="2" width="7.7109375" style="0" customWidth="1"/>
    <col min="3" max="3" width="12.140625" style="0" customWidth="1"/>
    <col min="4" max="7" width="11.8515625" style="0" customWidth="1"/>
  </cols>
  <sheetData>
    <row r="1" spans="1:7" ht="35.25" customHeight="1">
      <c r="A1" s="200" t="s">
        <v>145</v>
      </c>
      <c r="B1" s="200"/>
      <c r="C1" s="200"/>
      <c r="D1" s="200"/>
      <c r="E1" s="200"/>
      <c r="F1" s="200"/>
      <c r="G1" s="200"/>
    </row>
    <row r="2" spans="1:7" ht="12.75">
      <c r="A2" s="214" t="s">
        <v>234</v>
      </c>
      <c r="B2" s="214"/>
      <c r="C2" s="214"/>
      <c r="D2" s="214"/>
      <c r="E2" s="214"/>
      <c r="F2" s="214"/>
      <c r="G2" s="214"/>
    </row>
    <row r="3" spans="6:7" ht="12.75">
      <c r="F3" s="201" t="s">
        <v>95</v>
      </c>
      <c r="G3" s="208"/>
    </row>
    <row r="4" spans="2:7" ht="12.75">
      <c r="B4" s="32" t="s">
        <v>0</v>
      </c>
      <c r="C4" s="32"/>
      <c r="D4" s="37"/>
      <c r="E4" s="202" t="s">
        <v>1</v>
      </c>
      <c r="F4" s="202"/>
      <c r="G4" s="202"/>
    </row>
    <row r="5" spans="1:7" ht="12.75">
      <c r="A5" s="6"/>
      <c r="C5" s="20" t="s">
        <v>12</v>
      </c>
      <c r="D5" s="20" t="s">
        <v>11</v>
      </c>
      <c r="E5" s="20" t="s">
        <v>2</v>
      </c>
      <c r="F5" s="38" t="s">
        <v>75</v>
      </c>
      <c r="G5" s="20" t="s">
        <v>3</v>
      </c>
    </row>
    <row r="6" spans="1:7" ht="19.5" customHeight="1">
      <c r="A6" s="69" t="s">
        <v>4</v>
      </c>
      <c r="B6" s="151">
        <v>64</v>
      </c>
      <c r="C6" s="164">
        <v>41</v>
      </c>
      <c r="D6" s="164">
        <v>23</v>
      </c>
      <c r="E6" s="164">
        <v>42</v>
      </c>
      <c r="F6" s="164">
        <v>14</v>
      </c>
      <c r="G6" s="164">
        <v>8</v>
      </c>
    </row>
    <row r="7" spans="1:7" ht="14.25" customHeight="1">
      <c r="A7" s="50" t="s">
        <v>14</v>
      </c>
      <c r="B7" s="128">
        <f>B11</f>
        <v>2</v>
      </c>
      <c r="C7" s="119">
        <f>C11</f>
        <v>1</v>
      </c>
      <c r="D7" s="119">
        <f>D11</f>
        <v>1</v>
      </c>
      <c r="E7" s="119" t="s">
        <v>308</v>
      </c>
      <c r="F7" s="119" t="s">
        <v>308</v>
      </c>
      <c r="G7" s="119" t="s">
        <v>308</v>
      </c>
    </row>
    <row r="8" spans="1:7" ht="14.25" customHeight="1">
      <c r="A8" s="49" t="s">
        <v>15</v>
      </c>
      <c r="B8" s="127">
        <f>B12+B42</f>
        <v>47</v>
      </c>
      <c r="C8" s="136">
        <f>C12+C42</f>
        <v>30</v>
      </c>
      <c r="D8" s="136">
        <f>D12+D42</f>
        <v>17</v>
      </c>
      <c r="E8" s="136">
        <v>30</v>
      </c>
      <c r="F8" s="136">
        <v>10</v>
      </c>
      <c r="G8" s="136">
        <v>7</v>
      </c>
    </row>
    <row r="9" spans="1:7" ht="14.25" customHeight="1">
      <c r="A9" s="49" t="s">
        <v>16</v>
      </c>
      <c r="B9" s="127">
        <f>B13</f>
        <v>15</v>
      </c>
      <c r="C9" s="118">
        <f>C13</f>
        <v>10</v>
      </c>
      <c r="D9" s="118">
        <f>D13</f>
        <v>5</v>
      </c>
      <c r="E9" s="118" t="s">
        <v>308</v>
      </c>
      <c r="F9" s="118" t="s">
        <v>308</v>
      </c>
      <c r="G9" s="118" t="s">
        <v>308</v>
      </c>
    </row>
    <row r="10" spans="1:7" ht="16.5" customHeight="1">
      <c r="A10" s="1" t="s">
        <v>13</v>
      </c>
      <c r="B10" s="133">
        <v>63</v>
      </c>
      <c r="C10" s="134">
        <v>40</v>
      </c>
      <c r="D10" s="134">
        <v>23</v>
      </c>
      <c r="E10" s="134">
        <v>41</v>
      </c>
      <c r="F10" s="134">
        <v>14</v>
      </c>
      <c r="G10" s="134">
        <v>8</v>
      </c>
    </row>
    <row r="11" spans="1:7" ht="12.75">
      <c r="A11" s="50" t="s">
        <v>14</v>
      </c>
      <c r="B11" s="128">
        <f>B38</f>
        <v>2</v>
      </c>
      <c r="C11" s="119">
        <f>C38</f>
        <v>1</v>
      </c>
      <c r="D11" s="119">
        <f>D38</f>
        <v>1</v>
      </c>
      <c r="E11" s="119" t="s">
        <v>308</v>
      </c>
      <c r="F11" s="119" t="s">
        <v>308</v>
      </c>
      <c r="G11" s="119" t="s">
        <v>308</v>
      </c>
    </row>
    <row r="12" spans="1:7" ht="12.75">
      <c r="A12" s="49" t="s">
        <v>15</v>
      </c>
      <c r="B12" s="127">
        <f>B17+B19+B22+B25+B27+B30+B32+B36+B39</f>
        <v>46</v>
      </c>
      <c r="C12" s="118">
        <f>C17+C19+C22+C25+C27+C30+C32+C36+C39</f>
        <v>29</v>
      </c>
      <c r="D12" s="118">
        <f>D17+D19+D22+D25+D27+D30+D32+D36+D39</f>
        <v>17</v>
      </c>
      <c r="E12" s="118">
        <v>29</v>
      </c>
      <c r="F12" s="118">
        <v>10</v>
      </c>
      <c r="G12" s="118">
        <v>7</v>
      </c>
    </row>
    <row r="13" spans="1:7" ht="12.75">
      <c r="A13" s="49" t="s">
        <v>16</v>
      </c>
      <c r="B13" s="127">
        <f>B15+B20+B23+B28+B34+B40</f>
        <v>15</v>
      </c>
      <c r="C13" s="118">
        <f>C15+C20+C23+C28+C34+C40</f>
        <v>10</v>
      </c>
      <c r="D13" s="118">
        <f>D15+D20+D23+D28+D34+D40</f>
        <v>5</v>
      </c>
      <c r="E13" s="118" t="s">
        <v>308</v>
      </c>
      <c r="F13" s="118" t="s">
        <v>308</v>
      </c>
      <c r="G13" s="118" t="s">
        <v>308</v>
      </c>
    </row>
    <row r="14" spans="1:7" ht="16.5" customHeight="1">
      <c r="A14" s="39" t="s">
        <v>17</v>
      </c>
      <c r="B14" s="127">
        <v>1</v>
      </c>
      <c r="C14" s="118">
        <v>0</v>
      </c>
      <c r="D14" s="118">
        <v>1</v>
      </c>
      <c r="E14" s="118" t="s">
        <v>308</v>
      </c>
      <c r="F14" s="118" t="s">
        <v>308</v>
      </c>
      <c r="G14" s="118" t="s">
        <v>308</v>
      </c>
    </row>
    <row r="15" spans="1:7" ht="12.75">
      <c r="A15" s="50" t="s">
        <v>16</v>
      </c>
      <c r="B15" s="128">
        <v>1</v>
      </c>
      <c r="C15" s="119">
        <v>0</v>
      </c>
      <c r="D15" s="119">
        <v>1</v>
      </c>
      <c r="E15" s="119" t="s">
        <v>308</v>
      </c>
      <c r="F15" s="119" t="s">
        <v>308</v>
      </c>
      <c r="G15" s="119" t="s">
        <v>308</v>
      </c>
    </row>
    <row r="16" spans="1:7" ht="16.5" customHeight="1">
      <c r="A16" s="39" t="s">
        <v>18</v>
      </c>
      <c r="B16" s="127">
        <v>7</v>
      </c>
      <c r="C16" s="118">
        <v>1</v>
      </c>
      <c r="D16" s="118">
        <v>6</v>
      </c>
      <c r="E16" s="118">
        <v>4</v>
      </c>
      <c r="F16" s="118">
        <v>2</v>
      </c>
      <c r="G16" s="118">
        <v>1</v>
      </c>
    </row>
    <row r="17" spans="1:7" ht="12.75">
      <c r="A17" s="50" t="s">
        <v>15</v>
      </c>
      <c r="B17" s="128">
        <v>7</v>
      </c>
      <c r="C17" s="119">
        <v>1</v>
      </c>
      <c r="D17" s="119">
        <v>6</v>
      </c>
      <c r="E17" s="119">
        <v>4</v>
      </c>
      <c r="F17" s="119">
        <v>2</v>
      </c>
      <c r="G17" s="119">
        <v>1</v>
      </c>
    </row>
    <row r="18" spans="1:7" ht="12.75">
      <c r="A18" s="39" t="s">
        <v>112</v>
      </c>
      <c r="B18" s="127">
        <v>2</v>
      </c>
      <c r="C18" s="118">
        <v>2</v>
      </c>
      <c r="D18" s="118">
        <v>0</v>
      </c>
      <c r="E18" s="118" t="s">
        <v>308</v>
      </c>
      <c r="F18" s="118" t="s">
        <v>308</v>
      </c>
      <c r="G18" s="118" t="s">
        <v>308</v>
      </c>
    </row>
    <row r="19" spans="1:7" ht="12.75">
      <c r="A19" s="50" t="s">
        <v>15</v>
      </c>
      <c r="B19" s="128">
        <v>1</v>
      </c>
      <c r="C19" s="119">
        <v>1</v>
      </c>
      <c r="D19" s="119">
        <v>0</v>
      </c>
      <c r="E19" s="119" t="s">
        <v>308</v>
      </c>
      <c r="F19" s="119" t="s">
        <v>308</v>
      </c>
      <c r="G19" s="119" t="s">
        <v>308</v>
      </c>
    </row>
    <row r="20" spans="1:7" ht="12.75">
      <c r="A20" s="92" t="s">
        <v>16</v>
      </c>
      <c r="B20" s="127">
        <v>1</v>
      </c>
      <c r="C20" s="118">
        <v>1</v>
      </c>
      <c r="D20" s="118">
        <v>0</v>
      </c>
      <c r="E20" s="118" t="s">
        <v>308</v>
      </c>
      <c r="F20" s="118" t="s">
        <v>308</v>
      </c>
      <c r="G20" s="118" t="s">
        <v>308</v>
      </c>
    </row>
    <row r="21" spans="1:7" ht="16.5" customHeight="1">
      <c r="A21" s="39" t="s">
        <v>63</v>
      </c>
      <c r="B21" s="127">
        <v>15</v>
      </c>
      <c r="C21" s="118">
        <v>8</v>
      </c>
      <c r="D21" s="118">
        <v>7</v>
      </c>
      <c r="E21" s="118">
        <v>10</v>
      </c>
      <c r="F21" s="118">
        <v>2</v>
      </c>
      <c r="G21" s="118">
        <v>3</v>
      </c>
    </row>
    <row r="22" spans="1:7" ht="12.75">
      <c r="A22" s="50" t="s">
        <v>15</v>
      </c>
      <c r="B22" s="128">
        <v>12</v>
      </c>
      <c r="C22" s="119">
        <v>6</v>
      </c>
      <c r="D22" s="119">
        <v>6</v>
      </c>
      <c r="E22" s="119">
        <v>8</v>
      </c>
      <c r="F22" s="119">
        <v>2</v>
      </c>
      <c r="G22" s="119">
        <v>2</v>
      </c>
    </row>
    <row r="23" spans="1:7" ht="12.75">
      <c r="A23" s="92" t="s">
        <v>16</v>
      </c>
      <c r="B23" s="127">
        <v>3</v>
      </c>
      <c r="C23" s="118">
        <v>2</v>
      </c>
      <c r="D23" s="118">
        <v>1</v>
      </c>
      <c r="E23" s="118">
        <v>2</v>
      </c>
      <c r="F23" s="118">
        <v>0</v>
      </c>
      <c r="G23" s="118">
        <v>1</v>
      </c>
    </row>
    <row r="24" spans="1:7" ht="12.75">
      <c r="A24" s="157" t="s">
        <v>189</v>
      </c>
      <c r="B24" s="127">
        <v>3</v>
      </c>
      <c r="C24" s="136">
        <v>2</v>
      </c>
      <c r="D24" s="136">
        <v>1</v>
      </c>
      <c r="E24" s="136">
        <v>1</v>
      </c>
      <c r="F24" s="136">
        <v>1</v>
      </c>
      <c r="G24" s="136">
        <v>1</v>
      </c>
    </row>
    <row r="25" spans="1:7" ht="12.75">
      <c r="A25" s="158" t="s">
        <v>15</v>
      </c>
      <c r="B25" s="128">
        <v>3</v>
      </c>
      <c r="C25" s="161">
        <v>2</v>
      </c>
      <c r="D25" s="161">
        <v>1</v>
      </c>
      <c r="E25" s="161">
        <v>1</v>
      </c>
      <c r="F25" s="161">
        <v>1</v>
      </c>
      <c r="G25" s="161">
        <v>1</v>
      </c>
    </row>
    <row r="26" spans="1:7" ht="12.75">
      <c r="A26" s="157" t="s">
        <v>190</v>
      </c>
      <c r="B26" s="127">
        <v>3</v>
      </c>
      <c r="C26" s="136">
        <v>1</v>
      </c>
      <c r="D26" s="136">
        <v>2</v>
      </c>
      <c r="E26" s="136">
        <v>2</v>
      </c>
      <c r="F26" s="136">
        <v>1</v>
      </c>
      <c r="G26" s="136">
        <v>0</v>
      </c>
    </row>
    <row r="27" spans="1:7" ht="12.75">
      <c r="A27" s="158" t="s">
        <v>15</v>
      </c>
      <c r="B27" s="128">
        <v>1</v>
      </c>
      <c r="C27" s="161">
        <v>0</v>
      </c>
      <c r="D27" s="161">
        <v>1</v>
      </c>
      <c r="E27" s="161" t="s">
        <v>308</v>
      </c>
      <c r="F27" s="161" t="s">
        <v>308</v>
      </c>
      <c r="G27" s="161" t="s">
        <v>308</v>
      </c>
    </row>
    <row r="28" spans="1:7" ht="12.75">
      <c r="A28" s="159" t="s">
        <v>16</v>
      </c>
      <c r="B28" s="127">
        <v>2</v>
      </c>
      <c r="C28" s="136">
        <v>1</v>
      </c>
      <c r="D28" s="136">
        <v>1</v>
      </c>
      <c r="E28" s="136" t="s">
        <v>308</v>
      </c>
      <c r="F28" s="136" t="s">
        <v>308</v>
      </c>
      <c r="G28" s="136" t="s">
        <v>308</v>
      </c>
    </row>
    <row r="29" spans="1:7" ht="12.75">
      <c r="A29" s="157" t="s">
        <v>236</v>
      </c>
      <c r="B29" s="127">
        <v>2</v>
      </c>
      <c r="C29" s="136">
        <v>2</v>
      </c>
      <c r="D29" s="136">
        <v>0</v>
      </c>
      <c r="E29" s="136" t="s">
        <v>308</v>
      </c>
      <c r="F29" s="136" t="s">
        <v>308</v>
      </c>
      <c r="G29" s="136" t="s">
        <v>308</v>
      </c>
    </row>
    <row r="30" spans="1:7" ht="12.75">
      <c r="A30" s="158" t="s">
        <v>15</v>
      </c>
      <c r="B30" s="128">
        <v>2</v>
      </c>
      <c r="C30" s="161">
        <v>2</v>
      </c>
      <c r="D30" s="161">
        <v>0</v>
      </c>
      <c r="E30" s="161" t="s">
        <v>308</v>
      </c>
      <c r="F30" s="161" t="s">
        <v>308</v>
      </c>
      <c r="G30" s="161" t="s">
        <v>308</v>
      </c>
    </row>
    <row r="31" spans="1:7" ht="12.75">
      <c r="A31" s="160" t="s">
        <v>113</v>
      </c>
      <c r="B31" s="127">
        <v>3</v>
      </c>
      <c r="C31" s="136">
        <v>3</v>
      </c>
      <c r="D31" s="136">
        <v>0</v>
      </c>
      <c r="E31" s="136">
        <v>3</v>
      </c>
      <c r="F31" s="136">
        <v>0</v>
      </c>
      <c r="G31" s="136">
        <v>0</v>
      </c>
    </row>
    <row r="32" spans="1:7" ht="12.75">
      <c r="A32" s="50" t="s">
        <v>15</v>
      </c>
      <c r="B32" s="128">
        <v>3</v>
      </c>
      <c r="C32" s="161">
        <v>3</v>
      </c>
      <c r="D32" s="161">
        <v>0</v>
      </c>
      <c r="E32" s="161">
        <v>3</v>
      </c>
      <c r="F32" s="161">
        <v>0</v>
      </c>
      <c r="G32" s="161">
        <v>0</v>
      </c>
    </row>
    <row r="33" spans="1:7" ht="12.75">
      <c r="A33" s="157" t="s">
        <v>235</v>
      </c>
      <c r="B33" s="127">
        <v>1</v>
      </c>
      <c r="C33" s="136">
        <v>1</v>
      </c>
      <c r="D33" s="136">
        <v>0</v>
      </c>
      <c r="E33" s="136" t="s">
        <v>308</v>
      </c>
      <c r="F33" s="136" t="s">
        <v>308</v>
      </c>
      <c r="G33" s="136" t="s">
        <v>308</v>
      </c>
    </row>
    <row r="34" spans="1:7" ht="12.75">
      <c r="A34" s="143" t="s">
        <v>16</v>
      </c>
      <c r="B34" s="128">
        <v>1</v>
      </c>
      <c r="C34" s="161">
        <v>1</v>
      </c>
      <c r="D34" s="161">
        <v>0</v>
      </c>
      <c r="E34" s="161" t="s">
        <v>308</v>
      </c>
      <c r="F34" s="161" t="s">
        <v>308</v>
      </c>
      <c r="G34" s="161" t="s">
        <v>308</v>
      </c>
    </row>
    <row r="35" spans="1:7" ht="12.75">
      <c r="A35" s="87" t="s">
        <v>59</v>
      </c>
      <c r="B35" s="127">
        <v>1</v>
      </c>
      <c r="C35" s="118">
        <v>1</v>
      </c>
      <c r="D35" s="118">
        <v>0</v>
      </c>
      <c r="E35" s="118" t="s">
        <v>308</v>
      </c>
      <c r="F35" s="118" t="s">
        <v>308</v>
      </c>
      <c r="G35" s="118" t="s">
        <v>308</v>
      </c>
    </row>
    <row r="36" spans="1:7" ht="12.75">
      <c r="A36" s="50" t="s">
        <v>15</v>
      </c>
      <c r="B36" s="128">
        <v>1</v>
      </c>
      <c r="C36" s="119">
        <v>1</v>
      </c>
      <c r="D36" s="119">
        <v>0</v>
      </c>
      <c r="E36" s="119" t="s">
        <v>308</v>
      </c>
      <c r="F36" s="119" t="s">
        <v>308</v>
      </c>
      <c r="G36" s="119" t="s">
        <v>308</v>
      </c>
    </row>
    <row r="37" spans="1:7" ht="16.5" customHeight="1">
      <c r="A37" s="39" t="s">
        <v>64</v>
      </c>
      <c r="B37" s="127">
        <v>25</v>
      </c>
      <c r="C37" s="118">
        <v>19</v>
      </c>
      <c r="D37" s="118">
        <v>6</v>
      </c>
      <c r="E37" s="118">
        <v>18</v>
      </c>
      <c r="F37" s="118">
        <v>5</v>
      </c>
      <c r="G37" s="118">
        <v>2</v>
      </c>
    </row>
    <row r="38" spans="1:7" ht="12.75">
      <c r="A38" s="50" t="s">
        <v>14</v>
      </c>
      <c r="B38" s="128">
        <v>2</v>
      </c>
      <c r="C38" s="119">
        <v>1</v>
      </c>
      <c r="D38" s="119">
        <v>1</v>
      </c>
      <c r="E38" s="119" t="s">
        <v>308</v>
      </c>
      <c r="F38" s="119" t="s">
        <v>308</v>
      </c>
      <c r="G38" s="119" t="s">
        <v>308</v>
      </c>
    </row>
    <row r="39" spans="1:7" ht="12.75">
      <c r="A39" s="49" t="s">
        <v>15</v>
      </c>
      <c r="B39" s="127">
        <v>16</v>
      </c>
      <c r="C39" s="118">
        <v>13</v>
      </c>
      <c r="D39" s="118">
        <v>3</v>
      </c>
      <c r="E39" s="118">
        <v>12</v>
      </c>
      <c r="F39" s="118">
        <v>2</v>
      </c>
      <c r="G39" s="118">
        <v>2</v>
      </c>
    </row>
    <row r="40" spans="1:7" ht="12.75">
      <c r="A40" s="49" t="s">
        <v>16</v>
      </c>
      <c r="B40" s="127">
        <v>7</v>
      </c>
      <c r="C40" s="118">
        <v>5</v>
      </c>
      <c r="D40" s="118">
        <v>2</v>
      </c>
      <c r="E40" s="118" t="s">
        <v>308</v>
      </c>
      <c r="F40" s="118" t="s">
        <v>308</v>
      </c>
      <c r="G40" s="118" t="s">
        <v>308</v>
      </c>
    </row>
    <row r="41" spans="1:7" ht="16.5" customHeight="1">
      <c r="A41" s="25" t="s">
        <v>19</v>
      </c>
      <c r="B41" s="133">
        <v>1</v>
      </c>
      <c r="C41" s="135">
        <v>1</v>
      </c>
      <c r="D41" s="135">
        <v>0</v>
      </c>
      <c r="E41" s="135" t="s">
        <v>308</v>
      </c>
      <c r="F41" s="135" t="s">
        <v>308</v>
      </c>
      <c r="G41" s="135" t="s">
        <v>308</v>
      </c>
    </row>
    <row r="42" spans="1:7" ht="12.75">
      <c r="A42" s="162" t="s">
        <v>15</v>
      </c>
      <c r="B42" s="128">
        <v>1</v>
      </c>
      <c r="C42" s="161">
        <v>1</v>
      </c>
      <c r="D42" s="161">
        <v>0</v>
      </c>
      <c r="E42" s="161" t="s">
        <v>308</v>
      </c>
      <c r="F42" s="161" t="s">
        <v>308</v>
      </c>
      <c r="G42" s="161" t="s">
        <v>308</v>
      </c>
    </row>
    <row r="43" spans="1:7" ht="12.75">
      <c r="A43" s="160" t="s">
        <v>18</v>
      </c>
      <c r="B43" s="152">
        <v>1</v>
      </c>
      <c r="C43" s="163">
        <v>1</v>
      </c>
      <c r="D43" s="163">
        <v>0</v>
      </c>
      <c r="E43" s="163" t="s">
        <v>308</v>
      </c>
      <c r="F43" s="163" t="s">
        <v>308</v>
      </c>
      <c r="G43" s="163" t="s">
        <v>308</v>
      </c>
    </row>
    <row r="44" spans="1:7" ht="12.75">
      <c r="A44" s="158" t="s">
        <v>15</v>
      </c>
      <c r="B44" s="127">
        <v>1</v>
      </c>
      <c r="C44" s="136">
        <v>1</v>
      </c>
      <c r="D44" s="136">
        <v>0</v>
      </c>
      <c r="E44" s="136" t="s">
        <v>308</v>
      </c>
      <c r="F44" s="136" t="s">
        <v>308</v>
      </c>
      <c r="G44" s="136" t="s">
        <v>308</v>
      </c>
    </row>
  </sheetData>
  <sheetProtection/>
  <mergeCells count="4">
    <mergeCell ref="A1:G1"/>
    <mergeCell ref="E4:G4"/>
    <mergeCell ref="F3:G3"/>
    <mergeCell ref="A2:G2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5" r:id="rId2"/>
  <ignoredErrors>
    <ignoredError sqref="C8:D8 B8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35"/>
  <sheetViews>
    <sheetView zoomScale="130" zoomScaleNormal="130" zoomScalePageLayoutView="0" workbookViewId="0" topLeftCell="A1">
      <selection activeCell="A117" sqref="A117"/>
    </sheetView>
  </sheetViews>
  <sheetFormatPr defaultColWidth="11.57421875" defaultRowHeight="12.75"/>
  <cols>
    <col min="1" max="1" width="32.28125" style="0" bestFit="1" customWidth="1"/>
    <col min="2" max="2" width="8.421875" style="0" bestFit="1" customWidth="1"/>
    <col min="3" max="4" width="9.140625" style="0" customWidth="1"/>
    <col min="5" max="5" width="6.8515625" style="0" customWidth="1"/>
    <col min="6" max="6" width="12.00390625" style="0" customWidth="1"/>
    <col min="7" max="7" width="8.421875" style="0" customWidth="1"/>
    <col min="8" max="16384" width="11.57421875" style="93" customWidth="1"/>
  </cols>
  <sheetData>
    <row r="1" spans="1:7" ht="35.25" customHeight="1">
      <c r="A1" s="209" t="s">
        <v>204</v>
      </c>
      <c r="B1" s="208"/>
      <c r="C1" s="208"/>
      <c r="D1" s="208"/>
      <c r="E1" s="208"/>
      <c r="F1" s="208"/>
      <c r="G1" s="208"/>
    </row>
    <row r="2" spans="1:7" ht="12.75">
      <c r="A2" s="214" t="s">
        <v>234</v>
      </c>
      <c r="B2" s="214"/>
      <c r="C2" s="214"/>
      <c r="D2" s="214"/>
      <c r="E2" s="214"/>
      <c r="F2" s="214"/>
      <c r="G2" s="214"/>
    </row>
    <row r="3" spans="6:7" ht="12.75">
      <c r="F3" s="201" t="s">
        <v>96</v>
      </c>
      <c r="G3" s="208"/>
    </row>
    <row r="4" spans="1:7" ht="12.75">
      <c r="A4" s="27"/>
      <c r="B4" s="210" t="s">
        <v>0</v>
      </c>
      <c r="C4" s="210"/>
      <c r="D4" s="210"/>
      <c r="E4" s="211" t="s">
        <v>1</v>
      </c>
      <c r="F4" s="211"/>
      <c r="G4" s="211"/>
    </row>
    <row r="5" spans="1:7" ht="12.75">
      <c r="A5" s="61"/>
      <c r="B5" s="30" t="s">
        <v>4</v>
      </c>
      <c r="C5" s="30" t="s">
        <v>12</v>
      </c>
      <c r="D5" s="30" t="s">
        <v>11</v>
      </c>
      <c r="E5" s="30" t="s">
        <v>2</v>
      </c>
      <c r="F5" s="31" t="s">
        <v>75</v>
      </c>
      <c r="G5" s="30" t="s">
        <v>3</v>
      </c>
    </row>
    <row r="6" spans="1:7" ht="19.5" customHeight="1">
      <c r="A6" s="70" t="s">
        <v>4</v>
      </c>
      <c r="B6" s="126">
        <v>139</v>
      </c>
      <c r="C6" s="165">
        <v>61</v>
      </c>
      <c r="D6" s="165">
        <v>78</v>
      </c>
      <c r="E6" s="165">
        <v>100</v>
      </c>
      <c r="F6" s="165">
        <v>34</v>
      </c>
      <c r="G6" s="165">
        <v>5</v>
      </c>
    </row>
    <row r="7" spans="1:7" ht="12.75">
      <c r="A7" s="34" t="s">
        <v>88</v>
      </c>
      <c r="B7" s="128">
        <f>B19+B27</f>
        <v>33</v>
      </c>
      <c r="C7" s="161">
        <f>C19+C27</f>
        <v>19</v>
      </c>
      <c r="D7" s="161">
        <f>D19+D27</f>
        <v>14</v>
      </c>
      <c r="E7" s="161">
        <v>25</v>
      </c>
      <c r="F7" s="161">
        <v>7</v>
      </c>
      <c r="G7" s="161">
        <v>1</v>
      </c>
    </row>
    <row r="8" spans="1:7" ht="12.75">
      <c r="A8" s="35" t="s">
        <v>20</v>
      </c>
      <c r="B8" s="127">
        <f>B15+B20+B29</f>
        <v>32</v>
      </c>
      <c r="C8" s="136">
        <f>C15+C20+C29</f>
        <v>13</v>
      </c>
      <c r="D8" s="136">
        <f>D15+D20+D29</f>
        <v>19</v>
      </c>
      <c r="E8" s="136">
        <v>22</v>
      </c>
      <c r="F8" s="136">
        <v>9</v>
      </c>
      <c r="G8" s="136">
        <v>1</v>
      </c>
    </row>
    <row r="9" spans="1:7" ht="12.75">
      <c r="A9" s="35" t="s">
        <v>22</v>
      </c>
      <c r="B9" s="127">
        <f>B16+B21+B32</f>
        <v>18</v>
      </c>
      <c r="C9" s="136">
        <f>C16+C21+C32</f>
        <v>11</v>
      </c>
      <c r="D9" s="136">
        <f>D16+D21+D32</f>
        <v>7</v>
      </c>
      <c r="E9" s="136">
        <v>13</v>
      </c>
      <c r="F9" s="136">
        <v>4</v>
      </c>
      <c r="G9" s="136">
        <v>1</v>
      </c>
    </row>
    <row r="10" spans="1:7" ht="12.75">
      <c r="A10" s="35" t="s">
        <v>111</v>
      </c>
      <c r="B10" s="127">
        <f>B22+B28</f>
        <v>24</v>
      </c>
      <c r="C10" s="136">
        <f>C22+C28</f>
        <v>9</v>
      </c>
      <c r="D10" s="136">
        <f>D22+D28</f>
        <v>15</v>
      </c>
      <c r="E10" s="136">
        <v>14</v>
      </c>
      <c r="F10" s="136">
        <v>8</v>
      </c>
      <c r="G10" s="136">
        <v>2</v>
      </c>
    </row>
    <row r="11" spans="1:7" ht="12.75">
      <c r="A11" s="35" t="s">
        <v>86</v>
      </c>
      <c r="B11" s="127">
        <f>B23+B31</f>
        <v>11</v>
      </c>
      <c r="C11" s="136">
        <f>C23+C31</f>
        <v>5</v>
      </c>
      <c r="D11" s="136">
        <f>D23+D31</f>
        <v>6</v>
      </c>
      <c r="E11" s="136">
        <v>10</v>
      </c>
      <c r="F11" s="136">
        <v>1</v>
      </c>
      <c r="G11" s="136">
        <v>0</v>
      </c>
    </row>
    <row r="12" spans="1:7" ht="12.75">
      <c r="A12" s="35" t="s">
        <v>87</v>
      </c>
      <c r="B12" s="127">
        <f>B17+B24+B30</f>
        <v>17</v>
      </c>
      <c r="C12" s="136">
        <f>C17+C24+C30</f>
        <v>3</v>
      </c>
      <c r="D12" s="136">
        <f>D17+D24+D30</f>
        <v>14</v>
      </c>
      <c r="E12" s="136">
        <v>13</v>
      </c>
      <c r="F12" s="136">
        <v>4</v>
      </c>
      <c r="G12" s="136">
        <v>0</v>
      </c>
    </row>
    <row r="13" spans="1:7" ht="12.75">
      <c r="A13" s="35" t="s">
        <v>67</v>
      </c>
      <c r="B13" s="127">
        <f>B25</f>
        <v>4</v>
      </c>
      <c r="C13" s="136">
        <f>C25</f>
        <v>1</v>
      </c>
      <c r="D13" s="136">
        <f>D25</f>
        <v>3</v>
      </c>
      <c r="E13" s="136">
        <v>3</v>
      </c>
      <c r="F13" s="136">
        <v>1</v>
      </c>
      <c r="G13" s="136">
        <v>0</v>
      </c>
    </row>
    <row r="14" spans="1:7" ht="19.5" customHeight="1">
      <c r="A14" s="29" t="s">
        <v>21</v>
      </c>
      <c r="B14" s="127">
        <v>9</v>
      </c>
      <c r="C14" s="118">
        <v>2</v>
      </c>
      <c r="D14" s="118">
        <v>7</v>
      </c>
      <c r="E14" s="118">
        <v>6</v>
      </c>
      <c r="F14" s="118">
        <v>2</v>
      </c>
      <c r="G14" s="118">
        <v>1</v>
      </c>
    </row>
    <row r="15" spans="1:7" ht="12.75">
      <c r="A15" s="34" t="s">
        <v>20</v>
      </c>
      <c r="B15" s="128">
        <v>3</v>
      </c>
      <c r="C15" s="119">
        <v>1</v>
      </c>
      <c r="D15" s="119">
        <v>2</v>
      </c>
      <c r="E15" s="119" t="s">
        <v>308</v>
      </c>
      <c r="F15" s="119" t="s">
        <v>308</v>
      </c>
      <c r="G15" s="119" t="s">
        <v>308</v>
      </c>
    </row>
    <row r="16" spans="1:7" ht="12.75">
      <c r="A16" s="247" t="s">
        <v>22</v>
      </c>
      <c r="B16" s="195">
        <v>1</v>
      </c>
      <c r="C16" s="136">
        <v>0</v>
      </c>
      <c r="D16" s="136">
        <v>1</v>
      </c>
      <c r="E16" s="136" t="s">
        <v>308</v>
      </c>
      <c r="F16" s="136" t="s">
        <v>308</v>
      </c>
      <c r="G16" s="136" t="s">
        <v>308</v>
      </c>
    </row>
    <row r="17" spans="1:7" ht="12.75">
      <c r="A17" s="35" t="s">
        <v>87</v>
      </c>
      <c r="B17" s="127">
        <v>5</v>
      </c>
      <c r="C17" s="118">
        <v>1</v>
      </c>
      <c r="D17" s="118">
        <v>4</v>
      </c>
      <c r="E17" s="118">
        <v>4</v>
      </c>
      <c r="F17" s="118">
        <v>1</v>
      </c>
      <c r="G17" s="118">
        <v>0</v>
      </c>
    </row>
    <row r="18" spans="1:7" ht="19.5" customHeight="1">
      <c r="A18" s="29" t="s">
        <v>13</v>
      </c>
      <c r="B18" s="127">
        <v>111</v>
      </c>
      <c r="C18" s="118">
        <v>52</v>
      </c>
      <c r="D18" s="118">
        <v>59</v>
      </c>
      <c r="E18" s="118">
        <v>80</v>
      </c>
      <c r="F18" s="118">
        <v>29</v>
      </c>
      <c r="G18" s="118">
        <v>2</v>
      </c>
    </row>
    <row r="19" spans="1:7" ht="12.75">
      <c r="A19" s="34" t="s">
        <v>88</v>
      </c>
      <c r="B19" s="128">
        <v>26</v>
      </c>
      <c r="C19" s="119">
        <v>16</v>
      </c>
      <c r="D19" s="119">
        <v>10</v>
      </c>
      <c r="E19" s="119">
        <v>20</v>
      </c>
      <c r="F19" s="119">
        <v>6</v>
      </c>
      <c r="G19" s="119">
        <v>0</v>
      </c>
    </row>
    <row r="20" spans="1:7" ht="12.75">
      <c r="A20" s="35" t="s">
        <v>20</v>
      </c>
      <c r="B20" s="127">
        <v>25</v>
      </c>
      <c r="C20" s="118">
        <v>12</v>
      </c>
      <c r="D20" s="118">
        <v>13</v>
      </c>
      <c r="E20" s="118">
        <v>17</v>
      </c>
      <c r="F20" s="118">
        <v>8</v>
      </c>
      <c r="G20" s="118">
        <v>0</v>
      </c>
    </row>
    <row r="21" spans="1:7" ht="12.75">
      <c r="A21" s="35" t="s">
        <v>22</v>
      </c>
      <c r="B21" s="127">
        <v>16</v>
      </c>
      <c r="C21" s="118">
        <v>11</v>
      </c>
      <c r="D21" s="118">
        <v>5</v>
      </c>
      <c r="E21" s="118">
        <v>11</v>
      </c>
      <c r="F21" s="118">
        <v>4</v>
      </c>
      <c r="G21" s="118">
        <v>1</v>
      </c>
    </row>
    <row r="22" spans="1:7" ht="12.75">
      <c r="A22" s="35" t="s">
        <v>111</v>
      </c>
      <c r="B22" s="127">
        <v>20</v>
      </c>
      <c r="C22" s="118">
        <v>6</v>
      </c>
      <c r="D22" s="118">
        <v>14</v>
      </c>
      <c r="E22" s="118">
        <v>12</v>
      </c>
      <c r="F22" s="118">
        <v>7</v>
      </c>
      <c r="G22" s="118">
        <v>1</v>
      </c>
    </row>
    <row r="23" spans="1:7" ht="12.75">
      <c r="A23" s="35" t="s">
        <v>86</v>
      </c>
      <c r="B23" s="127">
        <v>10</v>
      </c>
      <c r="C23" s="118">
        <v>4</v>
      </c>
      <c r="D23" s="118">
        <v>6</v>
      </c>
      <c r="E23" s="118">
        <v>9</v>
      </c>
      <c r="F23" s="118">
        <v>1</v>
      </c>
      <c r="G23" s="118">
        <v>0</v>
      </c>
    </row>
    <row r="24" spans="1:7" ht="12.75">
      <c r="A24" s="35" t="s">
        <v>87</v>
      </c>
      <c r="B24" s="127">
        <v>10</v>
      </c>
      <c r="C24" s="118">
        <v>2</v>
      </c>
      <c r="D24" s="118">
        <v>8</v>
      </c>
      <c r="E24" s="118">
        <v>8</v>
      </c>
      <c r="F24" s="118">
        <v>2</v>
      </c>
      <c r="G24" s="118">
        <v>0</v>
      </c>
    </row>
    <row r="25" spans="1:7" ht="12.75">
      <c r="A25" s="35" t="s">
        <v>67</v>
      </c>
      <c r="B25" s="127">
        <v>4</v>
      </c>
      <c r="C25" s="118">
        <v>1</v>
      </c>
      <c r="D25" s="118">
        <v>3</v>
      </c>
      <c r="E25" s="118">
        <v>3</v>
      </c>
      <c r="F25" s="118">
        <v>1</v>
      </c>
      <c r="G25" s="118">
        <v>0</v>
      </c>
    </row>
    <row r="26" spans="1:7" ht="19.5" customHeight="1">
      <c r="A26" s="29" t="s">
        <v>19</v>
      </c>
      <c r="B26" s="127">
        <v>19</v>
      </c>
      <c r="C26" s="118">
        <v>7</v>
      </c>
      <c r="D26" s="118">
        <v>12</v>
      </c>
      <c r="E26" s="118">
        <v>14</v>
      </c>
      <c r="F26" s="118">
        <v>3</v>
      </c>
      <c r="G26" s="118">
        <v>2</v>
      </c>
    </row>
    <row r="27" spans="1:7" ht="12.75">
      <c r="A27" s="34" t="s">
        <v>88</v>
      </c>
      <c r="B27" s="128">
        <v>7</v>
      </c>
      <c r="C27" s="119">
        <v>3</v>
      </c>
      <c r="D27" s="119">
        <v>4</v>
      </c>
      <c r="E27" s="119">
        <v>5</v>
      </c>
      <c r="F27" s="119">
        <v>1</v>
      </c>
      <c r="G27" s="119">
        <v>1</v>
      </c>
    </row>
    <row r="28" spans="1:7" ht="12.75">
      <c r="A28" s="35" t="s">
        <v>111</v>
      </c>
      <c r="B28" s="127">
        <v>4</v>
      </c>
      <c r="C28" s="118">
        <v>3</v>
      </c>
      <c r="D28" s="118">
        <v>1</v>
      </c>
      <c r="E28" s="118">
        <v>2</v>
      </c>
      <c r="F28" s="118">
        <v>1</v>
      </c>
      <c r="G28" s="118">
        <v>1</v>
      </c>
    </row>
    <row r="29" spans="1:7" ht="12.75">
      <c r="A29" s="35" t="s">
        <v>20</v>
      </c>
      <c r="B29" s="127">
        <v>4</v>
      </c>
      <c r="C29" s="118">
        <v>0</v>
      </c>
      <c r="D29" s="118">
        <v>4</v>
      </c>
      <c r="E29" s="136">
        <v>4</v>
      </c>
      <c r="F29" s="136">
        <v>0</v>
      </c>
      <c r="G29" s="136">
        <v>0</v>
      </c>
    </row>
    <row r="30" spans="1:7" ht="12.75">
      <c r="A30" s="35" t="s">
        <v>87</v>
      </c>
      <c r="B30" s="127">
        <v>2</v>
      </c>
      <c r="C30" s="118">
        <v>0</v>
      </c>
      <c r="D30" s="118">
        <v>2</v>
      </c>
      <c r="E30" s="136" t="s">
        <v>308</v>
      </c>
      <c r="F30" s="136" t="s">
        <v>308</v>
      </c>
      <c r="G30" s="136" t="s">
        <v>308</v>
      </c>
    </row>
    <row r="31" spans="1:7" ht="12.75">
      <c r="A31" s="35" t="s">
        <v>86</v>
      </c>
      <c r="B31" s="127">
        <v>1</v>
      </c>
      <c r="C31" s="118">
        <v>1</v>
      </c>
      <c r="D31" s="118">
        <v>0</v>
      </c>
      <c r="E31" s="136" t="s">
        <v>308</v>
      </c>
      <c r="F31" s="136" t="s">
        <v>308</v>
      </c>
      <c r="G31" s="136" t="s">
        <v>308</v>
      </c>
    </row>
    <row r="32" spans="1:7" ht="12.75">
      <c r="A32" s="35" t="s">
        <v>22</v>
      </c>
      <c r="B32" s="127">
        <v>1</v>
      </c>
      <c r="C32" s="118">
        <v>0</v>
      </c>
      <c r="D32" s="118">
        <v>1</v>
      </c>
      <c r="E32" s="136" t="s">
        <v>308</v>
      </c>
      <c r="F32" s="136" t="s">
        <v>308</v>
      </c>
      <c r="G32" s="136" t="s">
        <v>308</v>
      </c>
    </row>
    <row r="33" spans="1:7" ht="12.75">
      <c r="A33" s="35"/>
      <c r="B33" s="35"/>
      <c r="C33" s="35"/>
      <c r="D33" s="118"/>
      <c r="E33" s="118"/>
      <c r="F33" s="118"/>
      <c r="G33" s="118"/>
    </row>
    <row r="34" spans="1:7" ht="12.75">
      <c r="A34" s="213" t="s">
        <v>94</v>
      </c>
      <c r="B34" s="213"/>
      <c r="C34" s="213"/>
      <c r="D34" s="213"/>
      <c r="E34" s="213"/>
      <c r="F34" s="213"/>
      <c r="G34" s="213"/>
    </row>
    <row r="35" spans="1:7" ht="12.75">
      <c r="A35" s="212" t="s">
        <v>77</v>
      </c>
      <c r="B35" s="212"/>
      <c r="C35" s="212"/>
      <c r="D35" s="212"/>
      <c r="E35" s="212"/>
      <c r="F35" s="212"/>
      <c r="G35" s="212"/>
    </row>
  </sheetData>
  <sheetProtection/>
  <mergeCells count="7">
    <mergeCell ref="A1:G1"/>
    <mergeCell ref="B4:D4"/>
    <mergeCell ref="E4:G4"/>
    <mergeCell ref="A35:G35"/>
    <mergeCell ref="F3:G3"/>
    <mergeCell ref="A34:G34"/>
    <mergeCell ref="A2:G2"/>
  </mergeCells>
  <printOptions/>
  <pageMargins left="0.787401575" right="0.787401575" top="0.984251969" bottom="0.984251969" header="0.4921259845" footer="0.4921259845"/>
  <pageSetup fitToHeight="0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83"/>
  <sheetViews>
    <sheetView zoomScale="130" zoomScaleNormal="130" zoomScalePageLayoutView="0" workbookViewId="0" topLeftCell="A1">
      <selection activeCell="A117" sqref="A117"/>
    </sheetView>
  </sheetViews>
  <sheetFormatPr defaultColWidth="11.421875" defaultRowHeight="12.75"/>
  <cols>
    <col min="1" max="1" width="37.7109375" style="0" customWidth="1"/>
    <col min="2" max="2" width="8.00390625" style="0" customWidth="1"/>
    <col min="3" max="4" width="4.7109375" style="0" customWidth="1"/>
    <col min="5" max="5" width="6.00390625" style="0" customWidth="1"/>
    <col min="6" max="6" width="10.7109375" style="0" customWidth="1"/>
    <col min="7" max="7" width="6.8515625" style="0" customWidth="1"/>
  </cols>
  <sheetData>
    <row r="1" spans="1:7" ht="32.25" customHeight="1">
      <c r="A1" s="209" t="s">
        <v>203</v>
      </c>
      <c r="B1" s="215"/>
      <c r="C1" s="215"/>
      <c r="D1" s="215"/>
      <c r="E1" s="215"/>
      <c r="F1" s="215"/>
      <c r="G1" s="215"/>
    </row>
    <row r="2" spans="1:7" ht="12" customHeight="1">
      <c r="A2" s="214" t="s">
        <v>234</v>
      </c>
      <c r="B2" s="214"/>
      <c r="C2" s="214"/>
      <c r="D2" s="214"/>
      <c r="E2" s="214"/>
      <c r="F2" s="214"/>
      <c r="G2" s="214"/>
    </row>
    <row r="3" spans="6:7" ht="12.75">
      <c r="F3" s="201" t="s">
        <v>97</v>
      </c>
      <c r="G3" s="208"/>
    </row>
    <row r="4" spans="2:7" ht="12.75">
      <c r="B4" s="214" t="s">
        <v>0</v>
      </c>
      <c r="C4" s="214"/>
      <c r="D4" s="214"/>
      <c r="E4" s="216" t="s">
        <v>1</v>
      </c>
      <c r="F4" s="216"/>
      <c r="G4" s="216"/>
    </row>
    <row r="5" spans="2:7" ht="16.5" customHeight="1">
      <c r="B5" s="1" t="s">
        <v>4</v>
      </c>
      <c r="C5" s="1" t="s">
        <v>31</v>
      </c>
      <c r="D5" s="1" t="s">
        <v>30</v>
      </c>
      <c r="E5" s="1" t="s">
        <v>2</v>
      </c>
      <c r="F5" s="5" t="s">
        <v>75</v>
      </c>
      <c r="G5" s="1" t="s">
        <v>3</v>
      </c>
    </row>
    <row r="6" spans="1:7" ht="12.75">
      <c r="A6" s="8" t="s">
        <v>0</v>
      </c>
      <c r="B6" s="126">
        <v>139</v>
      </c>
      <c r="C6" s="125">
        <v>61</v>
      </c>
      <c r="D6" s="125">
        <v>78</v>
      </c>
      <c r="E6" s="125">
        <v>100</v>
      </c>
      <c r="F6" s="125">
        <v>34</v>
      </c>
      <c r="G6" s="125">
        <v>5</v>
      </c>
    </row>
    <row r="7" spans="1:7" ht="12.75">
      <c r="A7" t="s">
        <v>15</v>
      </c>
      <c r="B7" s="127">
        <v>72</v>
      </c>
      <c r="C7" s="118">
        <v>31</v>
      </c>
      <c r="D7" s="118">
        <v>41</v>
      </c>
      <c r="E7" s="118">
        <v>53</v>
      </c>
      <c r="F7" s="118">
        <v>15</v>
      </c>
      <c r="G7" s="118">
        <v>4</v>
      </c>
    </row>
    <row r="8" spans="1:7" ht="12.75">
      <c r="A8" t="s">
        <v>71</v>
      </c>
      <c r="B8" s="127">
        <v>1</v>
      </c>
      <c r="C8" s="118">
        <v>1</v>
      </c>
      <c r="D8" s="118">
        <v>0</v>
      </c>
      <c r="E8" s="118" t="s">
        <v>308</v>
      </c>
      <c r="F8" s="118" t="s">
        <v>308</v>
      </c>
      <c r="G8" s="118" t="s">
        <v>308</v>
      </c>
    </row>
    <row r="9" spans="1:7" ht="12.75">
      <c r="A9" s="27" t="s">
        <v>16</v>
      </c>
      <c r="B9" s="127">
        <v>51</v>
      </c>
      <c r="C9" s="118">
        <v>24</v>
      </c>
      <c r="D9" s="118">
        <v>27</v>
      </c>
      <c r="E9" s="118">
        <v>36</v>
      </c>
      <c r="F9" s="118">
        <v>15</v>
      </c>
      <c r="G9" s="118">
        <v>0</v>
      </c>
    </row>
    <row r="10" spans="1:7" ht="12.75">
      <c r="A10" s="27" t="s">
        <v>70</v>
      </c>
      <c r="B10" s="127">
        <v>13</v>
      </c>
      <c r="C10" s="118">
        <v>4</v>
      </c>
      <c r="D10" s="118">
        <v>9</v>
      </c>
      <c r="E10" s="118">
        <v>9</v>
      </c>
      <c r="F10" s="118">
        <v>3</v>
      </c>
      <c r="G10" s="118">
        <v>1</v>
      </c>
    </row>
    <row r="11" spans="1:7" ht="12.75">
      <c r="A11" s="27" t="s">
        <v>159</v>
      </c>
      <c r="B11" s="127">
        <v>1</v>
      </c>
      <c r="C11" s="118">
        <v>1</v>
      </c>
      <c r="D11" s="118">
        <v>0</v>
      </c>
      <c r="E11" s="118" t="s">
        <v>308</v>
      </c>
      <c r="F11" s="118" t="s">
        <v>308</v>
      </c>
      <c r="G11" s="118" t="s">
        <v>308</v>
      </c>
    </row>
    <row r="12" spans="1:7" ht="12.75">
      <c r="A12" s="27" t="s">
        <v>237</v>
      </c>
      <c r="B12" s="127">
        <v>1</v>
      </c>
      <c r="C12" s="118">
        <v>0</v>
      </c>
      <c r="D12" s="118">
        <v>1</v>
      </c>
      <c r="E12" s="118" t="s">
        <v>308</v>
      </c>
      <c r="F12" s="118" t="s">
        <v>308</v>
      </c>
      <c r="G12" s="118" t="s">
        <v>308</v>
      </c>
    </row>
    <row r="13" spans="1:7" ht="12" customHeight="1">
      <c r="A13" s="27"/>
      <c r="B13" s="127"/>
      <c r="C13" s="118"/>
      <c r="D13" s="118"/>
      <c r="E13" s="118"/>
      <c r="F13" s="118"/>
      <c r="G13" s="118"/>
    </row>
    <row r="14" spans="1:7" ht="12.75">
      <c r="A14" s="25" t="s">
        <v>21</v>
      </c>
      <c r="B14" s="127">
        <v>9</v>
      </c>
      <c r="C14" s="118">
        <v>2</v>
      </c>
      <c r="D14" s="118">
        <v>7</v>
      </c>
      <c r="E14" s="118">
        <v>6</v>
      </c>
      <c r="F14" s="118">
        <v>2</v>
      </c>
      <c r="G14" s="118">
        <v>1</v>
      </c>
    </row>
    <row r="15" spans="1:7" ht="12.75">
      <c r="A15" s="3" t="s">
        <v>20</v>
      </c>
      <c r="B15" s="128">
        <v>3</v>
      </c>
      <c r="C15" s="119">
        <v>1</v>
      </c>
      <c r="D15" s="119">
        <v>2</v>
      </c>
      <c r="E15" s="119">
        <v>1</v>
      </c>
      <c r="F15" s="119">
        <v>1</v>
      </c>
      <c r="G15" s="119">
        <v>1</v>
      </c>
    </row>
    <row r="16" spans="1:7" ht="12.75">
      <c r="A16" t="s">
        <v>15</v>
      </c>
      <c r="B16" s="127">
        <v>1</v>
      </c>
      <c r="C16" s="118">
        <v>0</v>
      </c>
      <c r="D16" s="118">
        <v>1</v>
      </c>
      <c r="E16" s="118" t="s">
        <v>308</v>
      </c>
      <c r="F16" s="118" t="s">
        <v>308</v>
      </c>
      <c r="G16" s="118" t="s">
        <v>308</v>
      </c>
    </row>
    <row r="17" spans="1:7" ht="15.75" customHeight="1">
      <c r="A17" s="4" t="s">
        <v>16</v>
      </c>
      <c r="B17" s="127">
        <v>1</v>
      </c>
      <c r="C17" s="118">
        <v>0</v>
      </c>
      <c r="D17" s="118">
        <v>1</v>
      </c>
      <c r="E17" s="118" t="s">
        <v>308</v>
      </c>
      <c r="F17" s="118" t="s">
        <v>308</v>
      </c>
      <c r="G17" s="118" t="s">
        <v>308</v>
      </c>
    </row>
    <row r="18" spans="1:7" ht="15.75" customHeight="1">
      <c r="A18" s="102" t="s">
        <v>70</v>
      </c>
      <c r="B18" s="127">
        <v>1</v>
      </c>
      <c r="C18" s="118">
        <v>1</v>
      </c>
      <c r="D18" s="118">
        <v>0</v>
      </c>
      <c r="E18" s="118" t="s">
        <v>308</v>
      </c>
      <c r="F18" s="118" t="s">
        <v>308</v>
      </c>
      <c r="G18" s="118" t="s">
        <v>308</v>
      </c>
    </row>
    <row r="19" spans="1:7" ht="15.75" customHeight="1">
      <c r="A19" s="1" t="s">
        <v>22</v>
      </c>
      <c r="B19" s="127">
        <v>1</v>
      </c>
      <c r="C19" s="118">
        <v>0</v>
      </c>
      <c r="D19" s="118">
        <v>1</v>
      </c>
      <c r="E19" s="118" t="s">
        <v>308</v>
      </c>
      <c r="F19" s="118" t="s">
        <v>308</v>
      </c>
      <c r="G19" s="118" t="s">
        <v>308</v>
      </c>
    </row>
    <row r="20" spans="1:7" ht="15.75" customHeight="1">
      <c r="A20" s="27" t="s">
        <v>70</v>
      </c>
      <c r="B20" s="127">
        <v>1</v>
      </c>
      <c r="C20" s="118">
        <v>0</v>
      </c>
      <c r="D20" s="118">
        <v>1</v>
      </c>
      <c r="E20" s="118" t="s">
        <v>308</v>
      </c>
      <c r="F20" s="118" t="s">
        <v>308</v>
      </c>
      <c r="G20" s="118" t="s">
        <v>308</v>
      </c>
    </row>
    <row r="21" spans="1:7" ht="15.75" customHeight="1">
      <c r="A21" s="1" t="s">
        <v>87</v>
      </c>
      <c r="B21" s="127">
        <v>5</v>
      </c>
      <c r="C21" s="118">
        <v>1</v>
      </c>
      <c r="D21" s="118">
        <v>4</v>
      </c>
      <c r="E21" s="118">
        <v>4</v>
      </c>
      <c r="F21" s="118">
        <v>1</v>
      </c>
      <c r="G21" s="118">
        <v>0</v>
      </c>
    </row>
    <row r="22" spans="1:7" ht="15.75" customHeight="1">
      <c r="A22" t="s">
        <v>16</v>
      </c>
      <c r="B22" s="127">
        <v>5</v>
      </c>
      <c r="C22" s="118">
        <v>1</v>
      </c>
      <c r="D22" s="118">
        <v>4</v>
      </c>
      <c r="E22" s="118">
        <v>4</v>
      </c>
      <c r="F22" s="118">
        <v>1</v>
      </c>
      <c r="G22" s="118">
        <v>0</v>
      </c>
    </row>
    <row r="23" spans="2:7" ht="1.5" customHeight="1">
      <c r="B23" s="127"/>
      <c r="C23" s="118"/>
      <c r="D23" s="118"/>
      <c r="E23" s="118"/>
      <c r="F23" s="118"/>
      <c r="G23" s="118"/>
    </row>
    <row r="24" spans="1:7" ht="12.75">
      <c r="A24" s="25" t="s">
        <v>13</v>
      </c>
      <c r="B24" s="127">
        <v>111</v>
      </c>
      <c r="C24" s="118">
        <v>52</v>
      </c>
      <c r="D24" s="118">
        <v>59</v>
      </c>
      <c r="E24" s="118">
        <v>80</v>
      </c>
      <c r="F24" s="118">
        <v>29</v>
      </c>
      <c r="G24" s="118">
        <v>2</v>
      </c>
    </row>
    <row r="25" spans="1:7" ht="12.75">
      <c r="A25" s="3" t="s">
        <v>88</v>
      </c>
      <c r="B25" s="128">
        <v>26</v>
      </c>
      <c r="C25" s="119">
        <v>16</v>
      </c>
      <c r="D25" s="119">
        <v>10</v>
      </c>
      <c r="E25" s="119">
        <v>20</v>
      </c>
      <c r="F25" s="119">
        <v>6</v>
      </c>
      <c r="G25" s="119">
        <v>0</v>
      </c>
    </row>
    <row r="26" spans="1:7" ht="12.75" customHeight="1">
      <c r="A26" s="27" t="s">
        <v>15</v>
      </c>
      <c r="B26" s="127">
        <v>15</v>
      </c>
      <c r="C26" s="118">
        <v>11</v>
      </c>
      <c r="D26" s="118">
        <v>4</v>
      </c>
      <c r="E26" s="118">
        <v>11</v>
      </c>
      <c r="F26" s="118">
        <v>4</v>
      </c>
      <c r="G26" s="118">
        <v>0</v>
      </c>
    </row>
    <row r="27" spans="1:7" ht="12.75" customHeight="1">
      <c r="A27" s="27" t="s">
        <v>16</v>
      </c>
      <c r="B27" s="127">
        <v>11</v>
      </c>
      <c r="C27" s="118">
        <v>5</v>
      </c>
      <c r="D27" s="118">
        <v>6</v>
      </c>
      <c r="E27" s="118">
        <v>9</v>
      </c>
      <c r="F27" s="118">
        <v>2</v>
      </c>
      <c r="G27" s="118">
        <v>0</v>
      </c>
    </row>
    <row r="28" spans="1:7" ht="12.75" customHeight="1">
      <c r="A28" s="27" t="s">
        <v>237</v>
      </c>
      <c r="B28" s="127">
        <v>1</v>
      </c>
      <c r="C28" s="118">
        <v>0</v>
      </c>
      <c r="D28" s="118">
        <v>1</v>
      </c>
      <c r="E28" s="118" t="s">
        <v>308</v>
      </c>
      <c r="F28" s="118" t="s">
        <v>308</v>
      </c>
      <c r="G28" s="118" t="s">
        <v>308</v>
      </c>
    </row>
    <row r="29" spans="1:7" ht="12.75" customHeight="1">
      <c r="A29" s="1" t="s">
        <v>20</v>
      </c>
      <c r="B29" s="127">
        <v>25</v>
      </c>
      <c r="C29" s="118">
        <v>12</v>
      </c>
      <c r="D29" s="118">
        <v>13</v>
      </c>
      <c r="E29" s="118">
        <v>17</v>
      </c>
      <c r="F29" s="118">
        <v>8</v>
      </c>
      <c r="G29" s="118">
        <v>0</v>
      </c>
    </row>
    <row r="30" spans="1:7" ht="12.75" customHeight="1">
      <c r="A30" t="s">
        <v>90</v>
      </c>
      <c r="B30" s="127">
        <v>13</v>
      </c>
      <c r="C30" s="118">
        <v>5</v>
      </c>
      <c r="D30" s="118">
        <v>8</v>
      </c>
      <c r="E30" s="118">
        <v>9</v>
      </c>
      <c r="F30" s="118">
        <v>4</v>
      </c>
      <c r="G30" s="118">
        <v>0</v>
      </c>
    </row>
    <row r="31" spans="1:7" ht="12.75" customHeight="1">
      <c r="A31" t="s">
        <v>91</v>
      </c>
      <c r="B31" s="127">
        <v>11</v>
      </c>
      <c r="C31" s="118">
        <v>7</v>
      </c>
      <c r="D31" s="118">
        <v>4</v>
      </c>
      <c r="E31" s="118">
        <v>7</v>
      </c>
      <c r="F31" s="118">
        <v>4</v>
      </c>
      <c r="G31" s="118">
        <v>0</v>
      </c>
    </row>
    <row r="32" spans="1:7" ht="12.75" customHeight="1">
      <c r="A32" s="27" t="s">
        <v>70</v>
      </c>
      <c r="B32" s="127">
        <v>1</v>
      </c>
      <c r="C32" s="118">
        <v>0</v>
      </c>
      <c r="D32" s="118">
        <v>1</v>
      </c>
      <c r="E32" s="118" t="s">
        <v>308</v>
      </c>
      <c r="F32" s="118" t="s">
        <v>308</v>
      </c>
      <c r="G32" s="118" t="s">
        <v>308</v>
      </c>
    </row>
    <row r="33" spans="1:7" ht="12.75" customHeight="1">
      <c r="A33" s="1" t="s">
        <v>22</v>
      </c>
      <c r="B33" s="127">
        <v>16</v>
      </c>
      <c r="C33" s="118">
        <v>11</v>
      </c>
      <c r="D33" s="118">
        <v>5</v>
      </c>
      <c r="E33" s="118">
        <v>11</v>
      </c>
      <c r="F33" s="118">
        <v>4</v>
      </c>
      <c r="G33" s="118">
        <v>1</v>
      </c>
    </row>
    <row r="34" spans="1:7" ht="12.75" customHeight="1">
      <c r="A34" t="s">
        <v>90</v>
      </c>
      <c r="B34" s="127">
        <v>6</v>
      </c>
      <c r="C34" s="118">
        <v>4</v>
      </c>
      <c r="D34" s="118">
        <v>2</v>
      </c>
      <c r="E34" s="118">
        <v>4</v>
      </c>
      <c r="F34" s="118">
        <v>1</v>
      </c>
      <c r="G34" s="118">
        <v>1</v>
      </c>
    </row>
    <row r="35" spans="1:7" ht="12.75" customHeight="1">
      <c r="A35" t="s">
        <v>91</v>
      </c>
      <c r="B35" s="127">
        <v>7</v>
      </c>
      <c r="C35" s="118">
        <v>5</v>
      </c>
      <c r="D35" s="118">
        <v>2</v>
      </c>
      <c r="E35" s="118">
        <v>4</v>
      </c>
      <c r="F35" s="118">
        <v>3</v>
      </c>
      <c r="G35" s="118">
        <v>0</v>
      </c>
    </row>
    <row r="36" spans="1:7" ht="12.75" customHeight="1">
      <c r="A36" s="27" t="s">
        <v>70</v>
      </c>
      <c r="B36" s="127">
        <v>2</v>
      </c>
      <c r="C36" s="118">
        <v>1</v>
      </c>
      <c r="D36" s="118">
        <v>1</v>
      </c>
      <c r="E36" s="118" t="s">
        <v>308</v>
      </c>
      <c r="F36" s="118" t="s">
        <v>308</v>
      </c>
      <c r="G36" s="118" t="s">
        <v>308</v>
      </c>
    </row>
    <row r="37" spans="1:7" ht="12.75" customHeight="1">
      <c r="A37" s="27" t="s">
        <v>159</v>
      </c>
      <c r="B37" s="127">
        <v>1</v>
      </c>
      <c r="C37" s="118">
        <v>1</v>
      </c>
      <c r="D37" s="118">
        <v>0</v>
      </c>
      <c r="E37" s="118" t="s">
        <v>308</v>
      </c>
      <c r="F37" s="118" t="s">
        <v>308</v>
      </c>
      <c r="G37" s="118" t="s">
        <v>308</v>
      </c>
    </row>
    <row r="38" spans="1:7" ht="12.75" customHeight="1">
      <c r="A38" s="1" t="s">
        <v>89</v>
      </c>
      <c r="B38" s="127">
        <v>20</v>
      </c>
      <c r="C38" s="118">
        <v>6</v>
      </c>
      <c r="D38" s="118">
        <v>14</v>
      </c>
      <c r="E38" s="118">
        <v>12</v>
      </c>
      <c r="F38" s="118">
        <v>7</v>
      </c>
      <c r="G38" s="118">
        <v>1</v>
      </c>
    </row>
    <row r="39" spans="1:7" ht="12.75" customHeight="1">
      <c r="A39" s="4" t="s">
        <v>90</v>
      </c>
      <c r="B39" s="127">
        <v>9</v>
      </c>
      <c r="C39" s="118">
        <v>3</v>
      </c>
      <c r="D39" s="118">
        <v>6</v>
      </c>
      <c r="E39" s="118">
        <v>4</v>
      </c>
      <c r="F39" s="118">
        <v>4</v>
      </c>
      <c r="G39" s="118">
        <v>1</v>
      </c>
    </row>
    <row r="40" spans="1:7" ht="12.75" customHeight="1">
      <c r="A40" t="s">
        <v>91</v>
      </c>
      <c r="B40" s="127">
        <v>8</v>
      </c>
      <c r="C40" s="118">
        <v>2</v>
      </c>
      <c r="D40" s="118">
        <v>6</v>
      </c>
      <c r="E40" s="118">
        <v>7</v>
      </c>
      <c r="F40" s="118">
        <v>1</v>
      </c>
      <c r="G40" s="118">
        <v>0</v>
      </c>
    </row>
    <row r="41" spans="1:7" ht="12.75" customHeight="1">
      <c r="A41" t="s">
        <v>70</v>
      </c>
      <c r="B41" s="127">
        <v>3</v>
      </c>
      <c r="C41" s="118">
        <v>1</v>
      </c>
      <c r="D41" s="118">
        <v>2</v>
      </c>
      <c r="E41" s="118">
        <v>1</v>
      </c>
      <c r="F41" s="118">
        <v>2</v>
      </c>
      <c r="G41" s="118">
        <v>0</v>
      </c>
    </row>
    <row r="42" spans="1:7" ht="12.75" customHeight="1">
      <c r="A42" s="1" t="s">
        <v>86</v>
      </c>
      <c r="B42" s="127">
        <v>10</v>
      </c>
      <c r="C42" s="118">
        <v>4</v>
      </c>
      <c r="D42" s="118">
        <v>6</v>
      </c>
      <c r="E42" s="118">
        <v>9</v>
      </c>
      <c r="F42" s="118">
        <v>1</v>
      </c>
      <c r="G42" s="118">
        <v>0</v>
      </c>
    </row>
    <row r="43" spans="1:7" ht="12.75" customHeight="1">
      <c r="A43" s="4" t="s">
        <v>90</v>
      </c>
      <c r="B43" s="127">
        <v>4</v>
      </c>
      <c r="C43" s="118">
        <v>1</v>
      </c>
      <c r="D43" s="118">
        <v>3</v>
      </c>
      <c r="E43" s="118">
        <v>4</v>
      </c>
      <c r="F43" s="118">
        <v>0</v>
      </c>
      <c r="G43" s="118">
        <v>0</v>
      </c>
    </row>
    <row r="44" spans="1:7" ht="12.75" customHeight="1">
      <c r="A44" t="s">
        <v>91</v>
      </c>
      <c r="B44" s="127">
        <v>3</v>
      </c>
      <c r="C44" s="118">
        <v>2</v>
      </c>
      <c r="D44" s="118">
        <v>1</v>
      </c>
      <c r="E44" s="118">
        <v>2</v>
      </c>
      <c r="F44" s="118">
        <v>1</v>
      </c>
      <c r="G44" s="118">
        <v>0</v>
      </c>
    </row>
    <row r="45" spans="1:7" ht="12.75" customHeight="1">
      <c r="A45" t="s">
        <v>70</v>
      </c>
      <c r="B45" s="127">
        <v>3</v>
      </c>
      <c r="C45" s="118">
        <v>1</v>
      </c>
      <c r="D45" s="118">
        <v>2</v>
      </c>
      <c r="E45" s="118">
        <v>3</v>
      </c>
      <c r="F45" s="118">
        <v>0</v>
      </c>
      <c r="G45" s="118">
        <v>0</v>
      </c>
    </row>
    <row r="46" spans="1:7" ht="12.75" customHeight="1">
      <c r="A46" s="1" t="s">
        <v>87</v>
      </c>
      <c r="B46" s="127">
        <v>10</v>
      </c>
      <c r="C46" s="118">
        <v>2</v>
      </c>
      <c r="D46" s="118">
        <v>8</v>
      </c>
      <c r="E46" s="118">
        <v>8</v>
      </c>
      <c r="F46" s="118">
        <v>2</v>
      </c>
      <c r="G46" s="118">
        <v>0</v>
      </c>
    </row>
    <row r="47" spans="1:7" ht="12.75" customHeight="1">
      <c r="A47" s="4" t="s">
        <v>90</v>
      </c>
      <c r="B47" s="127">
        <v>8</v>
      </c>
      <c r="C47" s="118">
        <v>2</v>
      </c>
      <c r="D47" s="118">
        <v>6</v>
      </c>
      <c r="E47" s="118">
        <v>7</v>
      </c>
      <c r="F47" s="118">
        <v>1</v>
      </c>
      <c r="G47" s="118">
        <v>0</v>
      </c>
    </row>
    <row r="48" spans="1:7" ht="12.75" customHeight="1">
      <c r="A48" s="4" t="s">
        <v>91</v>
      </c>
      <c r="B48" s="127">
        <v>1</v>
      </c>
      <c r="C48" s="118">
        <v>0</v>
      </c>
      <c r="D48" s="118">
        <v>1</v>
      </c>
      <c r="E48" s="118" t="s">
        <v>308</v>
      </c>
      <c r="F48" s="118" t="s">
        <v>308</v>
      </c>
      <c r="G48" s="118" t="s">
        <v>308</v>
      </c>
    </row>
    <row r="49" spans="1:7" ht="12.75" customHeight="1">
      <c r="A49" t="s">
        <v>70</v>
      </c>
      <c r="B49" s="127">
        <v>1</v>
      </c>
      <c r="C49" s="118">
        <v>0</v>
      </c>
      <c r="D49" s="118">
        <v>1</v>
      </c>
      <c r="E49" s="118" t="s">
        <v>308</v>
      </c>
      <c r="F49" s="118" t="s">
        <v>308</v>
      </c>
      <c r="G49" s="118" t="s">
        <v>308</v>
      </c>
    </row>
    <row r="50" spans="1:7" ht="12.75" customHeight="1">
      <c r="A50" s="1" t="s">
        <v>92</v>
      </c>
      <c r="B50" s="127">
        <v>4</v>
      </c>
      <c r="C50" s="118">
        <v>1</v>
      </c>
      <c r="D50" s="118">
        <v>3</v>
      </c>
      <c r="E50" s="118">
        <v>3</v>
      </c>
      <c r="F50" s="118">
        <v>1</v>
      </c>
      <c r="G50" s="118">
        <v>0</v>
      </c>
    </row>
    <row r="51" spans="1:7" ht="12.75" customHeight="1">
      <c r="A51" s="27" t="s">
        <v>15</v>
      </c>
      <c r="B51" s="127">
        <v>3</v>
      </c>
      <c r="C51" s="118">
        <v>1</v>
      </c>
      <c r="D51" s="118">
        <v>2</v>
      </c>
      <c r="E51" s="118">
        <v>3</v>
      </c>
      <c r="F51" s="118">
        <v>0</v>
      </c>
      <c r="G51" s="118">
        <v>0</v>
      </c>
    </row>
    <row r="52" spans="1:7" ht="12.75" customHeight="1">
      <c r="A52" s="4"/>
      <c r="B52" s="127"/>
      <c r="C52" s="118"/>
      <c r="D52" s="118"/>
      <c r="E52" s="118"/>
      <c r="F52" s="118"/>
      <c r="G52" s="118"/>
    </row>
    <row r="53" spans="1:7" ht="12.75" customHeight="1">
      <c r="A53" s="25" t="s">
        <v>19</v>
      </c>
      <c r="B53" s="127">
        <v>19</v>
      </c>
      <c r="C53" s="118">
        <v>7</v>
      </c>
      <c r="D53" s="118">
        <v>12</v>
      </c>
      <c r="E53" s="118">
        <v>14</v>
      </c>
      <c r="F53" s="118">
        <v>3</v>
      </c>
      <c r="G53" s="118">
        <v>2</v>
      </c>
    </row>
    <row r="54" spans="1:7" ht="12.75" customHeight="1">
      <c r="A54" s="3" t="s">
        <v>88</v>
      </c>
      <c r="B54" s="128">
        <v>7</v>
      </c>
      <c r="C54" s="119">
        <v>3</v>
      </c>
      <c r="D54" s="119">
        <v>4</v>
      </c>
      <c r="E54" s="119">
        <v>5</v>
      </c>
      <c r="F54" s="119">
        <v>1</v>
      </c>
      <c r="G54" s="119">
        <v>1</v>
      </c>
    </row>
    <row r="55" spans="1:7" ht="12.75" customHeight="1">
      <c r="A55" s="27" t="s">
        <v>90</v>
      </c>
      <c r="B55" s="127">
        <v>7</v>
      </c>
      <c r="C55" s="118">
        <v>3</v>
      </c>
      <c r="D55" s="118">
        <v>4</v>
      </c>
      <c r="E55" s="118">
        <v>5</v>
      </c>
      <c r="F55" s="118">
        <v>1</v>
      </c>
      <c r="G55" s="118">
        <v>1</v>
      </c>
    </row>
    <row r="56" spans="1:7" ht="12.75" customHeight="1">
      <c r="A56" s="1" t="s">
        <v>89</v>
      </c>
      <c r="B56" s="127">
        <v>4</v>
      </c>
      <c r="C56" s="118">
        <v>3</v>
      </c>
      <c r="D56" s="118">
        <v>1</v>
      </c>
      <c r="E56" s="118">
        <v>2</v>
      </c>
      <c r="F56" s="118">
        <v>1</v>
      </c>
      <c r="G56" s="118">
        <v>1</v>
      </c>
    </row>
    <row r="57" spans="1:7" ht="12.75" customHeight="1">
      <c r="A57" s="27" t="s">
        <v>90</v>
      </c>
      <c r="B57" s="127">
        <v>2</v>
      </c>
      <c r="C57" s="118">
        <v>1</v>
      </c>
      <c r="D57" s="118">
        <v>1</v>
      </c>
      <c r="E57" s="118" t="s">
        <v>308</v>
      </c>
      <c r="F57" s="118" t="s">
        <v>308</v>
      </c>
      <c r="G57" s="118" t="s">
        <v>308</v>
      </c>
    </row>
    <row r="58" spans="1:7" ht="12.75" customHeight="1">
      <c r="A58" s="27" t="s">
        <v>16</v>
      </c>
      <c r="B58" s="127">
        <v>2</v>
      </c>
      <c r="C58" s="118">
        <v>2</v>
      </c>
      <c r="D58" s="118">
        <v>0</v>
      </c>
      <c r="E58" s="118" t="s">
        <v>308</v>
      </c>
      <c r="F58" s="118" t="s">
        <v>308</v>
      </c>
      <c r="G58" s="118" t="s">
        <v>308</v>
      </c>
    </row>
    <row r="59" spans="1:7" ht="12.75" customHeight="1">
      <c r="A59" s="1" t="s">
        <v>20</v>
      </c>
      <c r="B59" s="127">
        <v>4</v>
      </c>
      <c r="C59" s="118">
        <v>0</v>
      </c>
      <c r="D59" s="118">
        <v>4</v>
      </c>
      <c r="E59" s="118">
        <v>4</v>
      </c>
      <c r="F59" s="118">
        <v>0</v>
      </c>
      <c r="G59" s="118">
        <v>0</v>
      </c>
    </row>
    <row r="60" spans="1:7" ht="12.75" customHeight="1">
      <c r="A60" t="s">
        <v>90</v>
      </c>
      <c r="B60" s="127">
        <v>4</v>
      </c>
      <c r="C60" s="118">
        <v>0</v>
      </c>
      <c r="D60" s="118">
        <v>4</v>
      </c>
      <c r="E60" s="118">
        <v>4</v>
      </c>
      <c r="F60" s="118">
        <v>0</v>
      </c>
      <c r="G60" s="118">
        <v>0</v>
      </c>
    </row>
    <row r="61" spans="1:7" ht="12.75" customHeight="1">
      <c r="A61" s="1" t="s">
        <v>87</v>
      </c>
      <c r="B61" s="127">
        <v>2</v>
      </c>
      <c r="C61" s="118">
        <v>0</v>
      </c>
      <c r="D61" s="118">
        <v>2</v>
      </c>
      <c r="E61" s="118" t="s">
        <v>308</v>
      </c>
      <c r="F61" s="118" t="s">
        <v>308</v>
      </c>
      <c r="G61" s="118" t="s">
        <v>308</v>
      </c>
    </row>
    <row r="62" spans="1:7" ht="12.75" customHeight="1">
      <c r="A62" s="27" t="s">
        <v>16</v>
      </c>
      <c r="B62" s="127">
        <v>2</v>
      </c>
      <c r="C62" s="118">
        <v>0</v>
      </c>
      <c r="D62" s="118">
        <v>2</v>
      </c>
      <c r="E62" s="118" t="s">
        <v>308</v>
      </c>
      <c r="F62" s="118" t="s">
        <v>308</v>
      </c>
      <c r="G62" s="118" t="s">
        <v>308</v>
      </c>
    </row>
    <row r="63" spans="1:7" ht="12.75" customHeight="1">
      <c r="A63" s="1" t="s">
        <v>86</v>
      </c>
      <c r="B63" s="127">
        <v>1</v>
      </c>
      <c r="C63" s="118">
        <v>1</v>
      </c>
      <c r="D63" s="118">
        <v>0</v>
      </c>
      <c r="E63" s="118" t="s">
        <v>308</v>
      </c>
      <c r="F63" s="118" t="s">
        <v>308</v>
      </c>
      <c r="G63" s="118" t="s">
        <v>308</v>
      </c>
    </row>
    <row r="64" spans="1:7" ht="12.75" customHeight="1">
      <c r="A64" s="27" t="s">
        <v>71</v>
      </c>
      <c r="B64" s="127">
        <v>1</v>
      </c>
      <c r="C64" s="118">
        <v>1</v>
      </c>
      <c r="D64" s="118">
        <v>0</v>
      </c>
      <c r="E64" s="118" t="s">
        <v>308</v>
      </c>
      <c r="F64" s="118" t="s">
        <v>308</v>
      </c>
      <c r="G64" s="118" t="s">
        <v>308</v>
      </c>
    </row>
    <row r="65" spans="1:7" ht="12.75" customHeight="1">
      <c r="A65" s="1" t="s">
        <v>22</v>
      </c>
      <c r="B65" s="127">
        <v>1</v>
      </c>
      <c r="C65" s="118">
        <v>0</v>
      </c>
      <c r="D65" s="118">
        <v>1</v>
      </c>
      <c r="E65" s="118" t="s">
        <v>308</v>
      </c>
      <c r="F65" s="118" t="s">
        <v>308</v>
      </c>
      <c r="G65" s="118" t="s">
        <v>308</v>
      </c>
    </row>
    <row r="66" spans="1:7" ht="12.75" customHeight="1">
      <c r="A66" s="27" t="s">
        <v>70</v>
      </c>
      <c r="B66" s="127">
        <v>1</v>
      </c>
      <c r="C66" s="118">
        <v>0</v>
      </c>
      <c r="D66" s="118">
        <v>1</v>
      </c>
      <c r="E66" s="118" t="s">
        <v>308</v>
      </c>
      <c r="F66" s="118" t="s">
        <v>308</v>
      </c>
      <c r="G66" s="118" t="s">
        <v>308</v>
      </c>
    </row>
    <row r="67" ht="12.75" customHeight="1"/>
    <row r="68" ht="12.75" customHeight="1"/>
    <row r="69" ht="12.75" customHeight="1"/>
    <row r="70" ht="12.75" customHeight="1"/>
    <row r="71" ht="12.75" customHeight="1"/>
    <row r="72" spans="2:7" ht="12.75" customHeight="1">
      <c r="B72" s="13"/>
      <c r="C72" s="13"/>
      <c r="D72" s="13"/>
      <c r="E72" s="13"/>
      <c r="F72" s="13"/>
      <c r="G72" s="13"/>
    </row>
    <row r="73" spans="2:7" ht="12.75" customHeight="1">
      <c r="B73" s="13"/>
      <c r="C73" s="13"/>
      <c r="D73" s="13"/>
      <c r="E73" s="13"/>
      <c r="F73" s="13"/>
      <c r="G73" s="13"/>
    </row>
    <row r="74" spans="1:7" ht="12.75" customHeight="1">
      <c r="A74" s="1"/>
      <c r="B74" s="13"/>
      <c r="C74" s="13"/>
      <c r="D74" s="13"/>
      <c r="E74" s="13"/>
      <c r="F74" s="13"/>
      <c r="G74" s="13"/>
    </row>
    <row r="75" spans="2:7" ht="12.75" customHeight="1">
      <c r="B75" s="13"/>
      <c r="C75" s="13"/>
      <c r="D75" s="13"/>
      <c r="E75" s="13"/>
      <c r="F75" s="13"/>
      <c r="G75" s="13"/>
    </row>
    <row r="76" spans="2:7" ht="12.75" customHeight="1">
      <c r="B76" s="13"/>
      <c r="C76" s="13"/>
      <c r="D76" s="13"/>
      <c r="E76" s="13"/>
      <c r="F76" s="13"/>
      <c r="G76" s="13"/>
    </row>
    <row r="77" spans="1:7" ht="12.75" customHeight="1">
      <c r="A77" s="1"/>
      <c r="B77" s="13"/>
      <c r="C77" s="13"/>
      <c r="D77" s="13"/>
      <c r="E77" s="13"/>
      <c r="F77" s="13"/>
      <c r="G77" s="13"/>
    </row>
    <row r="78" spans="1:7" ht="12.75" customHeight="1">
      <c r="A78" s="4"/>
      <c r="B78" s="13"/>
      <c r="C78" s="13"/>
      <c r="D78" s="13"/>
      <c r="E78" s="13"/>
      <c r="F78" s="13"/>
      <c r="G78" s="13"/>
    </row>
    <row r="79" spans="1:7" ht="12.75" customHeight="1">
      <c r="A79" s="4"/>
      <c r="B79" s="13"/>
      <c r="C79" s="13"/>
      <c r="D79" s="13"/>
      <c r="E79" s="13"/>
      <c r="F79" s="13"/>
      <c r="G79" s="13"/>
    </row>
    <row r="80" spans="1:7" ht="12.75" customHeight="1">
      <c r="A80" s="1"/>
      <c r="B80" s="13"/>
      <c r="C80" s="13"/>
      <c r="D80" s="13"/>
      <c r="E80" s="13"/>
      <c r="F80" s="13"/>
      <c r="G80" s="13"/>
    </row>
    <row r="81" spans="2:7" ht="12.75" customHeight="1">
      <c r="B81" s="13"/>
      <c r="C81" s="13"/>
      <c r="D81" s="13"/>
      <c r="E81" s="13"/>
      <c r="F81" s="13"/>
      <c r="G81" s="13"/>
    </row>
    <row r="82" spans="2:3" ht="12.75">
      <c r="B82" s="13"/>
      <c r="C82" s="13"/>
    </row>
    <row r="83" spans="1:3" ht="12.75">
      <c r="A83" s="1"/>
      <c r="B83" s="13"/>
      <c r="C83" s="13"/>
    </row>
  </sheetData>
  <sheetProtection/>
  <mergeCells count="5">
    <mergeCell ref="A1:G1"/>
    <mergeCell ref="B4:D4"/>
    <mergeCell ref="E4:G4"/>
    <mergeCell ref="F3:G3"/>
    <mergeCell ref="A2:G2"/>
  </mergeCells>
  <printOptions/>
  <pageMargins left="0.787401575" right="0.787401575" top="0.984251969" bottom="0.984251969" header="0.4921259845" footer="0.4921259845"/>
  <pageSetup fitToHeight="0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22"/>
  <sheetViews>
    <sheetView zoomScale="130" zoomScaleNormal="130" zoomScalePageLayoutView="0" workbookViewId="0" topLeftCell="A1">
      <selection activeCell="A117" sqref="A117"/>
    </sheetView>
  </sheetViews>
  <sheetFormatPr defaultColWidth="11.421875" defaultRowHeight="12.75"/>
  <cols>
    <col min="1" max="1" width="42.7109375" style="0" customWidth="1"/>
    <col min="2" max="2" width="5.57421875" style="0" bestFit="1" customWidth="1"/>
    <col min="3" max="4" width="7.7109375" style="0" customWidth="1"/>
    <col min="5" max="5" width="4.28125" style="0" customWidth="1"/>
    <col min="6" max="6" width="4.57421875" style="0" customWidth="1"/>
    <col min="7" max="7" width="4.28125" style="0" customWidth="1"/>
    <col min="8" max="8" width="4.57421875" style="0" customWidth="1"/>
    <col min="9" max="9" width="6.421875" style="0" customWidth="1"/>
  </cols>
  <sheetData>
    <row r="1" spans="1:9" ht="33.75" customHeight="1">
      <c r="A1" s="209" t="s">
        <v>134</v>
      </c>
      <c r="B1" s="215"/>
      <c r="C1" s="215"/>
      <c r="D1" s="215"/>
      <c r="E1" s="215"/>
      <c r="F1" s="215"/>
      <c r="G1" s="215"/>
      <c r="H1" s="215"/>
      <c r="I1" s="215"/>
    </row>
    <row r="2" spans="1:9" ht="12.75">
      <c r="A2" s="214" t="s">
        <v>234</v>
      </c>
      <c r="B2" s="214"/>
      <c r="C2" s="214"/>
      <c r="D2" s="214"/>
      <c r="E2" s="214"/>
      <c r="F2" s="214"/>
      <c r="G2" s="214"/>
      <c r="H2" s="214"/>
      <c r="I2" s="214"/>
    </row>
    <row r="3" spans="1:9" ht="12.75">
      <c r="A3" s="27"/>
      <c r="B3" s="27"/>
      <c r="C3" s="27"/>
      <c r="D3" s="27"/>
      <c r="E3" s="206" t="s">
        <v>98</v>
      </c>
      <c r="F3" s="206"/>
      <c r="G3" s="206"/>
      <c r="H3" s="206"/>
      <c r="I3" s="206"/>
    </row>
    <row r="4" spans="1:9" ht="12.75">
      <c r="A4" s="57"/>
      <c r="B4" s="219" t="s">
        <v>0</v>
      </c>
      <c r="C4" s="219"/>
      <c r="D4" s="219"/>
      <c r="E4" s="202" t="s">
        <v>9</v>
      </c>
      <c r="F4" s="202"/>
      <c r="G4" s="202"/>
      <c r="H4" s="211"/>
      <c r="I4" s="211"/>
    </row>
    <row r="5" spans="1:9" ht="12.75">
      <c r="A5" s="61"/>
      <c r="B5" s="30" t="s">
        <v>4</v>
      </c>
      <c r="C5" s="30" t="s">
        <v>12</v>
      </c>
      <c r="D5" s="30" t="s">
        <v>11</v>
      </c>
      <c r="E5" s="30" t="s">
        <v>2</v>
      </c>
      <c r="F5" s="20" t="s">
        <v>10</v>
      </c>
      <c r="G5" s="20" t="s">
        <v>76</v>
      </c>
      <c r="H5" s="20" t="s">
        <v>132</v>
      </c>
      <c r="I5" s="30" t="s">
        <v>3</v>
      </c>
    </row>
    <row r="6" spans="1:9" ht="19.5" customHeight="1">
      <c r="A6" s="70" t="s">
        <v>4</v>
      </c>
      <c r="B6" s="130">
        <v>174</v>
      </c>
      <c r="C6" s="130">
        <v>61</v>
      </c>
      <c r="D6" s="130">
        <v>113</v>
      </c>
      <c r="E6" s="130">
        <v>9</v>
      </c>
      <c r="F6" s="130">
        <v>23</v>
      </c>
      <c r="G6" s="130">
        <v>78</v>
      </c>
      <c r="H6" s="130">
        <v>37</v>
      </c>
      <c r="I6" s="130">
        <v>27</v>
      </c>
    </row>
    <row r="7" spans="1:9" ht="19.5" customHeight="1">
      <c r="A7" s="174" t="s">
        <v>239</v>
      </c>
      <c r="B7" s="106">
        <v>1</v>
      </c>
      <c r="C7" s="106">
        <v>0</v>
      </c>
      <c r="D7" s="106">
        <v>1</v>
      </c>
      <c r="E7" s="118" t="s">
        <v>308</v>
      </c>
      <c r="F7" s="118" t="s">
        <v>308</v>
      </c>
      <c r="G7" s="118" t="s">
        <v>308</v>
      </c>
      <c r="H7" s="118" t="s">
        <v>308</v>
      </c>
      <c r="I7" s="118" t="s">
        <v>308</v>
      </c>
    </row>
    <row r="8" spans="1:9" ht="12.75" customHeight="1">
      <c r="A8" s="94" t="s">
        <v>238</v>
      </c>
      <c r="B8" s="107">
        <v>1</v>
      </c>
      <c r="C8" s="107">
        <v>0</v>
      </c>
      <c r="D8" s="107">
        <v>1</v>
      </c>
      <c r="E8" s="119" t="s">
        <v>308</v>
      </c>
      <c r="F8" s="119" t="s">
        <v>308</v>
      </c>
      <c r="G8" s="119" t="s">
        <v>308</v>
      </c>
      <c r="H8" s="119" t="s">
        <v>308</v>
      </c>
      <c r="I8" s="119" t="s">
        <v>308</v>
      </c>
    </row>
    <row r="9" spans="1:9" ht="16.5" customHeight="1">
      <c r="A9" s="65" t="s">
        <v>78</v>
      </c>
      <c r="B9" s="106">
        <v>18</v>
      </c>
      <c r="C9" s="106">
        <v>2</v>
      </c>
      <c r="D9" s="106">
        <v>16</v>
      </c>
      <c r="E9" s="118" t="s">
        <v>308</v>
      </c>
      <c r="F9" s="118" t="s">
        <v>308</v>
      </c>
      <c r="G9" s="118" t="s">
        <v>308</v>
      </c>
      <c r="H9" s="118" t="s">
        <v>308</v>
      </c>
      <c r="I9" s="118" t="s">
        <v>308</v>
      </c>
    </row>
    <row r="10" spans="1:9" ht="12.75">
      <c r="A10" s="35" t="s">
        <v>22</v>
      </c>
      <c r="B10" s="107">
        <v>6</v>
      </c>
      <c r="C10" s="107">
        <v>1</v>
      </c>
      <c r="D10" s="107">
        <v>5</v>
      </c>
      <c r="E10" s="119" t="s">
        <v>308</v>
      </c>
      <c r="F10" s="119" t="s">
        <v>308</v>
      </c>
      <c r="G10" s="119" t="s">
        <v>308</v>
      </c>
      <c r="H10" s="119" t="s">
        <v>308</v>
      </c>
      <c r="I10" s="119" t="s">
        <v>308</v>
      </c>
    </row>
    <row r="11" spans="1:9" ht="12.75">
      <c r="A11" s="35" t="s">
        <v>66</v>
      </c>
      <c r="B11" s="106">
        <v>12</v>
      </c>
      <c r="C11" s="106">
        <v>1</v>
      </c>
      <c r="D11" s="106">
        <v>11</v>
      </c>
      <c r="E11" s="118">
        <v>0</v>
      </c>
      <c r="F11" s="118">
        <v>3</v>
      </c>
      <c r="G11" s="118">
        <v>6</v>
      </c>
      <c r="H11" s="118">
        <v>3</v>
      </c>
      <c r="I11" s="106">
        <v>0</v>
      </c>
    </row>
    <row r="12" spans="1:9" ht="16.5" customHeight="1">
      <c r="A12" s="65" t="s">
        <v>73</v>
      </c>
      <c r="B12" s="106">
        <v>155</v>
      </c>
      <c r="C12" s="106">
        <v>59</v>
      </c>
      <c r="D12" s="106">
        <v>96</v>
      </c>
      <c r="E12" s="106">
        <v>8</v>
      </c>
      <c r="F12" s="106">
        <v>19</v>
      </c>
      <c r="G12" s="106">
        <v>71</v>
      </c>
      <c r="H12" s="106">
        <v>30</v>
      </c>
      <c r="I12" s="106">
        <v>27</v>
      </c>
    </row>
    <row r="13" spans="1:9" ht="12.75">
      <c r="A13" s="35" t="s">
        <v>68</v>
      </c>
      <c r="B13" s="107">
        <v>39</v>
      </c>
      <c r="C13" s="107">
        <v>15</v>
      </c>
      <c r="D13" s="107">
        <v>24</v>
      </c>
      <c r="E13" s="107">
        <v>1</v>
      </c>
      <c r="F13" s="107">
        <v>2</v>
      </c>
      <c r="G13" s="107">
        <v>30</v>
      </c>
      <c r="H13" s="107">
        <v>5</v>
      </c>
      <c r="I13" s="107">
        <v>1</v>
      </c>
    </row>
    <row r="14" spans="1:9" ht="12.75">
      <c r="A14" s="35" t="s">
        <v>69</v>
      </c>
      <c r="B14" s="106">
        <v>26</v>
      </c>
      <c r="C14" s="106">
        <v>8</v>
      </c>
      <c r="D14" s="106">
        <v>18</v>
      </c>
      <c r="E14" s="106">
        <v>1</v>
      </c>
      <c r="F14" s="106">
        <v>4</v>
      </c>
      <c r="G14" s="106">
        <v>10</v>
      </c>
      <c r="H14" s="106">
        <v>10</v>
      </c>
      <c r="I14" s="106">
        <v>1</v>
      </c>
    </row>
    <row r="15" spans="1:9" ht="12.75">
      <c r="A15" s="35" t="s">
        <v>225</v>
      </c>
      <c r="B15" s="106">
        <v>24</v>
      </c>
      <c r="C15" s="106">
        <v>4</v>
      </c>
      <c r="D15" s="106">
        <v>20</v>
      </c>
      <c r="E15" s="106">
        <v>0</v>
      </c>
      <c r="F15" s="106">
        <v>2</v>
      </c>
      <c r="G15" s="106">
        <v>7</v>
      </c>
      <c r="H15" s="106">
        <v>9</v>
      </c>
      <c r="I15" s="106">
        <v>6</v>
      </c>
    </row>
    <row r="16" spans="1:9" ht="12.75">
      <c r="A16" s="35" t="s">
        <v>226</v>
      </c>
      <c r="B16" s="106">
        <v>19</v>
      </c>
      <c r="C16" s="106">
        <v>5</v>
      </c>
      <c r="D16" s="106">
        <v>14</v>
      </c>
      <c r="E16" s="106">
        <v>0</v>
      </c>
      <c r="F16" s="106">
        <v>2</v>
      </c>
      <c r="G16" s="106">
        <v>7</v>
      </c>
      <c r="H16" s="106">
        <v>5</v>
      </c>
      <c r="I16" s="106">
        <v>5</v>
      </c>
    </row>
    <row r="17" spans="1:9" ht="12.75">
      <c r="A17" s="35" t="s">
        <v>20</v>
      </c>
      <c r="B17" s="106">
        <v>6</v>
      </c>
      <c r="C17" s="106">
        <v>3</v>
      </c>
      <c r="D17" s="106">
        <v>3</v>
      </c>
      <c r="E17" s="118">
        <v>1</v>
      </c>
      <c r="F17" s="118">
        <v>2</v>
      </c>
      <c r="G17" s="118">
        <v>3</v>
      </c>
      <c r="H17" s="118">
        <v>0</v>
      </c>
      <c r="I17" s="118">
        <v>0</v>
      </c>
    </row>
    <row r="18" spans="1:9" ht="12.75">
      <c r="A18" s="87" t="s">
        <v>99</v>
      </c>
      <c r="B18" s="106">
        <v>41</v>
      </c>
      <c r="C18" s="106">
        <v>24</v>
      </c>
      <c r="D18" s="106">
        <v>17</v>
      </c>
      <c r="E18" s="106">
        <v>5</v>
      </c>
      <c r="F18" s="106">
        <v>7</v>
      </c>
      <c r="G18" s="106">
        <v>14</v>
      </c>
      <c r="H18" s="106">
        <v>1</v>
      </c>
      <c r="I18" s="106">
        <v>14</v>
      </c>
    </row>
    <row r="19" spans="1:9" ht="12.75">
      <c r="A19" s="28"/>
      <c r="B19" s="28"/>
      <c r="C19" s="28"/>
      <c r="D19" s="28"/>
      <c r="E19" s="28"/>
      <c r="F19" s="28"/>
      <c r="G19" s="28"/>
      <c r="H19" s="28"/>
      <c r="I19" s="28"/>
    </row>
    <row r="20" spans="1:9" ht="12.75">
      <c r="A20" s="213" t="s">
        <v>94</v>
      </c>
      <c r="B20" s="213"/>
      <c r="C20" s="213"/>
      <c r="D20" s="213"/>
      <c r="E20" s="213"/>
      <c r="F20" s="213"/>
      <c r="G20" s="213"/>
      <c r="H20" s="213"/>
      <c r="I20" s="213"/>
    </row>
    <row r="21" spans="1:9" ht="12.75">
      <c r="A21" s="212" t="s">
        <v>77</v>
      </c>
      <c r="B21" s="212"/>
      <c r="C21" s="212"/>
      <c r="D21" s="212"/>
      <c r="E21" s="212"/>
      <c r="F21" s="212"/>
      <c r="G21" s="212"/>
      <c r="H21" s="212"/>
      <c r="I21" s="212"/>
    </row>
    <row r="22" spans="1:9" ht="12.75">
      <c r="A22" s="217" t="s">
        <v>199</v>
      </c>
      <c r="B22" s="218"/>
      <c r="C22" s="218"/>
      <c r="D22" s="218"/>
      <c r="E22" s="218"/>
      <c r="F22" s="218"/>
      <c r="G22" s="218"/>
      <c r="H22" s="218"/>
      <c r="I22" s="218"/>
    </row>
  </sheetData>
  <sheetProtection/>
  <mergeCells count="8">
    <mergeCell ref="A22:I22"/>
    <mergeCell ref="A1:I1"/>
    <mergeCell ref="B4:D4"/>
    <mergeCell ref="E4:I4"/>
    <mergeCell ref="A21:I21"/>
    <mergeCell ref="A20:I20"/>
    <mergeCell ref="E3:I3"/>
    <mergeCell ref="A2:I2"/>
  </mergeCells>
  <printOptions/>
  <pageMargins left="0.7" right="0.7" top="0.75" bottom="0.75" header="0.3" footer="0.3"/>
  <pageSetup fitToHeight="0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8"/>
  <sheetViews>
    <sheetView zoomScale="130" zoomScaleNormal="130" zoomScalePageLayoutView="0" workbookViewId="0" topLeftCell="A1">
      <selection activeCell="A117" sqref="A117"/>
    </sheetView>
  </sheetViews>
  <sheetFormatPr defaultColWidth="11.421875" defaultRowHeight="12.75"/>
  <cols>
    <col min="1" max="1" width="24.28125" style="0" customWidth="1"/>
    <col min="2" max="4" width="8.7109375" style="0" customWidth="1"/>
    <col min="5" max="7" width="7.140625" style="0" customWidth="1"/>
    <col min="8" max="8" width="6.140625" style="0" customWidth="1"/>
    <col min="9" max="9" width="7.57421875" style="0" customWidth="1"/>
  </cols>
  <sheetData>
    <row r="1" spans="1:9" ht="34.5" customHeight="1">
      <c r="A1" s="209" t="s">
        <v>133</v>
      </c>
      <c r="B1" s="215"/>
      <c r="C1" s="215"/>
      <c r="D1" s="215"/>
      <c r="E1" s="215"/>
      <c r="F1" s="215"/>
      <c r="G1" s="215"/>
      <c r="H1" s="215"/>
      <c r="I1" s="215"/>
    </row>
    <row r="2" spans="1:9" ht="12.75">
      <c r="A2" s="214" t="s">
        <v>234</v>
      </c>
      <c r="B2" s="214"/>
      <c r="C2" s="214"/>
      <c r="D2" s="214"/>
      <c r="E2" s="214"/>
      <c r="F2" s="214"/>
      <c r="G2" s="214"/>
      <c r="H2" s="214"/>
      <c r="I2" s="214"/>
    </row>
    <row r="3" spans="5:10" ht="12.75">
      <c r="E3" s="2"/>
      <c r="F3" s="2"/>
      <c r="G3" s="2"/>
      <c r="H3" s="2"/>
      <c r="I3" s="89" t="s">
        <v>100</v>
      </c>
      <c r="J3" s="90"/>
    </row>
    <row r="4" spans="2:9" ht="12.75">
      <c r="B4" s="214" t="s">
        <v>0</v>
      </c>
      <c r="C4" s="214"/>
      <c r="D4" s="214"/>
      <c r="E4" s="216" t="s">
        <v>9</v>
      </c>
      <c r="F4" s="216"/>
      <c r="G4" s="216"/>
      <c r="H4" s="216"/>
      <c r="I4" s="216"/>
    </row>
    <row r="5" spans="2:9" ht="12.75">
      <c r="B5" s="1" t="s">
        <v>4</v>
      </c>
      <c r="C5" s="1" t="s">
        <v>12</v>
      </c>
      <c r="D5" s="1" t="s">
        <v>11</v>
      </c>
      <c r="E5" s="1" t="s">
        <v>2</v>
      </c>
      <c r="F5" s="1" t="s">
        <v>10</v>
      </c>
      <c r="G5" s="1" t="s">
        <v>76</v>
      </c>
      <c r="H5" s="1" t="s">
        <v>132</v>
      </c>
      <c r="I5" s="1" t="s">
        <v>3</v>
      </c>
    </row>
    <row r="6" spans="1:9" ht="12.75">
      <c r="A6" s="8" t="s">
        <v>4</v>
      </c>
      <c r="B6" s="131">
        <v>174</v>
      </c>
      <c r="C6" s="132">
        <v>61</v>
      </c>
      <c r="D6" s="132">
        <v>113</v>
      </c>
      <c r="E6" s="132">
        <v>9</v>
      </c>
      <c r="F6" s="132">
        <v>23</v>
      </c>
      <c r="G6" s="132">
        <v>78</v>
      </c>
      <c r="H6" s="132">
        <v>37</v>
      </c>
      <c r="I6" s="132">
        <v>27</v>
      </c>
    </row>
    <row r="7" spans="1:9" ht="12.75">
      <c r="A7" s="246" t="s">
        <v>239</v>
      </c>
      <c r="B7" s="133">
        <v>1</v>
      </c>
      <c r="C7" s="135">
        <v>0</v>
      </c>
      <c r="D7" s="135">
        <v>1</v>
      </c>
      <c r="E7" s="135" t="s">
        <v>308</v>
      </c>
      <c r="F7" s="135" t="s">
        <v>308</v>
      </c>
      <c r="G7" s="135" t="s">
        <v>308</v>
      </c>
      <c r="H7" s="135" t="s">
        <v>308</v>
      </c>
      <c r="I7" s="135" t="s">
        <v>308</v>
      </c>
    </row>
    <row r="8" spans="1:9" ht="12.75">
      <c r="A8" s="150" t="s">
        <v>238</v>
      </c>
      <c r="B8" s="149">
        <v>1</v>
      </c>
      <c r="C8" s="149">
        <v>0</v>
      </c>
      <c r="D8" s="149">
        <v>1</v>
      </c>
      <c r="E8" s="149" t="s">
        <v>308</v>
      </c>
      <c r="F8" s="149" t="s">
        <v>308</v>
      </c>
      <c r="G8" s="149" t="s">
        <v>308</v>
      </c>
      <c r="H8" s="149" t="s">
        <v>308</v>
      </c>
      <c r="I8" s="149" t="s">
        <v>308</v>
      </c>
    </row>
    <row r="9" spans="1:9" ht="12.75">
      <c r="A9" s="93" t="s">
        <v>70</v>
      </c>
      <c r="B9" s="127">
        <v>1</v>
      </c>
      <c r="C9" s="136">
        <v>0</v>
      </c>
      <c r="D9" s="136">
        <v>1</v>
      </c>
      <c r="E9" s="136" t="s">
        <v>308</v>
      </c>
      <c r="F9" s="136" t="s">
        <v>308</v>
      </c>
      <c r="G9" s="136" t="s">
        <v>308</v>
      </c>
      <c r="H9" s="136" t="s">
        <v>308</v>
      </c>
      <c r="I9" s="136" t="s">
        <v>308</v>
      </c>
    </row>
    <row r="10" spans="1:9" ht="12.75">
      <c r="A10" s="93"/>
      <c r="B10" s="127"/>
      <c r="C10" s="136"/>
      <c r="D10" s="136"/>
      <c r="E10" s="136"/>
      <c r="F10" s="136"/>
      <c r="G10" s="136"/>
      <c r="H10" s="136"/>
      <c r="I10" s="136"/>
    </row>
    <row r="11" spans="1:9" ht="12.75">
      <c r="A11" s="78" t="s">
        <v>72</v>
      </c>
      <c r="B11" s="133">
        <v>18</v>
      </c>
      <c r="C11" s="134">
        <v>2</v>
      </c>
      <c r="D11" s="134">
        <v>16</v>
      </c>
      <c r="E11" s="134" t="s">
        <v>308</v>
      </c>
      <c r="F11" s="134" t="s">
        <v>308</v>
      </c>
      <c r="G11" s="134" t="s">
        <v>308</v>
      </c>
      <c r="H11" s="134" t="s">
        <v>308</v>
      </c>
      <c r="I11" s="134" t="s">
        <v>308</v>
      </c>
    </row>
    <row r="12" spans="1:10" ht="12.75">
      <c r="A12" s="150" t="s">
        <v>22</v>
      </c>
      <c r="B12" s="149">
        <v>6</v>
      </c>
      <c r="C12" s="149">
        <v>1</v>
      </c>
      <c r="D12" s="149">
        <v>5</v>
      </c>
      <c r="E12" s="149" t="s">
        <v>308</v>
      </c>
      <c r="F12" s="149" t="s">
        <v>308</v>
      </c>
      <c r="G12" s="149" t="s">
        <v>308</v>
      </c>
      <c r="H12" s="149" t="s">
        <v>308</v>
      </c>
      <c r="I12" s="149" t="s">
        <v>308</v>
      </c>
      <c r="J12" s="13"/>
    </row>
    <row r="13" spans="1:10" ht="12.75">
      <c r="A13" t="s">
        <v>70</v>
      </c>
      <c r="B13" s="127">
        <v>6</v>
      </c>
      <c r="C13" s="118">
        <v>1</v>
      </c>
      <c r="D13" s="118">
        <v>5</v>
      </c>
      <c r="E13" s="136" t="s">
        <v>308</v>
      </c>
      <c r="F13" s="136" t="s">
        <v>308</v>
      </c>
      <c r="G13" s="136" t="s">
        <v>308</v>
      </c>
      <c r="H13" s="136" t="s">
        <v>308</v>
      </c>
      <c r="I13" s="136" t="s">
        <v>308</v>
      </c>
      <c r="J13" s="13"/>
    </row>
    <row r="14" spans="2:10" ht="6" customHeight="1">
      <c r="B14" s="127"/>
      <c r="C14" s="118"/>
      <c r="D14" s="118"/>
      <c r="E14" s="118"/>
      <c r="F14" s="118"/>
      <c r="G14" s="118"/>
      <c r="H14" s="118"/>
      <c r="I14" s="118"/>
      <c r="J14" s="13"/>
    </row>
    <row r="15" spans="1:10" ht="12.75">
      <c r="A15" s="148" t="s">
        <v>66</v>
      </c>
      <c r="B15" s="149">
        <v>12</v>
      </c>
      <c r="C15" s="149">
        <v>1</v>
      </c>
      <c r="D15" s="149">
        <v>11</v>
      </c>
      <c r="E15" s="149">
        <v>0</v>
      </c>
      <c r="F15" s="149">
        <v>3</v>
      </c>
      <c r="G15" s="149">
        <v>6</v>
      </c>
      <c r="H15" s="149">
        <v>3</v>
      </c>
      <c r="I15" s="149">
        <v>0</v>
      </c>
      <c r="J15" s="13"/>
    </row>
    <row r="16" spans="1:10" ht="12.75">
      <c r="A16" s="4" t="s">
        <v>70</v>
      </c>
      <c r="B16" s="127">
        <v>12</v>
      </c>
      <c r="C16" s="118">
        <v>1</v>
      </c>
      <c r="D16" s="118">
        <v>11</v>
      </c>
      <c r="E16" s="118">
        <v>0</v>
      </c>
      <c r="F16" s="118">
        <v>3</v>
      </c>
      <c r="G16" s="118">
        <v>6</v>
      </c>
      <c r="H16" s="118">
        <v>3</v>
      </c>
      <c r="I16" s="118">
        <v>0</v>
      </c>
      <c r="J16" s="13"/>
    </row>
    <row r="17" spans="1:9" ht="12.75">
      <c r="A17" s="4"/>
      <c r="B17" s="127"/>
      <c r="C17" s="118"/>
      <c r="D17" s="118"/>
      <c r="E17" s="118"/>
      <c r="F17" s="118"/>
      <c r="G17" s="118"/>
      <c r="H17" s="118"/>
      <c r="I17" s="118"/>
    </row>
    <row r="18" spans="1:9" ht="12.75">
      <c r="A18" s="1" t="s">
        <v>73</v>
      </c>
      <c r="B18" s="133">
        <v>155</v>
      </c>
      <c r="C18" s="135">
        <v>59</v>
      </c>
      <c r="D18" s="135">
        <v>96</v>
      </c>
      <c r="E18" s="135">
        <v>8</v>
      </c>
      <c r="F18" s="135">
        <v>19</v>
      </c>
      <c r="G18" s="135">
        <v>71</v>
      </c>
      <c r="H18" s="135">
        <v>30</v>
      </c>
      <c r="I18" s="135">
        <v>27</v>
      </c>
    </row>
    <row r="19" spans="1:10" ht="12.75">
      <c r="A19" s="148" t="s">
        <v>20</v>
      </c>
      <c r="B19" s="149">
        <v>114</v>
      </c>
      <c r="C19" s="149">
        <v>35</v>
      </c>
      <c r="D19" s="149">
        <v>79</v>
      </c>
      <c r="E19" s="149">
        <v>3</v>
      </c>
      <c r="F19" s="149">
        <v>12</v>
      </c>
      <c r="G19" s="149">
        <v>57</v>
      </c>
      <c r="H19" s="149">
        <v>29</v>
      </c>
      <c r="I19" s="149">
        <v>13</v>
      </c>
      <c r="J19" s="93"/>
    </row>
    <row r="20" spans="1:10" ht="12.75">
      <c r="A20" t="s">
        <v>68</v>
      </c>
      <c r="B20" s="127">
        <v>39</v>
      </c>
      <c r="C20" s="118">
        <v>15</v>
      </c>
      <c r="D20" s="118">
        <v>24</v>
      </c>
      <c r="E20" s="118">
        <v>1</v>
      </c>
      <c r="F20" s="118">
        <v>2</v>
      </c>
      <c r="G20" s="118">
        <v>30</v>
      </c>
      <c r="H20" s="118">
        <v>5</v>
      </c>
      <c r="I20" s="118">
        <v>1</v>
      </c>
      <c r="J20" s="93"/>
    </row>
    <row r="21" spans="1:10" ht="12.75">
      <c r="A21" t="s">
        <v>15</v>
      </c>
      <c r="B21" s="127">
        <v>39</v>
      </c>
      <c r="C21" s="118">
        <v>15</v>
      </c>
      <c r="D21" s="118">
        <v>24</v>
      </c>
      <c r="E21" s="118">
        <v>1</v>
      </c>
      <c r="F21" s="118">
        <v>2</v>
      </c>
      <c r="G21" s="118">
        <v>30</v>
      </c>
      <c r="H21" s="118">
        <v>5</v>
      </c>
      <c r="I21" s="118">
        <v>1</v>
      </c>
      <c r="J21" s="93"/>
    </row>
    <row r="22" spans="2:10" ht="6.75" customHeight="1">
      <c r="B22" s="127"/>
      <c r="C22" s="118"/>
      <c r="D22" s="118"/>
      <c r="E22" s="118"/>
      <c r="F22" s="118"/>
      <c r="G22" s="118"/>
      <c r="H22" s="118"/>
      <c r="I22" s="118"/>
      <c r="J22" s="93"/>
    </row>
    <row r="23" spans="1:10" ht="12.75">
      <c r="A23" s="27" t="s">
        <v>20</v>
      </c>
      <c r="B23" s="127">
        <v>6</v>
      </c>
      <c r="C23" s="118">
        <v>3</v>
      </c>
      <c r="D23" s="118">
        <v>3</v>
      </c>
      <c r="E23" s="118">
        <v>1</v>
      </c>
      <c r="F23" s="118">
        <v>2</v>
      </c>
      <c r="G23" s="118">
        <v>3</v>
      </c>
      <c r="H23" s="118">
        <v>0</v>
      </c>
      <c r="I23" s="118">
        <v>0</v>
      </c>
      <c r="J23" s="93"/>
    </row>
    <row r="24" spans="1:10" ht="12.75">
      <c r="A24" s="27" t="s">
        <v>70</v>
      </c>
      <c r="B24" s="127">
        <v>6</v>
      </c>
      <c r="C24" s="118">
        <v>3</v>
      </c>
      <c r="D24" s="118">
        <v>3</v>
      </c>
      <c r="E24" s="118">
        <v>1</v>
      </c>
      <c r="F24" s="118">
        <v>2</v>
      </c>
      <c r="G24" s="118">
        <v>3</v>
      </c>
      <c r="H24" s="118">
        <v>0</v>
      </c>
      <c r="I24" s="118">
        <v>0</v>
      </c>
      <c r="J24" s="93"/>
    </row>
    <row r="25" spans="2:10" ht="7.5" customHeight="1">
      <c r="B25" s="127"/>
      <c r="C25" s="118"/>
      <c r="D25" s="118"/>
      <c r="E25" s="118"/>
      <c r="F25" s="118"/>
      <c r="G25" s="118"/>
      <c r="H25" s="118"/>
      <c r="I25" s="118"/>
      <c r="J25" s="93"/>
    </row>
    <row r="26" spans="1:10" ht="12.75">
      <c r="A26" s="9" t="s">
        <v>225</v>
      </c>
      <c r="B26" s="127">
        <v>24</v>
      </c>
      <c r="C26" s="118">
        <v>4</v>
      </c>
      <c r="D26" s="118">
        <v>20</v>
      </c>
      <c r="E26" s="118">
        <v>0</v>
      </c>
      <c r="F26" s="118">
        <v>2</v>
      </c>
      <c r="G26" s="118">
        <v>7</v>
      </c>
      <c r="H26" s="118">
        <v>9</v>
      </c>
      <c r="I26" s="118">
        <v>6</v>
      </c>
      <c r="J26" s="93"/>
    </row>
    <row r="27" spans="1:10" ht="12.75">
      <c r="A27" t="s">
        <v>16</v>
      </c>
      <c r="B27" s="127">
        <v>24</v>
      </c>
      <c r="C27" s="118">
        <v>4</v>
      </c>
      <c r="D27" s="118">
        <v>20</v>
      </c>
      <c r="E27" s="118">
        <v>0</v>
      </c>
      <c r="F27" s="118">
        <v>2</v>
      </c>
      <c r="G27" s="118">
        <v>7</v>
      </c>
      <c r="H27" s="118">
        <v>9</v>
      </c>
      <c r="I27" s="118">
        <v>6</v>
      </c>
      <c r="J27" s="93"/>
    </row>
    <row r="28" spans="2:10" ht="7.5" customHeight="1">
      <c r="B28" s="127"/>
      <c r="C28" s="118"/>
      <c r="D28" s="118"/>
      <c r="E28" s="118"/>
      <c r="F28" s="118"/>
      <c r="G28" s="118"/>
      <c r="H28" s="118"/>
      <c r="I28" s="118"/>
      <c r="J28" s="93"/>
    </row>
    <row r="29" spans="1:10" ht="12.75">
      <c r="A29" s="9" t="s">
        <v>69</v>
      </c>
      <c r="B29" s="127">
        <v>26</v>
      </c>
      <c r="C29" s="118">
        <v>8</v>
      </c>
      <c r="D29" s="118">
        <v>18</v>
      </c>
      <c r="E29" s="118">
        <v>1</v>
      </c>
      <c r="F29" s="118">
        <v>4</v>
      </c>
      <c r="G29" s="118">
        <v>10</v>
      </c>
      <c r="H29" s="118">
        <v>10</v>
      </c>
      <c r="I29" s="118">
        <v>1</v>
      </c>
      <c r="J29" s="93"/>
    </row>
    <row r="30" spans="1:10" ht="12.75">
      <c r="A30" t="s">
        <v>16</v>
      </c>
      <c r="B30" s="127">
        <v>26</v>
      </c>
      <c r="C30" s="118">
        <v>8</v>
      </c>
      <c r="D30" s="118">
        <v>18</v>
      </c>
      <c r="E30" s="118">
        <v>1</v>
      </c>
      <c r="F30" s="118">
        <v>4</v>
      </c>
      <c r="G30" s="118">
        <v>10</v>
      </c>
      <c r="H30" s="118">
        <v>10</v>
      </c>
      <c r="I30" s="118">
        <v>1</v>
      </c>
      <c r="J30" s="93"/>
    </row>
    <row r="31" spans="2:10" ht="7.5" customHeight="1">
      <c r="B31" s="127"/>
      <c r="C31" s="118"/>
      <c r="D31" s="118"/>
      <c r="E31" s="118"/>
      <c r="F31" s="118"/>
      <c r="G31" s="118"/>
      <c r="H31" s="118"/>
      <c r="I31" s="118"/>
      <c r="J31" s="93"/>
    </row>
    <row r="32" spans="1:10" ht="12.75">
      <c r="A32" s="9" t="s">
        <v>226</v>
      </c>
      <c r="B32" s="127">
        <v>19</v>
      </c>
      <c r="C32" s="118">
        <v>5</v>
      </c>
      <c r="D32" s="118">
        <v>14</v>
      </c>
      <c r="E32" s="118">
        <v>0</v>
      </c>
      <c r="F32" s="118">
        <v>2</v>
      </c>
      <c r="G32" s="118">
        <v>7</v>
      </c>
      <c r="H32" s="118">
        <v>5</v>
      </c>
      <c r="I32" s="118">
        <v>5</v>
      </c>
      <c r="J32" s="93"/>
    </row>
    <row r="33" spans="1:10" ht="12.75">
      <c r="A33" t="s">
        <v>16</v>
      </c>
      <c r="B33" s="127">
        <v>19</v>
      </c>
      <c r="C33" s="118">
        <v>5</v>
      </c>
      <c r="D33" s="118">
        <v>14</v>
      </c>
      <c r="E33" s="118">
        <v>0</v>
      </c>
      <c r="F33" s="118">
        <v>2</v>
      </c>
      <c r="G33" s="118">
        <v>7</v>
      </c>
      <c r="H33" s="118">
        <v>5</v>
      </c>
      <c r="I33" s="118">
        <v>5</v>
      </c>
      <c r="J33" s="93"/>
    </row>
    <row r="34" spans="2:10" ht="12.75">
      <c r="B34" s="127"/>
      <c r="C34" s="118"/>
      <c r="D34" s="118"/>
      <c r="E34" s="118"/>
      <c r="F34" s="118"/>
      <c r="G34" s="118"/>
      <c r="H34" s="118"/>
      <c r="I34" s="118"/>
      <c r="J34" s="93"/>
    </row>
    <row r="35" spans="1:10" ht="12.75">
      <c r="A35" s="148" t="s">
        <v>99</v>
      </c>
      <c r="B35" s="149">
        <v>41</v>
      </c>
      <c r="C35" s="149">
        <v>24</v>
      </c>
      <c r="D35" s="149">
        <v>17</v>
      </c>
      <c r="E35" s="149">
        <v>5</v>
      </c>
      <c r="F35" s="149">
        <v>7</v>
      </c>
      <c r="G35" s="149">
        <v>14</v>
      </c>
      <c r="H35" s="149">
        <v>1</v>
      </c>
      <c r="I35" s="149">
        <v>14</v>
      </c>
      <c r="J35" s="93"/>
    </row>
    <row r="36" spans="1:10" ht="12.75">
      <c r="A36" t="s">
        <v>15</v>
      </c>
      <c r="B36" s="127">
        <v>17</v>
      </c>
      <c r="C36" s="118">
        <v>10</v>
      </c>
      <c r="D36" s="118">
        <v>7</v>
      </c>
      <c r="E36" s="118" t="s">
        <v>308</v>
      </c>
      <c r="F36" s="118" t="s">
        <v>308</v>
      </c>
      <c r="G36" s="118" t="s">
        <v>308</v>
      </c>
      <c r="H36" s="118" t="s">
        <v>308</v>
      </c>
      <c r="I36" s="118" t="s">
        <v>308</v>
      </c>
      <c r="J36" s="93"/>
    </row>
    <row r="37" spans="1:10" ht="12.75">
      <c r="A37" t="s">
        <v>16</v>
      </c>
      <c r="B37" s="127">
        <v>22</v>
      </c>
      <c r="C37" s="118">
        <v>12</v>
      </c>
      <c r="D37" s="118">
        <v>10</v>
      </c>
      <c r="E37" s="118">
        <v>5</v>
      </c>
      <c r="F37" s="118">
        <v>3</v>
      </c>
      <c r="G37" s="118">
        <v>1</v>
      </c>
      <c r="H37" s="118">
        <v>0</v>
      </c>
      <c r="I37" s="118">
        <v>13</v>
      </c>
      <c r="J37" s="93"/>
    </row>
    <row r="38" spans="1:10" ht="12.75">
      <c r="A38" t="s">
        <v>70</v>
      </c>
      <c r="B38" s="127">
        <v>2</v>
      </c>
      <c r="C38" s="118">
        <v>2</v>
      </c>
      <c r="D38" s="118">
        <v>0</v>
      </c>
      <c r="E38" s="118" t="s">
        <v>308</v>
      </c>
      <c r="F38" s="118" t="s">
        <v>308</v>
      </c>
      <c r="G38" s="118" t="s">
        <v>308</v>
      </c>
      <c r="H38" s="118" t="s">
        <v>308</v>
      </c>
      <c r="I38" s="118" t="s">
        <v>308</v>
      </c>
      <c r="J38" s="93"/>
    </row>
  </sheetData>
  <sheetProtection/>
  <mergeCells count="4">
    <mergeCell ref="A1:I1"/>
    <mergeCell ref="B4:D4"/>
    <mergeCell ref="E4:I4"/>
    <mergeCell ref="A2:I2"/>
  </mergeCells>
  <printOptions/>
  <pageMargins left="0.787401575" right="0.787401575" top="0.984251969" bottom="0.984251969" header="0.4921259845" footer="0.4921259845"/>
  <pageSetup fitToHeight="0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3"/>
  <sheetViews>
    <sheetView zoomScale="130" zoomScaleNormal="130" zoomScalePageLayoutView="0" workbookViewId="0" topLeftCell="A1">
      <selection activeCell="A117" sqref="A117"/>
    </sheetView>
  </sheetViews>
  <sheetFormatPr defaultColWidth="11.421875" defaultRowHeight="12.75"/>
  <cols>
    <col min="1" max="1" width="39.00390625" style="0" customWidth="1"/>
    <col min="2" max="2" width="7.8515625" style="0" bestFit="1" customWidth="1"/>
    <col min="3" max="5" width="9.140625" style="0" customWidth="1"/>
    <col min="6" max="6" width="9.8515625" style="0" customWidth="1"/>
    <col min="7" max="7" width="9.00390625" style="0" customWidth="1"/>
    <col min="8" max="8" width="7.57421875" style="0" customWidth="1"/>
    <col min="9" max="9" width="11.8515625" style="0" customWidth="1"/>
    <col min="10" max="10" width="8.140625" style="0" customWidth="1"/>
  </cols>
  <sheetData>
    <row r="1" spans="1:10" ht="15.75">
      <c r="A1" s="221" t="s">
        <v>29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ht="15.75">
      <c r="A2" s="221" t="s">
        <v>192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10" ht="12.75">
      <c r="A3" s="214" t="s">
        <v>233</v>
      </c>
      <c r="B3" s="214"/>
      <c r="C3" s="214"/>
      <c r="D3" s="214"/>
      <c r="E3" s="214"/>
      <c r="F3" s="214"/>
      <c r="G3" s="214"/>
      <c r="H3" s="214"/>
      <c r="I3" s="214"/>
      <c r="J3" s="214"/>
    </row>
    <row r="4" spans="1:10" ht="12.75">
      <c r="A4" s="27"/>
      <c r="B4" s="27"/>
      <c r="C4" s="27"/>
      <c r="D4" s="27"/>
      <c r="E4" s="27"/>
      <c r="F4" s="27"/>
      <c r="G4" s="27"/>
      <c r="H4" s="27"/>
      <c r="I4" s="201" t="s">
        <v>198</v>
      </c>
      <c r="J4" s="207"/>
    </row>
    <row r="5" spans="1:10" ht="12.75">
      <c r="A5" s="57"/>
      <c r="B5" s="72" t="s">
        <v>0</v>
      </c>
      <c r="C5" s="73"/>
      <c r="D5" s="73"/>
      <c r="E5" s="73"/>
      <c r="F5" s="71"/>
      <c r="G5" s="71"/>
      <c r="H5" s="222" t="s">
        <v>1</v>
      </c>
      <c r="I5" s="222"/>
      <c r="J5" s="222"/>
    </row>
    <row r="6" spans="1:10" ht="25.5">
      <c r="A6" s="61"/>
      <c r="B6" s="28"/>
      <c r="C6" s="31" t="s">
        <v>106</v>
      </c>
      <c r="D6" s="30" t="s">
        <v>12</v>
      </c>
      <c r="E6" s="31" t="s">
        <v>107</v>
      </c>
      <c r="F6" s="30" t="s">
        <v>11</v>
      </c>
      <c r="G6" s="31" t="s">
        <v>106</v>
      </c>
      <c r="H6" s="30" t="s">
        <v>2</v>
      </c>
      <c r="I6" s="31" t="s">
        <v>75</v>
      </c>
      <c r="J6" s="30" t="s">
        <v>3</v>
      </c>
    </row>
    <row r="7" spans="1:10" ht="19.5" customHeight="1">
      <c r="A7" s="69" t="s">
        <v>136</v>
      </c>
      <c r="B7" s="113">
        <v>290</v>
      </c>
      <c r="C7" s="114">
        <v>9</v>
      </c>
      <c r="D7" s="114">
        <v>124</v>
      </c>
      <c r="E7" s="114">
        <v>4</v>
      </c>
      <c r="F7" s="114">
        <v>166</v>
      </c>
      <c r="G7" s="114">
        <v>5</v>
      </c>
      <c r="H7" s="114">
        <v>231</v>
      </c>
      <c r="I7" s="114">
        <v>16</v>
      </c>
      <c r="J7" s="114">
        <v>43</v>
      </c>
    </row>
    <row r="8" spans="1:10" ht="12.75">
      <c r="A8" s="62" t="s">
        <v>24</v>
      </c>
      <c r="B8" s="51">
        <v>267</v>
      </c>
      <c r="C8" s="106">
        <v>9</v>
      </c>
      <c r="D8" s="106">
        <v>116</v>
      </c>
      <c r="E8" s="106">
        <v>4</v>
      </c>
      <c r="F8" s="106">
        <v>151</v>
      </c>
      <c r="G8" s="106">
        <v>5</v>
      </c>
      <c r="H8" s="106">
        <v>212</v>
      </c>
      <c r="I8" s="106">
        <v>16</v>
      </c>
      <c r="J8" s="106">
        <v>39</v>
      </c>
    </row>
    <row r="9" spans="1:10" ht="12.75">
      <c r="A9" s="62" t="s">
        <v>25</v>
      </c>
      <c r="B9" s="51">
        <v>23</v>
      </c>
      <c r="C9" s="106">
        <v>0</v>
      </c>
      <c r="D9" s="106">
        <v>8</v>
      </c>
      <c r="E9" s="106">
        <v>0</v>
      </c>
      <c r="F9" s="106">
        <v>15</v>
      </c>
      <c r="G9" s="106">
        <v>0</v>
      </c>
      <c r="H9" s="106">
        <v>19</v>
      </c>
      <c r="I9" s="106">
        <v>0</v>
      </c>
      <c r="J9" s="106">
        <v>4</v>
      </c>
    </row>
    <row r="10" spans="1:10" ht="12.75">
      <c r="A10" s="103" t="s">
        <v>148</v>
      </c>
      <c r="B10" s="51">
        <v>267</v>
      </c>
      <c r="C10" s="106">
        <v>9</v>
      </c>
      <c r="D10" s="106">
        <v>116</v>
      </c>
      <c r="E10" s="106">
        <v>4</v>
      </c>
      <c r="F10" s="106">
        <v>151</v>
      </c>
      <c r="G10" s="106">
        <v>5</v>
      </c>
      <c r="H10" s="106">
        <v>212</v>
      </c>
      <c r="I10" s="106">
        <v>16</v>
      </c>
      <c r="J10" s="106">
        <v>39</v>
      </c>
    </row>
    <row r="11" spans="1:10" ht="12" customHeight="1">
      <c r="A11" s="97" t="s">
        <v>48</v>
      </c>
      <c r="B11" s="115">
        <v>66</v>
      </c>
      <c r="C11" s="107">
        <v>0</v>
      </c>
      <c r="D11" s="107">
        <v>9</v>
      </c>
      <c r="E11" s="107">
        <v>0</v>
      </c>
      <c r="F11" s="107">
        <v>57</v>
      </c>
      <c r="G11" s="107">
        <v>0</v>
      </c>
      <c r="H11" s="119">
        <v>55</v>
      </c>
      <c r="I11" s="119">
        <v>1</v>
      </c>
      <c r="J11" s="119">
        <v>10</v>
      </c>
    </row>
    <row r="12" spans="1:10" ht="12" customHeight="1">
      <c r="A12" s="36" t="s">
        <v>50</v>
      </c>
      <c r="B12" s="51">
        <v>52</v>
      </c>
      <c r="C12" s="106">
        <v>8</v>
      </c>
      <c r="D12" s="106">
        <v>35</v>
      </c>
      <c r="E12" s="106">
        <v>4</v>
      </c>
      <c r="F12" s="106">
        <v>17</v>
      </c>
      <c r="G12" s="106">
        <v>4</v>
      </c>
      <c r="H12" s="118">
        <v>38</v>
      </c>
      <c r="I12" s="118">
        <v>7</v>
      </c>
      <c r="J12" s="118">
        <v>7</v>
      </c>
    </row>
    <row r="13" spans="1:10" ht="12" customHeight="1">
      <c r="A13" s="36" t="s">
        <v>44</v>
      </c>
      <c r="B13" s="51">
        <v>23</v>
      </c>
      <c r="C13" s="106">
        <v>0</v>
      </c>
      <c r="D13" s="106">
        <v>23</v>
      </c>
      <c r="E13" s="106">
        <v>0</v>
      </c>
      <c r="F13" s="106">
        <v>0</v>
      </c>
      <c r="G13" s="106">
        <v>0</v>
      </c>
      <c r="H13" s="118">
        <v>18</v>
      </c>
      <c r="I13" s="118">
        <v>1</v>
      </c>
      <c r="J13" s="118">
        <v>4</v>
      </c>
    </row>
    <row r="14" spans="1:10" ht="12" customHeight="1">
      <c r="A14" s="36" t="s">
        <v>52</v>
      </c>
      <c r="B14" s="51">
        <v>20</v>
      </c>
      <c r="C14" s="106">
        <v>1</v>
      </c>
      <c r="D14" s="106">
        <v>3</v>
      </c>
      <c r="E14" s="106">
        <v>0</v>
      </c>
      <c r="F14" s="106">
        <v>17</v>
      </c>
      <c r="G14" s="106">
        <v>1</v>
      </c>
      <c r="H14" s="118">
        <v>17</v>
      </c>
      <c r="I14" s="118">
        <v>1</v>
      </c>
      <c r="J14" s="118">
        <v>2</v>
      </c>
    </row>
    <row r="15" spans="1:10" ht="12" customHeight="1">
      <c r="A15" s="36" t="s">
        <v>53</v>
      </c>
      <c r="B15" s="51">
        <v>19</v>
      </c>
      <c r="C15" s="106">
        <v>0</v>
      </c>
      <c r="D15" s="106">
        <v>12</v>
      </c>
      <c r="E15" s="106">
        <v>0</v>
      </c>
      <c r="F15" s="106">
        <v>7</v>
      </c>
      <c r="G15" s="106">
        <v>0</v>
      </c>
      <c r="H15" s="118">
        <v>17</v>
      </c>
      <c r="I15" s="118">
        <v>0</v>
      </c>
      <c r="J15" s="118">
        <v>2</v>
      </c>
    </row>
    <row r="16" spans="1:10" ht="12" customHeight="1">
      <c r="A16" s="36" t="s">
        <v>40</v>
      </c>
      <c r="B16" s="51">
        <v>17</v>
      </c>
      <c r="C16" s="106">
        <v>0</v>
      </c>
      <c r="D16" s="106">
        <v>0</v>
      </c>
      <c r="E16" s="106">
        <v>0</v>
      </c>
      <c r="F16" s="106">
        <v>17</v>
      </c>
      <c r="G16" s="106">
        <v>0</v>
      </c>
      <c r="H16" s="118">
        <v>13</v>
      </c>
      <c r="I16" s="118">
        <v>1</v>
      </c>
      <c r="J16" s="118">
        <v>3</v>
      </c>
    </row>
    <row r="17" spans="1:10" ht="12" customHeight="1">
      <c r="A17" s="36" t="s">
        <v>51</v>
      </c>
      <c r="B17" s="51">
        <v>12</v>
      </c>
      <c r="C17" s="106">
        <v>0</v>
      </c>
      <c r="D17" s="106">
        <v>12</v>
      </c>
      <c r="E17" s="106">
        <v>0</v>
      </c>
      <c r="F17" s="106">
        <v>0</v>
      </c>
      <c r="G17" s="106">
        <v>0</v>
      </c>
      <c r="H17" s="118">
        <v>8</v>
      </c>
      <c r="I17" s="118">
        <v>1</v>
      </c>
      <c r="J17" s="118">
        <v>3</v>
      </c>
    </row>
    <row r="18" spans="1:10" ht="12" customHeight="1">
      <c r="A18" s="36" t="s">
        <v>45</v>
      </c>
      <c r="B18" s="51">
        <v>10</v>
      </c>
      <c r="C18" s="106">
        <v>0</v>
      </c>
      <c r="D18" s="106">
        <v>0</v>
      </c>
      <c r="E18" s="106">
        <v>0</v>
      </c>
      <c r="F18" s="106">
        <v>10</v>
      </c>
      <c r="G18" s="106">
        <v>0</v>
      </c>
      <c r="H18" s="118">
        <v>9</v>
      </c>
      <c r="I18" s="118">
        <v>0</v>
      </c>
      <c r="J18" s="118">
        <v>1</v>
      </c>
    </row>
    <row r="19" spans="1:10" ht="12" customHeight="1">
      <c r="A19" s="36" t="s">
        <v>42</v>
      </c>
      <c r="B19" s="51">
        <v>7</v>
      </c>
      <c r="C19" s="106">
        <v>0</v>
      </c>
      <c r="D19" s="106">
        <v>6</v>
      </c>
      <c r="E19" s="106">
        <v>0</v>
      </c>
      <c r="F19" s="106">
        <v>1</v>
      </c>
      <c r="G19" s="106">
        <v>0</v>
      </c>
      <c r="H19" s="118">
        <v>3</v>
      </c>
      <c r="I19" s="118">
        <v>1</v>
      </c>
      <c r="J19" s="118">
        <v>3</v>
      </c>
    </row>
    <row r="20" spans="1:10" ht="12" customHeight="1">
      <c r="A20" s="36" t="s">
        <v>162</v>
      </c>
      <c r="B20" s="51">
        <v>5</v>
      </c>
      <c r="C20" s="106">
        <v>0</v>
      </c>
      <c r="D20" s="106">
        <v>0</v>
      </c>
      <c r="E20" s="106">
        <v>0</v>
      </c>
      <c r="F20" s="106">
        <v>5</v>
      </c>
      <c r="G20" s="106">
        <v>0</v>
      </c>
      <c r="H20" s="118">
        <v>5</v>
      </c>
      <c r="I20" s="118">
        <v>0</v>
      </c>
      <c r="J20" s="118">
        <v>0</v>
      </c>
    </row>
    <row r="21" spans="1:10" ht="12" customHeight="1">
      <c r="A21" s="36" t="s">
        <v>43</v>
      </c>
      <c r="B21" s="51">
        <v>4</v>
      </c>
      <c r="C21" s="106">
        <v>0</v>
      </c>
      <c r="D21" s="106">
        <v>3</v>
      </c>
      <c r="E21" s="106">
        <v>0</v>
      </c>
      <c r="F21" s="106">
        <v>1</v>
      </c>
      <c r="G21" s="106">
        <v>0</v>
      </c>
      <c r="H21" s="118">
        <v>4</v>
      </c>
      <c r="I21" s="118">
        <v>0</v>
      </c>
      <c r="J21" s="118">
        <v>0</v>
      </c>
    </row>
    <row r="22" spans="1:10" ht="12" customHeight="1">
      <c r="A22" s="36" t="s">
        <v>114</v>
      </c>
      <c r="B22" s="51">
        <v>4</v>
      </c>
      <c r="C22" s="106">
        <v>0</v>
      </c>
      <c r="D22" s="106">
        <v>2</v>
      </c>
      <c r="E22" s="106">
        <v>0</v>
      </c>
      <c r="F22" s="106">
        <v>2</v>
      </c>
      <c r="G22" s="106">
        <v>0</v>
      </c>
      <c r="H22" s="118">
        <v>4</v>
      </c>
      <c r="I22" s="118">
        <v>0</v>
      </c>
      <c r="J22" s="118">
        <v>0</v>
      </c>
    </row>
    <row r="23" spans="1:10" ht="12" customHeight="1">
      <c r="A23" s="36" t="s">
        <v>46</v>
      </c>
      <c r="B23" s="51">
        <v>3</v>
      </c>
      <c r="C23" s="106">
        <v>0</v>
      </c>
      <c r="D23" s="106">
        <v>2</v>
      </c>
      <c r="E23" s="106">
        <v>0</v>
      </c>
      <c r="F23" s="106">
        <v>1</v>
      </c>
      <c r="G23" s="106">
        <v>0</v>
      </c>
      <c r="H23" s="118">
        <v>3</v>
      </c>
      <c r="I23" s="118">
        <v>0</v>
      </c>
      <c r="J23" s="118">
        <v>0</v>
      </c>
    </row>
    <row r="24" spans="1:10" ht="12" customHeight="1">
      <c r="A24" s="36" t="s">
        <v>41</v>
      </c>
      <c r="B24" s="51">
        <v>2</v>
      </c>
      <c r="C24" s="106">
        <v>0</v>
      </c>
      <c r="D24" s="106">
        <v>1</v>
      </c>
      <c r="E24" s="106">
        <v>0</v>
      </c>
      <c r="F24" s="106">
        <v>1</v>
      </c>
      <c r="G24" s="106">
        <v>0</v>
      </c>
      <c r="H24" s="118" t="s">
        <v>308</v>
      </c>
      <c r="I24" s="118" t="s">
        <v>308</v>
      </c>
      <c r="J24" s="118" t="s">
        <v>308</v>
      </c>
    </row>
    <row r="25" spans="1:10" ht="12" customHeight="1">
      <c r="A25" s="36" t="s">
        <v>47</v>
      </c>
      <c r="B25" s="51">
        <v>2</v>
      </c>
      <c r="C25" s="106">
        <v>0</v>
      </c>
      <c r="D25" s="106">
        <v>1</v>
      </c>
      <c r="E25" s="106">
        <v>0</v>
      </c>
      <c r="F25" s="106">
        <v>1</v>
      </c>
      <c r="G25" s="106">
        <v>0</v>
      </c>
      <c r="H25" s="118" t="s">
        <v>308</v>
      </c>
      <c r="I25" s="118" t="s">
        <v>308</v>
      </c>
      <c r="J25" s="118" t="s">
        <v>308</v>
      </c>
    </row>
    <row r="26" spans="1:10" ht="12" customHeight="1">
      <c r="A26" s="36" t="s">
        <v>49</v>
      </c>
      <c r="B26" s="51">
        <v>2</v>
      </c>
      <c r="C26" s="106">
        <v>0</v>
      </c>
      <c r="D26" s="106">
        <v>2</v>
      </c>
      <c r="E26" s="106">
        <v>0</v>
      </c>
      <c r="F26" s="106">
        <v>0</v>
      </c>
      <c r="G26" s="106">
        <v>0</v>
      </c>
      <c r="H26" s="118" t="s">
        <v>308</v>
      </c>
      <c r="I26" s="118" t="s">
        <v>308</v>
      </c>
      <c r="J26" s="118" t="s">
        <v>308</v>
      </c>
    </row>
    <row r="27" spans="1:10" ht="12" customHeight="1">
      <c r="A27" s="94" t="s">
        <v>254</v>
      </c>
      <c r="B27" s="51">
        <v>1</v>
      </c>
      <c r="C27" s="106">
        <v>0</v>
      </c>
      <c r="D27" s="106">
        <v>0</v>
      </c>
      <c r="E27" s="106">
        <v>0</v>
      </c>
      <c r="F27" s="106">
        <v>1</v>
      </c>
      <c r="G27" s="106">
        <v>0</v>
      </c>
      <c r="H27" s="118" t="s">
        <v>308</v>
      </c>
      <c r="I27" s="118" t="s">
        <v>308</v>
      </c>
      <c r="J27" s="118" t="s">
        <v>308</v>
      </c>
    </row>
    <row r="28" spans="1:10" ht="12" customHeight="1">
      <c r="A28" s="94" t="s">
        <v>276</v>
      </c>
      <c r="B28" s="51">
        <v>1</v>
      </c>
      <c r="C28" s="106">
        <v>0</v>
      </c>
      <c r="D28" s="106">
        <v>1</v>
      </c>
      <c r="E28" s="106">
        <v>0</v>
      </c>
      <c r="F28" s="106">
        <v>0</v>
      </c>
      <c r="G28" s="106">
        <v>0</v>
      </c>
      <c r="H28" s="118" t="s">
        <v>308</v>
      </c>
      <c r="I28" s="118" t="s">
        <v>308</v>
      </c>
      <c r="J28" s="118" t="s">
        <v>308</v>
      </c>
    </row>
    <row r="29" spans="1:10" ht="12" customHeight="1">
      <c r="A29" s="94" t="s">
        <v>220</v>
      </c>
      <c r="B29" s="51">
        <v>1</v>
      </c>
      <c r="C29" s="106">
        <v>0</v>
      </c>
      <c r="D29" s="106">
        <v>1</v>
      </c>
      <c r="E29" s="106">
        <v>0</v>
      </c>
      <c r="F29" s="106">
        <v>0</v>
      </c>
      <c r="G29" s="106">
        <v>0</v>
      </c>
      <c r="H29" s="118" t="s">
        <v>308</v>
      </c>
      <c r="I29" s="118" t="s">
        <v>308</v>
      </c>
      <c r="J29" s="118" t="s">
        <v>308</v>
      </c>
    </row>
    <row r="30" spans="1:10" ht="12" customHeight="1">
      <c r="A30" s="36" t="s">
        <v>3</v>
      </c>
      <c r="B30" s="51">
        <v>16</v>
      </c>
      <c r="C30" s="106">
        <v>0</v>
      </c>
      <c r="D30" s="106">
        <v>3</v>
      </c>
      <c r="E30" s="106">
        <v>0</v>
      </c>
      <c r="F30" s="106">
        <v>13</v>
      </c>
      <c r="G30" s="106">
        <v>0</v>
      </c>
      <c r="H30" s="118">
        <v>10</v>
      </c>
      <c r="I30" s="118">
        <v>2</v>
      </c>
      <c r="J30" s="118">
        <v>4</v>
      </c>
    </row>
    <row r="31" spans="1:10" ht="12.75">
      <c r="A31" s="61"/>
      <c r="B31" s="28"/>
      <c r="C31" s="28"/>
      <c r="D31" s="28"/>
      <c r="E31" s="28"/>
      <c r="F31" s="28"/>
      <c r="G31" s="28"/>
      <c r="H31" s="28"/>
      <c r="I31" s="28"/>
      <c r="J31" s="28"/>
    </row>
    <row r="32" spans="1:10" ht="12.75">
      <c r="A32" s="213" t="s">
        <v>94</v>
      </c>
      <c r="B32" s="213"/>
      <c r="C32" s="213"/>
      <c r="D32" s="213"/>
      <c r="E32" s="213"/>
      <c r="F32" s="213"/>
      <c r="G32" s="213"/>
      <c r="H32" s="213"/>
      <c r="I32" s="213"/>
      <c r="J32" s="213"/>
    </row>
    <row r="33" spans="1:10" ht="12.75">
      <c r="A33" s="220" t="s">
        <v>74</v>
      </c>
      <c r="B33" s="220"/>
      <c r="C33" s="220"/>
      <c r="D33" s="220"/>
      <c r="E33" s="220"/>
      <c r="F33" s="220"/>
      <c r="G33" s="220"/>
      <c r="H33" s="220"/>
      <c r="I33" s="220"/>
      <c r="J33" s="220"/>
    </row>
  </sheetData>
  <sheetProtection/>
  <mergeCells count="7">
    <mergeCell ref="A33:J33"/>
    <mergeCell ref="A1:J1"/>
    <mergeCell ref="A2:J2"/>
    <mergeCell ref="A3:J3"/>
    <mergeCell ref="I4:J4"/>
    <mergeCell ref="H5:J5"/>
    <mergeCell ref="A32:J32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frfr</dc:creator>
  <cp:keywords/>
  <dc:description/>
  <cp:lastModifiedBy>Beusch Florian</cp:lastModifiedBy>
  <cp:lastPrinted>2020-01-27T14:42:49Z</cp:lastPrinted>
  <dcterms:created xsi:type="dcterms:W3CDTF">2010-07-15T09:08:49Z</dcterms:created>
  <dcterms:modified xsi:type="dcterms:W3CDTF">2020-02-12T13:45:30Z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