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35" windowWidth="15255" windowHeight="14445" tabRatio="713" activeTab="0"/>
  </bookViews>
  <sheets>
    <sheet name="Titel" sheetId="1" r:id="rId1"/>
    <sheet name="Tab_2_1_1" sheetId="2" r:id="rId2"/>
    <sheet name="Tab_2_1_2" sheetId="3" r:id="rId3"/>
    <sheet name="Tab_2_2_1" sheetId="4" r:id="rId4"/>
    <sheet name="Tab_2_2_2" sheetId="5" r:id="rId5"/>
    <sheet name="Tab_2_3_1" sheetId="6" r:id="rId6"/>
    <sheet name="Tab_2_4" sheetId="7" r:id="rId7"/>
    <sheet name="Tab_2_5_1" sheetId="8" r:id="rId8"/>
    <sheet name="Tab_2_5_1a" sheetId="9" r:id="rId9"/>
    <sheet name="Tab_2_5_2" sheetId="10" r:id="rId10"/>
    <sheet name="Tab_2_5_3" sheetId="11" r:id="rId11"/>
    <sheet name="Tab_2_5_3a" sheetId="12" r:id="rId12"/>
    <sheet name="Tab_2_5_4" sheetId="13" r:id="rId13"/>
    <sheet name="Tab_2_5_5" sheetId="14" r:id="rId14"/>
  </sheets>
  <definedNames>
    <definedName name="_xlnm.Print_Area" localSheetId="1">'Tab_2_1_1'!$A$1:$O$35</definedName>
    <definedName name="_xlnm.Print_Area" localSheetId="2">'Tab_2_1_2'!$A$1:$F$44</definedName>
    <definedName name="_xlnm.Print_Area" localSheetId="3">'Tab_2_2_1'!$A$1:$E$35</definedName>
    <definedName name="_xlnm.Print_Area" localSheetId="4">'Tab_2_2_2'!$A$1:$F$23</definedName>
    <definedName name="_xlnm.Print_Area" localSheetId="5">'Tab_2_3_1'!$A$1:$O$67</definedName>
    <definedName name="_xlnm.Print_Area" localSheetId="6">'Tab_2_4'!$A$1:$G$34</definedName>
    <definedName name="_xlnm.Print_Area" localSheetId="7">'Tab_2_5_1'!$A$1:$H$43</definedName>
    <definedName name="_xlnm.Print_Area" localSheetId="8">'Tab_2_5_1a'!$A$1:$H$111</definedName>
    <definedName name="_xlnm.Print_Area" localSheetId="9">'Tab_2_5_2'!$A$1:$G$24</definedName>
    <definedName name="_xlnm.Print_Area" localSheetId="10">'Tab_2_5_3'!$A$1:$H$46</definedName>
    <definedName name="_xlnm.Print_Area" localSheetId="11">'Tab_2_5_3a'!$A$1:$H$209</definedName>
    <definedName name="_xlnm.Print_Area" localSheetId="12">'Tab_2_5_4'!$A$1:$G$72</definedName>
    <definedName name="_xlnm.Print_Area" localSheetId="13">'Tab_2_5_5'!$A$1:$J$24</definedName>
    <definedName name="_xlnm.Print_Titles" localSheetId="5">'Tab_2_3_1'!$5:$5</definedName>
    <definedName name="_xlnm.Print_Titles" localSheetId="7">'Tab_2_5_1'!$5:$6</definedName>
    <definedName name="_xlnm.Print_Titles" localSheetId="8">'Tab_2_5_1a'!$5:$6</definedName>
    <definedName name="_xlnm.Print_Titles" localSheetId="10">'Tab_2_5_3'!$A:$A,'Tab_2_5_3'!$4:$5</definedName>
    <definedName name="_xlnm.Print_Titles" localSheetId="11">'Tab_2_5_3a'!$A:$A,'Tab_2_5_3a'!$4:$5</definedName>
  </definedNames>
  <calcPr fullCalcOnLoad="1"/>
</workbook>
</file>

<file path=xl/sharedStrings.xml><?xml version="1.0" encoding="utf-8"?>
<sst xmlns="http://schemas.openxmlformats.org/spreadsheetml/2006/main" count="1457" uniqueCount="395">
  <si>
    <t>Gesamt</t>
  </si>
  <si>
    <t>Staatsangehörigkeit</t>
  </si>
  <si>
    <t>Erstsprache</t>
  </si>
  <si>
    <t>LI</t>
  </si>
  <si>
    <t>CH</t>
  </si>
  <si>
    <t>A</t>
  </si>
  <si>
    <t>B</t>
  </si>
  <si>
    <t>C</t>
  </si>
  <si>
    <t>Vaduz</t>
  </si>
  <si>
    <t>Triesen</t>
  </si>
  <si>
    <t>Balzers</t>
  </si>
  <si>
    <t>Schaan</t>
  </si>
  <si>
    <t>Planken</t>
  </si>
  <si>
    <t>Eschen</t>
  </si>
  <si>
    <t>Nendeln</t>
  </si>
  <si>
    <t>Mauren</t>
  </si>
  <si>
    <t>Gamprin</t>
  </si>
  <si>
    <t>Ruggell</t>
  </si>
  <si>
    <t>Übrige</t>
  </si>
  <si>
    <t>Schweiz</t>
  </si>
  <si>
    <t>Männer</t>
  </si>
  <si>
    <t>Frauen</t>
  </si>
  <si>
    <t>Österreich</t>
  </si>
  <si>
    <t>MCI Innsbruck</t>
  </si>
  <si>
    <t>Sport</t>
  </si>
  <si>
    <t>Geistes- und Sozialwissenschaften</t>
  </si>
  <si>
    <t>Psychologie</t>
  </si>
  <si>
    <t>Erziehungswissenschaften</t>
  </si>
  <si>
    <t>Wirtschaftswissenschaften</t>
  </si>
  <si>
    <t>Volkswirtschaftslehre</t>
  </si>
  <si>
    <t>Recht</t>
  </si>
  <si>
    <t>Exakte und Naturwissenschaften</t>
  </si>
  <si>
    <t>Mathematik</t>
  </si>
  <si>
    <t>Informatik</t>
  </si>
  <si>
    <t>Chemie</t>
  </si>
  <si>
    <t>Biologie</t>
  </si>
  <si>
    <t>Medizin + Pharmazie</t>
  </si>
  <si>
    <t>Humanmedizin</t>
  </si>
  <si>
    <t>Zahnmedizin</t>
  </si>
  <si>
    <t>Pharmazie</t>
  </si>
  <si>
    <t>Technische Wissenschaften</t>
  </si>
  <si>
    <t>Elektroingenieurwesen</t>
  </si>
  <si>
    <t>Interdisziplinäre und andere</t>
  </si>
  <si>
    <t>Liechtenstein</t>
  </si>
  <si>
    <t>Deutschland</t>
  </si>
  <si>
    <t>Total</t>
  </si>
  <si>
    <t>Universität Basel</t>
  </si>
  <si>
    <t>Universität Bern</t>
  </si>
  <si>
    <t>Universität Freiburg</t>
  </si>
  <si>
    <t>Technische Universität Graz</t>
  </si>
  <si>
    <t>Universität Graz</t>
  </si>
  <si>
    <t>Universität Innsbruck</t>
  </si>
  <si>
    <t xml:space="preserve">Deutschland </t>
  </si>
  <si>
    <t>Fernuniversität Hagen</t>
  </si>
  <si>
    <t>Kindergarten</t>
  </si>
  <si>
    <t>Primarschule</t>
  </si>
  <si>
    <t>Oberschule</t>
  </si>
  <si>
    <t>Realschule</t>
  </si>
  <si>
    <t>Freiwilliges 10. Schuljahr</t>
  </si>
  <si>
    <t>Wohnsitz</t>
  </si>
  <si>
    <t>&lt; 10</t>
  </si>
  <si>
    <t xml:space="preserve">10-15 Schüler </t>
  </si>
  <si>
    <t>&gt; 20 Schüler</t>
  </si>
  <si>
    <t>2. Allgemeine Ausbildung</t>
  </si>
  <si>
    <t>16-20 Schüler</t>
  </si>
  <si>
    <t>Alter</t>
  </si>
  <si>
    <t>Studierende aus Liechtenstein an Fachhochschulen nach Studienland und Schule</t>
  </si>
  <si>
    <t>Studierende aus Liechtenstein an Universitäten nach Studienland und Universität</t>
  </si>
  <si>
    <t>2.3 Klassen</t>
  </si>
  <si>
    <t>Geschlecht</t>
  </si>
  <si>
    <t>Migrationshintergrund</t>
  </si>
  <si>
    <t>Religionszugehörigkeit</t>
  </si>
  <si>
    <t>Deutsch</t>
  </si>
  <si>
    <t>Italienisch</t>
  </si>
  <si>
    <t>Portugiesisch</t>
  </si>
  <si>
    <t>Andere</t>
  </si>
  <si>
    <t>Keine Angabe</t>
  </si>
  <si>
    <t>Keine Zugehörigkeit</t>
  </si>
  <si>
    <t>-</t>
  </si>
  <si>
    <t xml:space="preserve">Deutsch </t>
  </si>
  <si>
    <t>Gymnasium (5.-7. Klasse)</t>
  </si>
  <si>
    <t>Öffentliche Schulen</t>
  </si>
  <si>
    <t>Private Schulen</t>
  </si>
  <si>
    <t>Sekundarstufe I</t>
  </si>
  <si>
    <t>Sekundarstufe II</t>
  </si>
  <si>
    <t>Soziale Arbeit</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</si>
  <si>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</si>
  <si>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</si>
  <si>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</si>
  <si>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</si>
  <si>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</si>
  <si>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Design </t>
  </si>
  <si>
    <t xml:space="preserve">Musik, Theater und andere Künste </t>
  </si>
  <si>
    <t xml:space="preserve">Soziale Arbeit </t>
  </si>
  <si>
    <t xml:space="preserve">Angewandte Psychologie </t>
  </si>
  <si>
    <t xml:space="preserve">Gesundheit </t>
  </si>
  <si>
    <t xml:space="preserve">Lehrkräfteausbildung </t>
  </si>
  <si>
    <t>Architektur</t>
  </si>
  <si>
    <t>Bauingenieurwesen</t>
  </si>
  <si>
    <t>Elektrotechnik</t>
  </si>
  <si>
    <t>Energie- und Umwelttechnik</t>
  </si>
  <si>
    <t>Engineering Technik &amp; IT</t>
  </si>
  <si>
    <t>Maschinentechnik</t>
  </si>
  <si>
    <t>Medieningenieurwesen</t>
  </si>
  <si>
    <t>Systemtechnik</t>
  </si>
  <si>
    <t>Wirtschaftsingenieurwesen</t>
  </si>
  <si>
    <t>Lebensmitteltechnologie</t>
  </si>
  <si>
    <t>Umweltingenieurwesen</t>
  </si>
  <si>
    <t>Betriebsökonomie</t>
  </si>
  <si>
    <t>Facility Management</t>
  </si>
  <si>
    <t>Information und Dokumentation</t>
  </si>
  <si>
    <t>Kommunikation</t>
  </si>
  <si>
    <t>Tourismus</t>
  </si>
  <si>
    <t>Wirtschaftsrecht</t>
  </si>
  <si>
    <t>Produkt- und Industriedesign</t>
  </si>
  <si>
    <t>Visuelle Kommunikation</t>
  </si>
  <si>
    <t>Bildende Kunst (Fine Arts)</t>
  </si>
  <si>
    <t>Musik</t>
  </si>
  <si>
    <t>Vermittlung von Kunst und Design</t>
  </si>
  <si>
    <t>Angewandte Psychologie</t>
  </si>
  <si>
    <t>Hebamme</t>
  </si>
  <si>
    <t>Pflege</t>
  </si>
  <si>
    <t>Heilpädagogik</t>
  </si>
  <si>
    <t>Logopädie</t>
  </si>
  <si>
    <t>Psychomotoriktherapie</t>
  </si>
  <si>
    <t>Sekundarstufe II (Maturitätsschulen)</t>
  </si>
  <si>
    <t>Vorschul- und Primarstufe</t>
  </si>
  <si>
    <t>Andere PH und Institutionen der Lehrkräfteausbildung</t>
  </si>
  <si>
    <t>Scuola Universitaria Professionale della Svizzera Italiana</t>
  </si>
  <si>
    <t>Betriebswirtschaftslehre</t>
  </si>
  <si>
    <t>Entrepreneurship</t>
  </si>
  <si>
    <t>Wirtschaftsinformatik</t>
  </si>
  <si>
    <t>Medizin und Pharmazie</t>
  </si>
  <si>
    <t>Medizin+Pharm. fächerübergr./übrige</t>
  </si>
  <si>
    <t>Architektur + Planung</t>
  </si>
  <si>
    <t>Theologie fächerübergr./übrige</t>
  </si>
  <si>
    <t>Deutsche SLW</t>
  </si>
  <si>
    <t>Französische SLW</t>
  </si>
  <si>
    <t>Englische SLW</t>
  </si>
  <si>
    <t>Andere mod. Sprachen Europas</t>
  </si>
  <si>
    <t>SLW fächerübergr./übrige</t>
  </si>
  <si>
    <t>Philosophie</t>
  </si>
  <si>
    <t>Archäologie, Ur- + Frühgesch.</t>
  </si>
  <si>
    <t>Geschichte</t>
  </si>
  <si>
    <t>Kunstgeschichte</t>
  </si>
  <si>
    <t>Ethnologie + Volkskunde</t>
  </si>
  <si>
    <t>Hist.+Kulturwiss. fächerüb./übrige</t>
  </si>
  <si>
    <t>Soziologie</t>
  </si>
  <si>
    <t>Politikwissenschaft</t>
  </si>
  <si>
    <t>Kommunikations- + Medienwiss.</t>
  </si>
  <si>
    <t>Sozialwiss. fächerübergr./übrige</t>
  </si>
  <si>
    <t>Geist./Sozialwiss., übrige</t>
  </si>
  <si>
    <t>Betriebsinformatik</t>
  </si>
  <si>
    <t>Wirtschaftsw. fächerübergr./übrige</t>
  </si>
  <si>
    <t>Physik</t>
  </si>
  <si>
    <t>Erdwissenschaften</t>
  </si>
  <si>
    <t>Geographie</t>
  </si>
  <si>
    <t>Naturwiss. fächerübergr./übrige</t>
  </si>
  <si>
    <t>Veterinärmedizin</t>
  </si>
  <si>
    <t>Kulturtechnik + Vermessung</t>
  </si>
  <si>
    <t>Maschineningenieurwesen</t>
  </si>
  <si>
    <t>Materialwissenschaften</t>
  </si>
  <si>
    <t>Agrarwirtschaft</t>
  </si>
  <si>
    <t>Lebensmittelwissenschaft</t>
  </si>
  <si>
    <t>Techn. Wiss. fächerübergr./übrige</t>
  </si>
  <si>
    <t>Lehrkräfteausb. Sekundarstufe I (Phil. I)</t>
  </si>
  <si>
    <t>Interdisziplinäre / interfakultäre</t>
  </si>
  <si>
    <t>Universität Liechtenstein</t>
  </si>
  <si>
    <t>ETH Zürich</t>
  </si>
  <si>
    <t>Universitäre Fernstudien Schweiz</t>
  </si>
  <si>
    <t>Universität Luzern</t>
  </si>
  <si>
    <t>Universität St. Gallen</t>
  </si>
  <si>
    <t>Universität Zürich</t>
  </si>
  <si>
    <t>Technische Universität Wien</t>
  </si>
  <si>
    <t>Universität Linz</t>
  </si>
  <si>
    <t>Universität Salzburg</t>
  </si>
  <si>
    <t>Universität Wien</t>
  </si>
  <si>
    <t>Universität für Bodenkultur Wien</t>
  </si>
  <si>
    <t>Universität für angewandte Kunst Wien</t>
  </si>
  <si>
    <t>Wirtschaftsuniversität Wien</t>
  </si>
  <si>
    <t>Technische Universität München</t>
  </si>
  <si>
    <t>Gesamt Deutschland: Es sind Studierende an Fachochschulen und Universitäten in Deutschland berücksichtigt.</t>
  </si>
  <si>
    <t>Katholisch</t>
  </si>
  <si>
    <t>Islamisch</t>
  </si>
  <si>
    <t>Protestantisch</t>
  </si>
  <si>
    <t xml:space="preserve">Migrationshintergrund: A) Das Kind und ein oder beide Elternteile sind in Liechtenstein geboren. B) Das Kind ist in Liechtenstein und die Eltern sind im Ausland geboren. C) Das Kind und beide Elternteile sind im Ausland geboren. </t>
  </si>
  <si>
    <t>Knaben</t>
  </si>
  <si>
    <t>Mädchen</t>
  </si>
  <si>
    <t>keine Angabe</t>
  </si>
  <si>
    <t>Anzahl Klassen nach Schulstufe, Klassengrösse und Schulort</t>
  </si>
  <si>
    <t>*</t>
  </si>
  <si>
    <t>FH Nordwestschweiz</t>
  </si>
  <si>
    <t>FH Ostschweiz</t>
  </si>
  <si>
    <t>FH Zentralschweiz</t>
  </si>
  <si>
    <t>Kalaidos FH</t>
  </si>
  <si>
    <t>Zürcher FH</t>
  </si>
  <si>
    <t>Berner FH</t>
  </si>
  <si>
    <t>Studierende in Liechtenstein an Universitäten nach Studiengang und Wohnsitz vor Studienbeginn</t>
  </si>
  <si>
    <t>Diese Tabelle steht im Internet zusätzlich mit der Auflistung nach Studiengang zur Verfügung.</t>
  </si>
  <si>
    <t>Sekundarstufe II (Gymnasium)</t>
  </si>
  <si>
    <t>CH, AT, DE</t>
  </si>
  <si>
    <t>Private Universität im FL</t>
  </si>
  <si>
    <t>Triesenberg</t>
  </si>
  <si>
    <t>Schaanwald</t>
  </si>
  <si>
    <t>Schellenberg</t>
  </si>
  <si>
    <t>Erläuterung zur Tabelle:</t>
  </si>
  <si>
    <t>Sonderschule</t>
  </si>
  <si>
    <t>Tabelle 2.1.1</t>
  </si>
  <si>
    <t>Tabelle 2.1.2</t>
  </si>
  <si>
    <t>Tabelle 2.2.1</t>
  </si>
  <si>
    <t>Tabelle 2.2.2</t>
  </si>
  <si>
    <t>Liecht. Gymnasium (5.-7. Klasse)</t>
  </si>
  <si>
    <t>Liecht. Gymnasium (1.-4.Klasse)</t>
  </si>
  <si>
    <t>Tabelle 2.4</t>
  </si>
  <si>
    <t>Tabelle 2.5.1</t>
  </si>
  <si>
    <t>Tabelle 2.5.2</t>
  </si>
  <si>
    <t>Tabelle 2.5.3</t>
  </si>
  <si>
    <t>Tabelle 2.5.3a</t>
  </si>
  <si>
    <t>Tabelle 2.5.4</t>
  </si>
  <si>
    <t>Tabelle 2.5.5</t>
  </si>
  <si>
    <t>Freiwilliges
10. Schuljahr</t>
  </si>
  <si>
    <t>&gt;&gt;</t>
  </si>
  <si>
    <t>Schulort</t>
  </si>
  <si>
    <t>AT</t>
  </si>
  <si>
    <t>DE</t>
  </si>
  <si>
    <t>Realschule/Sekundarstufe I (private)</t>
  </si>
  <si>
    <t>Kindergarten/Sekundarstufe II: Die Mehrheit der Schüler dieser Schulstufen ist nicht schulpflichtig und muss deshalb nicht beim Schulamt gemeldet werden. Aus diesem Grund können die Kategorien nicht vollständig erfasst werden.</t>
  </si>
  <si>
    <t>Liecht. Gymnasium (1.-4. Klasse)</t>
  </si>
  <si>
    <t>Gesamt: Für die Zusammenfassung wurden die österreichischen und deutschen Fachrichtungen dem Kategoriensystem der Schweiz zugeordnet.</t>
  </si>
  <si>
    <t>Klass. Sprachen Europas</t>
  </si>
  <si>
    <t>Interdisziplin. Studien (Schwerpunkt Sprach- und Kulturwissenschaften)</t>
  </si>
  <si>
    <t>Erziehungswissenschaft (Pädagogik)</t>
  </si>
  <si>
    <t>Politikwissenschaft/Politologie</t>
  </si>
  <si>
    <t>Medizin (Allgemein-Medizin)</t>
  </si>
  <si>
    <t>Maschinenbau/-wesen</t>
  </si>
  <si>
    <t>Elektrotechnik/Elektronik</t>
  </si>
  <si>
    <t>ETH Lausanne</t>
  </si>
  <si>
    <t>2.5 Hochschulausbildung</t>
  </si>
  <si>
    <t>Gesamt Deutschland: Es sind Studierende an Fachhochschulen und Universitäten in Deutschland berücksichtigt. Gezählt werden jedoch nur Studierende mit liechtensteinischer Staatsbürgerschaft, während bei den anderen Studienländern die Studierenden gezählt werden, die vor Studienbeginn ihren Wohnsitz in Liechtenstein hatten.</t>
  </si>
  <si>
    <t>Österreich: Die österreichischen Fachrichtungen sind im Abschnitt "Total" den entsprechenden Kategorien der schweizerischen Klassifikation zugeteilt.</t>
  </si>
  <si>
    <t>Tabelle 2.3.1</t>
  </si>
  <si>
    <t>Engineering Bau &amp; Planung</t>
  </si>
  <si>
    <t>Aviatik</t>
  </si>
  <si>
    <t>Internationale Betriebswirtschaft</t>
  </si>
  <si>
    <t>Management &amp; Recht</t>
  </si>
  <si>
    <t>FH Vorarlberg</t>
  </si>
  <si>
    <t>Betriebs- + Produktionswiss.</t>
  </si>
  <si>
    <t>Medizinische Universität Innsbruck</t>
  </si>
  <si>
    <t>Universität Konstanz</t>
  </si>
  <si>
    <t>Universität Dortmund</t>
  </si>
  <si>
    <t>Primarstufe: Kleine Klassen auf der Primarstufe sind Vorschul- oder Einführungsklassen.</t>
  </si>
  <si>
    <t>Medizin und Pharmazie fächerübergr./übrige</t>
  </si>
  <si>
    <t>Music Pedagogy</t>
  </si>
  <si>
    <t>Umwelt-, Verfahrens- &amp; Energietechnik</t>
  </si>
  <si>
    <t>MultiMediaTechnology</t>
  </si>
  <si>
    <t>Management, Communication &amp; IT</t>
  </si>
  <si>
    <t>Haute Ecole Spécialisée de Suisse occidentale</t>
  </si>
  <si>
    <t>FH Salzburg</t>
  </si>
  <si>
    <t>Bühnengestaltung</t>
  </si>
  <si>
    <t>Gender Studies</t>
  </si>
  <si>
    <t>Universität Mozarteum Salzburg</t>
  </si>
  <si>
    <t>Universität Tübingen</t>
  </si>
  <si>
    <t>Erstsprache: Diese Variable ist für die Privatschulen nicht verfügbar.</t>
  </si>
  <si>
    <t>Anteil in %</t>
  </si>
  <si>
    <t>Gesamt: Die Daten für die Studierenden an Fachhochschulen in Deutschland sind bei den Studierenden an Universitäten in Deutschland enthalten (Tabelle 2.5.3).</t>
  </si>
  <si>
    <t>Gesamt: Die Daten für die Studierenden an Fachhochschulen in Deutschland sind bei den Studierenden an Universitäten in Deutschland enthalten (Tabelle 2.5.4).</t>
  </si>
  <si>
    <t>2.1 Schulkinder in Liechtenstein in Kindergärten bis Sekundarstufe I</t>
  </si>
  <si>
    <t>Schulkinder in Kindergärten, Primarschulen, Sekundarstufe I und in der Sonderschule
nach soziodemografischen Merkmalen und Schulort</t>
  </si>
  <si>
    <t>Schulkinder in Kindergärten, Primarschulen, Sekundarstufe I und in der Sonderschule 
nach Schulstufe, Migrationshintergrund und Erstsprache</t>
  </si>
  <si>
    <t>2.4 Schulkinder im Ausland nach soziodemografischen Merkmalen und Schulstufe</t>
  </si>
  <si>
    <t>Primarschule
(inkl. Kindergarten)</t>
  </si>
  <si>
    <t>Internationale Akademie für Philosophie im FL</t>
  </si>
  <si>
    <t>Biotechnologie</t>
  </si>
  <si>
    <t>Agronomie</t>
  </si>
  <si>
    <t>Hotellerie</t>
  </si>
  <si>
    <t>Anzahl</t>
  </si>
  <si>
    <t>Gesundheits- und Pflegemanagement</t>
  </si>
  <si>
    <t>FH Kärnten</t>
  </si>
  <si>
    <t>Andere nichteurop. Sprachen</t>
  </si>
  <si>
    <t>Medieninformatik</t>
  </si>
  <si>
    <t>Geowissenschaften</t>
  </si>
  <si>
    <t>Nichtärztliche Heilberufe/Therapien</t>
  </si>
  <si>
    <t>Umwelttechnik (einschl. Recycling)</t>
  </si>
  <si>
    <t>Internationale Akademie für Philosphie im FL</t>
  </si>
  <si>
    <t>Veterinärmedizinische Universität Wien</t>
  </si>
  <si>
    <t>Universität Ulm</t>
  </si>
  <si>
    <t>Technische Universität Braunschweig</t>
  </si>
  <si>
    <t>DIU-Dresden International University</t>
  </si>
  <si>
    <t>Wohnsitz: Anschrift bei Immatrikulation.</t>
  </si>
  <si>
    <t>Interdisziplin. Studien (Schwerpunkt Naturwissenschaften)</t>
  </si>
  <si>
    <t>Geographie/Erdkunde</t>
  </si>
  <si>
    <t>Universität Augsburg</t>
  </si>
  <si>
    <t>ASH für Sozialarbeit und Sozialpädagogik Berlin</t>
  </si>
  <si>
    <t>Informatik - Software and Information Engineering</t>
  </si>
  <si>
    <t>Automobiltechnik</t>
  </si>
  <si>
    <t>Angewandte Linguistik</t>
  </si>
  <si>
    <t>Übersetzen</t>
  </si>
  <si>
    <t>Ernährung und Diätetik</t>
  </si>
  <si>
    <t>Physiotherapie</t>
  </si>
  <si>
    <t>Finance</t>
  </si>
  <si>
    <t>Information Systems</t>
  </si>
  <si>
    <t>Linguistik</t>
  </si>
  <si>
    <t>Theater-+ Filmwissenschaft</t>
  </si>
  <si>
    <t>Vergleichende Literaturwissenschaft</t>
  </si>
  <si>
    <t>Industrial Design</t>
  </si>
  <si>
    <t>UF Werkerziehung</t>
  </si>
  <si>
    <t>Universität Lausanne</t>
  </si>
  <si>
    <t>Universität für Musik und darstellende Kunst Graz</t>
  </si>
  <si>
    <t>Architektur und Raumentwicklung</t>
  </si>
  <si>
    <t>Studierende aus Liechtenstein an Fachhochschulen nach Fachbereich, Fach und Studienland</t>
  </si>
  <si>
    <t>Diese Tabelle steht im Internet zusätzlich mit der Auflistung nach Fach zur Verfügung.</t>
  </si>
  <si>
    <t>Tabelle 2.5.1a</t>
  </si>
  <si>
    <t>Österreich: Um die Angaben zusammenfassen zu können, wurden die österreichischen Fachrichtungen dem Kategoriensystem der Schweiz zugeordnet.</t>
  </si>
  <si>
    <t>Deutschland: Studierende an Fachhochschulen sind ebenfalls enthalten. Es werden nur Studierende mit liechtensteinischer Staatsbürgerschaft gezählt, während bei den anderen Studienländern die Studierenden gezählt werden, die vor Studienbeginn ihren Wohnsitz in Liechtenstein hatten.</t>
  </si>
  <si>
    <t>Studierende aus Liechtenstein an Fachhochschulen nach Fachbereich und Studienland</t>
  </si>
  <si>
    <t>Studierende aus Liechtenstein an Universitäten nach Fächergruppe, Studiengang und Studienland</t>
  </si>
  <si>
    <t>Schuljahr 2016/17</t>
  </si>
  <si>
    <t>.</t>
  </si>
  <si>
    <t>Realschule: In der Realschule ist eine IKDaZ-Klasse enthalten.</t>
  </si>
  <si>
    <t>Oberschule: In der Oberschule ist eine IKDaZ-Klasse enthalten.</t>
  </si>
  <si>
    <t>Studienjahr 2016/17</t>
  </si>
  <si>
    <t>Anglistik/Englisch</t>
  </si>
  <si>
    <t>Sozialwesen</t>
  </si>
  <si>
    <t>Intern. Betriebswirtschaft/Management</t>
  </si>
  <si>
    <t>Textilgestaltung</t>
  </si>
  <si>
    <t>Musikerziehung</t>
  </si>
  <si>
    <t>Orchestermusik</t>
  </si>
  <si>
    <t>Fernuniversität Berlin</t>
  </si>
  <si>
    <t>Steinbeis-Hochschule Berlin</t>
  </si>
  <si>
    <t>Univeristät Frankfurt am Main</t>
  </si>
  <si>
    <t>Universität Düsseldorf</t>
  </si>
  <si>
    <t>Universität der Künste Berlin</t>
  </si>
  <si>
    <t>Fachhochschule Coburg</t>
  </si>
  <si>
    <t>Hochschule Osnabrück</t>
  </si>
  <si>
    <t>Fachhochschule Südwestfalen</t>
  </si>
  <si>
    <t>Fachhochschule International School of Management, Dortmund</t>
  </si>
  <si>
    <t>Hochschule für Technik und Wirtschaft des Saarlandes Saarbrücken</t>
  </si>
  <si>
    <t>Hochschule Merseburg</t>
  </si>
  <si>
    <t>AMD Akademie Mode und Design Idstein in Berlin</t>
  </si>
  <si>
    <t>Hochschule Mittweida, Hochschule für angewandte Wissenschaften</t>
  </si>
  <si>
    <t>Informationstechnologie</t>
  </si>
  <si>
    <t>Life Sciences</t>
  </si>
  <si>
    <t>Forstwirtschaft</t>
  </si>
  <si>
    <t>Banking and Finance</t>
  </si>
  <si>
    <t>Konservierung</t>
  </si>
  <si>
    <t>Sekundarstufe II (Berufsbildung)</t>
  </si>
  <si>
    <t>Chemie und Life Sciences</t>
  </si>
  <si>
    <t>Gesundheit</t>
  </si>
  <si>
    <t>Technik und IT</t>
  </si>
  <si>
    <t>Wirtschaft und Dienstleistungen</t>
  </si>
  <si>
    <t>Informationstechnik und Systemmanagement</t>
  </si>
  <si>
    <t>InterMedia</t>
  </si>
  <si>
    <t>Mechatronics</t>
  </si>
  <si>
    <t>Betriebswirtschaft</t>
  </si>
  <si>
    <t>Ex.+Naturw. fächerübergr./übrige</t>
  </si>
  <si>
    <t>Katholische Fachtheologie</t>
  </si>
  <si>
    <t>Klassische Philologie - Latein</t>
  </si>
  <si>
    <t>Kommunikations-+ Medienw.</t>
  </si>
  <si>
    <t>Psychologie allgemein</t>
  </si>
  <si>
    <t>Slawische SLW</t>
  </si>
  <si>
    <t>Spezialausbildungen in Musik</t>
  </si>
  <si>
    <t>Sprachwissenschaft</t>
  </si>
  <si>
    <t>Übersetzen und Dolmetschen</t>
  </si>
  <si>
    <t>Medizin+Pharm. fächerüb./übrige</t>
  </si>
  <si>
    <t>Chemieingenieurwesen</t>
  </si>
  <si>
    <t>Landwirtschaft</t>
  </si>
  <si>
    <t>Mechatronik</t>
  </si>
  <si>
    <t>Technik und IT allgemein</t>
  </si>
  <si>
    <t>Design</t>
  </si>
  <si>
    <t>UF Bildnerische Erziehung</t>
  </si>
  <si>
    <t>Universität Genf</t>
  </si>
  <si>
    <t>Universität Neuenburg</t>
  </si>
  <si>
    <t>Akademie der bildenden Künste Wien</t>
  </si>
  <si>
    <t>Medizinische Universität Graz</t>
  </si>
  <si>
    <t>Montanuniveristät Leoben</t>
  </si>
  <si>
    <t>Studierende aus Liechtenstein an Universitäten nach Fächergruppe und 
Studienland</t>
  </si>
  <si>
    <t>2.2 Schulkinder in Liechtenstein in der Sekundarstufe II</t>
  </si>
  <si>
    <t>Schulkinder in der Sekundarstufe II nach soziodemografischen Merkmalen</t>
  </si>
  <si>
    <t>Schulkinder in Liechtenstein in der Sekundarstufe II nach Migrationshintergrund und Erstsprache</t>
  </si>
  <si>
    <t>2.4 Schulkinder im Ausland</t>
  </si>
  <si>
    <t>Schulkinder im Ausland nach soziodemografischen Merkmalen und Schulstufe</t>
  </si>
  <si>
    <t>Studierende aus Liechtenstein an Universitäten nach Fächergruppe und Studienland</t>
  </si>
  <si>
    <t>Tab_2_1_1</t>
  </si>
  <si>
    <t>Tab_2_2_1</t>
  </si>
  <si>
    <t>Tab_2_1_2</t>
  </si>
  <si>
    <t>Tab_2_2_2</t>
  </si>
  <si>
    <t>Tab_2_3_1</t>
  </si>
  <si>
    <t>Tab_2_4</t>
  </si>
  <si>
    <t>Tab_2_5_1</t>
  </si>
  <si>
    <t>Tab_2_5_1a</t>
  </si>
  <si>
    <t>Tab_2_5_2</t>
  </si>
  <si>
    <t>Tab_2_5_3</t>
  </si>
  <si>
    <t>Tab_2_5_3a</t>
  </si>
  <si>
    <t>Tab_2_5_4</t>
  </si>
  <si>
    <t>Tab_2_5_5</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</si>
</sst>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_ * #,##0_ ;_ * \-#,##0_ ;_ * &quot;-&quot;??_ ;_ @_ "/>
    <numFmt numFmtId="172" formatCode="_ * ###0_ ;_ * \-###0_ ;_ * &quot;-&quot;_ ;_ @_ "/>
    <numFmt numFmtId="173" formatCode="0.0_ ;\-0.0\ "/>
    <numFmt numFmtId="174" formatCode="&quot;Ja&quot;;&quot;Ja&quot;;&quot;Nein&quot;"/>
    <numFmt numFmtId="175" formatCode="&quot;Wahr&quot;;&quot;Wahr&quot;;&quot;Falsch&quot;"/>
    <numFmt numFmtId="176" formatCode="&quot;Ein&quot;;&quot;Ein&quot;;&quot;Aus&quot;"/>
    <numFmt numFmtId="177" formatCode="[$€-2]\ #,##0.00_);[Red]\([$€-2]\ #,##0.00\)"/>
    <numFmt numFmtId="178" formatCode="[$-807]dddd\,\ d\.\ mmmm\ yyyy"/>
    <numFmt numFmtId="179" formatCode="_ * #,##0.0_ ;_ * \-#,##0.0_ ;_ * &quot;-&quot;?_ ;_ @_ "/>
    <numFmt numFmtId="180" formatCode="#,##0.0_ ;\-#,##0.0\ "/>
  </numFmts>
  <fonts count="53">
    <font>
      <sz val="10"/>
      <name val="Arial"/>
      <family val="0"/>
    </font>
    <font>
      <sz val="11"/>
      <color indexed="8"/>
      <name val="Calibri"/>
      <family val="2"/>
    </font>
    <font>
      <b/>
      <sz val="12"/>
      <name val="Arial"/>
      <family val="2"/>
    </font>
    <font>
      <b/>
      <sz val="10"/>
      <name val="Arial"/>
      <family val="2"/>
    </font>
    <font>
      <sz val="8"/>
      <name val="Arial"/>
      <family val="2"/>
    </font>
    <font>
      <i/>
      <sz val="10"/>
      <name val="Arial"/>
      <family val="2"/>
    </font>
    <font>
      <b/>
      <sz val="10"/>
      <color indexed="23"/>
      <name val="Arial"/>
      <family val="2"/>
    </font>
    <font>
      <b/>
      <sz val="20"/>
      <name val="Arial"/>
      <family val="2"/>
    </font>
    <font>
      <b/>
      <sz val="10"/>
      <color indexed="8"/>
      <name val="Arial"/>
      <family val="2"/>
    </font>
    <font>
      <sz val="12"/>
      <name val="Arial"/>
      <family val="2"/>
    </font>
    <font>
      <sz val="10"/>
      <color indexed="55"/>
      <name val="Arial"/>
      <family val="2"/>
    </font>
    <font>
      <b/>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1"/>
      <color indexed="12"/>
      <name val="Calibri"/>
      <family val="2"/>
    </font>
    <font>
      <u val="single"/>
      <sz val="10"/>
      <color indexed="20"/>
      <name val="Arial"/>
      <family val="2"/>
    </font>
    <font>
      <sz val="10"/>
      <color indexed="30"/>
      <name val="Arial"/>
      <family val="2"/>
    </font>
    <font>
      <u val="single"/>
      <sz val="11"/>
      <color indexed="3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rgb="FF0000FF"/>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70C0"/>
      <name val="Arial"/>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color indexed="53"/>
      </bottom>
    </border>
    <border>
      <left/>
      <right/>
      <top style="thin">
        <color indexed="53"/>
      </top>
      <bottom/>
    </border>
    <border>
      <left/>
      <right/>
      <top/>
      <bottom style="thin"/>
    </border>
    <border>
      <left/>
      <right/>
      <top/>
      <bottom style="thin">
        <color indexed="53"/>
      </bottom>
    </border>
    <border>
      <left/>
      <right/>
      <top style="thin">
        <color indexed="8"/>
      </top>
      <bottom/>
    </border>
    <border>
      <left/>
      <right/>
      <top style="thin">
        <color theme="9"/>
      </top>
      <bottom/>
    </border>
    <border>
      <left>
        <color indexed="63"/>
      </left>
      <right>
        <color indexed="63"/>
      </right>
      <top style="thin">
        <color theme="1"/>
      </top>
      <bottom style="thin">
        <color theme="9"/>
      </bottom>
    </border>
    <border>
      <left/>
      <right/>
      <top style="thin"/>
      <bottom style="thin">
        <color theme="9"/>
      </bottom>
    </border>
    <border>
      <left>
        <color indexed="63"/>
      </left>
      <right>
        <color indexed="63"/>
      </right>
      <top style="thin"/>
      <bottom style="thin"/>
    </border>
    <border>
      <left>
        <color indexed="63"/>
      </left>
      <right>
        <color indexed="63"/>
      </right>
      <top style="thin"/>
      <bottom>
        <color indexed="63"/>
      </bottom>
    </border>
    <border>
      <left/>
      <right/>
      <top/>
      <bottom style="thin">
        <color theme="9"/>
      </bottom>
    </border>
    <border>
      <left>
        <color indexed="63"/>
      </left>
      <right>
        <color indexed="63"/>
      </right>
      <top style="thin">
        <color theme="9"/>
      </top>
      <bottom style="thin">
        <color theme="9"/>
      </bottom>
    </border>
    <border>
      <left>
        <color indexed="63"/>
      </left>
      <right>
        <color indexed="63"/>
      </right>
      <top>
        <color indexed="63"/>
      </top>
      <bottom style="thin">
        <color rgb="FFFF0000"/>
      </bottom>
    </border>
    <border>
      <left>
        <color indexed="63"/>
      </left>
      <right>
        <color indexed="63"/>
      </right>
      <top style="thin">
        <color rgb="FFFF0000"/>
      </top>
      <bottom>
        <color indexed="63"/>
      </bottom>
    </border>
    <border>
      <left>
        <color indexed="63"/>
      </left>
      <right>
        <color indexed="63"/>
      </right>
      <top style="thin"/>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2"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354">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Alignment="1">
      <alignment wrapText="1"/>
    </xf>
    <xf numFmtId="0" fontId="5" fillId="0" borderId="0" xfId="0" applyFont="1" applyAlignment="1">
      <alignment/>
    </xf>
    <xf numFmtId="0" fontId="0" fillId="0" borderId="0" xfId="0" applyFont="1" applyAlignment="1">
      <alignment/>
    </xf>
    <xf numFmtId="0" fontId="6" fillId="0" borderId="0" xfId="0" applyFont="1" applyAlignment="1">
      <alignment horizontal="right"/>
    </xf>
    <xf numFmtId="0" fontId="3" fillId="0" borderId="10" xfId="0" applyFont="1" applyBorder="1" applyAlignment="1">
      <alignment/>
    </xf>
    <xf numFmtId="0" fontId="3" fillId="33" borderId="0" xfId="0" applyFont="1" applyFill="1" applyAlignment="1">
      <alignment/>
    </xf>
    <xf numFmtId="0" fontId="7"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Alignment="1">
      <alignment horizontal="right"/>
    </xf>
    <xf numFmtId="0" fontId="0" fillId="0" borderId="0" xfId="0" applyBorder="1" applyAlignment="1" quotePrefix="1">
      <alignment/>
    </xf>
    <xf numFmtId="170" fontId="0" fillId="0" borderId="0" xfId="0" applyNumberFormat="1" applyAlignment="1">
      <alignment/>
    </xf>
    <xf numFmtId="170" fontId="0" fillId="0" borderId="0" xfId="0" applyNumberFormat="1" applyAlignment="1">
      <alignment horizontal="right"/>
    </xf>
    <xf numFmtId="170" fontId="0" fillId="0" borderId="0" xfId="0" applyNumberFormat="1" applyFont="1" applyFill="1" applyAlignment="1">
      <alignment/>
    </xf>
    <xf numFmtId="170" fontId="0" fillId="0" borderId="0" xfId="0" applyNumberFormat="1" applyFont="1" applyFill="1" applyAlignment="1">
      <alignment horizontal="right"/>
    </xf>
    <xf numFmtId="0" fontId="5" fillId="0" borderId="11" xfId="0" applyFont="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8" fillId="0" borderId="0" xfId="0" applyFont="1" applyAlignment="1">
      <alignment horizontal="right" wrapText="1"/>
    </xf>
    <xf numFmtId="170" fontId="0" fillId="0" borderId="0" xfId="0" applyNumberFormat="1" applyFont="1" applyBorder="1" applyAlignment="1">
      <alignment/>
    </xf>
    <xf numFmtId="0" fontId="0" fillId="0" borderId="0" xfId="0" applyFont="1" applyAlignment="1">
      <alignment wrapText="1"/>
    </xf>
    <xf numFmtId="0" fontId="0"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3" fillId="0" borderId="12" xfId="0" applyFont="1" applyBorder="1" applyAlignment="1">
      <alignment/>
    </xf>
    <xf numFmtId="0" fontId="0" fillId="0" borderId="0" xfId="0" applyFont="1" applyAlignment="1">
      <alignment/>
    </xf>
    <xf numFmtId="0" fontId="6" fillId="0" borderId="0" xfId="0" applyFont="1" applyAlignment="1">
      <alignment horizontal="right"/>
    </xf>
    <xf numFmtId="0" fontId="0" fillId="0" borderId="0" xfId="0" applyFont="1" applyAlignment="1">
      <alignment/>
    </xf>
    <xf numFmtId="0" fontId="0" fillId="0" borderId="0" xfId="0" applyFont="1" applyAlignment="1">
      <alignment/>
    </xf>
    <xf numFmtId="0" fontId="3" fillId="0" borderId="0" xfId="0" applyFont="1" applyAlignment="1">
      <alignment horizontal="right"/>
    </xf>
    <xf numFmtId="0" fontId="3" fillId="0" borderId="10" xfId="0" applyFont="1" applyBorder="1" applyAlignment="1">
      <alignment/>
    </xf>
    <xf numFmtId="0" fontId="3" fillId="34" borderId="10" xfId="0" applyFont="1" applyFill="1" applyBorder="1" applyAlignment="1">
      <alignment/>
    </xf>
    <xf numFmtId="0" fontId="0" fillId="0" borderId="11" xfId="0" applyFont="1" applyBorder="1" applyAlignment="1">
      <alignment horizontal="left" indent="1"/>
    </xf>
    <xf numFmtId="0" fontId="0" fillId="0" borderId="11" xfId="0" applyFont="1" applyBorder="1" applyAlignment="1">
      <alignment/>
    </xf>
    <xf numFmtId="0" fontId="0" fillId="0" borderId="0" xfId="0" applyFont="1" applyAlignment="1">
      <alignment horizontal="left" indent="1"/>
    </xf>
    <xf numFmtId="0" fontId="0" fillId="0" borderId="0" xfId="0" applyFont="1" applyBorder="1" applyAlignment="1">
      <alignment horizontal="right"/>
    </xf>
    <xf numFmtId="0" fontId="0" fillId="0" borderId="0" xfId="0" applyFont="1" applyAlignment="1">
      <alignment horizontal="right"/>
    </xf>
    <xf numFmtId="0" fontId="0" fillId="0" borderId="13" xfId="0" applyFont="1" applyBorder="1" applyAlignment="1">
      <alignment/>
    </xf>
    <xf numFmtId="0" fontId="3" fillId="0" borderId="12" xfId="0" applyFont="1" applyBorder="1" applyAlignment="1">
      <alignment wrapText="1"/>
    </xf>
    <xf numFmtId="0" fontId="0" fillId="0" borderId="0" xfId="0" applyFont="1" applyAlignment="1">
      <alignment horizontal="left" wrapText="1" indent="1"/>
    </xf>
    <xf numFmtId="0" fontId="0" fillId="0" borderId="11" xfId="0" applyFont="1" applyBorder="1" applyAlignment="1">
      <alignment horizontal="left" wrapText="1" indent="1"/>
    </xf>
    <xf numFmtId="0" fontId="0" fillId="0" borderId="11" xfId="0" applyFont="1" applyBorder="1" applyAlignment="1">
      <alignment horizontal="left" indent="1"/>
    </xf>
    <xf numFmtId="0" fontId="0" fillId="0" borderId="0" xfId="0" applyFont="1" applyAlignment="1">
      <alignment horizontal="left" indent="1"/>
    </xf>
    <xf numFmtId="0" fontId="3" fillId="0" borderId="12" xfId="0" applyFont="1" applyBorder="1" applyAlignment="1">
      <alignment/>
    </xf>
    <xf numFmtId="0" fontId="0" fillId="0" borderId="0" xfId="0" applyFont="1" applyBorder="1" applyAlignment="1">
      <alignment horizontal="left" indent="1"/>
    </xf>
    <xf numFmtId="0" fontId="3" fillId="0" borderId="12" xfId="0" applyFont="1" applyBorder="1" applyAlignment="1">
      <alignment horizontal="right"/>
    </xf>
    <xf numFmtId="0" fontId="0" fillId="0" borderId="11" xfId="0" applyBorder="1" applyAlignment="1">
      <alignment horizontal="left" wrapText="1" indent="1"/>
    </xf>
    <xf numFmtId="0" fontId="0" fillId="0" borderId="0" xfId="0" applyFont="1" applyBorder="1" applyAlignment="1">
      <alignment horizontal="left" wrapText="1" indent="2"/>
    </xf>
    <xf numFmtId="0" fontId="0" fillId="0" borderId="0" xfId="0" applyAlignment="1">
      <alignment horizontal="left" indent="2"/>
    </xf>
    <xf numFmtId="0" fontId="0" fillId="0" borderId="0" xfId="0" applyFont="1" applyAlignment="1">
      <alignment horizontal="left" indent="2"/>
    </xf>
    <xf numFmtId="0" fontId="3" fillId="0" borderId="0" xfId="0" applyFont="1" applyFill="1" applyAlignment="1">
      <alignment horizontal="right"/>
    </xf>
    <xf numFmtId="0" fontId="0" fillId="0" borderId="0" xfId="0" applyFont="1" applyBorder="1" applyAlignment="1">
      <alignment horizontal="left" vertical="center" wrapText="1"/>
    </xf>
    <xf numFmtId="0" fontId="0" fillId="0" borderId="0" xfId="0" applyFont="1" applyBorder="1" applyAlignment="1">
      <alignment/>
    </xf>
    <xf numFmtId="0" fontId="3" fillId="0" borderId="12" xfId="0" applyFont="1" applyBorder="1" applyAlignment="1">
      <alignment horizontal="right" wrapText="1"/>
    </xf>
    <xf numFmtId="0" fontId="0" fillId="0" borderId="0" xfId="0" applyFont="1" applyBorder="1" applyAlignment="1">
      <alignment/>
    </xf>
    <xf numFmtId="0" fontId="3" fillId="0" borderId="0" xfId="0" applyFont="1" applyBorder="1" applyAlignment="1">
      <alignment horizontal="right" wrapText="1"/>
    </xf>
    <xf numFmtId="0" fontId="0" fillId="0" borderId="0" xfId="0" applyFont="1" applyBorder="1" applyAlignment="1">
      <alignment/>
    </xf>
    <xf numFmtId="0" fontId="0" fillId="0" borderId="0" xfId="0" applyFont="1" applyBorder="1" applyAlignment="1">
      <alignment horizontal="left" vertical="center" wrapText="1" indent="1"/>
    </xf>
    <xf numFmtId="0" fontId="0" fillId="34"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right"/>
    </xf>
    <xf numFmtId="0" fontId="3" fillId="0" borderId="10" xfId="0" applyFont="1" applyFill="1" applyBorder="1" applyAlignment="1">
      <alignment/>
    </xf>
    <xf numFmtId="0" fontId="0" fillId="0" borderId="11" xfId="0" applyFont="1" applyFill="1" applyBorder="1" applyAlignment="1">
      <alignment/>
    </xf>
    <xf numFmtId="0" fontId="0" fillId="0" borderId="0" xfId="0" applyFont="1" applyBorder="1" applyAlignment="1">
      <alignment wrapText="1"/>
    </xf>
    <xf numFmtId="0" fontId="3" fillId="0" borderId="0" xfId="0" applyFont="1" applyBorder="1" applyAlignment="1">
      <alignment wrapText="1"/>
    </xf>
    <xf numFmtId="0" fontId="3" fillId="0" borderId="14" xfId="0" applyFont="1" applyFill="1" applyBorder="1" applyAlignment="1">
      <alignment wrapText="1"/>
    </xf>
    <xf numFmtId="0" fontId="3" fillId="0" borderId="14" xfId="0" applyFont="1" applyBorder="1" applyAlignment="1">
      <alignment wrapText="1"/>
    </xf>
    <xf numFmtId="0" fontId="3" fillId="0" borderId="13" xfId="0" applyFont="1" applyBorder="1" applyAlignment="1">
      <alignment/>
    </xf>
    <xf numFmtId="0" fontId="0" fillId="0" borderId="0" xfId="0" applyFont="1" applyBorder="1" applyAlignment="1">
      <alignment wrapText="1"/>
    </xf>
    <xf numFmtId="0" fontId="10" fillId="0" borderId="0" xfId="0" applyFont="1" applyFill="1" applyBorder="1" applyAlignment="1">
      <alignment/>
    </xf>
    <xf numFmtId="0" fontId="10" fillId="0" borderId="0" xfId="0" applyFont="1" applyFill="1" applyAlignment="1">
      <alignment horizontal="right"/>
    </xf>
    <xf numFmtId="0" fontId="3" fillId="0" borderId="0" xfId="0" applyFont="1" applyFill="1" applyBorder="1" applyAlignment="1">
      <alignment horizontal="right" wrapText="1"/>
    </xf>
    <xf numFmtId="0" fontId="0" fillId="34" borderId="0" xfId="0" applyFont="1" applyFill="1" applyBorder="1" applyAlignment="1">
      <alignment horizontal="right"/>
    </xf>
    <xf numFmtId="0" fontId="3" fillId="0" borderId="0" xfId="0" applyFont="1" applyAlignment="1">
      <alignment/>
    </xf>
    <xf numFmtId="0" fontId="3" fillId="0" borderId="12" xfId="0" applyFont="1" applyBorder="1" applyAlignment="1">
      <alignment horizontal="right"/>
    </xf>
    <xf numFmtId="0" fontId="0" fillId="0" borderId="12" xfId="0" applyFont="1" applyBorder="1" applyAlignment="1">
      <alignment horizontal="right"/>
    </xf>
    <xf numFmtId="170" fontId="0" fillId="0" borderId="0" xfId="0" applyNumberFormat="1" applyFont="1" applyFill="1" applyAlignment="1">
      <alignment horizontal="right"/>
    </xf>
    <xf numFmtId="170" fontId="0" fillId="0" borderId="0" xfId="0" applyNumberFormat="1" applyFont="1" applyFill="1" applyAlignment="1">
      <alignment/>
    </xf>
    <xf numFmtId="170" fontId="0" fillId="0" borderId="0" xfId="0" applyNumberFormat="1" applyFont="1" applyAlignment="1">
      <alignment/>
    </xf>
    <xf numFmtId="0" fontId="0" fillId="0" borderId="13" xfId="0" applyFont="1" applyBorder="1" applyAlignment="1" quotePrefix="1">
      <alignment/>
    </xf>
    <xf numFmtId="170" fontId="0" fillId="0" borderId="0" xfId="0" applyNumberFormat="1" applyFont="1" applyBorder="1" applyAlignment="1">
      <alignment horizontal="right"/>
    </xf>
    <xf numFmtId="170" fontId="0" fillId="0" borderId="0" xfId="0" applyNumberFormat="1" applyFont="1" applyBorder="1" applyAlignment="1">
      <alignment/>
    </xf>
    <xf numFmtId="170" fontId="0" fillId="0" borderId="0" xfId="0" applyNumberFormat="1" applyFont="1" applyAlignment="1">
      <alignment horizontal="right"/>
    </xf>
    <xf numFmtId="170" fontId="0" fillId="0" borderId="11" xfId="0" applyNumberFormat="1" applyFont="1" applyBorder="1" applyAlignment="1">
      <alignment horizontal="right"/>
    </xf>
    <xf numFmtId="0" fontId="10" fillId="0" borderId="0" xfId="0" applyFont="1" applyAlignment="1">
      <alignment/>
    </xf>
    <xf numFmtId="0" fontId="0" fillId="0" borderId="12" xfId="0" applyFont="1" applyBorder="1" applyAlignment="1">
      <alignment horizontal="right"/>
    </xf>
    <xf numFmtId="0" fontId="8" fillId="0" borderId="12" xfId="0" applyFont="1" applyBorder="1" applyAlignment="1">
      <alignment horizontal="right" wrapText="1"/>
    </xf>
    <xf numFmtId="0" fontId="3" fillId="0" borderId="12" xfId="0" applyFont="1" applyBorder="1" applyAlignment="1">
      <alignment horizontal="center"/>
    </xf>
    <xf numFmtId="0" fontId="0" fillId="0" borderId="12" xfId="0" applyFont="1" applyBorder="1" applyAlignment="1">
      <alignment/>
    </xf>
    <xf numFmtId="0" fontId="3" fillId="0" borderId="0" xfId="0" applyFont="1" applyAlignment="1">
      <alignment horizontal="right" wrapText="1"/>
    </xf>
    <xf numFmtId="170" fontId="3" fillId="0" borderId="10" xfId="0" applyNumberFormat="1" applyFont="1" applyFill="1" applyBorder="1" applyAlignment="1">
      <alignment/>
    </xf>
    <xf numFmtId="0" fontId="3" fillId="0" borderId="13" xfId="0" applyFont="1" applyFill="1" applyBorder="1" applyAlignment="1">
      <alignment/>
    </xf>
    <xf numFmtId="170" fontId="3" fillId="0" borderId="0" xfId="0" applyNumberFormat="1" applyFont="1" applyFill="1" applyAlignment="1">
      <alignment/>
    </xf>
    <xf numFmtId="0" fontId="0" fillId="0" borderId="0" xfId="0" applyFont="1" applyBorder="1" applyAlignment="1">
      <alignment horizontal="left" indent="1"/>
    </xf>
    <xf numFmtId="0" fontId="0" fillId="0" borderId="0" xfId="0" applyFont="1" applyFill="1" applyBorder="1" applyAlignment="1">
      <alignment horizontal="left" indent="1"/>
    </xf>
    <xf numFmtId="0" fontId="3" fillId="0" borderId="13" xfId="0" applyFont="1" applyBorder="1" applyAlignment="1">
      <alignment/>
    </xf>
    <xf numFmtId="0" fontId="3" fillId="0" borderId="13" xfId="0" applyFont="1" applyBorder="1" applyAlignment="1">
      <alignment horizontal="left" vertical="center" wrapText="1"/>
    </xf>
    <xf numFmtId="0" fontId="3" fillId="0" borderId="0" xfId="0" applyFont="1" applyBorder="1" applyAlignment="1">
      <alignment/>
    </xf>
    <xf numFmtId="0" fontId="3" fillId="0" borderId="13" xfId="0" applyFont="1" applyBorder="1" applyAlignment="1">
      <alignment wrapText="1"/>
    </xf>
    <xf numFmtId="0" fontId="3" fillId="0" borderId="11"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3" fillId="0" borderId="11" xfId="0" applyFont="1" applyFill="1" applyBorder="1" applyAlignment="1">
      <alignment horizontal="left" wrapText="1"/>
    </xf>
    <xf numFmtId="0" fontId="0" fillId="0" borderId="0" xfId="0" applyFont="1" applyFill="1" applyBorder="1" applyAlignment="1">
      <alignment horizontal="left" wrapText="1" indent="1"/>
    </xf>
    <xf numFmtId="0" fontId="0" fillId="0" borderId="0" xfId="0" applyFont="1" applyBorder="1" applyAlignment="1">
      <alignment horizontal="left" wrapText="1" indent="1"/>
    </xf>
    <xf numFmtId="170" fontId="0" fillId="0" borderId="10" xfId="0" applyNumberFormat="1" applyFont="1" applyFill="1" applyBorder="1" applyAlignment="1">
      <alignment/>
    </xf>
    <xf numFmtId="170" fontId="0" fillId="0" borderId="11" xfId="0" applyNumberFormat="1" applyFont="1" applyBorder="1" applyAlignment="1">
      <alignment/>
    </xf>
    <xf numFmtId="170" fontId="0" fillId="0" borderId="11" xfId="0" applyNumberFormat="1" applyFont="1" applyFill="1" applyBorder="1" applyAlignment="1">
      <alignment/>
    </xf>
    <xf numFmtId="170" fontId="0" fillId="0" borderId="11" xfId="0" applyNumberFormat="1" applyFont="1" applyFill="1" applyBorder="1" applyAlignment="1">
      <alignment/>
    </xf>
    <xf numFmtId="170" fontId="0" fillId="0" borderId="0" xfId="0" applyNumberFormat="1" applyFont="1" applyFill="1" applyBorder="1" applyAlignment="1">
      <alignment/>
    </xf>
    <xf numFmtId="0" fontId="9" fillId="0" borderId="0" xfId="0" applyFont="1" applyAlignment="1">
      <alignment/>
    </xf>
    <xf numFmtId="0" fontId="0" fillId="0" borderId="0" xfId="0" applyFont="1" applyAlignment="1">
      <alignment horizontal="right"/>
    </xf>
    <xf numFmtId="170" fontId="0" fillId="0" borderId="0" xfId="0" applyNumberFormat="1" applyFont="1" applyAlignment="1">
      <alignment/>
    </xf>
    <xf numFmtId="0" fontId="0" fillId="0" borderId="0" xfId="0" applyFont="1" applyAlignment="1">
      <alignment horizontal="left" indent="1"/>
    </xf>
    <xf numFmtId="0" fontId="0" fillId="0" borderId="11" xfId="0" applyFont="1" applyFill="1" applyBorder="1" applyAlignment="1">
      <alignment horizontal="right"/>
    </xf>
    <xf numFmtId="0" fontId="0" fillId="0" borderId="0" xfId="0" applyFont="1" applyFill="1" applyBorder="1" applyAlignment="1">
      <alignment horizontal="right"/>
    </xf>
    <xf numFmtId="0" fontId="0" fillId="0" borderId="0" xfId="0" applyFont="1" applyAlignment="1">
      <alignment horizontal="left" indent="2"/>
    </xf>
    <xf numFmtId="0" fontId="0" fillId="0" borderId="0" xfId="0" applyFont="1" applyBorder="1" applyAlignment="1">
      <alignment horizontal="left" vertical="center" wrapText="1" indent="1"/>
    </xf>
    <xf numFmtId="1" fontId="0" fillId="0" borderId="0" xfId="0" applyNumberFormat="1" applyFont="1" applyAlignment="1">
      <alignment/>
    </xf>
    <xf numFmtId="170" fontId="0" fillId="0" borderId="0" xfId="0" applyNumberFormat="1" applyFont="1" applyFill="1" applyAlignment="1">
      <alignment horizontal="right"/>
    </xf>
    <xf numFmtId="0" fontId="0" fillId="0" borderId="0" xfId="0" applyFont="1" applyBorder="1" applyAlignment="1">
      <alignment horizontal="left" wrapText="1" indent="1"/>
    </xf>
    <xf numFmtId="0" fontId="0" fillId="0" borderId="0" xfId="0" applyFont="1" applyBorder="1" applyAlignment="1" quotePrefix="1">
      <alignment/>
    </xf>
    <xf numFmtId="170" fontId="0" fillId="0" borderId="0" xfId="0" applyNumberFormat="1" applyFont="1" applyAlignment="1">
      <alignment horizontal="right"/>
    </xf>
    <xf numFmtId="170" fontId="0" fillId="0" borderId="0" xfId="0" applyNumberFormat="1" applyFont="1" applyFill="1" applyBorder="1" applyAlignment="1">
      <alignment horizontal="right"/>
    </xf>
    <xf numFmtId="0" fontId="0" fillId="0" borderId="0" xfId="0" applyFont="1" applyBorder="1" applyAlignment="1">
      <alignment horizontal="left" indent="1"/>
    </xf>
    <xf numFmtId="0" fontId="0" fillId="0" borderId="0" xfId="0" applyFont="1" applyAlignment="1">
      <alignment horizontal="left" wrapText="1" indent="1"/>
    </xf>
    <xf numFmtId="170" fontId="0" fillId="0" borderId="0" xfId="0" applyNumberFormat="1" applyFont="1" applyBorder="1" applyAlignment="1">
      <alignment horizontal="right"/>
    </xf>
    <xf numFmtId="170" fontId="3" fillId="0" borderId="0" xfId="0" applyNumberFormat="1" applyFont="1" applyAlignment="1">
      <alignment horizontal="right" wrapText="1"/>
    </xf>
    <xf numFmtId="0" fontId="0" fillId="0" borderId="13" xfId="0" applyFont="1" applyBorder="1" applyAlignment="1">
      <alignment wrapText="1"/>
    </xf>
    <xf numFmtId="172" fontId="3" fillId="34" borderId="10" xfId="0" applyNumberFormat="1" applyFont="1" applyFill="1" applyBorder="1" applyAlignment="1">
      <alignment/>
    </xf>
    <xf numFmtId="172" fontId="3" fillId="0" borderId="10" xfId="0" applyNumberFormat="1" applyFont="1" applyFill="1" applyBorder="1" applyAlignment="1">
      <alignment/>
    </xf>
    <xf numFmtId="172" fontId="0" fillId="34" borderId="0" xfId="0" applyNumberFormat="1" applyFont="1" applyFill="1" applyAlignment="1">
      <alignment/>
    </xf>
    <xf numFmtId="172" fontId="0" fillId="0" borderId="0" xfId="0" applyNumberFormat="1" applyFont="1" applyFill="1" applyAlignment="1">
      <alignment/>
    </xf>
    <xf numFmtId="172" fontId="0" fillId="34" borderId="11" xfId="0" applyNumberFormat="1" applyFont="1" applyFill="1" applyBorder="1" applyAlignment="1">
      <alignment/>
    </xf>
    <xf numFmtId="172"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Font="1" applyBorder="1" applyAlignment="1">
      <alignment horizontal="right"/>
    </xf>
    <xf numFmtId="172" fontId="0" fillId="34" borderId="0" xfId="0" applyNumberFormat="1" applyFont="1" applyFill="1" applyBorder="1" applyAlignment="1">
      <alignment horizontal="right"/>
    </xf>
    <xf numFmtId="172" fontId="0" fillId="0" borderId="0" xfId="0" applyNumberFormat="1" applyFont="1" applyBorder="1" applyAlignment="1">
      <alignment horizontal="right"/>
    </xf>
    <xf numFmtId="172" fontId="3" fillId="0" borderId="13" xfId="0" applyNumberFormat="1" applyFont="1" applyBorder="1" applyAlignment="1">
      <alignment/>
    </xf>
    <xf numFmtId="172" fontId="0" fillId="0" borderId="11" xfId="0" applyNumberFormat="1" applyFont="1" applyBorder="1" applyAlignment="1">
      <alignment horizontal="left" indent="1"/>
    </xf>
    <xf numFmtId="172" fontId="0" fillId="0" borderId="0" xfId="0" applyNumberFormat="1" applyFont="1" applyAlignment="1">
      <alignment horizontal="left" indent="1"/>
    </xf>
    <xf numFmtId="172" fontId="0" fillId="0" borderId="13" xfId="0" applyNumberFormat="1" applyFont="1" applyBorder="1" applyAlignment="1">
      <alignment/>
    </xf>
    <xf numFmtId="173" fontId="0" fillId="0" borderId="0" xfId="0" applyNumberFormat="1" applyFont="1" applyFill="1" applyAlignment="1">
      <alignment/>
    </xf>
    <xf numFmtId="172" fontId="0" fillId="0" borderId="11" xfId="0" applyNumberFormat="1" applyFont="1" applyFill="1" applyBorder="1" applyAlignment="1">
      <alignment/>
    </xf>
    <xf numFmtId="172" fontId="0" fillId="0" borderId="11"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15" xfId="0" applyNumberFormat="1" applyFont="1" applyFill="1" applyBorder="1" applyAlignment="1">
      <alignment horizontal="right"/>
    </xf>
    <xf numFmtId="172" fontId="0" fillId="0" borderId="11"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11" xfId="0" applyNumberFormat="1" applyFont="1" applyFill="1" applyBorder="1" applyAlignment="1">
      <alignment horizontal="right"/>
    </xf>
    <xf numFmtId="173" fontId="0" fillId="0" borderId="11"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172" fontId="0" fillId="0" borderId="0" xfId="0" applyNumberFormat="1" applyFont="1" applyAlignment="1">
      <alignment/>
    </xf>
    <xf numFmtId="172" fontId="0" fillId="0" borderId="0" xfId="0" applyNumberFormat="1" applyFont="1" applyAlignment="1">
      <alignment horizontal="right"/>
    </xf>
    <xf numFmtId="172" fontId="0" fillId="34" borderId="13" xfId="0" applyNumberFormat="1" applyFont="1" applyFill="1" applyBorder="1" applyAlignment="1">
      <alignment horizontal="right"/>
    </xf>
    <xf numFmtId="172" fontId="0" fillId="34" borderId="11" xfId="0" applyNumberFormat="1" applyFont="1" applyFill="1" applyBorder="1" applyAlignment="1">
      <alignment horizontal="right"/>
    </xf>
    <xf numFmtId="172" fontId="0" fillId="34" borderId="0" xfId="0" applyNumberFormat="1" applyFont="1" applyFill="1" applyAlignment="1">
      <alignment horizontal="right"/>
    </xf>
    <xf numFmtId="172" fontId="0" fillId="34" borderId="0" xfId="0" applyNumberFormat="1" applyFont="1" applyFill="1" applyAlignment="1">
      <alignment horizontal="right"/>
    </xf>
    <xf numFmtId="172" fontId="0" fillId="34" borderId="11" xfId="0" applyNumberFormat="1" applyFont="1" applyFill="1" applyBorder="1" applyAlignment="1">
      <alignment horizontal="right"/>
    </xf>
    <xf numFmtId="172" fontId="3" fillId="34" borderId="13" xfId="0" applyNumberFormat="1" applyFont="1" applyFill="1" applyBorder="1" applyAlignment="1">
      <alignment horizontal="right" wrapText="1"/>
    </xf>
    <xf numFmtId="172" fontId="3" fillId="0" borderId="13" xfId="0" applyNumberFormat="1" applyFont="1" applyFill="1" applyBorder="1" applyAlignment="1">
      <alignment horizontal="right" wrapText="1"/>
    </xf>
    <xf numFmtId="172" fontId="0" fillId="0" borderId="13" xfId="0" applyNumberFormat="1" applyFont="1" applyFill="1" applyBorder="1" applyAlignment="1">
      <alignment horizontal="right"/>
    </xf>
    <xf numFmtId="172" fontId="0" fillId="0" borderId="0" xfId="0" applyNumberFormat="1" applyFont="1" applyFill="1" applyAlignment="1">
      <alignment horizontal="right"/>
    </xf>
    <xf numFmtId="172" fontId="0" fillId="0" borderId="0" xfId="0" applyNumberFormat="1" applyFont="1" applyFill="1" applyAlignment="1">
      <alignment horizontal="right"/>
    </xf>
    <xf numFmtId="172" fontId="0" fillId="0" borderId="11" xfId="0" applyNumberFormat="1" applyFont="1" applyFill="1" applyBorder="1" applyAlignment="1">
      <alignment horizontal="right"/>
    </xf>
    <xf numFmtId="0" fontId="10" fillId="0" borderId="0" xfId="0" applyFont="1" applyFill="1" applyBorder="1" applyAlignment="1">
      <alignment horizontal="right"/>
    </xf>
    <xf numFmtId="0" fontId="3" fillId="0" borderId="12" xfId="0" applyFont="1" applyFill="1" applyBorder="1" applyAlignment="1">
      <alignment horizontal="right" wrapText="1"/>
    </xf>
    <xf numFmtId="172" fontId="0" fillId="0" borderId="16" xfId="0" applyNumberFormat="1" applyFont="1" applyFill="1" applyBorder="1" applyAlignment="1">
      <alignment horizontal="right"/>
    </xf>
    <xf numFmtId="172" fontId="0" fillId="13" borderId="16" xfId="0" applyNumberFormat="1" applyFont="1" applyFill="1" applyBorder="1" applyAlignment="1">
      <alignment horizontal="right"/>
    </xf>
    <xf numFmtId="172" fontId="0" fillId="13" borderId="0" xfId="0" applyNumberFormat="1" applyFont="1" applyFill="1" applyAlignment="1">
      <alignment horizontal="right"/>
    </xf>
    <xf numFmtId="172" fontId="0" fillId="13" borderId="0" xfId="0" applyNumberFormat="1" applyFont="1" applyFill="1" applyAlignment="1">
      <alignment horizontal="right"/>
    </xf>
    <xf numFmtId="172" fontId="0" fillId="13" borderId="17" xfId="0" applyNumberFormat="1" applyFont="1" applyFill="1" applyBorder="1" applyAlignment="1">
      <alignment horizontal="right"/>
    </xf>
    <xf numFmtId="172" fontId="0" fillId="0" borderId="17" xfId="0" applyNumberFormat="1" applyFont="1" applyFill="1" applyBorder="1" applyAlignment="1">
      <alignment horizontal="right"/>
    </xf>
    <xf numFmtId="172" fontId="0" fillId="13" borderId="15" xfId="0" applyNumberFormat="1" applyFont="1" applyFill="1" applyBorder="1" applyAlignment="1">
      <alignment horizontal="right"/>
    </xf>
    <xf numFmtId="172" fontId="0" fillId="0" borderId="15" xfId="0" applyNumberFormat="1" applyFont="1" applyFill="1" applyBorder="1" applyAlignment="1">
      <alignment horizontal="right"/>
    </xf>
    <xf numFmtId="0" fontId="3" fillId="0" borderId="0" xfId="0" applyFont="1" applyAlignment="1">
      <alignment/>
    </xf>
    <xf numFmtId="0" fontId="3" fillId="0" borderId="0" xfId="0" applyFont="1" applyAlignment="1">
      <alignment/>
    </xf>
    <xf numFmtId="172" fontId="0" fillId="0" borderId="15" xfId="0" applyNumberFormat="1" applyFont="1" applyFill="1" applyBorder="1" applyAlignment="1">
      <alignment horizontal="right"/>
    </xf>
    <xf numFmtId="170" fontId="0" fillId="0" borderId="15" xfId="0" applyNumberFormat="1" applyFont="1" applyBorder="1" applyAlignment="1">
      <alignment horizontal="right"/>
    </xf>
    <xf numFmtId="170" fontId="0" fillId="0" borderId="15" xfId="0" applyNumberFormat="1" applyFont="1" applyFill="1" applyBorder="1" applyAlignment="1">
      <alignment horizontal="right"/>
    </xf>
    <xf numFmtId="0" fontId="3" fillId="0" borderId="0" xfId="0" applyFont="1" applyBorder="1" applyAlignment="1">
      <alignment horizontal="right"/>
    </xf>
    <xf numFmtId="172" fontId="0" fillId="0" borderId="18" xfId="0" applyNumberFormat="1" applyFont="1" applyFill="1" applyBorder="1" applyAlignment="1">
      <alignment horizontal="right"/>
    </xf>
    <xf numFmtId="0" fontId="3" fillId="0" borderId="18" xfId="0" applyFont="1" applyBorder="1" applyAlignment="1">
      <alignment horizontal="right"/>
    </xf>
    <xf numFmtId="172" fontId="3" fillId="0" borderId="0" xfId="0" applyNumberFormat="1" applyFont="1" applyFill="1" applyAlignment="1">
      <alignment horizontal="right"/>
    </xf>
    <xf numFmtId="170" fontId="3" fillId="0" borderId="0" xfId="0" applyNumberFormat="1" applyFont="1" applyFill="1" applyBorder="1" applyAlignment="1">
      <alignment horizontal="right"/>
    </xf>
    <xf numFmtId="172" fontId="3" fillId="13" borderId="0" xfId="0" applyNumberFormat="1" applyFont="1" applyFill="1" applyAlignment="1">
      <alignment horizontal="right"/>
    </xf>
    <xf numFmtId="172" fontId="0" fillId="13" borderId="15" xfId="0" applyNumberFormat="1" applyFont="1" applyFill="1" applyBorder="1" applyAlignment="1">
      <alignment horizontal="right"/>
    </xf>
    <xf numFmtId="172" fontId="0" fillId="13" borderId="0"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13" borderId="19" xfId="0" applyNumberFormat="1" applyFont="1" applyFill="1" applyBorder="1" applyAlignment="1">
      <alignment horizontal="right"/>
    </xf>
    <xf numFmtId="172" fontId="0" fillId="0" borderId="20" xfId="0" applyNumberFormat="1" applyFont="1" applyBorder="1" applyAlignment="1">
      <alignment horizontal="right"/>
    </xf>
    <xf numFmtId="0" fontId="3" fillId="0" borderId="10" xfId="0" applyFont="1" applyBorder="1" applyAlignment="1">
      <alignment wrapText="1"/>
    </xf>
    <xf numFmtId="170" fontId="3" fillId="0" borderId="10" xfId="0" applyNumberFormat="1" applyFont="1" applyFill="1" applyBorder="1" applyAlignment="1">
      <alignment/>
    </xf>
    <xf numFmtId="0" fontId="3" fillId="0" borderId="0" xfId="0" applyFont="1" applyBorder="1" applyAlignment="1">
      <alignment horizontal="right"/>
    </xf>
    <xf numFmtId="173" fontId="3" fillId="0" borderId="10" xfId="0" applyNumberFormat="1" applyFont="1" applyFill="1" applyBorder="1" applyAlignment="1">
      <alignment/>
    </xf>
    <xf numFmtId="170" fontId="0" fillId="0" borderId="15" xfId="0" applyNumberFormat="1" applyFont="1" applyBorder="1" applyAlignment="1">
      <alignment horizontal="right"/>
    </xf>
    <xf numFmtId="170" fontId="0" fillId="0" borderId="15" xfId="0" applyNumberFormat="1" applyFont="1" applyFill="1" applyBorder="1" applyAlignment="1">
      <alignment horizontal="right"/>
    </xf>
    <xf numFmtId="0" fontId="0" fillId="0" borderId="15" xfId="0" applyFont="1" applyBorder="1" applyAlignment="1">
      <alignment horizontal="left" wrapText="1" indent="1"/>
    </xf>
    <xf numFmtId="0" fontId="3" fillId="0" borderId="0" xfId="0" applyFont="1" applyAlignment="1">
      <alignment wrapText="1"/>
    </xf>
    <xf numFmtId="172" fontId="0" fillId="13" borderId="0" xfId="0" applyNumberFormat="1" applyFont="1" applyFill="1" applyBorder="1" applyAlignment="1">
      <alignment/>
    </xf>
    <xf numFmtId="172" fontId="0" fillId="0" borderId="0" xfId="0" applyNumberFormat="1" applyFont="1" applyBorder="1" applyAlignment="1">
      <alignment/>
    </xf>
    <xf numFmtId="172" fontId="3" fillId="13" borderId="0" xfId="0" applyNumberFormat="1" applyFont="1" applyFill="1" applyBorder="1" applyAlignment="1">
      <alignment/>
    </xf>
    <xf numFmtId="172" fontId="3" fillId="0" borderId="0" xfId="0" applyNumberFormat="1" applyFont="1" applyBorder="1" applyAlignment="1">
      <alignment/>
    </xf>
    <xf numFmtId="172" fontId="0" fillId="13" borderId="15" xfId="0" applyNumberFormat="1" applyFont="1" applyFill="1" applyBorder="1" applyAlignment="1">
      <alignment/>
    </xf>
    <xf numFmtId="172" fontId="0" fillId="0" borderId="15" xfId="0" applyNumberFormat="1" applyFont="1" applyBorder="1" applyAlignment="1">
      <alignment/>
    </xf>
    <xf numFmtId="172" fontId="3" fillId="0" borderId="0" xfId="0" applyNumberFormat="1" applyFont="1" applyBorder="1" applyAlignment="1">
      <alignment horizontal="right"/>
    </xf>
    <xf numFmtId="172" fontId="0" fillId="0" borderId="15" xfId="0" applyNumberFormat="1" applyFont="1" applyBorder="1" applyAlignment="1">
      <alignment horizontal="right"/>
    </xf>
    <xf numFmtId="172" fontId="3" fillId="13" borderId="17" xfId="0" applyNumberFormat="1" applyFont="1" applyFill="1" applyBorder="1" applyAlignment="1">
      <alignment/>
    </xf>
    <xf numFmtId="172" fontId="0" fillId="13" borderId="20" xfId="0" applyNumberFormat="1" applyFont="1" applyFill="1" applyBorder="1" applyAlignment="1">
      <alignment/>
    </xf>
    <xf numFmtId="172" fontId="0" fillId="0" borderId="20" xfId="0" applyNumberFormat="1" applyFont="1" applyBorder="1" applyAlignment="1">
      <alignment/>
    </xf>
    <xf numFmtId="170" fontId="0" fillId="0" borderId="20" xfId="0" applyNumberFormat="1" applyFont="1" applyBorder="1" applyAlignment="1">
      <alignment horizontal="right"/>
    </xf>
    <xf numFmtId="0" fontId="5" fillId="0" borderId="15" xfId="0" applyFont="1" applyBorder="1" applyAlignment="1">
      <alignment/>
    </xf>
    <xf numFmtId="0" fontId="3" fillId="33" borderId="20" xfId="0" applyFont="1" applyFill="1" applyBorder="1" applyAlignment="1">
      <alignment/>
    </xf>
    <xf numFmtId="172" fontId="0" fillId="13" borderId="21" xfId="0" applyNumberFormat="1" applyFont="1" applyFill="1" applyBorder="1" applyAlignment="1">
      <alignment/>
    </xf>
    <xf numFmtId="172" fontId="0" fillId="0" borderId="21" xfId="0" applyNumberFormat="1" applyFont="1" applyBorder="1" applyAlignment="1">
      <alignment/>
    </xf>
    <xf numFmtId="172" fontId="0" fillId="0" borderId="21" xfId="0" applyNumberFormat="1" applyFont="1" applyBorder="1" applyAlignment="1">
      <alignment horizontal="right"/>
    </xf>
    <xf numFmtId="0" fontId="0" fillId="0" borderId="18" xfId="0" applyFont="1" applyBorder="1" applyAlignment="1">
      <alignment horizontal="right"/>
    </xf>
    <xf numFmtId="0" fontId="3" fillId="0" borderId="18" xfId="0" applyFont="1" applyBorder="1" applyAlignment="1">
      <alignment horizontal="right" wrapText="1"/>
    </xf>
    <xf numFmtId="172" fontId="3" fillId="34" borderId="13" xfId="0" applyNumberFormat="1" applyFont="1" applyFill="1" applyBorder="1" applyAlignment="1">
      <alignment horizontal="right"/>
    </xf>
    <xf numFmtId="172" fontId="3" fillId="0" borderId="13" xfId="0" applyNumberFormat="1" applyFont="1" applyFill="1" applyBorder="1" applyAlignment="1">
      <alignment horizontal="right"/>
    </xf>
    <xf numFmtId="172" fontId="3" fillId="13" borderId="20" xfId="0" applyNumberFormat="1" applyFont="1" applyFill="1" applyBorder="1" applyAlignment="1">
      <alignment horizontal="right"/>
    </xf>
    <xf numFmtId="172" fontId="3" fillId="0" borderId="20" xfId="0" applyNumberFormat="1" applyFont="1" applyFill="1" applyBorder="1" applyAlignment="1">
      <alignment horizontal="right"/>
    </xf>
    <xf numFmtId="170" fontId="3" fillId="0" borderId="13" xfId="0" applyNumberFormat="1" applyFont="1" applyFill="1" applyBorder="1" applyAlignment="1">
      <alignment horizontal="right"/>
    </xf>
    <xf numFmtId="0" fontId="0" fillId="0" borderId="0" xfId="0" applyFont="1" applyBorder="1" applyAlignment="1" quotePrefix="1">
      <alignment/>
    </xf>
    <xf numFmtId="170" fontId="3" fillId="0" borderId="0" xfId="0" applyNumberFormat="1" applyFont="1" applyBorder="1" applyAlignment="1">
      <alignment horizontal="right"/>
    </xf>
    <xf numFmtId="0" fontId="0" fillId="0" borderId="13" xfId="0" applyFont="1" applyBorder="1" applyAlignment="1" quotePrefix="1">
      <alignment/>
    </xf>
    <xf numFmtId="170" fontId="0" fillId="0" borderId="0" xfId="0" applyNumberFormat="1" applyFont="1" applyFill="1" applyBorder="1" applyAlignment="1">
      <alignment horizontal="right"/>
    </xf>
    <xf numFmtId="172" fontId="3" fillId="0" borderId="17" xfId="0" applyNumberFormat="1" applyFont="1" applyFill="1" applyBorder="1" applyAlignment="1">
      <alignment/>
    </xf>
    <xf numFmtId="172" fontId="0" fillId="0" borderId="15" xfId="0" applyNumberFormat="1" applyFont="1" applyFill="1" applyBorder="1" applyAlignment="1">
      <alignment/>
    </xf>
    <xf numFmtId="172" fontId="3" fillId="13" borderId="20" xfId="0" applyNumberFormat="1" applyFont="1" applyFill="1" applyBorder="1" applyAlignment="1">
      <alignment/>
    </xf>
    <xf numFmtId="172" fontId="3" fillId="0" borderId="20" xfId="0" applyNumberFormat="1" applyFont="1" applyFill="1" applyBorder="1" applyAlignment="1">
      <alignment/>
    </xf>
    <xf numFmtId="170" fontId="3" fillId="0" borderId="20" xfId="0" applyNumberFormat="1" applyFont="1" applyBorder="1" applyAlignment="1">
      <alignment horizontal="right"/>
    </xf>
    <xf numFmtId="0" fontId="0" fillId="0" borderId="15" xfId="0" applyFont="1" applyBorder="1" applyAlignment="1">
      <alignment horizontal="left" indent="1"/>
    </xf>
    <xf numFmtId="0" fontId="0" fillId="0" borderId="15" xfId="0" applyFont="1" applyBorder="1" applyAlignment="1" quotePrefix="1">
      <alignment/>
    </xf>
    <xf numFmtId="0" fontId="0" fillId="0" borderId="0" xfId="0" applyFont="1" applyBorder="1" applyAlignment="1">
      <alignment horizontal="left" wrapText="1" indent="1"/>
    </xf>
    <xf numFmtId="0" fontId="0" fillId="0" borderId="15" xfId="0" applyFont="1" applyBorder="1" applyAlignment="1">
      <alignment horizontal="left" wrapText="1" indent="1"/>
    </xf>
    <xf numFmtId="0" fontId="0" fillId="0" borderId="0" xfId="0" applyBorder="1" applyAlignment="1">
      <alignment horizontal="left" wrapText="1" indent="1"/>
    </xf>
    <xf numFmtId="172" fontId="0" fillId="13" borderId="0" xfId="0" applyNumberFormat="1" applyFont="1" applyFill="1" applyBorder="1" applyAlignment="1">
      <alignment horizontal="right"/>
    </xf>
    <xf numFmtId="173" fontId="0" fillId="0" borderId="0" xfId="0" applyNumberFormat="1" applyFont="1" applyFill="1" applyBorder="1" applyAlignment="1">
      <alignment/>
    </xf>
    <xf numFmtId="0" fontId="0" fillId="0" borderId="0" xfId="0" applyFont="1" applyFill="1" applyBorder="1" applyAlignment="1" quotePrefix="1">
      <alignment/>
    </xf>
    <xf numFmtId="0" fontId="0" fillId="0" borderId="0" xfId="0" applyFont="1" applyFill="1" applyBorder="1" applyAlignment="1" quotePrefix="1">
      <alignment/>
    </xf>
    <xf numFmtId="172" fontId="3" fillId="0" borderId="0" xfId="0" applyNumberFormat="1" applyFont="1" applyFill="1" applyBorder="1" applyAlignment="1">
      <alignment horizontal="right"/>
    </xf>
    <xf numFmtId="170" fontId="0" fillId="0" borderId="15" xfId="0" applyNumberFormat="1" applyFont="1" applyFill="1" applyBorder="1" applyAlignment="1">
      <alignment horizontal="right"/>
    </xf>
    <xf numFmtId="0" fontId="32" fillId="0" borderId="0" xfId="53">
      <alignment/>
      <protection/>
    </xf>
    <xf numFmtId="0" fontId="0" fillId="0" borderId="0" xfId="0" applyFont="1" applyBorder="1" applyAlignment="1" quotePrefix="1">
      <alignment horizontal="left" indent="1"/>
    </xf>
    <xf numFmtId="0" fontId="0" fillId="0" borderId="15" xfId="0" applyFont="1" applyBorder="1" applyAlignment="1" quotePrefix="1">
      <alignment horizontal="left" indent="1"/>
    </xf>
    <xf numFmtId="172" fontId="3" fillId="0" borderId="0" xfId="0" applyNumberFormat="1" applyFont="1" applyFill="1" applyBorder="1"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ill="1" applyAlignment="1">
      <alignment horizontal="right"/>
    </xf>
    <xf numFmtId="0" fontId="0" fillId="0" borderId="0" xfId="0" applyFont="1" applyFill="1" applyBorder="1" applyAlignment="1">
      <alignment horizontal="left" indent="1"/>
    </xf>
    <xf numFmtId="172" fontId="0" fillId="0" borderId="16" xfId="0" applyNumberFormat="1" applyFont="1" applyFill="1" applyBorder="1" applyAlignment="1">
      <alignment/>
    </xf>
    <xf numFmtId="0" fontId="0" fillId="0" borderId="15"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172" fontId="0" fillId="13" borderId="16" xfId="0" applyNumberFormat="1" applyFont="1" applyFill="1" applyBorder="1" applyAlignment="1">
      <alignment/>
    </xf>
    <xf numFmtId="180" fontId="0" fillId="0" borderId="0" xfId="0" applyNumberFormat="1" applyFont="1" applyFill="1" applyAlignment="1">
      <alignment horizontal="right"/>
    </xf>
    <xf numFmtId="172" fontId="0" fillId="0" borderId="22" xfId="0" applyNumberFormat="1" applyFont="1" applyFill="1" applyBorder="1" applyAlignment="1">
      <alignment horizontal="right"/>
    </xf>
    <xf numFmtId="172" fontId="3" fillId="19" borderId="0" xfId="0" applyNumberFormat="1" applyFont="1" applyFill="1" applyBorder="1" applyAlignment="1">
      <alignment horizontal="right"/>
    </xf>
    <xf numFmtId="172" fontId="0" fillId="19" borderId="0" xfId="0" applyNumberFormat="1" applyFont="1" applyFill="1" applyBorder="1" applyAlignment="1">
      <alignment horizontal="right"/>
    </xf>
    <xf numFmtId="0" fontId="3" fillId="0" borderId="19" xfId="0" applyFont="1" applyBorder="1" applyAlignment="1">
      <alignment/>
    </xf>
    <xf numFmtId="172" fontId="3" fillId="0" borderId="19" xfId="0" applyNumberFormat="1" applyFont="1" applyBorder="1" applyAlignment="1">
      <alignment horizontal="right"/>
    </xf>
    <xf numFmtId="0" fontId="3" fillId="0" borderId="0" xfId="0" applyFont="1" applyBorder="1" applyAlignment="1">
      <alignment/>
    </xf>
    <xf numFmtId="172" fontId="3" fillId="0" borderId="0" xfId="0" applyNumberFormat="1" applyFont="1" applyBorder="1" applyAlignment="1">
      <alignment/>
    </xf>
    <xf numFmtId="172" fontId="0" fillId="0" borderId="0" xfId="0" applyNumberFormat="1" applyFont="1" applyBorder="1" applyAlignment="1">
      <alignment/>
    </xf>
    <xf numFmtId="172" fontId="3" fillId="0" borderId="22" xfId="0" applyNumberFormat="1" applyFont="1" applyBorder="1" applyAlignment="1">
      <alignment/>
    </xf>
    <xf numFmtId="172" fontId="3" fillId="19" borderId="22" xfId="0" applyNumberFormat="1" applyFont="1" applyFill="1" applyBorder="1" applyAlignment="1">
      <alignment horizontal="right"/>
    </xf>
    <xf numFmtId="172" fontId="0" fillId="0" borderId="22" xfId="0" applyNumberFormat="1" applyFont="1" applyBorder="1" applyAlignment="1">
      <alignment/>
    </xf>
    <xf numFmtId="172" fontId="0" fillId="0" borderId="22" xfId="0" applyNumberFormat="1" applyFont="1" applyBorder="1" applyAlignment="1">
      <alignment horizontal="right"/>
    </xf>
    <xf numFmtId="172" fontId="0" fillId="0" borderId="22" xfId="0" applyNumberFormat="1" applyFont="1" applyFill="1" applyBorder="1" applyAlignment="1">
      <alignment horizontal="right"/>
    </xf>
    <xf numFmtId="172" fontId="3" fillId="0" borderId="22" xfId="0" applyNumberFormat="1" applyFont="1" applyBorder="1" applyAlignment="1">
      <alignment horizontal="right"/>
    </xf>
    <xf numFmtId="172" fontId="0" fillId="0" borderId="23" xfId="0" applyNumberFormat="1" applyFont="1" applyBorder="1" applyAlignment="1">
      <alignment/>
    </xf>
    <xf numFmtId="0" fontId="0" fillId="0" borderId="23" xfId="0" applyFont="1" applyBorder="1" applyAlignment="1">
      <alignment horizontal="left" indent="1"/>
    </xf>
    <xf numFmtId="172" fontId="0" fillId="19" borderId="23" xfId="0" applyNumberFormat="1" applyFont="1" applyFill="1" applyBorder="1" applyAlignment="1">
      <alignment horizontal="right"/>
    </xf>
    <xf numFmtId="172" fontId="3" fillId="0" borderId="24" xfId="0" applyNumberFormat="1" applyFont="1" applyBorder="1" applyAlignment="1">
      <alignment horizontal="right"/>
    </xf>
    <xf numFmtId="0" fontId="11" fillId="0" borderId="0" xfId="0" applyFont="1" applyAlignment="1">
      <alignment/>
    </xf>
    <xf numFmtId="0" fontId="4" fillId="0" borderId="0" xfId="0" applyFont="1" applyAlignment="1">
      <alignment/>
    </xf>
    <xf numFmtId="0" fontId="51" fillId="0" borderId="0" xfId="0" applyFont="1" applyAlignment="1">
      <alignment/>
    </xf>
    <xf numFmtId="0" fontId="52" fillId="0" borderId="0" xfId="47"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9" fillId="0" borderId="0" xfId="0" applyFont="1" applyAlignment="1">
      <alignment wrapText="1"/>
    </xf>
    <xf numFmtId="0" fontId="3" fillId="0" borderId="0" xfId="0" applyFont="1" applyBorder="1" applyAlignment="1">
      <alignment/>
    </xf>
    <xf numFmtId="0" fontId="0" fillId="0" borderId="0" xfId="0" applyFont="1" applyBorder="1" applyAlignment="1">
      <alignment horizontal="left" vertical="center" wrapText="1"/>
    </xf>
    <xf numFmtId="0" fontId="0" fillId="0" borderId="0" xfId="0" applyFont="1" applyAlignment="1">
      <alignment/>
    </xf>
    <xf numFmtId="0" fontId="3" fillId="0" borderId="0" xfId="0" applyFont="1" applyBorder="1" applyAlignment="1">
      <alignment horizontal="left" vertical="center" wrapText="1"/>
    </xf>
    <xf numFmtId="0" fontId="3" fillId="0" borderId="0" xfId="0" applyFont="1" applyAlignment="1">
      <alignment/>
    </xf>
    <xf numFmtId="0" fontId="6" fillId="0" borderId="0" xfId="0" applyFont="1" applyAlignment="1">
      <alignment horizontal="right"/>
    </xf>
    <xf numFmtId="0" fontId="0" fillId="0" borderId="0" xfId="0" applyFont="1" applyAlignment="1">
      <alignment/>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0" fillId="0" borderId="0" xfId="0" applyFont="1" applyAlignment="1">
      <alignment horizontal="left"/>
    </xf>
    <xf numFmtId="0" fontId="3" fillId="0" borderId="11" xfId="0" applyFont="1" applyBorder="1" applyAlignment="1">
      <alignment horizontal="left" wrapText="1"/>
    </xf>
    <xf numFmtId="0" fontId="3" fillId="0" borderId="12" xfId="0" applyFont="1" applyBorder="1" applyAlignment="1">
      <alignment horizontal="left" indent="3"/>
    </xf>
    <xf numFmtId="0" fontId="3" fillId="0" borderId="12" xfId="0" applyFont="1" applyBorder="1" applyAlignment="1">
      <alignment horizontal="left"/>
    </xf>
    <xf numFmtId="0" fontId="0" fillId="0" borderId="12" xfId="0" applyFont="1" applyBorder="1" applyAlignment="1">
      <alignment horizontal="left"/>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Alignment="1">
      <alignment horizontal="left" wrapText="1"/>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center"/>
    </xf>
    <xf numFmtId="0" fontId="0" fillId="0" borderId="0" xfId="0" applyFont="1" applyAlignment="1">
      <alignment horizontal="center"/>
    </xf>
    <xf numFmtId="0" fontId="3" fillId="0" borderId="0" xfId="0" applyFont="1" applyBorder="1" applyAlignment="1">
      <alignment horizontal="right" wrapText="1"/>
    </xf>
    <xf numFmtId="0" fontId="0" fillId="0" borderId="12" xfId="0"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left"/>
    </xf>
    <xf numFmtId="0" fontId="0" fillId="0" borderId="12" xfId="0" applyFont="1" applyBorder="1" applyAlignment="1">
      <alignment horizontal="left"/>
    </xf>
    <xf numFmtId="0" fontId="3" fillId="0" borderId="0" xfId="0" applyFont="1" applyAlignment="1">
      <alignment horizontal="left"/>
    </xf>
    <xf numFmtId="0" fontId="6" fillId="0" borderId="0" xfId="0" applyFont="1" applyAlignment="1">
      <alignment horizontal="right"/>
    </xf>
    <xf numFmtId="0" fontId="0" fillId="0" borderId="0" xfId="0" applyFont="1" applyBorder="1" applyAlignment="1">
      <alignment horizontal="left" vertical="center" wrapText="1"/>
    </xf>
    <xf numFmtId="0" fontId="0" fillId="0" borderId="0" xfId="0" applyFont="1" applyAlignment="1">
      <alignment wrapText="1"/>
    </xf>
    <xf numFmtId="0" fontId="0" fillId="0" borderId="0" xfId="0" applyFont="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0" fillId="0" borderId="0" xfId="0" applyAlignment="1">
      <alignment/>
    </xf>
    <xf numFmtId="0" fontId="9" fillId="0" borderId="0" xfId="0" applyFont="1" applyAlignment="1">
      <alignment/>
    </xf>
    <xf numFmtId="0" fontId="3" fillId="0" borderId="12" xfId="0" applyFont="1" applyBorder="1" applyAlignment="1">
      <alignment horizontal="left" indent="5"/>
    </xf>
    <xf numFmtId="0" fontId="3" fillId="0" borderId="0" xfId="0" applyFont="1" applyAlignment="1">
      <alignment horizontal="left"/>
    </xf>
    <xf numFmtId="0" fontId="0" fillId="0" borderId="0" xfId="0" applyAlignment="1">
      <alignment wrapText="1"/>
    </xf>
    <xf numFmtId="0" fontId="3" fillId="0" borderId="12" xfId="0" applyFont="1" applyBorder="1" applyAlignment="1">
      <alignment horizontal="left" indent="5"/>
    </xf>
    <xf numFmtId="0" fontId="0" fillId="0" borderId="0" xfId="0" applyFont="1" applyAlignment="1">
      <alignment/>
    </xf>
    <xf numFmtId="0" fontId="3" fillId="0" borderId="0" xfId="0" applyFont="1" applyAlignment="1">
      <alignment wrapText="1"/>
    </xf>
    <xf numFmtId="0" fontId="3" fillId="0" borderId="12" xfId="0" applyFont="1" applyBorder="1" applyAlignment="1">
      <alignment/>
    </xf>
    <xf numFmtId="0" fontId="0" fillId="0" borderId="0" xfId="0" applyFont="1" applyAlignment="1">
      <alignment horizontal="right"/>
    </xf>
    <xf numFmtId="0" fontId="0" fillId="0" borderId="0" xfId="0" applyFont="1" applyAlignment="1">
      <alignment wrapText="1"/>
    </xf>
    <xf numFmtId="0" fontId="3" fillId="0" borderId="0" xfId="0" applyFont="1" applyAlignment="1">
      <alignment horizontal="right"/>
    </xf>
    <xf numFmtId="0" fontId="0" fillId="0" borderId="0" xfId="0" applyAlignment="1">
      <alignment horizontal="right"/>
    </xf>
    <xf numFmtId="0" fontId="2" fillId="0" borderId="0" xfId="0" applyFont="1" applyAlignment="1">
      <alignment wrapText="1"/>
    </xf>
    <xf numFmtId="0" fontId="0" fillId="0" borderId="0" xfId="0" applyAlignment="1">
      <alignment horizontal="left"/>
    </xf>
    <xf numFmtId="0" fontId="3" fillId="0" borderId="12" xfId="0" applyFont="1" applyBorder="1" applyAlignment="1">
      <alignment horizontal="left" indent="4"/>
    </xf>
    <xf numFmtId="0" fontId="0" fillId="0" borderId="12" xfId="0" applyBorder="1" applyAlignment="1">
      <alignment horizontal="left" indent="4"/>
    </xf>
    <xf numFmtId="172" fontId="0" fillId="0" borderId="11" xfId="0" applyNumberFormat="1" applyFont="1" applyFill="1" applyBorder="1" applyAlignment="1">
      <alignment horizontal="left" indent="1"/>
    </xf>
    <xf numFmtId="172" fontId="0" fillId="0" borderId="0" xfId="0" applyNumberFormat="1" applyFont="1" applyFill="1" applyAlignment="1">
      <alignment horizontal="left" indent="1"/>
    </xf>
    <xf numFmtId="0" fontId="0" fillId="0" borderId="23" xfId="0" applyFont="1" applyFill="1" applyBorder="1" applyAlignment="1">
      <alignment horizontal="left" indent="1"/>
    </xf>
    <xf numFmtId="0" fontId="0" fillId="0" borderId="0" xfId="0" applyFont="1" applyFill="1" applyAlignment="1">
      <alignment horizontal="left" indent="1"/>
    </xf>
    <xf numFmtId="172" fontId="0" fillId="0" borderId="23" xfId="0"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A1" /><Relationship Id="rId3" Type="http://schemas.openxmlformats.org/officeDocument/2006/relationships/hyperlink" Target="#Tite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695325</xdr:colOff>
      <xdr:row>2</xdr:row>
      <xdr:rowOff>0</xdr:rowOff>
    </xdr:from>
    <xdr:to>
      <xdr:col>14</xdr:col>
      <xdr:colOff>876300</xdr:colOff>
      <xdr:row>3</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9715500" y="628650"/>
          <a:ext cx="180975" cy="171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180975</xdr:colOff>
      <xdr:row>1</xdr:row>
      <xdr:rowOff>0</xdr:rowOff>
    </xdr:from>
    <xdr:to>
      <xdr:col>7</xdr:col>
      <xdr:colOff>361950</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5581650" y="381000"/>
          <a:ext cx="180975" cy="171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xdr:row>
      <xdr:rowOff>19050</xdr:rowOff>
    </xdr:from>
    <xdr:to>
      <xdr:col>7</xdr:col>
      <xdr:colOff>419100</xdr:colOff>
      <xdr:row>1</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5743575" y="400050"/>
          <a:ext cx="180975"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0</xdr:rowOff>
    </xdr:from>
    <xdr:to>
      <xdr:col>6</xdr:col>
      <xdr:colOff>762000</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8143875" y="200025"/>
          <a:ext cx="180975"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0</xdr:row>
      <xdr:rowOff>171450</xdr:rowOff>
    </xdr:from>
    <xdr:to>
      <xdr:col>10</xdr:col>
      <xdr:colOff>9525</xdr:colOff>
      <xdr:row>1</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7248525" y="171450"/>
          <a:ext cx="18097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428625</xdr:rowOff>
    </xdr:from>
    <xdr:to>
      <xdr:col>5</xdr:col>
      <xdr:colOff>1000125</xdr:colOff>
      <xdr:row>1</xdr:row>
      <xdr:rowOff>152400</xdr:rowOff>
    </xdr:to>
    <xdr:pic>
      <xdr:nvPicPr>
        <xdr:cNvPr id="1" name="Grafik 2">
          <a:hlinkClick r:id="rId3"/>
        </xdr:cNvPr>
        <xdr:cNvPicPr preferRelativeResize="1">
          <a:picLocks noChangeAspect="1"/>
        </xdr:cNvPicPr>
      </xdr:nvPicPr>
      <xdr:blipFill>
        <a:blip r:embed="rId1"/>
        <a:stretch>
          <a:fillRect/>
        </a:stretch>
      </xdr:blipFill>
      <xdr:spPr>
        <a:xfrm>
          <a:off x="6362700" y="428625"/>
          <a:ext cx="1809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1371600</xdr:colOff>
      <xdr:row>1</xdr:row>
      <xdr:rowOff>180975</xdr:rowOff>
    </xdr:from>
    <xdr:to>
      <xdr:col>4</xdr:col>
      <xdr:colOff>1552575</xdr:colOff>
      <xdr:row>2</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6572250" y="381000"/>
          <a:ext cx="18097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800100</xdr:colOff>
      <xdr:row>0</xdr:row>
      <xdr:rowOff>438150</xdr:rowOff>
    </xdr:from>
    <xdr:to>
      <xdr:col>4</xdr:col>
      <xdr:colOff>981075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4895850" y="438150"/>
          <a:ext cx="1809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638175</xdr:colOff>
      <xdr:row>1</xdr:row>
      <xdr:rowOff>190500</xdr:rowOff>
    </xdr:from>
    <xdr:to>
      <xdr:col>14</xdr:col>
      <xdr:colOff>819150</xdr:colOff>
      <xdr:row>3</xdr:row>
      <xdr:rowOff>0</xdr:rowOff>
    </xdr:to>
    <xdr:pic>
      <xdr:nvPicPr>
        <xdr:cNvPr id="1" name="Grafik 1">
          <a:hlinkClick r:id="rId3"/>
        </xdr:cNvPr>
        <xdr:cNvPicPr preferRelativeResize="1">
          <a:picLocks noChangeAspect="1"/>
        </xdr:cNvPicPr>
      </xdr:nvPicPr>
      <xdr:blipFill>
        <a:blip r:embed="rId1"/>
        <a:stretch>
          <a:fillRect/>
        </a:stretch>
      </xdr:blipFill>
      <xdr:spPr>
        <a:xfrm>
          <a:off x="9334500" y="390525"/>
          <a:ext cx="180975"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942975</xdr:colOff>
      <xdr:row>0</xdr:row>
      <xdr:rowOff>190500</xdr:rowOff>
    </xdr:from>
    <xdr:to>
      <xdr:col>7</xdr:col>
      <xdr:colOff>9525</xdr:colOff>
      <xdr:row>2</xdr:row>
      <xdr:rowOff>0</xdr:rowOff>
    </xdr:to>
    <xdr:pic>
      <xdr:nvPicPr>
        <xdr:cNvPr id="1" name="Grafik 1">
          <a:hlinkClick r:id="rId3"/>
        </xdr:cNvPr>
        <xdr:cNvPicPr preferRelativeResize="1">
          <a:picLocks noChangeAspect="1"/>
        </xdr:cNvPicPr>
      </xdr:nvPicPr>
      <xdr:blipFill>
        <a:blip r:embed="rId1"/>
        <a:stretch>
          <a:fillRect/>
        </a:stretch>
      </xdr:blipFill>
      <xdr:spPr>
        <a:xfrm>
          <a:off x="7286625" y="190500"/>
          <a:ext cx="180975"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1</xdr:row>
      <xdr:rowOff>171450</xdr:rowOff>
    </xdr:from>
    <xdr:to>
      <xdr:col>7</xdr:col>
      <xdr:colOff>695325</xdr:colOff>
      <xdr:row>2</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6877050" y="371475"/>
          <a:ext cx="180975"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523875</xdr:colOff>
      <xdr:row>1</xdr:row>
      <xdr:rowOff>190500</xdr:rowOff>
    </xdr:from>
    <xdr:to>
      <xdr:col>7</xdr:col>
      <xdr:colOff>704850</xdr:colOff>
      <xdr:row>3</xdr:row>
      <xdr:rowOff>0</xdr:rowOff>
    </xdr:to>
    <xdr:pic>
      <xdr:nvPicPr>
        <xdr:cNvPr id="1" name="Grafik 1">
          <a:hlinkClick r:id="rId3"/>
        </xdr:cNvPr>
        <xdr:cNvPicPr preferRelativeResize="1">
          <a:picLocks noChangeAspect="1"/>
        </xdr:cNvPicPr>
      </xdr:nvPicPr>
      <xdr:blipFill>
        <a:blip r:embed="rId1"/>
        <a:stretch>
          <a:fillRect/>
        </a:stretch>
      </xdr:blipFill>
      <xdr:spPr>
        <a:xfrm>
          <a:off x="6886575" y="390525"/>
          <a:ext cx="180975"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619125</xdr:colOff>
      <xdr:row>1</xdr:row>
      <xdr:rowOff>0</xdr:rowOff>
    </xdr:from>
    <xdr:to>
      <xdr:col>6</xdr:col>
      <xdr:colOff>800100</xdr:colOff>
      <xdr:row>2</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7915275" y="190500"/>
          <a:ext cx="1809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B27"/>
  <sheetViews>
    <sheetView tabSelected="1" zoomScale="130" zoomScaleNormal="130" zoomScalePageLayoutView="0" workbookViewId="0" topLeftCell="A1">
      <selection activeCell="A1" sqref="A1"/>
    </sheetView>
  </sheetViews>
  <sheetFormatPr defaultColWidth="11.421875" defaultRowHeight="12.75"/>
  <cols>
    <col min="1" max="1" width="101.140625" style="0" bestFit="1" customWidth="1"/>
  </cols>
  <sheetData>
    <row r="1" ht="26.25">
      <c r="A1" s="9" t="s">
        <v>63</v>
      </c>
    </row>
    <row r="4" spans="1:2" ht="12.75">
      <c r="A4" s="285" t="s">
        <v>266</v>
      </c>
      <c r="B4" s="287"/>
    </row>
    <row r="5" spans="1:2" ht="15">
      <c r="A5" s="286" t="s">
        <v>267</v>
      </c>
      <c r="B5" s="288" t="s">
        <v>382</v>
      </c>
    </row>
    <row r="6" spans="1:2" ht="15">
      <c r="A6" s="286" t="s">
        <v>268</v>
      </c>
      <c r="B6" s="288" t="s">
        <v>384</v>
      </c>
    </row>
    <row r="7" spans="1:2" ht="12.75">
      <c r="A7" s="286"/>
      <c r="B7" s="287"/>
    </row>
    <row r="8" spans="1:2" ht="12.75">
      <c r="A8" s="285" t="s">
        <v>376</v>
      </c>
      <c r="B8" s="287"/>
    </row>
    <row r="9" spans="1:2" ht="15">
      <c r="A9" s="286" t="s">
        <v>377</v>
      </c>
      <c r="B9" s="288" t="s">
        <v>383</v>
      </c>
    </row>
    <row r="10" spans="1:2" ht="15">
      <c r="A10" s="286" t="s">
        <v>378</v>
      </c>
      <c r="B10" s="288" t="s">
        <v>385</v>
      </c>
    </row>
    <row r="11" spans="1:2" ht="12.75">
      <c r="A11" s="286"/>
      <c r="B11" s="287"/>
    </row>
    <row r="12" spans="1:2" ht="12.75">
      <c r="A12" s="285" t="s">
        <v>68</v>
      </c>
      <c r="B12" s="287"/>
    </row>
    <row r="13" spans="1:2" ht="15">
      <c r="A13" s="286" t="s">
        <v>189</v>
      </c>
      <c r="B13" s="288" t="s">
        <v>386</v>
      </c>
    </row>
    <row r="14" ht="12.75">
      <c r="B14" s="287"/>
    </row>
    <row r="15" spans="1:2" ht="12.75">
      <c r="A15" s="285" t="s">
        <v>379</v>
      </c>
      <c r="B15" s="287"/>
    </row>
    <row r="16" spans="1:2" ht="15">
      <c r="A16" s="286" t="s">
        <v>380</v>
      </c>
      <c r="B16" s="288" t="s">
        <v>387</v>
      </c>
    </row>
    <row r="17" ht="12.75">
      <c r="B17" s="287"/>
    </row>
    <row r="18" spans="1:2" ht="12.75">
      <c r="A18" s="285" t="s">
        <v>237</v>
      </c>
      <c r="B18" s="287"/>
    </row>
    <row r="19" spans="1:2" ht="15">
      <c r="A19" s="286" t="s">
        <v>314</v>
      </c>
      <c r="B19" s="288" t="s">
        <v>388</v>
      </c>
    </row>
    <row r="20" spans="1:2" ht="15">
      <c r="A20" s="286" t="s">
        <v>309</v>
      </c>
      <c r="B20" s="288" t="s">
        <v>389</v>
      </c>
    </row>
    <row r="21" spans="1:2" ht="15">
      <c r="A21" s="286" t="s">
        <v>66</v>
      </c>
      <c r="B21" s="288" t="s">
        <v>390</v>
      </c>
    </row>
    <row r="22" spans="1:2" ht="15">
      <c r="A22" s="286" t="s">
        <v>381</v>
      </c>
      <c r="B22" s="288" t="s">
        <v>391</v>
      </c>
    </row>
    <row r="23" spans="1:2" ht="15">
      <c r="A23" s="286" t="s">
        <v>315</v>
      </c>
      <c r="B23" s="288" t="s">
        <v>392</v>
      </c>
    </row>
    <row r="24" spans="1:2" ht="15">
      <c r="A24" s="286" t="s">
        <v>67</v>
      </c>
      <c r="B24" s="288" t="s">
        <v>393</v>
      </c>
    </row>
    <row r="25" spans="1:2" ht="15">
      <c r="A25" s="286" t="s">
        <v>197</v>
      </c>
      <c r="B25" s="288" t="s">
        <v>394</v>
      </c>
    </row>
    <row r="26" ht="12.75">
      <c r="B26" s="287"/>
    </row>
    <row r="27" ht="12.75">
      <c r="B27" s="287"/>
    </row>
  </sheetData>
  <sheetProtection/>
  <hyperlinks>
    <hyperlink ref="B5" location="Tab_2_1_1!A1" display="Tab_2_1_1"/>
    <hyperlink ref="B6" location="Tab_2_1_2!A1" display="Tab_2_1_2"/>
    <hyperlink ref="B9" location="Tab_2_2_1!A1" display="Tab_2_2_1"/>
    <hyperlink ref="B10" location="Tab_2_2_2!A1" display="Tab_2_2_2"/>
    <hyperlink ref="B13" location="Tab_2_3_1!A1" display="Tab_2_3_1"/>
    <hyperlink ref="B16" location="Tab_2_4!A1" display="Tab_2_4"/>
    <hyperlink ref="B19" location="Tab_2_5_1!A1" display="Tab_2_5_1"/>
    <hyperlink ref="B20" location="Tab_2_5_1a!A1" display="Tab_2_5_1a"/>
    <hyperlink ref="B21" location="Tab_2_5_2!A1" display="Tab_2_5_2"/>
    <hyperlink ref="B22" location="Tab_2_5_3!A1" display="Tab_2_5_3"/>
    <hyperlink ref="B23" location="Tab_2_5_3a!A1" display="Tab_2_5_3a"/>
    <hyperlink ref="B24" location="Tab_2_5_4!A1" display="Tab_2_5_4"/>
    <hyperlink ref="B25" location="Tab_2_5_5!A1" display="Tab_2_5_5"/>
  </hyperlinks>
  <printOptions/>
  <pageMargins left="0.787401575" right="0.787401575" top="0.984251969" bottom="0.984251969" header="0.4921259845" footer="0.4921259845"/>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G24"/>
  <sheetViews>
    <sheetView zoomScalePageLayoutView="0" workbookViewId="0" topLeftCell="A1">
      <selection activeCell="A1" sqref="A1:G1"/>
    </sheetView>
  </sheetViews>
  <sheetFormatPr defaultColWidth="11.421875" defaultRowHeight="12.75"/>
  <cols>
    <col min="1" max="1" width="55.8515625" style="0" customWidth="1"/>
    <col min="2" max="2" width="7.8515625" style="0" customWidth="1"/>
    <col min="3" max="4" width="10.8515625" style="0" customWidth="1"/>
    <col min="5" max="7" width="12.00390625" style="0" customWidth="1"/>
  </cols>
  <sheetData>
    <row r="1" spans="1:7" ht="15" customHeight="1">
      <c r="A1" s="290" t="s">
        <v>66</v>
      </c>
      <c r="B1" s="330"/>
      <c r="C1" s="330"/>
      <c r="D1" s="330"/>
      <c r="E1" s="330"/>
      <c r="F1" s="330"/>
      <c r="G1" s="330"/>
    </row>
    <row r="2" spans="1:7" ht="12.75">
      <c r="A2" s="337" t="s">
        <v>320</v>
      </c>
      <c r="B2" s="330"/>
      <c r="C2" s="330"/>
      <c r="D2" s="330"/>
      <c r="E2" s="330"/>
      <c r="F2" s="330"/>
      <c r="G2" s="330"/>
    </row>
    <row r="3" spans="1:7" ht="12.75">
      <c r="A3" s="5"/>
      <c r="B3" s="5"/>
      <c r="C3" s="5"/>
      <c r="D3" s="5"/>
      <c r="E3" s="5"/>
      <c r="F3" s="322" t="s">
        <v>215</v>
      </c>
      <c r="G3" s="336"/>
    </row>
    <row r="4" spans="1:7" ht="12.75">
      <c r="A4" s="5"/>
      <c r="B4" s="48" t="s">
        <v>0</v>
      </c>
      <c r="C4" s="88"/>
      <c r="D4" s="88"/>
      <c r="E4" s="335" t="s">
        <v>1</v>
      </c>
      <c r="F4" s="335"/>
      <c r="G4" s="335"/>
    </row>
    <row r="5" spans="1:7" ht="12.75">
      <c r="A5" s="10"/>
      <c r="B5" s="24"/>
      <c r="C5" s="53" t="s">
        <v>20</v>
      </c>
      <c r="D5" s="53" t="s">
        <v>21</v>
      </c>
      <c r="E5" s="25" t="s">
        <v>3</v>
      </c>
      <c r="F5" s="26" t="s">
        <v>200</v>
      </c>
      <c r="G5" s="25" t="s">
        <v>18</v>
      </c>
    </row>
    <row r="6" spans="1:7" ht="19.5" customHeight="1">
      <c r="A6" s="98" t="s">
        <v>45</v>
      </c>
      <c r="B6" s="196">
        <v>314</v>
      </c>
      <c r="C6" s="195">
        <v>157</v>
      </c>
      <c r="D6" s="195">
        <v>157</v>
      </c>
      <c r="E6" s="195">
        <v>242</v>
      </c>
      <c r="F6" s="195">
        <v>54</v>
      </c>
      <c r="G6" s="195">
        <v>18</v>
      </c>
    </row>
    <row r="7" spans="1:7" ht="16.5" customHeight="1">
      <c r="A7" s="10" t="s">
        <v>19</v>
      </c>
      <c r="B7" s="193">
        <v>294</v>
      </c>
      <c r="C7" s="184">
        <v>144</v>
      </c>
      <c r="D7" s="184">
        <v>150</v>
      </c>
      <c r="E7" s="184">
        <v>228</v>
      </c>
      <c r="F7" s="184">
        <v>50</v>
      </c>
      <c r="G7" s="184">
        <v>16</v>
      </c>
    </row>
    <row r="8" spans="1:7" ht="12.75">
      <c r="A8" s="242" t="s">
        <v>127</v>
      </c>
      <c r="B8" s="193">
        <v>93</v>
      </c>
      <c r="C8" s="184">
        <v>24</v>
      </c>
      <c r="D8" s="184">
        <v>69</v>
      </c>
      <c r="E8" s="184">
        <v>70</v>
      </c>
      <c r="F8" s="184">
        <v>18</v>
      </c>
      <c r="G8" s="184">
        <v>5</v>
      </c>
    </row>
    <row r="9" spans="1:7" ht="12.75">
      <c r="A9" s="241" t="s">
        <v>192</v>
      </c>
      <c r="B9" s="194">
        <v>89</v>
      </c>
      <c r="C9" s="153">
        <v>66</v>
      </c>
      <c r="D9" s="153">
        <v>23</v>
      </c>
      <c r="E9" s="153">
        <v>69</v>
      </c>
      <c r="F9" s="153">
        <v>15</v>
      </c>
      <c r="G9" s="153">
        <v>5</v>
      </c>
    </row>
    <row r="10" spans="1:7" ht="12.75">
      <c r="A10" s="42" t="s">
        <v>195</v>
      </c>
      <c r="B10" s="176">
        <v>60</v>
      </c>
      <c r="C10" s="170">
        <v>28</v>
      </c>
      <c r="D10" s="170">
        <v>32</v>
      </c>
      <c r="E10" s="170">
        <v>46</v>
      </c>
      <c r="F10" s="170">
        <v>9</v>
      </c>
      <c r="G10" s="170">
        <v>5</v>
      </c>
    </row>
    <row r="11" spans="1:7" ht="12.75">
      <c r="A11" s="42" t="s">
        <v>196</v>
      </c>
      <c r="B11" s="194">
        <v>14</v>
      </c>
      <c r="C11" s="153">
        <v>5</v>
      </c>
      <c r="D11" s="153">
        <v>9</v>
      </c>
      <c r="E11" s="153">
        <v>13</v>
      </c>
      <c r="F11" s="153">
        <v>1</v>
      </c>
      <c r="G11" s="153">
        <v>0</v>
      </c>
    </row>
    <row r="12" spans="1:7" ht="12.75">
      <c r="A12" s="42" t="s">
        <v>193</v>
      </c>
      <c r="B12" s="176">
        <v>14</v>
      </c>
      <c r="C12" s="170">
        <v>7</v>
      </c>
      <c r="D12" s="170">
        <v>7</v>
      </c>
      <c r="E12" s="170">
        <v>13</v>
      </c>
      <c r="F12" s="170">
        <v>1</v>
      </c>
      <c r="G12" s="170">
        <v>0</v>
      </c>
    </row>
    <row r="13" spans="1:7" ht="12.75">
      <c r="A13" s="42" t="s">
        <v>191</v>
      </c>
      <c r="B13" s="176">
        <v>8</v>
      </c>
      <c r="C13" s="170">
        <v>5</v>
      </c>
      <c r="D13" s="170">
        <v>3</v>
      </c>
      <c r="E13" s="170">
        <v>5</v>
      </c>
      <c r="F13" s="170">
        <v>3</v>
      </c>
      <c r="G13" s="170">
        <v>0</v>
      </c>
    </row>
    <row r="14" spans="1:7" ht="12.75">
      <c r="A14" s="42" t="s">
        <v>128</v>
      </c>
      <c r="B14" s="176">
        <v>8</v>
      </c>
      <c r="C14" s="170">
        <v>3</v>
      </c>
      <c r="D14" s="170">
        <v>5</v>
      </c>
      <c r="E14" s="170">
        <v>6</v>
      </c>
      <c r="F14" s="170">
        <v>1</v>
      </c>
      <c r="G14" s="170">
        <v>1</v>
      </c>
    </row>
    <row r="15" spans="1:7" ht="12.75">
      <c r="A15" s="42" t="s">
        <v>194</v>
      </c>
      <c r="B15" s="176">
        <v>6</v>
      </c>
      <c r="C15" s="170">
        <v>5</v>
      </c>
      <c r="D15" s="170">
        <v>1</v>
      </c>
      <c r="E15" s="170">
        <v>5</v>
      </c>
      <c r="F15" s="170">
        <v>1</v>
      </c>
      <c r="G15" s="170">
        <v>0</v>
      </c>
    </row>
    <row r="16" spans="1:7" ht="12.75">
      <c r="A16" s="241" t="s">
        <v>256</v>
      </c>
      <c r="B16" s="194">
        <v>2</v>
      </c>
      <c r="C16" s="153">
        <v>1</v>
      </c>
      <c r="D16" s="153">
        <v>1</v>
      </c>
      <c r="E16" s="153">
        <v>1</v>
      </c>
      <c r="F16" s="153">
        <v>1</v>
      </c>
      <c r="G16" s="153">
        <v>0</v>
      </c>
    </row>
    <row r="17" spans="1:7" ht="16.5" customHeight="1">
      <c r="A17" s="5" t="s">
        <v>22</v>
      </c>
      <c r="B17" s="176">
        <v>20</v>
      </c>
      <c r="C17" s="170">
        <v>13</v>
      </c>
      <c r="D17" s="170">
        <v>7</v>
      </c>
      <c r="E17" s="170">
        <v>14</v>
      </c>
      <c r="F17" s="170">
        <v>4</v>
      </c>
      <c r="G17" s="170">
        <v>2</v>
      </c>
    </row>
    <row r="18" spans="1:7" ht="12.75">
      <c r="A18" s="204" t="s">
        <v>245</v>
      </c>
      <c r="B18" s="193">
        <v>9</v>
      </c>
      <c r="C18" s="184">
        <v>4</v>
      </c>
      <c r="D18" s="184">
        <v>5</v>
      </c>
      <c r="E18" s="184">
        <v>6</v>
      </c>
      <c r="F18" s="184">
        <v>1</v>
      </c>
      <c r="G18" s="184">
        <v>2</v>
      </c>
    </row>
    <row r="19" spans="1:7" ht="12.75">
      <c r="A19" s="42" t="s">
        <v>23</v>
      </c>
      <c r="B19" s="176">
        <v>8</v>
      </c>
      <c r="C19" s="170">
        <v>8</v>
      </c>
      <c r="D19" s="170">
        <v>0</v>
      </c>
      <c r="E19" s="170">
        <v>6</v>
      </c>
      <c r="F19" s="170">
        <v>2</v>
      </c>
      <c r="G19" s="170">
        <v>0</v>
      </c>
    </row>
    <row r="20" spans="1:7" ht="12.75">
      <c r="A20" s="128" t="s">
        <v>257</v>
      </c>
      <c r="B20" s="194">
        <v>2</v>
      </c>
      <c r="C20" s="153">
        <v>1</v>
      </c>
      <c r="D20" s="153">
        <v>1</v>
      </c>
      <c r="E20" s="153" t="s">
        <v>190</v>
      </c>
      <c r="F20" s="153" t="s">
        <v>190</v>
      </c>
      <c r="G20" s="153" t="s">
        <v>190</v>
      </c>
    </row>
    <row r="21" spans="1:7" ht="12.75">
      <c r="A21" s="123" t="s">
        <v>277</v>
      </c>
      <c r="B21" s="194">
        <v>1</v>
      </c>
      <c r="C21" s="153">
        <v>0</v>
      </c>
      <c r="D21" s="153">
        <v>1</v>
      </c>
      <c r="E21" s="153" t="s">
        <v>190</v>
      </c>
      <c r="F21" s="153" t="s">
        <v>190</v>
      </c>
      <c r="G21" s="153" t="s">
        <v>190</v>
      </c>
    </row>
    <row r="22" spans="1:7" ht="12.75">
      <c r="A22" s="5"/>
      <c r="B22" s="5"/>
      <c r="C22" s="5"/>
      <c r="D22" s="5"/>
      <c r="E22" s="5"/>
      <c r="F22" s="5"/>
      <c r="G22" s="5"/>
    </row>
    <row r="23" spans="1:7" ht="12.75">
      <c r="A23" s="321" t="s">
        <v>205</v>
      </c>
      <c r="B23" s="321"/>
      <c r="C23" s="321"/>
      <c r="D23" s="321"/>
      <c r="E23" s="321"/>
      <c r="F23" s="321"/>
      <c r="G23" s="321"/>
    </row>
    <row r="24" spans="1:7" ht="30" customHeight="1">
      <c r="A24" s="324" t="s">
        <v>265</v>
      </c>
      <c r="B24" s="325"/>
      <c r="C24" s="325"/>
      <c r="D24" s="325"/>
      <c r="E24" s="325"/>
      <c r="F24" s="325"/>
      <c r="G24" s="325"/>
    </row>
  </sheetData>
  <sheetProtection/>
  <mergeCells count="6">
    <mergeCell ref="A24:G24"/>
    <mergeCell ref="E4:G4"/>
    <mergeCell ref="A1:G1"/>
    <mergeCell ref="F3:G3"/>
    <mergeCell ref="A23:G23"/>
    <mergeCell ref="A2:G2"/>
  </mergeCells>
  <printOptions/>
  <pageMargins left="0.787401575" right="0.787401575" top="0.984251969" bottom="0.984251969" header="0.4921259845" footer="0.4921259845"/>
  <pageSetup fitToHeight="0"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H46"/>
  <sheetViews>
    <sheetView zoomScalePageLayoutView="0" workbookViewId="0" topLeftCell="A1">
      <selection activeCell="A1" sqref="A1:H1"/>
    </sheetView>
  </sheetViews>
  <sheetFormatPr defaultColWidth="11.421875" defaultRowHeight="12.75"/>
  <cols>
    <col min="1" max="1" width="32.57421875" style="0" customWidth="1"/>
    <col min="2" max="2" width="8.28125" style="0" customWidth="1"/>
    <col min="3" max="3" width="8.140625" style="0" customWidth="1"/>
    <col min="4" max="4" width="8.421875" style="0" customWidth="1"/>
    <col min="5" max="5" width="5.8515625" style="0" customWidth="1"/>
    <col min="6" max="6" width="11.00390625" style="0" customWidth="1"/>
    <col min="7" max="7" width="6.7109375" style="0" customWidth="1"/>
    <col min="8" max="8" width="5.57421875" style="0" customWidth="1"/>
  </cols>
  <sheetData>
    <row r="1" spans="1:8" ht="30" customHeight="1">
      <c r="A1" s="291" t="s">
        <v>375</v>
      </c>
      <c r="B1" s="330"/>
      <c r="C1" s="330"/>
      <c r="D1" s="330"/>
      <c r="E1" s="330"/>
      <c r="F1" s="330"/>
      <c r="G1" s="330"/>
      <c r="H1" s="330"/>
    </row>
    <row r="2" spans="1:8" ht="12.75">
      <c r="A2" s="310" t="s">
        <v>320</v>
      </c>
      <c r="B2" s="330"/>
      <c r="C2" s="330"/>
      <c r="D2" s="330"/>
      <c r="E2" s="330"/>
      <c r="F2" s="330"/>
      <c r="G2" s="330"/>
      <c r="H2" s="330"/>
    </row>
    <row r="3" spans="1:8" ht="12.75">
      <c r="A3" s="31"/>
      <c r="B3" s="31"/>
      <c r="C3" s="31"/>
      <c r="D3" s="31"/>
      <c r="E3" s="31"/>
      <c r="F3" s="31"/>
      <c r="G3" s="298" t="s">
        <v>216</v>
      </c>
      <c r="H3" s="339"/>
    </row>
    <row r="4" spans="1:8" ht="12.75">
      <c r="A4" s="30"/>
      <c r="B4" s="89" t="s">
        <v>0</v>
      </c>
      <c r="C4" s="90"/>
      <c r="D4" s="90"/>
      <c r="E4" s="338" t="s">
        <v>1</v>
      </c>
      <c r="F4" s="338"/>
      <c r="G4" s="338"/>
      <c r="H4" s="91"/>
    </row>
    <row r="5" spans="1:8" ht="25.5">
      <c r="A5" s="57"/>
      <c r="B5" s="31"/>
      <c r="C5" s="92" t="s">
        <v>20</v>
      </c>
      <c r="D5" s="92" t="s">
        <v>21</v>
      </c>
      <c r="E5" s="92" t="s">
        <v>3</v>
      </c>
      <c r="F5" s="92" t="s">
        <v>200</v>
      </c>
      <c r="G5" s="92" t="s">
        <v>18</v>
      </c>
      <c r="H5" s="92" t="s">
        <v>65</v>
      </c>
    </row>
    <row r="6" spans="1:8" ht="19.5" customHeight="1">
      <c r="A6" s="70" t="s">
        <v>45</v>
      </c>
      <c r="B6" s="214">
        <f aca="true" t="shared" si="0" ref="B6:G6">B14+B19+B27+B35</f>
        <v>744</v>
      </c>
      <c r="C6" s="234">
        <f t="shared" si="0"/>
        <v>419</v>
      </c>
      <c r="D6" s="234">
        <f t="shared" si="0"/>
        <v>325</v>
      </c>
      <c r="E6" s="234">
        <f t="shared" si="0"/>
        <v>559</v>
      </c>
      <c r="F6" s="234">
        <f t="shared" si="0"/>
        <v>161</v>
      </c>
      <c r="G6" s="234">
        <f t="shared" si="0"/>
        <v>24</v>
      </c>
      <c r="H6" s="93">
        <v>24.48</v>
      </c>
    </row>
    <row r="7" spans="1:8" ht="12.75">
      <c r="A7" s="37" t="s">
        <v>25</v>
      </c>
      <c r="B7" s="210">
        <f aca="true" t="shared" si="1" ref="B7:G7">SUM(B20,B28,B36)</f>
        <v>169</v>
      </c>
      <c r="C7" s="235">
        <f t="shared" si="1"/>
        <v>66</v>
      </c>
      <c r="D7" s="235">
        <f t="shared" si="1"/>
        <v>103</v>
      </c>
      <c r="E7" s="235">
        <f t="shared" si="1"/>
        <v>132</v>
      </c>
      <c r="F7" s="235">
        <f t="shared" si="1"/>
        <v>32</v>
      </c>
      <c r="G7" s="235">
        <f t="shared" si="1"/>
        <v>5</v>
      </c>
      <c r="H7" s="111">
        <v>24.66</v>
      </c>
    </row>
    <row r="8" spans="1:8" ht="12.75">
      <c r="A8" s="37" t="s">
        <v>28</v>
      </c>
      <c r="B8" s="206">
        <f aca="true" t="shared" si="2" ref="B8:G8">SUM(B15,B21,B29,B37)</f>
        <v>149</v>
      </c>
      <c r="C8" s="157">
        <f t="shared" si="2"/>
        <v>97</v>
      </c>
      <c r="D8" s="157">
        <f t="shared" si="2"/>
        <v>52</v>
      </c>
      <c r="E8" s="157">
        <f t="shared" si="2"/>
        <v>110</v>
      </c>
      <c r="F8" s="157">
        <f t="shared" si="2"/>
        <v>34</v>
      </c>
      <c r="G8" s="157">
        <f t="shared" si="2"/>
        <v>5</v>
      </c>
      <c r="H8" s="112">
        <v>23.03</v>
      </c>
    </row>
    <row r="9" spans="1:8" ht="12.75">
      <c r="A9" s="37" t="s">
        <v>30</v>
      </c>
      <c r="B9" s="206">
        <f aca="true" t="shared" si="3" ref="B9:G9">SUM(B16,B22,B30)</f>
        <v>137</v>
      </c>
      <c r="C9" s="157">
        <f t="shared" si="3"/>
        <v>69</v>
      </c>
      <c r="D9" s="157">
        <f t="shared" si="3"/>
        <v>68</v>
      </c>
      <c r="E9" s="157">
        <f t="shared" si="3"/>
        <v>103</v>
      </c>
      <c r="F9" s="157">
        <f t="shared" si="3"/>
        <v>29</v>
      </c>
      <c r="G9" s="157">
        <f t="shared" si="3"/>
        <v>5</v>
      </c>
      <c r="H9" s="80">
        <v>26.66</v>
      </c>
    </row>
    <row r="10" spans="1:8" ht="12.75">
      <c r="A10" s="37" t="s">
        <v>31</v>
      </c>
      <c r="B10" s="206">
        <f aca="true" t="shared" si="4" ref="B10:G10">SUM(B23,B31,B38)</f>
        <v>94</v>
      </c>
      <c r="C10" s="157">
        <f t="shared" si="4"/>
        <v>63</v>
      </c>
      <c r="D10" s="157">
        <f t="shared" si="4"/>
        <v>31</v>
      </c>
      <c r="E10" s="157">
        <f t="shared" si="4"/>
        <v>67</v>
      </c>
      <c r="F10" s="157">
        <f t="shared" si="4"/>
        <v>26</v>
      </c>
      <c r="G10" s="157">
        <f t="shared" si="4"/>
        <v>1</v>
      </c>
      <c r="H10" s="112">
        <v>24.05</v>
      </c>
    </row>
    <row r="11" spans="1:8" ht="12.75">
      <c r="A11" s="37" t="s">
        <v>132</v>
      </c>
      <c r="B11" s="206">
        <f aca="true" t="shared" si="5" ref="B11:G12">SUM(B17,B24,B32,B39)</f>
        <v>63</v>
      </c>
      <c r="C11" s="157">
        <f t="shared" si="5"/>
        <v>33</v>
      </c>
      <c r="D11" s="157">
        <f t="shared" si="5"/>
        <v>30</v>
      </c>
      <c r="E11" s="157">
        <f t="shared" si="5"/>
        <v>52</v>
      </c>
      <c r="F11" s="157">
        <f t="shared" si="5"/>
        <v>10</v>
      </c>
      <c r="G11" s="157">
        <f t="shared" si="5"/>
        <v>1</v>
      </c>
      <c r="H11" s="112">
        <v>24.41</v>
      </c>
    </row>
    <row r="12" spans="1:8" ht="12.75">
      <c r="A12" s="37" t="s">
        <v>40</v>
      </c>
      <c r="B12" s="206">
        <f t="shared" si="5"/>
        <v>110</v>
      </c>
      <c r="C12" s="157">
        <f t="shared" si="5"/>
        <v>79</v>
      </c>
      <c r="D12" s="157">
        <f t="shared" si="5"/>
        <v>31</v>
      </c>
      <c r="E12" s="157">
        <f t="shared" si="5"/>
        <v>77</v>
      </c>
      <c r="F12" s="157">
        <f t="shared" si="5"/>
        <v>27</v>
      </c>
      <c r="G12" s="157">
        <f t="shared" si="5"/>
        <v>6</v>
      </c>
      <c r="H12" s="112">
        <v>23.67</v>
      </c>
    </row>
    <row r="13" spans="1:8" ht="12.75">
      <c r="A13" s="37" t="s">
        <v>42</v>
      </c>
      <c r="B13" s="206">
        <f aca="true" t="shared" si="6" ref="B13:G13">SUM(B26,B34,B41)</f>
        <v>22</v>
      </c>
      <c r="C13" s="157">
        <f t="shared" si="6"/>
        <v>12</v>
      </c>
      <c r="D13" s="157">
        <f t="shared" si="6"/>
        <v>10</v>
      </c>
      <c r="E13" s="157">
        <f t="shared" si="6"/>
        <v>18</v>
      </c>
      <c r="F13" s="157">
        <f t="shared" si="6"/>
        <v>3</v>
      </c>
      <c r="G13" s="157">
        <f t="shared" si="6"/>
        <v>1</v>
      </c>
      <c r="H13" s="80">
        <v>24.59</v>
      </c>
    </row>
    <row r="14" spans="1:8" ht="19.5" customHeight="1">
      <c r="A14" s="94" t="s">
        <v>43</v>
      </c>
      <c r="B14" s="208">
        <v>60</v>
      </c>
      <c r="C14" s="209">
        <v>44</v>
      </c>
      <c r="D14" s="209">
        <v>16</v>
      </c>
      <c r="E14" s="212">
        <v>42</v>
      </c>
      <c r="F14" s="212">
        <v>12</v>
      </c>
      <c r="G14" s="212">
        <v>6</v>
      </c>
      <c r="H14" s="95">
        <v>26.2</v>
      </c>
    </row>
    <row r="15" spans="1:8" ht="12.75">
      <c r="A15" s="96" t="s">
        <v>28</v>
      </c>
      <c r="B15" s="210">
        <v>27</v>
      </c>
      <c r="C15" s="211">
        <v>20</v>
      </c>
      <c r="D15" s="211">
        <v>7</v>
      </c>
      <c r="E15" s="213">
        <v>15</v>
      </c>
      <c r="F15" s="213">
        <v>9</v>
      </c>
      <c r="G15" s="213">
        <v>3</v>
      </c>
      <c r="H15" s="86">
        <v>23.37</v>
      </c>
    </row>
    <row r="16" spans="1:8" ht="12.75">
      <c r="A16" s="97" t="s">
        <v>30</v>
      </c>
      <c r="B16" s="206">
        <v>7</v>
      </c>
      <c r="C16" s="207">
        <v>6</v>
      </c>
      <c r="D16" s="207">
        <v>1</v>
      </c>
      <c r="E16" s="139">
        <v>6</v>
      </c>
      <c r="F16" s="139">
        <v>1</v>
      </c>
      <c r="G16" s="139">
        <v>0</v>
      </c>
      <c r="H16" s="129">
        <v>36.29</v>
      </c>
    </row>
    <row r="17" spans="1:8" ht="12.75">
      <c r="A17" s="97" t="s">
        <v>132</v>
      </c>
      <c r="B17" s="206">
        <v>3</v>
      </c>
      <c r="C17" s="207">
        <v>2</v>
      </c>
      <c r="D17" s="207">
        <v>1</v>
      </c>
      <c r="E17" s="139">
        <v>3</v>
      </c>
      <c r="F17" s="139">
        <v>0</v>
      </c>
      <c r="G17" s="139">
        <v>0</v>
      </c>
      <c r="H17" s="129">
        <v>35.33</v>
      </c>
    </row>
    <row r="18" spans="1:8" ht="12.75">
      <c r="A18" s="97" t="s">
        <v>40</v>
      </c>
      <c r="B18" s="206">
        <v>23</v>
      </c>
      <c r="C18" s="207">
        <v>16</v>
      </c>
      <c r="D18" s="207">
        <v>7</v>
      </c>
      <c r="E18" s="139">
        <v>18</v>
      </c>
      <c r="F18" s="139">
        <v>2</v>
      </c>
      <c r="G18" s="139">
        <v>3</v>
      </c>
      <c r="H18" s="84">
        <v>25.26</v>
      </c>
    </row>
    <row r="19" spans="1:8" ht="19.5" customHeight="1">
      <c r="A19" s="94" t="s">
        <v>19</v>
      </c>
      <c r="B19" s="208">
        <v>472</v>
      </c>
      <c r="C19" s="209">
        <v>256</v>
      </c>
      <c r="D19" s="209">
        <v>216</v>
      </c>
      <c r="E19" s="212">
        <v>360</v>
      </c>
      <c r="F19" s="212">
        <v>102</v>
      </c>
      <c r="G19" s="212">
        <v>10</v>
      </c>
      <c r="H19" s="95">
        <v>23.62</v>
      </c>
    </row>
    <row r="20" spans="1:8" ht="12.75">
      <c r="A20" s="37" t="s">
        <v>25</v>
      </c>
      <c r="B20" s="210">
        <v>115</v>
      </c>
      <c r="C20" s="211">
        <v>42</v>
      </c>
      <c r="D20" s="211">
        <v>73</v>
      </c>
      <c r="E20" s="213">
        <v>93</v>
      </c>
      <c r="F20" s="213">
        <v>18</v>
      </c>
      <c r="G20" s="213">
        <v>4</v>
      </c>
      <c r="H20" s="86">
        <v>23.99</v>
      </c>
    </row>
    <row r="21" spans="1:8" ht="12.75">
      <c r="A21" s="37" t="s">
        <v>28</v>
      </c>
      <c r="B21" s="206">
        <v>95</v>
      </c>
      <c r="C21" s="207">
        <v>58</v>
      </c>
      <c r="D21" s="207">
        <v>37</v>
      </c>
      <c r="E21" s="139">
        <v>75</v>
      </c>
      <c r="F21" s="139">
        <v>19</v>
      </c>
      <c r="G21" s="139">
        <v>1</v>
      </c>
      <c r="H21" s="83">
        <v>22.53</v>
      </c>
    </row>
    <row r="22" spans="1:8" ht="12.75">
      <c r="A22" s="37" t="s">
        <v>30</v>
      </c>
      <c r="B22" s="206">
        <v>76</v>
      </c>
      <c r="C22" s="207">
        <v>34</v>
      </c>
      <c r="D22" s="207">
        <v>42</v>
      </c>
      <c r="E22" s="139">
        <v>58</v>
      </c>
      <c r="F22" s="139">
        <v>17</v>
      </c>
      <c r="G22" s="139">
        <v>1</v>
      </c>
      <c r="H22" s="81">
        <v>25.18</v>
      </c>
    </row>
    <row r="23" spans="1:8" ht="12.75">
      <c r="A23" s="37" t="s">
        <v>31</v>
      </c>
      <c r="B23" s="206">
        <v>70</v>
      </c>
      <c r="C23" s="207">
        <v>48</v>
      </c>
      <c r="D23" s="207">
        <v>22</v>
      </c>
      <c r="E23" s="139">
        <v>49</v>
      </c>
      <c r="F23" s="139">
        <v>20</v>
      </c>
      <c r="G23" s="139">
        <v>1</v>
      </c>
      <c r="H23" s="83">
        <v>23.49</v>
      </c>
    </row>
    <row r="24" spans="1:8" ht="12.75">
      <c r="A24" s="37" t="s">
        <v>132</v>
      </c>
      <c r="B24" s="206">
        <v>47</v>
      </c>
      <c r="C24" s="207">
        <v>25</v>
      </c>
      <c r="D24" s="207">
        <v>22</v>
      </c>
      <c r="E24" s="139">
        <v>37</v>
      </c>
      <c r="F24" s="139">
        <v>9</v>
      </c>
      <c r="G24" s="139">
        <v>1</v>
      </c>
      <c r="H24" s="83">
        <v>23.64</v>
      </c>
    </row>
    <row r="25" spans="1:8" ht="12.75">
      <c r="A25" s="37" t="s">
        <v>40</v>
      </c>
      <c r="B25" s="206">
        <v>60</v>
      </c>
      <c r="C25" s="207">
        <v>42</v>
      </c>
      <c r="D25" s="207">
        <v>18</v>
      </c>
      <c r="E25" s="139">
        <v>40</v>
      </c>
      <c r="F25" s="139">
        <v>18</v>
      </c>
      <c r="G25" s="139">
        <v>2</v>
      </c>
      <c r="H25" s="83">
        <v>22.68</v>
      </c>
    </row>
    <row r="26" spans="1:8" ht="12.75">
      <c r="A26" s="37" t="s">
        <v>42</v>
      </c>
      <c r="B26" s="206">
        <v>9</v>
      </c>
      <c r="C26" s="207">
        <v>7</v>
      </c>
      <c r="D26" s="207">
        <v>2</v>
      </c>
      <c r="E26" s="139">
        <v>8</v>
      </c>
      <c r="F26" s="139">
        <v>1</v>
      </c>
      <c r="G26" s="139">
        <v>0</v>
      </c>
      <c r="H26" s="115">
        <v>24.56</v>
      </c>
    </row>
    <row r="27" spans="1:8" ht="19.5" customHeight="1">
      <c r="A27" s="94" t="s">
        <v>22</v>
      </c>
      <c r="B27" s="208">
        <v>175</v>
      </c>
      <c r="C27" s="209">
        <v>101</v>
      </c>
      <c r="D27" s="209">
        <v>74</v>
      </c>
      <c r="E27" s="212">
        <v>120</v>
      </c>
      <c r="F27" s="212">
        <v>47</v>
      </c>
      <c r="G27" s="212">
        <v>8</v>
      </c>
      <c r="H27" s="95">
        <v>26.19</v>
      </c>
    </row>
    <row r="28" spans="1:8" ht="12.75">
      <c r="A28" s="37" t="s">
        <v>25</v>
      </c>
      <c r="B28" s="210">
        <v>45</v>
      </c>
      <c r="C28" s="211">
        <v>20</v>
      </c>
      <c r="D28" s="211">
        <v>25</v>
      </c>
      <c r="E28" s="213">
        <v>30</v>
      </c>
      <c r="F28" s="213">
        <v>14</v>
      </c>
      <c r="G28" s="213">
        <v>1</v>
      </c>
      <c r="H28" s="86">
        <v>26.36</v>
      </c>
    </row>
    <row r="29" spans="1:8" ht="12.75">
      <c r="A29" s="37" t="s">
        <v>28</v>
      </c>
      <c r="B29" s="206">
        <v>21</v>
      </c>
      <c r="C29" s="207">
        <v>16</v>
      </c>
      <c r="D29" s="207">
        <v>5</v>
      </c>
      <c r="E29" s="139">
        <v>14</v>
      </c>
      <c r="F29" s="139">
        <v>6</v>
      </c>
      <c r="G29" s="139">
        <v>1</v>
      </c>
      <c r="H29" s="83">
        <v>24.9</v>
      </c>
    </row>
    <row r="30" spans="1:8" ht="12.75">
      <c r="A30" s="37" t="s">
        <v>30</v>
      </c>
      <c r="B30" s="206">
        <v>54</v>
      </c>
      <c r="C30" s="207">
        <v>29</v>
      </c>
      <c r="D30" s="207">
        <v>25</v>
      </c>
      <c r="E30" s="139">
        <v>39</v>
      </c>
      <c r="F30" s="139">
        <v>11</v>
      </c>
      <c r="G30" s="139">
        <v>4</v>
      </c>
      <c r="H30" s="83">
        <v>27.5</v>
      </c>
    </row>
    <row r="31" spans="1:8" ht="12.75">
      <c r="A31" s="37" t="s">
        <v>31</v>
      </c>
      <c r="B31" s="206">
        <v>18</v>
      </c>
      <c r="C31" s="207">
        <v>12</v>
      </c>
      <c r="D31" s="207">
        <v>6</v>
      </c>
      <c r="E31" s="139">
        <v>12</v>
      </c>
      <c r="F31" s="139">
        <v>6</v>
      </c>
      <c r="G31" s="139">
        <v>0</v>
      </c>
      <c r="H31" s="83">
        <v>26.22</v>
      </c>
    </row>
    <row r="32" spans="1:8" ht="12.75">
      <c r="A32" s="37" t="s">
        <v>132</v>
      </c>
      <c r="B32" s="206">
        <v>11</v>
      </c>
      <c r="C32" s="207">
        <v>4</v>
      </c>
      <c r="D32" s="207">
        <v>7</v>
      </c>
      <c r="E32" s="139">
        <v>10</v>
      </c>
      <c r="F32" s="139">
        <v>1</v>
      </c>
      <c r="G32" s="139">
        <v>0</v>
      </c>
      <c r="H32" s="83">
        <v>24.73</v>
      </c>
    </row>
    <row r="33" spans="1:8" ht="12.75">
      <c r="A33" s="37" t="s">
        <v>40</v>
      </c>
      <c r="B33" s="206">
        <v>18</v>
      </c>
      <c r="C33" s="207">
        <v>16</v>
      </c>
      <c r="D33" s="207">
        <v>2</v>
      </c>
      <c r="E33" s="139">
        <v>10</v>
      </c>
      <c r="F33" s="139">
        <v>7</v>
      </c>
      <c r="G33" s="139">
        <v>1</v>
      </c>
      <c r="H33" s="83">
        <v>24.94</v>
      </c>
    </row>
    <row r="34" spans="1:8" ht="12.75">
      <c r="A34" s="37" t="s">
        <v>42</v>
      </c>
      <c r="B34" s="206">
        <v>8</v>
      </c>
      <c r="C34" s="207">
        <v>4</v>
      </c>
      <c r="D34" s="207">
        <v>4</v>
      </c>
      <c r="E34" s="139">
        <v>5</v>
      </c>
      <c r="F34" s="139">
        <v>2</v>
      </c>
      <c r="G34" s="139">
        <v>1</v>
      </c>
      <c r="H34" s="129">
        <v>24.63</v>
      </c>
    </row>
    <row r="35" spans="1:8" ht="19.5" customHeight="1">
      <c r="A35" s="94" t="s">
        <v>44</v>
      </c>
      <c r="B35" s="208">
        <v>37</v>
      </c>
      <c r="C35" s="253">
        <v>18</v>
      </c>
      <c r="D35" s="253">
        <v>19</v>
      </c>
      <c r="E35" s="212">
        <v>37</v>
      </c>
      <c r="F35" s="212">
        <v>0</v>
      </c>
      <c r="G35" s="212">
        <v>0</v>
      </c>
      <c r="H35" s="53" t="s">
        <v>190</v>
      </c>
    </row>
    <row r="36" spans="1:8" ht="12.75">
      <c r="A36" s="37" t="s">
        <v>25</v>
      </c>
      <c r="B36" s="210">
        <v>9</v>
      </c>
      <c r="C36" s="235">
        <v>4</v>
      </c>
      <c r="D36" s="235">
        <v>5</v>
      </c>
      <c r="E36" s="213">
        <v>9</v>
      </c>
      <c r="F36" s="213">
        <v>0</v>
      </c>
      <c r="G36" s="213">
        <v>0</v>
      </c>
      <c r="H36" s="117" t="s">
        <v>190</v>
      </c>
    </row>
    <row r="37" spans="1:8" ht="12.75">
      <c r="A37" s="37" t="s">
        <v>28</v>
      </c>
      <c r="B37" s="206">
        <v>6</v>
      </c>
      <c r="C37" s="157">
        <v>3</v>
      </c>
      <c r="D37" s="157">
        <v>3</v>
      </c>
      <c r="E37" s="139">
        <v>6</v>
      </c>
      <c r="F37" s="139">
        <v>0</v>
      </c>
      <c r="G37" s="139">
        <v>0</v>
      </c>
      <c r="H37" s="118" t="s">
        <v>190</v>
      </c>
    </row>
    <row r="38" spans="1:8" ht="12.75">
      <c r="A38" s="37" t="s">
        <v>31</v>
      </c>
      <c r="B38" s="206">
        <v>6</v>
      </c>
      <c r="C38" s="157">
        <v>3</v>
      </c>
      <c r="D38" s="157">
        <v>3</v>
      </c>
      <c r="E38" s="139">
        <v>6</v>
      </c>
      <c r="F38" s="139">
        <v>0</v>
      </c>
      <c r="G38" s="139">
        <v>0</v>
      </c>
      <c r="H38" s="118" t="s">
        <v>190</v>
      </c>
    </row>
    <row r="39" spans="1:8" ht="12.75">
      <c r="A39" s="37" t="s">
        <v>132</v>
      </c>
      <c r="B39" s="206">
        <v>2</v>
      </c>
      <c r="C39" s="157">
        <v>2</v>
      </c>
      <c r="D39" s="157">
        <v>0</v>
      </c>
      <c r="E39" s="139">
        <v>2</v>
      </c>
      <c r="F39" s="139">
        <v>0</v>
      </c>
      <c r="G39" s="139">
        <v>0</v>
      </c>
      <c r="H39" s="118" t="s">
        <v>190</v>
      </c>
    </row>
    <row r="40" spans="1:8" ht="12.75">
      <c r="A40" s="37" t="s">
        <v>40</v>
      </c>
      <c r="B40" s="206">
        <v>9</v>
      </c>
      <c r="C40" s="157">
        <v>5</v>
      </c>
      <c r="D40" s="157">
        <v>4</v>
      </c>
      <c r="E40" s="139">
        <v>9</v>
      </c>
      <c r="F40" s="139">
        <v>0</v>
      </c>
      <c r="G40" s="139">
        <v>0</v>
      </c>
      <c r="H40" s="118" t="s">
        <v>190</v>
      </c>
    </row>
    <row r="41" spans="1:8" ht="12.75">
      <c r="A41" s="37" t="s">
        <v>42</v>
      </c>
      <c r="B41" s="206">
        <v>5</v>
      </c>
      <c r="C41" s="157">
        <v>1</v>
      </c>
      <c r="D41" s="157">
        <v>4</v>
      </c>
      <c r="E41" s="139">
        <v>5</v>
      </c>
      <c r="F41" s="139">
        <v>0</v>
      </c>
      <c r="G41" s="139">
        <v>0</v>
      </c>
      <c r="H41" s="118" t="s">
        <v>190</v>
      </c>
    </row>
    <row r="42" spans="1:8" ht="12.75">
      <c r="A42" s="31"/>
      <c r="B42" s="31"/>
      <c r="C42" s="31"/>
      <c r="D42" s="31"/>
      <c r="E42" s="31"/>
      <c r="F42" s="31"/>
      <c r="G42" s="31"/>
      <c r="H42" s="39"/>
    </row>
    <row r="43" spans="1:8" ht="12.75">
      <c r="A43" s="333" t="s">
        <v>205</v>
      </c>
      <c r="B43" s="333"/>
      <c r="C43" s="333"/>
      <c r="D43" s="333"/>
      <c r="E43" s="333"/>
      <c r="F43" s="333"/>
      <c r="G43" s="333"/>
      <c r="H43" s="333"/>
    </row>
    <row r="44" spans="1:8" ht="26.25" customHeight="1">
      <c r="A44" s="340" t="s">
        <v>228</v>
      </c>
      <c r="B44" s="325"/>
      <c r="C44" s="325"/>
      <c r="D44" s="325"/>
      <c r="E44" s="325"/>
      <c r="F44" s="325"/>
      <c r="G44" s="325"/>
      <c r="H44" s="325"/>
    </row>
    <row r="45" spans="1:8" ht="42" customHeight="1">
      <c r="A45" s="324" t="s">
        <v>313</v>
      </c>
      <c r="B45" s="325"/>
      <c r="C45" s="325"/>
      <c r="D45" s="325"/>
      <c r="E45" s="325"/>
      <c r="F45" s="325"/>
      <c r="G45" s="325"/>
      <c r="H45" s="325"/>
    </row>
    <row r="46" spans="1:8" ht="12.75">
      <c r="A46" s="329" t="s">
        <v>198</v>
      </c>
      <c r="B46" s="329"/>
      <c r="C46" s="329"/>
      <c r="D46" s="329"/>
      <c r="E46" s="329"/>
      <c r="F46" s="329"/>
      <c r="G46" s="329"/>
      <c r="H46" s="329"/>
    </row>
  </sheetData>
  <sheetProtection/>
  <mergeCells count="8">
    <mergeCell ref="A46:H46"/>
    <mergeCell ref="A1:H1"/>
    <mergeCell ref="A45:H45"/>
    <mergeCell ref="E4:G4"/>
    <mergeCell ref="G3:H3"/>
    <mergeCell ref="A43:H43"/>
    <mergeCell ref="A44:H44"/>
    <mergeCell ref="A2:H2"/>
  </mergeCells>
  <printOptions/>
  <pageMargins left="0.787401575" right="0.787401575" top="0.984251969" bottom="0.984251969" header="0.4921259845" footer="0.4921259845"/>
  <pageSetup fitToHeight="0"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H209"/>
  <sheetViews>
    <sheetView zoomScalePageLayoutView="0" workbookViewId="0" topLeftCell="A1">
      <selection activeCell="A1" sqref="A1:H1"/>
    </sheetView>
  </sheetViews>
  <sheetFormatPr defaultColWidth="11.421875" defaultRowHeight="12.75"/>
  <cols>
    <col min="1" max="1" width="31.8515625" style="0" customWidth="1"/>
    <col min="2" max="2" width="9.7109375" style="12" customWidth="1"/>
    <col min="3" max="3" width="7.8515625" style="12" customWidth="1"/>
    <col min="4" max="4" width="7.57421875" style="12" customWidth="1"/>
    <col min="5" max="5" width="5.140625" style="12" customWidth="1"/>
    <col min="6" max="6" width="13.57421875" style="12" customWidth="1"/>
    <col min="7" max="7" width="6.8515625" style="12" customWidth="1"/>
    <col min="8" max="8" width="6.28125" style="15" customWidth="1"/>
    <col min="10" max="10" width="21.00390625" style="0" customWidth="1"/>
    <col min="11" max="11" width="30.140625" style="0" customWidth="1"/>
  </cols>
  <sheetData>
    <row r="1" spans="1:8" ht="30" customHeight="1">
      <c r="A1" s="291" t="s">
        <v>315</v>
      </c>
      <c r="B1" s="330"/>
      <c r="C1" s="330"/>
      <c r="D1" s="330"/>
      <c r="E1" s="330"/>
      <c r="F1" s="330"/>
      <c r="G1" s="330"/>
      <c r="H1" s="330"/>
    </row>
    <row r="2" ht="15">
      <c r="A2" s="113" t="s">
        <v>320</v>
      </c>
    </row>
    <row r="3" spans="6:8" ht="16.5" customHeight="1">
      <c r="F3" s="322" t="s">
        <v>217</v>
      </c>
      <c r="G3" s="342"/>
      <c r="H3" s="342"/>
    </row>
    <row r="4" spans="2:7" ht="12.75">
      <c r="B4" s="21" t="s">
        <v>0</v>
      </c>
      <c r="C4" s="25"/>
      <c r="D4" s="25"/>
      <c r="E4" s="341" t="s">
        <v>1</v>
      </c>
      <c r="F4" s="341"/>
      <c r="G4" s="341"/>
    </row>
    <row r="5" spans="3:8" ht="14.25" customHeight="1">
      <c r="C5" s="26" t="s">
        <v>20</v>
      </c>
      <c r="D5" s="26" t="s">
        <v>21</v>
      </c>
      <c r="E5" s="26" t="s">
        <v>3</v>
      </c>
      <c r="F5" s="205" t="s">
        <v>200</v>
      </c>
      <c r="G5" s="26" t="s">
        <v>18</v>
      </c>
      <c r="H5" s="130" t="s">
        <v>65</v>
      </c>
    </row>
    <row r="6" spans="1:8" ht="12.75">
      <c r="A6" s="7" t="s">
        <v>45</v>
      </c>
      <c r="B6" s="236">
        <v>744</v>
      </c>
      <c r="C6" s="237">
        <v>419</v>
      </c>
      <c r="D6" s="237">
        <v>325</v>
      </c>
      <c r="E6" s="237">
        <v>559</v>
      </c>
      <c r="F6" s="237">
        <v>161</v>
      </c>
      <c r="G6" s="237">
        <v>24</v>
      </c>
      <c r="H6" s="238">
        <v>24.48</v>
      </c>
    </row>
    <row r="7" spans="1:8" ht="12.75">
      <c r="A7" s="59" t="s">
        <v>25</v>
      </c>
      <c r="B7" s="206">
        <v>169</v>
      </c>
      <c r="C7" s="157">
        <v>66</v>
      </c>
      <c r="D7" s="157">
        <v>103</v>
      </c>
      <c r="E7" s="157">
        <v>132</v>
      </c>
      <c r="F7" s="157">
        <v>32</v>
      </c>
      <c r="G7" s="157">
        <v>5</v>
      </c>
      <c r="H7" s="129">
        <v>24.66</v>
      </c>
    </row>
    <row r="8" spans="1:8" ht="12.75">
      <c r="A8" s="59" t="s">
        <v>28</v>
      </c>
      <c r="B8" s="206">
        <v>149</v>
      </c>
      <c r="C8" s="157">
        <v>97</v>
      </c>
      <c r="D8" s="157">
        <v>52</v>
      </c>
      <c r="E8" s="157">
        <v>110</v>
      </c>
      <c r="F8" s="157">
        <v>34</v>
      </c>
      <c r="G8" s="157">
        <v>5</v>
      </c>
      <c r="H8" s="129">
        <v>23.03</v>
      </c>
    </row>
    <row r="9" spans="1:8" ht="12.75">
      <c r="A9" s="59" t="s">
        <v>30</v>
      </c>
      <c r="B9" s="206">
        <v>137</v>
      </c>
      <c r="C9" s="157">
        <v>69</v>
      </c>
      <c r="D9" s="157">
        <v>68</v>
      </c>
      <c r="E9" s="157">
        <v>103</v>
      </c>
      <c r="F9" s="157">
        <v>29</v>
      </c>
      <c r="G9" s="157">
        <v>5</v>
      </c>
      <c r="H9" s="129">
        <v>26.66</v>
      </c>
    </row>
    <row r="10" spans="1:8" ht="12.75">
      <c r="A10" s="59" t="s">
        <v>31</v>
      </c>
      <c r="B10" s="206">
        <v>94</v>
      </c>
      <c r="C10" s="157">
        <v>63</v>
      </c>
      <c r="D10" s="157">
        <v>31</v>
      </c>
      <c r="E10" s="157">
        <v>67</v>
      </c>
      <c r="F10" s="157">
        <v>26</v>
      </c>
      <c r="G10" s="157">
        <v>1</v>
      </c>
      <c r="H10" s="129">
        <v>24.05</v>
      </c>
    </row>
    <row r="11" spans="1:8" ht="12.75">
      <c r="A11" s="59" t="s">
        <v>132</v>
      </c>
      <c r="B11" s="206">
        <v>63</v>
      </c>
      <c r="C11" s="157">
        <v>33</v>
      </c>
      <c r="D11" s="157">
        <v>30</v>
      </c>
      <c r="E11" s="157">
        <v>52</v>
      </c>
      <c r="F11" s="157">
        <v>10</v>
      </c>
      <c r="G11" s="157">
        <v>1</v>
      </c>
      <c r="H11" s="129">
        <v>24.41</v>
      </c>
    </row>
    <row r="12" spans="1:8" ht="12.75">
      <c r="A12" s="59" t="s">
        <v>40</v>
      </c>
      <c r="B12" s="206">
        <v>110</v>
      </c>
      <c r="C12" s="157">
        <v>79</v>
      </c>
      <c r="D12" s="157">
        <v>31</v>
      </c>
      <c r="E12" s="157">
        <v>77</v>
      </c>
      <c r="F12" s="157">
        <v>27</v>
      </c>
      <c r="G12" s="157">
        <v>6</v>
      </c>
      <c r="H12" s="129">
        <v>23.67</v>
      </c>
    </row>
    <row r="13" spans="1:8" ht="12.75">
      <c r="A13" s="59" t="s">
        <v>42</v>
      </c>
      <c r="B13" s="206">
        <v>22</v>
      </c>
      <c r="C13" s="157">
        <v>12</v>
      </c>
      <c r="D13" s="157">
        <v>10</v>
      </c>
      <c r="E13" s="157">
        <v>18</v>
      </c>
      <c r="F13" s="157">
        <v>3</v>
      </c>
      <c r="G13" s="157">
        <v>1</v>
      </c>
      <c r="H13" s="129">
        <v>24.59</v>
      </c>
    </row>
    <row r="14" spans="2:8" ht="12.75">
      <c r="B14" s="206"/>
      <c r="C14" s="207"/>
      <c r="D14" s="207"/>
      <c r="E14" s="139"/>
      <c r="F14" s="139"/>
      <c r="G14" s="139"/>
      <c r="H14" s="129"/>
    </row>
    <row r="15" spans="1:8" ht="12.75" customHeight="1">
      <c r="A15" s="8" t="s">
        <v>43</v>
      </c>
      <c r="B15" s="206">
        <v>60</v>
      </c>
      <c r="C15" s="207">
        <v>44</v>
      </c>
      <c r="D15" s="207">
        <v>16</v>
      </c>
      <c r="E15" s="139">
        <v>42</v>
      </c>
      <c r="F15" s="139">
        <v>12</v>
      </c>
      <c r="G15" s="139">
        <v>6</v>
      </c>
      <c r="H15" s="129">
        <v>26.2</v>
      </c>
    </row>
    <row r="16" spans="1:8" ht="12.75" customHeight="1">
      <c r="A16" s="18" t="s">
        <v>28</v>
      </c>
      <c r="B16" s="210">
        <v>27</v>
      </c>
      <c r="C16" s="211">
        <v>20</v>
      </c>
      <c r="D16" s="211">
        <v>7</v>
      </c>
      <c r="E16" s="213">
        <v>15</v>
      </c>
      <c r="F16" s="213">
        <v>9</v>
      </c>
      <c r="G16" s="213">
        <v>3</v>
      </c>
      <c r="H16" s="202">
        <v>23.37</v>
      </c>
    </row>
    <row r="17" spans="1:8" ht="12.75" customHeight="1">
      <c r="A17" s="13" t="s">
        <v>129</v>
      </c>
      <c r="B17" s="206">
        <v>18</v>
      </c>
      <c r="C17" s="207">
        <v>15</v>
      </c>
      <c r="D17" s="207">
        <v>3</v>
      </c>
      <c r="E17" s="139">
        <v>12</v>
      </c>
      <c r="F17" s="139">
        <v>5</v>
      </c>
      <c r="G17" s="139">
        <v>1</v>
      </c>
      <c r="H17" s="129">
        <v>22.06</v>
      </c>
    </row>
    <row r="18" spans="1:8" ht="12.75" customHeight="1">
      <c r="A18" s="2" t="s">
        <v>130</v>
      </c>
      <c r="B18" s="206">
        <v>4</v>
      </c>
      <c r="C18" s="207">
        <v>4</v>
      </c>
      <c r="D18" s="207">
        <v>0</v>
      </c>
      <c r="E18" s="139">
        <v>2</v>
      </c>
      <c r="F18" s="139">
        <v>2</v>
      </c>
      <c r="G18" s="139">
        <v>0</v>
      </c>
      <c r="H18" s="129">
        <v>25.75</v>
      </c>
    </row>
    <row r="19" spans="1:8" ht="12.75" customHeight="1">
      <c r="A19" s="13" t="s">
        <v>299</v>
      </c>
      <c r="B19" s="206">
        <v>1</v>
      </c>
      <c r="C19" s="207">
        <v>1</v>
      </c>
      <c r="D19" s="207">
        <v>0</v>
      </c>
      <c r="E19" s="139" t="s">
        <v>190</v>
      </c>
      <c r="F19" s="139" t="s">
        <v>190</v>
      </c>
      <c r="G19" s="139" t="s">
        <v>190</v>
      </c>
      <c r="H19" s="139" t="s">
        <v>190</v>
      </c>
    </row>
    <row r="20" spans="1:8" ht="12.75" customHeight="1">
      <c r="A20" s="13" t="s">
        <v>300</v>
      </c>
      <c r="B20" s="206">
        <v>2</v>
      </c>
      <c r="C20" s="207">
        <v>0</v>
      </c>
      <c r="D20" s="207">
        <v>2</v>
      </c>
      <c r="E20" s="139" t="s">
        <v>190</v>
      </c>
      <c r="F20" s="139" t="s">
        <v>190</v>
      </c>
      <c r="G20" s="139" t="s">
        <v>190</v>
      </c>
      <c r="H20" s="139" t="s">
        <v>190</v>
      </c>
    </row>
    <row r="21" spans="1:8" ht="12.75" customHeight="1">
      <c r="A21" s="13" t="s">
        <v>28</v>
      </c>
      <c r="B21" s="206">
        <v>2</v>
      </c>
      <c r="C21" s="207">
        <v>0</v>
      </c>
      <c r="D21" s="207">
        <v>2</v>
      </c>
      <c r="E21" s="139" t="s">
        <v>190</v>
      </c>
      <c r="F21" s="139" t="s">
        <v>190</v>
      </c>
      <c r="G21" s="139" t="s">
        <v>190</v>
      </c>
      <c r="H21" s="139" t="s">
        <v>190</v>
      </c>
    </row>
    <row r="22" spans="1:8" ht="6" customHeight="1">
      <c r="A22" s="13"/>
      <c r="B22" s="206"/>
      <c r="C22" s="207"/>
      <c r="D22" s="207"/>
      <c r="E22" s="139"/>
      <c r="F22" s="139"/>
      <c r="G22" s="139"/>
      <c r="H22" s="129"/>
    </row>
    <row r="23" spans="1:8" ht="12.75" customHeight="1">
      <c r="A23" s="19" t="s">
        <v>30</v>
      </c>
      <c r="B23" s="206">
        <v>7</v>
      </c>
      <c r="C23" s="207">
        <v>6</v>
      </c>
      <c r="D23" s="207">
        <v>1</v>
      </c>
      <c r="E23" s="139">
        <v>6</v>
      </c>
      <c r="F23" s="139">
        <v>1</v>
      </c>
      <c r="G23" s="139">
        <v>0</v>
      </c>
      <c r="H23" s="129">
        <v>36.29</v>
      </c>
    </row>
    <row r="24" spans="1:8" ht="6" customHeight="1">
      <c r="A24" s="13"/>
      <c r="B24" s="206"/>
      <c r="C24" s="207"/>
      <c r="D24" s="207"/>
      <c r="E24" s="139"/>
      <c r="F24" s="139"/>
      <c r="G24" s="139"/>
      <c r="H24" s="129"/>
    </row>
    <row r="25" spans="1:8" ht="12.75" customHeight="1">
      <c r="A25" s="19" t="s">
        <v>132</v>
      </c>
      <c r="B25" s="206">
        <v>3</v>
      </c>
      <c r="C25" s="207">
        <v>2</v>
      </c>
      <c r="D25" s="207">
        <v>1</v>
      </c>
      <c r="E25" s="139">
        <v>3</v>
      </c>
      <c r="F25" s="139">
        <v>0</v>
      </c>
      <c r="G25" s="139">
        <v>0</v>
      </c>
      <c r="H25" s="129">
        <v>35.33</v>
      </c>
    </row>
    <row r="26" spans="1:8" ht="12.75" customHeight="1">
      <c r="A26" s="13" t="s">
        <v>133</v>
      </c>
      <c r="B26" s="206">
        <v>3</v>
      </c>
      <c r="C26" s="207">
        <v>2</v>
      </c>
      <c r="D26" s="207">
        <v>1</v>
      </c>
      <c r="E26" s="139">
        <v>3</v>
      </c>
      <c r="F26" s="139">
        <v>0</v>
      </c>
      <c r="G26" s="139">
        <v>0</v>
      </c>
      <c r="H26" s="129">
        <v>35.33</v>
      </c>
    </row>
    <row r="27" spans="1:8" ht="6" customHeight="1">
      <c r="A27" s="13"/>
      <c r="B27" s="206"/>
      <c r="C27" s="207"/>
      <c r="D27" s="207"/>
      <c r="E27" s="139"/>
      <c r="F27" s="139"/>
      <c r="G27" s="139"/>
      <c r="H27" s="129"/>
    </row>
    <row r="28" spans="1:8" ht="12.75" customHeight="1">
      <c r="A28" s="19" t="s">
        <v>40</v>
      </c>
      <c r="B28" s="206">
        <v>23</v>
      </c>
      <c r="C28" s="207">
        <v>16</v>
      </c>
      <c r="D28" s="207">
        <v>7</v>
      </c>
      <c r="E28" s="139">
        <v>18</v>
      </c>
      <c r="F28" s="139">
        <v>2</v>
      </c>
      <c r="G28" s="139">
        <v>3</v>
      </c>
      <c r="H28" s="129">
        <v>25.26</v>
      </c>
    </row>
    <row r="29" spans="1:8" ht="12.75" customHeight="1">
      <c r="A29" s="124" t="s">
        <v>97</v>
      </c>
      <c r="B29" s="206">
        <v>22</v>
      </c>
      <c r="C29" s="207">
        <v>15</v>
      </c>
      <c r="D29" s="207">
        <v>7</v>
      </c>
      <c r="E29" s="139" t="s">
        <v>190</v>
      </c>
      <c r="F29" s="139" t="s">
        <v>190</v>
      </c>
      <c r="G29" s="139" t="s">
        <v>190</v>
      </c>
      <c r="H29" s="139" t="s">
        <v>190</v>
      </c>
    </row>
    <row r="30" spans="1:8" ht="12.75" customHeight="1">
      <c r="A30" s="13" t="s">
        <v>308</v>
      </c>
      <c r="B30" s="206">
        <v>1</v>
      </c>
      <c r="C30" s="207">
        <v>1</v>
      </c>
      <c r="D30" s="207">
        <v>0</v>
      </c>
      <c r="E30" s="139" t="s">
        <v>190</v>
      </c>
      <c r="F30" s="139" t="s">
        <v>190</v>
      </c>
      <c r="G30" s="139" t="s">
        <v>190</v>
      </c>
      <c r="H30" s="139" t="s">
        <v>190</v>
      </c>
    </row>
    <row r="31" spans="1:8" ht="12.75" customHeight="1">
      <c r="A31" s="13"/>
      <c r="B31" s="206"/>
      <c r="C31" s="207"/>
      <c r="D31" s="207"/>
      <c r="E31" s="139"/>
      <c r="F31" s="139"/>
      <c r="G31" s="139"/>
      <c r="H31" s="129"/>
    </row>
    <row r="32" spans="1:8" ht="12.75" customHeight="1">
      <c r="A32" s="8" t="s">
        <v>19</v>
      </c>
      <c r="B32" s="206">
        <v>472</v>
      </c>
      <c r="C32" s="207">
        <v>256</v>
      </c>
      <c r="D32" s="207">
        <v>216</v>
      </c>
      <c r="E32" s="139">
        <v>360</v>
      </c>
      <c r="F32" s="139">
        <v>102</v>
      </c>
      <c r="G32" s="139">
        <v>10</v>
      </c>
      <c r="H32" s="129">
        <v>23.62</v>
      </c>
    </row>
    <row r="33" spans="1:8" ht="12.75" customHeight="1">
      <c r="A33" s="218" t="s">
        <v>25</v>
      </c>
      <c r="B33" s="210">
        <v>115</v>
      </c>
      <c r="C33" s="211">
        <v>42</v>
      </c>
      <c r="D33" s="211">
        <v>73</v>
      </c>
      <c r="E33" s="213">
        <v>93</v>
      </c>
      <c r="F33" s="213">
        <v>18</v>
      </c>
      <c r="G33" s="213">
        <v>4</v>
      </c>
      <c r="H33" s="202">
        <v>23.99</v>
      </c>
    </row>
    <row r="34" spans="1:8" ht="12.75" customHeight="1">
      <c r="A34" s="5" t="s">
        <v>139</v>
      </c>
      <c r="B34" s="206">
        <v>2</v>
      </c>
      <c r="C34" s="207">
        <v>0</v>
      </c>
      <c r="D34" s="207">
        <v>2</v>
      </c>
      <c r="E34" s="139" t="s">
        <v>190</v>
      </c>
      <c r="F34" s="139" t="s">
        <v>190</v>
      </c>
      <c r="G34" s="139" t="s">
        <v>190</v>
      </c>
      <c r="H34" s="139" t="s">
        <v>190</v>
      </c>
    </row>
    <row r="35" spans="1:8" ht="12.75" customHeight="1">
      <c r="A35" s="5" t="s">
        <v>278</v>
      </c>
      <c r="B35" s="206">
        <v>1</v>
      </c>
      <c r="C35" s="207">
        <v>1</v>
      </c>
      <c r="D35" s="207">
        <v>0</v>
      </c>
      <c r="E35" s="139" t="s">
        <v>190</v>
      </c>
      <c r="F35" s="139" t="s">
        <v>190</v>
      </c>
      <c r="G35" s="139" t="s">
        <v>190</v>
      </c>
      <c r="H35" s="139" t="s">
        <v>190</v>
      </c>
    </row>
    <row r="36" spans="1:8" ht="12.75" customHeight="1">
      <c r="A36" s="5" t="s">
        <v>142</v>
      </c>
      <c r="B36" s="206">
        <v>3</v>
      </c>
      <c r="C36" s="207">
        <v>0</v>
      </c>
      <c r="D36" s="207">
        <v>3</v>
      </c>
      <c r="E36" s="139">
        <v>3</v>
      </c>
      <c r="F36" s="139">
        <v>0</v>
      </c>
      <c r="G36" s="139">
        <v>0</v>
      </c>
      <c r="H36" s="129">
        <v>23.67</v>
      </c>
    </row>
    <row r="37" spans="1:8" ht="12.75" customHeight="1">
      <c r="A37" s="5" t="s">
        <v>136</v>
      </c>
      <c r="B37" s="206">
        <v>9</v>
      </c>
      <c r="C37" s="207">
        <v>3</v>
      </c>
      <c r="D37" s="207">
        <v>6</v>
      </c>
      <c r="E37" s="139">
        <v>8</v>
      </c>
      <c r="F37" s="139">
        <v>1</v>
      </c>
      <c r="G37" s="139">
        <v>0</v>
      </c>
      <c r="H37" s="129">
        <v>23.67</v>
      </c>
    </row>
    <row r="38" spans="1:8" ht="12.75" customHeight="1">
      <c r="A38" s="5" t="s">
        <v>138</v>
      </c>
      <c r="B38" s="206">
        <v>4</v>
      </c>
      <c r="C38" s="207">
        <v>0</v>
      </c>
      <c r="D38" s="207">
        <v>4</v>
      </c>
      <c r="E38" s="139">
        <v>4</v>
      </c>
      <c r="F38" s="139">
        <v>0</v>
      </c>
      <c r="G38" s="139">
        <v>0</v>
      </c>
      <c r="H38" s="129">
        <v>21</v>
      </c>
    </row>
    <row r="39" spans="1:8" ht="12.75" customHeight="1">
      <c r="A39" s="5" t="s">
        <v>27</v>
      </c>
      <c r="B39" s="206">
        <v>3</v>
      </c>
      <c r="C39" s="207">
        <v>1</v>
      </c>
      <c r="D39" s="207">
        <v>2</v>
      </c>
      <c r="E39" s="139">
        <v>3</v>
      </c>
      <c r="F39" s="139">
        <v>0</v>
      </c>
      <c r="G39" s="139">
        <v>0</v>
      </c>
      <c r="H39" s="129">
        <v>33.33</v>
      </c>
    </row>
    <row r="40" spans="1:8" ht="12.75" customHeight="1">
      <c r="A40" s="5" t="s">
        <v>145</v>
      </c>
      <c r="B40" s="206">
        <v>4</v>
      </c>
      <c r="C40" s="207">
        <v>2</v>
      </c>
      <c r="D40" s="207">
        <v>2</v>
      </c>
      <c r="E40" s="139">
        <v>3</v>
      </c>
      <c r="F40" s="139">
        <v>0</v>
      </c>
      <c r="G40" s="139">
        <v>1</v>
      </c>
      <c r="H40" s="129">
        <v>27.5</v>
      </c>
    </row>
    <row r="41" spans="1:8" ht="12.75" customHeight="1">
      <c r="A41" s="5" t="s">
        <v>151</v>
      </c>
      <c r="B41" s="206">
        <v>5</v>
      </c>
      <c r="C41" s="207">
        <v>2</v>
      </c>
      <c r="D41" s="207">
        <v>3</v>
      </c>
      <c r="E41" s="139">
        <v>3</v>
      </c>
      <c r="F41" s="139">
        <v>2</v>
      </c>
      <c r="G41" s="139">
        <v>0</v>
      </c>
      <c r="H41" s="129">
        <v>28</v>
      </c>
    </row>
    <row r="42" spans="1:8" ht="12.75" customHeight="1">
      <c r="A42" s="5" t="s">
        <v>143</v>
      </c>
      <c r="B42" s="206">
        <v>9</v>
      </c>
      <c r="C42" s="207">
        <v>8</v>
      </c>
      <c r="D42" s="207">
        <v>1</v>
      </c>
      <c r="E42" s="139">
        <v>9</v>
      </c>
      <c r="F42" s="139">
        <v>0</v>
      </c>
      <c r="G42" s="139">
        <v>0</v>
      </c>
      <c r="H42" s="129">
        <v>23</v>
      </c>
    </row>
    <row r="43" spans="1:8" ht="12.75" customHeight="1">
      <c r="A43" s="5" t="s">
        <v>146</v>
      </c>
      <c r="B43" s="206">
        <v>2</v>
      </c>
      <c r="C43" s="207">
        <v>1</v>
      </c>
      <c r="D43" s="207">
        <v>1</v>
      </c>
      <c r="E43" s="139" t="s">
        <v>190</v>
      </c>
      <c r="F43" s="139" t="s">
        <v>190</v>
      </c>
      <c r="G43" s="139" t="s">
        <v>190</v>
      </c>
      <c r="H43" s="139" t="s">
        <v>190</v>
      </c>
    </row>
    <row r="44" spans="1:8" ht="12.75" customHeight="1">
      <c r="A44" s="5" t="s">
        <v>229</v>
      </c>
      <c r="B44" s="206">
        <v>1</v>
      </c>
      <c r="C44" s="207">
        <v>1</v>
      </c>
      <c r="D44" s="207">
        <v>0</v>
      </c>
      <c r="E44" s="139" t="s">
        <v>190</v>
      </c>
      <c r="F44" s="139" t="s">
        <v>190</v>
      </c>
      <c r="G44" s="139" t="s">
        <v>190</v>
      </c>
      <c r="H44" s="139" t="s">
        <v>190</v>
      </c>
    </row>
    <row r="45" spans="1:8" ht="12.75" customHeight="1">
      <c r="A45" s="5" t="s">
        <v>149</v>
      </c>
      <c r="B45" s="206">
        <v>12</v>
      </c>
      <c r="C45" s="207">
        <v>4</v>
      </c>
      <c r="D45" s="207">
        <v>8</v>
      </c>
      <c r="E45" s="139">
        <v>7</v>
      </c>
      <c r="F45" s="139">
        <v>5</v>
      </c>
      <c r="G45" s="139">
        <v>0</v>
      </c>
      <c r="H45" s="129">
        <v>24.5</v>
      </c>
    </row>
    <row r="46" spans="1:8" ht="12.75" customHeight="1">
      <c r="A46" s="5" t="s">
        <v>144</v>
      </c>
      <c r="B46" s="206">
        <v>2</v>
      </c>
      <c r="C46" s="207">
        <v>0</v>
      </c>
      <c r="D46" s="207">
        <v>2</v>
      </c>
      <c r="E46" s="139" t="s">
        <v>190</v>
      </c>
      <c r="F46" s="139" t="s">
        <v>190</v>
      </c>
      <c r="G46" s="139" t="s">
        <v>190</v>
      </c>
      <c r="H46" s="139" t="s">
        <v>190</v>
      </c>
    </row>
    <row r="47" spans="1:8" ht="12.75" customHeight="1">
      <c r="A47" s="5" t="s">
        <v>165</v>
      </c>
      <c r="B47" s="206">
        <v>1</v>
      </c>
      <c r="C47" s="207">
        <v>0</v>
      </c>
      <c r="D47" s="207">
        <v>1</v>
      </c>
      <c r="E47" s="139" t="s">
        <v>190</v>
      </c>
      <c r="F47" s="139" t="s">
        <v>190</v>
      </c>
      <c r="G47" s="139" t="s">
        <v>190</v>
      </c>
      <c r="H47" s="139" t="s">
        <v>190</v>
      </c>
    </row>
    <row r="48" spans="1:8" ht="12.75" customHeight="1">
      <c r="A48" s="5" t="s">
        <v>301</v>
      </c>
      <c r="B48" s="206">
        <v>3</v>
      </c>
      <c r="C48" s="207">
        <v>1</v>
      </c>
      <c r="D48" s="207">
        <v>2</v>
      </c>
      <c r="E48" s="139">
        <v>2</v>
      </c>
      <c r="F48" s="139">
        <v>1</v>
      </c>
      <c r="G48" s="139">
        <v>0</v>
      </c>
      <c r="H48" s="129">
        <v>20.33</v>
      </c>
    </row>
    <row r="49" spans="1:8" ht="12.75" customHeight="1">
      <c r="A49" s="5" t="s">
        <v>141</v>
      </c>
      <c r="B49" s="206">
        <v>4</v>
      </c>
      <c r="C49" s="207">
        <v>4</v>
      </c>
      <c r="D49" s="207">
        <v>0</v>
      </c>
      <c r="E49" s="139">
        <v>3</v>
      </c>
      <c r="F49" s="139">
        <v>1</v>
      </c>
      <c r="G49" s="139">
        <v>0</v>
      </c>
      <c r="H49" s="129">
        <v>28.5</v>
      </c>
    </row>
    <row r="50" spans="1:8" ht="12.75" customHeight="1">
      <c r="A50" s="5" t="s">
        <v>148</v>
      </c>
      <c r="B50" s="206">
        <v>3</v>
      </c>
      <c r="C50" s="207">
        <v>1</v>
      </c>
      <c r="D50" s="207">
        <v>2</v>
      </c>
      <c r="E50" s="139">
        <v>3</v>
      </c>
      <c r="F50" s="139">
        <v>0</v>
      </c>
      <c r="G50" s="139">
        <v>0</v>
      </c>
      <c r="H50" s="129">
        <v>21.33</v>
      </c>
    </row>
    <row r="51" spans="1:8" ht="12.75" customHeight="1">
      <c r="A51" s="5" t="s">
        <v>26</v>
      </c>
      <c r="B51" s="206">
        <v>31</v>
      </c>
      <c r="C51" s="207">
        <v>8</v>
      </c>
      <c r="D51" s="207">
        <v>23</v>
      </c>
      <c r="E51" s="139">
        <v>24</v>
      </c>
      <c r="F51" s="139">
        <v>5</v>
      </c>
      <c r="G51" s="139">
        <v>2</v>
      </c>
      <c r="H51" s="129">
        <v>23.26</v>
      </c>
    </row>
    <row r="52" spans="1:8" ht="12.75" customHeight="1">
      <c r="A52" s="5" t="s">
        <v>140</v>
      </c>
      <c r="B52" s="206">
        <v>2</v>
      </c>
      <c r="C52" s="207">
        <v>0</v>
      </c>
      <c r="D52" s="207">
        <v>2</v>
      </c>
      <c r="E52" s="139" t="s">
        <v>190</v>
      </c>
      <c r="F52" s="139" t="s">
        <v>190</v>
      </c>
      <c r="G52" s="139" t="s">
        <v>190</v>
      </c>
      <c r="H52" s="139" t="s">
        <v>190</v>
      </c>
    </row>
    <row r="53" spans="1:8" ht="12.75" customHeight="1">
      <c r="A53" s="5" t="s">
        <v>150</v>
      </c>
      <c r="B53" s="206">
        <v>3</v>
      </c>
      <c r="C53" s="207">
        <v>0</v>
      </c>
      <c r="D53" s="207">
        <v>3</v>
      </c>
      <c r="E53" s="139">
        <v>3</v>
      </c>
      <c r="F53" s="139">
        <v>0</v>
      </c>
      <c r="G53" s="139">
        <v>0</v>
      </c>
      <c r="H53" s="129">
        <v>23.67</v>
      </c>
    </row>
    <row r="54" spans="1:8" ht="12.75" customHeight="1">
      <c r="A54" s="5" t="s">
        <v>147</v>
      </c>
      <c r="B54" s="206">
        <v>8</v>
      </c>
      <c r="C54" s="207">
        <v>4</v>
      </c>
      <c r="D54" s="207">
        <v>4</v>
      </c>
      <c r="E54" s="139">
        <v>7</v>
      </c>
      <c r="F54" s="139">
        <v>0</v>
      </c>
      <c r="G54" s="139">
        <v>1</v>
      </c>
      <c r="H54" s="129">
        <v>24.25</v>
      </c>
    </row>
    <row r="55" spans="1:8" ht="12.75" customHeight="1">
      <c r="A55" s="5" t="s">
        <v>302</v>
      </c>
      <c r="B55" s="206">
        <v>1</v>
      </c>
      <c r="C55" s="207">
        <v>0</v>
      </c>
      <c r="D55" s="207">
        <v>1</v>
      </c>
      <c r="E55" s="139" t="s">
        <v>190</v>
      </c>
      <c r="F55" s="139" t="s">
        <v>190</v>
      </c>
      <c r="G55" s="139" t="s">
        <v>190</v>
      </c>
      <c r="H55" s="139" t="s">
        <v>190</v>
      </c>
    </row>
    <row r="56" spans="1:8" ht="12.75" customHeight="1">
      <c r="A56" s="5" t="s">
        <v>135</v>
      </c>
      <c r="B56" s="206">
        <v>2</v>
      </c>
      <c r="C56" s="207">
        <v>1</v>
      </c>
      <c r="D56" s="207">
        <v>1</v>
      </c>
      <c r="E56" s="139" t="s">
        <v>190</v>
      </c>
      <c r="F56" s="139" t="s">
        <v>190</v>
      </c>
      <c r="G56" s="139" t="s">
        <v>190</v>
      </c>
      <c r="H56" s="139" t="s">
        <v>190</v>
      </c>
    </row>
    <row r="57" spans="1:8" ht="12.75" customHeight="1">
      <c r="A57" s="5"/>
      <c r="B57" s="206"/>
      <c r="C57" s="207"/>
      <c r="D57" s="207"/>
      <c r="E57" s="139"/>
      <c r="F57" s="139"/>
      <c r="G57" s="139"/>
      <c r="H57" s="129"/>
    </row>
    <row r="58" spans="1:8" ht="12.75" customHeight="1">
      <c r="A58" s="4" t="s">
        <v>28</v>
      </c>
      <c r="B58" s="206">
        <v>95</v>
      </c>
      <c r="C58" s="207">
        <v>58</v>
      </c>
      <c r="D58" s="207">
        <v>37</v>
      </c>
      <c r="E58" s="139">
        <v>75</v>
      </c>
      <c r="F58" s="139">
        <v>19</v>
      </c>
      <c r="G58" s="139">
        <v>1</v>
      </c>
      <c r="H58" s="129">
        <v>22.53</v>
      </c>
    </row>
    <row r="59" spans="1:8" ht="12.75" customHeight="1">
      <c r="A59" s="5" t="s">
        <v>152</v>
      </c>
      <c r="B59" s="206">
        <v>3</v>
      </c>
      <c r="C59" s="207">
        <v>3</v>
      </c>
      <c r="D59" s="207">
        <v>0</v>
      </c>
      <c r="E59" s="139">
        <v>3</v>
      </c>
      <c r="F59" s="139">
        <v>0</v>
      </c>
      <c r="G59" s="139">
        <v>0</v>
      </c>
      <c r="H59" s="129">
        <v>24.33</v>
      </c>
    </row>
    <row r="60" spans="1:8" ht="12.75" customHeight="1">
      <c r="A60" s="5" t="s">
        <v>129</v>
      </c>
      <c r="B60" s="206">
        <v>60</v>
      </c>
      <c r="C60" s="207">
        <v>35</v>
      </c>
      <c r="D60" s="207">
        <v>25</v>
      </c>
      <c r="E60" s="139">
        <v>51</v>
      </c>
      <c r="F60" s="139">
        <v>9</v>
      </c>
      <c r="G60" s="139">
        <v>0</v>
      </c>
      <c r="H60" s="129">
        <v>22.7</v>
      </c>
    </row>
    <row r="61" spans="1:8" ht="12.75" customHeight="1">
      <c r="A61" s="4" t="s">
        <v>29</v>
      </c>
      <c r="B61" s="206">
        <v>8</v>
      </c>
      <c r="C61" s="207">
        <v>5</v>
      </c>
      <c r="D61" s="207">
        <v>3</v>
      </c>
      <c r="E61" s="139">
        <v>6</v>
      </c>
      <c r="F61" s="139">
        <v>2</v>
      </c>
      <c r="G61" s="139">
        <v>0</v>
      </c>
      <c r="H61" s="129">
        <v>23.13</v>
      </c>
    </row>
    <row r="62" spans="1:8" ht="12.75" customHeight="1">
      <c r="A62" s="28" t="s">
        <v>153</v>
      </c>
      <c r="B62" s="206">
        <v>24</v>
      </c>
      <c r="C62" s="207">
        <v>15</v>
      </c>
      <c r="D62" s="207">
        <v>9</v>
      </c>
      <c r="E62" s="139">
        <v>15</v>
      </c>
      <c r="F62" s="139">
        <v>8</v>
      </c>
      <c r="G62" s="139">
        <v>1</v>
      </c>
      <c r="H62" s="129">
        <v>21.67</v>
      </c>
    </row>
    <row r="63" spans="2:8" ht="13.5" customHeight="1">
      <c r="B63" s="206"/>
      <c r="C63" s="207"/>
      <c r="D63" s="207"/>
      <c r="E63" s="139"/>
      <c r="F63" s="139"/>
      <c r="G63" s="139"/>
      <c r="H63" s="129"/>
    </row>
    <row r="64" spans="1:8" ht="12.75" customHeight="1">
      <c r="A64" s="4" t="s">
        <v>30</v>
      </c>
      <c r="B64" s="206">
        <v>76</v>
      </c>
      <c r="C64" s="207">
        <v>34</v>
      </c>
      <c r="D64" s="207">
        <v>42</v>
      </c>
      <c r="E64" s="139">
        <v>58</v>
      </c>
      <c r="F64" s="139">
        <v>17</v>
      </c>
      <c r="G64" s="139">
        <v>1</v>
      </c>
      <c r="H64" s="129">
        <v>25.18</v>
      </c>
    </row>
    <row r="65" spans="2:8" ht="6" customHeight="1">
      <c r="B65" s="206"/>
      <c r="C65" s="207"/>
      <c r="D65" s="207"/>
      <c r="E65" s="139"/>
      <c r="F65" s="139"/>
      <c r="G65" s="139"/>
      <c r="H65" s="129"/>
    </row>
    <row r="66" spans="1:8" ht="12.75" customHeight="1">
      <c r="A66" s="4" t="s">
        <v>31</v>
      </c>
      <c r="B66" s="206">
        <v>70</v>
      </c>
      <c r="C66" s="207">
        <v>48</v>
      </c>
      <c r="D66" s="207">
        <v>22</v>
      </c>
      <c r="E66" s="139">
        <v>49</v>
      </c>
      <c r="F66" s="139">
        <v>20</v>
      </c>
      <c r="G66" s="139">
        <v>1</v>
      </c>
      <c r="H66" s="129">
        <v>23.49</v>
      </c>
    </row>
    <row r="67" spans="1:8" ht="12.75" customHeight="1">
      <c r="A67" s="5" t="s">
        <v>35</v>
      </c>
      <c r="B67" s="206">
        <v>20</v>
      </c>
      <c r="C67" s="207">
        <v>8</v>
      </c>
      <c r="D67" s="207">
        <v>12</v>
      </c>
      <c r="E67" s="139">
        <v>12</v>
      </c>
      <c r="F67" s="139">
        <v>7</v>
      </c>
      <c r="G67" s="139">
        <v>1</v>
      </c>
      <c r="H67" s="129">
        <v>21.6</v>
      </c>
    </row>
    <row r="68" spans="1:8" ht="12.75" customHeight="1">
      <c r="A68" s="5" t="s">
        <v>34</v>
      </c>
      <c r="B68" s="206">
        <v>3</v>
      </c>
      <c r="C68" s="207">
        <v>2</v>
      </c>
      <c r="D68" s="207">
        <v>1</v>
      </c>
      <c r="E68" s="139" t="s">
        <v>190</v>
      </c>
      <c r="F68" s="139" t="s">
        <v>190</v>
      </c>
      <c r="G68" s="139" t="s">
        <v>190</v>
      </c>
      <c r="H68" s="139" t="s">
        <v>190</v>
      </c>
    </row>
    <row r="69" spans="1:8" ht="12.75" customHeight="1">
      <c r="A69" s="5" t="s">
        <v>155</v>
      </c>
      <c r="B69" s="206">
        <v>1</v>
      </c>
      <c r="C69" s="207">
        <v>1</v>
      </c>
      <c r="D69" s="207">
        <v>0</v>
      </c>
      <c r="E69" s="139" t="s">
        <v>190</v>
      </c>
      <c r="F69" s="139" t="s">
        <v>190</v>
      </c>
      <c r="G69" s="139" t="s">
        <v>190</v>
      </c>
      <c r="H69" s="139" t="s">
        <v>190</v>
      </c>
    </row>
    <row r="70" spans="1:8" ht="12.75" customHeight="1">
      <c r="A70" s="5" t="s">
        <v>354</v>
      </c>
      <c r="B70" s="206">
        <v>5</v>
      </c>
      <c r="C70" s="207">
        <v>4</v>
      </c>
      <c r="D70" s="207">
        <v>1</v>
      </c>
      <c r="E70" s="139">
        <v>5</v>
      </c>
      <c r="F70" s="139">
        <v>0</v>
      </c>
      <c r="G70" s="139">
        <v>0</v>
      </c>
      <c r="H70" s="129">
        <v>21.8</v>
      </c>
    </row>
    <row r="71" spans="1:8" ht="12.75" customHeight="1">
      <c r="A71" s="5" t="s">
        <v>156</v>
      </c>
      <c r="B71" s="206">
        <v>6</v>
      </c>
      <c r="C71" s="207">
        <v>3</v>
      </c>
      <c r="D71" s="207">
        <v>3</v>
      </c>
      <c r="E71" s="139">
        <v>5</v>
      </c>
      <c r="F71" s="139">
        <v>1</v>
      </c>
      <c r="G71" s="139">
        <v>0</v>
      </c>
      <c r="H71" s="129">
        <v>35.33</v>
      </c>
    </row>
    <row r="72" spans="1:8" ht="12.75" customHeight="1">
      <c r="A72" s="5" t="s">
        <v>33</v>
      </c>
      <c r="B72" s="206">
        <v>13</v>
      </c>
      <c r="C72" s="207">
        <v>13</v>
      </c>
      <c r="D72" s="207">
        <v>0</v>
      </c>
      <c r="E72" s="139">
        <v>9</v>
      </c>
      <c r="F72" s="139">
        <v>4</v>
      </c>
      <c r="G72" s="139">
        <v>0</v>
      </c>
      <c r="H72" s="129">
        <v>24.46</v>
      </c>
    </row>
    <row r="73" spans="1:8" ht="12.75" customHeight="1">
      <c r="A73" s="5" t="s">
        <v>32</v>
      </c>
      <c r="B73" s="206">
        <v>9</v>
      </c>
      <c r="C73" s="207">
        <v>4</v>
      </c>
      <c r="D73" s="207">
        <v>5</v>
      </c>
      <c r="E73" s="139">
        <v>7</v>
      </c>
      <c r="F73" s="139">
        <v>2</v>
      </c>
      <c r="G73" s="139">
        <v>0</v>
      </c>
      <c r="H73" s="129">
        <v>20.44</v>
      </c>
    </row>
    <row r="74" spans="1:8" ht="12" customHeight="1">
      <c r="A74" s="5" t="s">
        <v>157</v>
      </c>
      <c r="B74" s="206">
        <v>5</v>
      </c>
      <c r="C74" s="207">
        <v>5</v>
      </c>
      <c r="D74" s="207">
        <v>0</v>
      </c>
      <c r="E74" s="139">
        <v>3</v>
      </c>
      <c r="F74" s="139">
        <v>2</v>
      </c>
      <c r="G74" s="139">
        <v>0</v>
      </c>
      <c r="H74" s="129">
        <v>22</v>
      </c>
    </row>
    <row r="75" spans="1:8" ht="12" customHeight="1">
      <c r="A75" s="5" t="s">
        <v>154</v>
      </c>
      <c r="B75" s="206">
        <v>8</v>
      </c>
      <c r="C75" s="207">
        <v>8</v>
      </c>
      <c r="D75" s="207">
        <v>0</v>
      </c>
      <c r="E75" s="139">
        <v>6</v>
      </c>
      <c r="F75" s="139">
        <v>2</v>
      </c>
      <c r="G75" s="139">
        <v>0</v>
      </c>
      <c r="H75" s="129">
        <v>24</v>
      </c>
    </row>
    <row r="76" spans="1:8" ht="12" customHeight="1">
      <c r="A76" s="5"/>
      <c r="B76" s="206"/>
      <c r="C76" s="207"/>
      <c r="D76" s="207"/>
      <c r="E76" s="139"/>
      <c r="F76" s="139"/>
      <c r="G76" s="139"/>
      <c r="H76" s="129"/>
    </row>
    <row r="77" spans="1:8" ht="12.75" customHeight="1">
      <c r="A77" s="4" t="s">
        <v>36</v>
      </c>
      <c r="B77" s="206">
        <v>47</v>
      </c>
      <c r="C77" s="207">
        <v>25</v>
      </c>
      <c r="D77" s="207">
        <v>22</v>
      </c>
      <c r="E77" s="139">
        <v>37</v>
      </c>
      <c r="F77" s="139">
        <v>9</v>
      </c>
      <c r="G77" s="139">
        <v>1</v>
      </c>
      <c r="H77" s="129">
        <v>23.64</v>
      </c>
    </row>
    <row r="78" spans="1:8" ht="12.75" customHeight="1">
      <c r="A78" s="4" t="s">
        <v>37</v>
      </c>
      <c r="B78" s="206">
        <v>28</v>
      </c>
      <c r="C78" s="207">
        <v>18</v>
      </c>
      <c r="D78" s="207">
        <v>10</v>
      </c>
      <c r="E78" s="139">
        <v>18</v>
      </c>
      <c r="F78" s="139">
        <v>9</v>
      </c>
      <c r="G78" s="139">
        <v>1</v>
      </c>
      <c r="H78" s="129">
        <v>23.71</v>
      </c>
    </row>
    <row r="79" spans="1:8" ht="12.75" customHeight="1">
      <c r="A79" s="4" t="s">
        <v>133</v>
      </c>
      <c r="B79" s="206">
        <v>2</v>
      </c>
      <c r="C79" s="207">
        <v>2</v>
      </c>
      <c r="D79" s="207">
        <v>0</v>
      </c>
      <c r="E79" s="139" t="s">
        <v>190</v>
      </c>
      <c r="F79" s="139" t="s">
        <v>190</v>
      </c>
      <c r="G79" s="139" t="s">
        <v>190</v>
      </c>
      <c r="H79" s="139" t="s">
        <v>190</v>
      </c>
    </row>
    <row r="80" spans="1:8" ht="12.75" customHeight="1">
      <c r="A80" s="4" t="s">
        <v>39</v>
      </c>
      <c r="B80" s="206">
        <v>9</v>
      </c>
      <c r="C80" s="207">
        <v>4</v>
      </c>
      <c r="D80" s="207">
        <v>5</v>
      </c>
      <c r="E80" s="139">
        <v>9</v>
      </c>
      <c r="F80" s="139">
        <v>0</v>
      </c>
      <c r="G80" s="139">
        <v>0</v>
      </c>
      <c r="H80" s="129">
        <v>23.22</v>
      </c>
    </row>
    <row r="81" spans="1:8" ht="12.75" customHeight="1">
      <c r="A81" s="4" t="s">
        <v>158</v>
      </c>
      <c r="B81" s="206">
        <v>2</v>
      </c>
      <c r="C81" s="207">
        <v>0</v>
      </c>
      <c r="D81" s="207">
        <v>2</v>
      </c>
      <c r="E81" s="139" t="s">
        <v>190</v>
      </c>
      <c r="F81" s="139" t="s">
        <v>190</v>
      </c>
      <c r="G81" s="139" t="s">
        <v>190</v>
      </c>
      <c r="H81" s="139" t="s">
        <v>190</v>
      </c>
    </row>
    <row r="82" spans="1:8" ht="12.75" customHeight="1">
      <c r="A82" s="5" t="s">
        <v>38</v>
      </c>
      <c r="B82" s="206">
        <v>6</v>
      </c>
      <c r="C82" s="207">
        <v>1</v>
      </c>
      <c r="D82" s="207">
        <v>5</v>
      </c>
      <c r="E82" s="139">
        <v>6</v>
      </c>
      <c r="F82" s="139">
        <v>0</v>
      </c>
      <c r="G82" s="139">
        <v>0</v>
      </c>
      <c r="H82" s="129">
        <v>22.83</v>
      </c>
    </row>
    <row r="83" spans="1:8" ht="6" customHeight="1">
      <c r="A83" s="5"/>
      <c r="B83" s="206"/>
      <c r="C83" s="207"/>
      <c r="D83" s="207"/>
      <c r="E83" s="139"/>
      <c r="F83" s="139"/>
      <c r="G83" s="139"/>
      <c r="H83" s="129"/>
    </row>
    <row r="84" spans="1:8" ht="12.75" customHeight="1">
      <c r="A84" s="4" t="s">
        <v>40</v>
      </c>
      <c r="B84" s="206">
        <v>60</v>
      </c>
      <c r="C84" s="207">
        <v>42</v>
      </c>
      <c r="D84" s="207">
        <v>18</v>
      </c>
      <c r="E84" s="139">
        <v>40</v>
      </c>
      <c r="F84" s="139">
        <v>18</v>
      </c>
      <c r="G84" s="139">
        <v>2</v>
      </c>
      <c r="H84" s="129">
        <v>22.68</v>
      </c>
    </row>
    <row r="85" spans="1:8" ht="12.75" customHeight="1">
      <c r="A85" s="5" t="s">
        <v>162</v>
      </c>
      <c r="B85" s="206">
        <v>2</v>
      </c>
      <c r="C85" s="207">
        <v>2</v>
      </c>
      <c r="D85" s="207">
        <v>0</v>
      </c>
      <c r="E85" s="139" t="s">
        <v>190</v>
      </c>
      <c r="F85" s="139" t="s">
        <v>190</v>
      </c>
      <c r="G85" s="139" t="s">
        <v>190</v>
      </c>
      <c r="H85" s="139" t="s">
        <v>190</v>
      </c>
    </row>
    <row r="86" spans="1:8" ht="12.75" customHeight="1">
      <c r="A86" s="5" t="s">
        <v>134</v>
      </c>
      <c r="B86" s="206">
        <v>8</v>
      </c>
      <c r="C86" s="207">
        <v>5</v>
      </c>
      <c r="D86" s="207">
        <v>3</v>
      </c>
      <c r="E86" s="139">
        <v>5</v>
      </c>
      <c r="F86" s="139">
        <v>2</v>
      </c>
      <c r="G86" s="139">
        <v>1</v>
      </c>
      <c r="H86" s="129">
        <v>21.75</v>
      </c>
    </row>
    <row r="87" spans="1:8" ht="12.75" customHeight="1">
      <c r="A87" s="5" t="s">
        <v>98</v>
      </c>
      <c r="B87" s="206">
        <v>4</v>
      </c>
      <c r="C87" s="207">
        <v>3</v>
      </c>
      <c r="D87" s="207">
        <v>1</v>
      </c>
      <c r="E87" s="139">
        <v>4</v>
      </c>
      <c r="F87" s="139">
        <v>0</v>
      </c>
      <c r="G87" s="139">
        <v>0</v>
      </c>
      <c r="H87" s="129">
        <v>23.25</v>
      </c>
    </row>
    <row r="88" spans="1:8" ht="12.75" customHeight="1">
      <c r="A88" s="5" t="s">
        <v>246</v>
      </c>
      <c r="B88" s="206">
        <v>2</v>
      </c>
      <c r="C88" s="207">
        <v>2</v>
      </c>
      <c r="D88" s="207">
        <v>0</v>
      </c>
      <c r="E88" s="139" t="s">
        <v>190</v>
      </c>
      <c r="F88" s="139" t="s">
        <v>190</v>
      </c>
      <c r="G88" s="139" t="s">
        <v>190</v>
      </c>
      <c r="H88" s="139" t="s">
        <v>190</v>
      </c>
    </row>
    <row r="89" spans="1:8" ht="12.75" customHeight="1">
      <c r="A89" s="5" t="s">
        <v>41</v>
      </c>
      <c r="B89" s="206">
        <v>8</v>
      </c>
      <c r="C89" s="207">
        <v>7</v>
      </c>
      <c r="D89" s="207">
        <v>1</v>
      </c>
      <c r="E89" s="139">
        <v>5</v>
      </c>
      <c r="F89" s="139">
        <v>2</v>
      </c>
      <c r="G89" s="139">
        <v>1</v>
      </c>
      <c r="H89" s="129">
        <v>22.88</v>
      </c>
    </row>
    <row r="90" spans="1:8" ht="12.75" customHeight="1">
      <c r="A90" s="5" t="s">
        <v>159</v>
      </c>
      <c r="B90" s="206">
        <v>1</v>
      </c>
      <c r="C90" s="207">
        <v>0</v>
      </c>
      <c r="D90" s="207">
        <v>1</v>
      </c>
      <c r="E90" s="139" t="s">
        <v>190</v>
      </c>
      <c r="F90" s="139" t="s">
        <v>190</v>
      </c>
      <c r="G90" s="139" t="s">
        <v>190</v>
      </c>
      <c r="H90" s="139" t="s">
        <v>190</v>
      </c>
    </row>
    <row r="91" spans="1:8" ht="12.75" customHeight="1">
      <c r="A91" s="5" t="s">
        <v>163</v>
      </c>
      <c r="B91" s="206">
        <v>7</v>
      </c>
      <c r="C91" s="207">
        <v>3</v>
      </c>
      <c r="D91" s="207">
        <v>4</v>
      </c>
      <c r="E91" s="139">
        <v>3</v>
      </c>
      <c r="F91" s="139">
        <v>4</v>
      </c>
      <c r="G91" s="139">
        <v>0</v>
      </c>
      <c r="H91" s="129">
        <v>22.71</v>
      </c>
    </row>
    <row r="92" spans="1:8" ht="12.75" customHeight="1">
      <c r="A92" s="5" t="s">
        <v>160</v>
      </c>
      <c r="B92" s="206">
        <v>19</v>
      </c>
      <c r="C92" s="207">
        <v>16</v>
      </c>
      <c r="D92" s="207">
        <v>3</v>
      </c>
      <c r="E92" s="139">
        <v>15</v>
      </c>
      <c r="F92" s="139">
        <v>4</v>
      </c>
      <c r="G92" s="139">
        <v>0</v>
      </c>
      <c r="H92" s="129">
        <v>23.37</v>
      </c>
    </row>
    <row r="93" spans="1:8" ht="12.75" customHeight="1">
      <c r="A93" s="5" t="s">
        <v>161</v>
      </c>
      <c r="B93" s="206">
        <v>2</v>
      </c>
      <c r="C93" s="207">
        <v>0</v>
      </c>
      <c r="D93" s="207">
        <v>2</v>
      </c>
      <c r="E93" s="139" t="s">
        <v>190</v>
      </c>
      <c r="F93" s="139" t="s">
        <v>190</v>
      </c>
      <c r="G93" s="139" t="s">
        <v>190</v>
      </c>
      <c r="H93" s="139" t="s">
        <v>190</v>
      </c>
    </row>
    <row r="94" spans="1:8" ht="12" customHeight="1">
      <c r="A94" s="5" t="s">
        <v>164</v>
      </c>
      <c r="B94" s="206">
        <v>7</v>
      </c>
      <c r="C94" s="207">
        <v>4</v>
      </c>
      <c r="D94" s="207">
        <v>3</v>
      </c>
      <c r="E94" s="139">
        <v>3</v>
      </c>
      <c r="F94" s="139">
        <v>4</v>
      </c>
      <c r="G94" s="139">
        <v>0</v>
      </c>
      <c r="H94" s="129">
        <v>21.43</v>
      </c>
    </row>
    <row r="95" spans="1:8" ht="12" customHeight="1">
      <c r="A95" s="5"/>
      <c r="B95" s="206"/>
      <c r="C95" s="207"/>
      <c r="D95" s="207"/>
      <c r="E95" s="139"/>
      <c r="F95" s="139"/>
      <c r="G95" s="139"/>
      <c r="H95" s="129"/>
    </row>
    <row r="96" spans="1:8" ht="12.75" customHeight="1">
      <c r="A96" s="4" t="s">
        <v>42</v>
      </c>
      <c r="B96" s="206">
        <v>9</v>
      </c>
      <c r="C96" s="207">
        <v>7</v>
      </c>
      <c r="D96" s="207">
        <v>2</v>
      </c>
      <c r="E96" s="139">
        <v>8</v>
      </c>
      <c r="F96" s="139">
        <v>1</v>
      </c>
      <c r="G96" s="139">
        <v>0</v>
      </c>
      <c r="H96" s="129">
        <v>24.56</v>
      </c>
    </row>
    <row r="97" spans="1:8" ht="12.75" customHeight="1">
      <c r="A97" s="5" t="s">
        <v>166</v>
      </c>
      <c r="B97" s="206">
        <v>1</v>
      </c>
      <c r="C97" s="207">
        <v>0</v>
      </c>
      <c r="D97" s="207">
        <v>1</v>
      </c>
      <c r="E97" s="139" t="s">
        <v>190</v>
      </c>
      <c r="F97" s="139" t="s">
        <v>190</v>
      </c>
      <c r="G97" s="139" t="s">
        <v>190</v>
      </c>
      <c r="H97" s="139" t="s">
        <v>190</v>
      </c>
    </row>
    <row r="98" spans="1:8" ht="12" customHeight="1">
      <c r="A98" t="s">
        <v>24</v>
      </c>
      <c r="B98" s="206">
        <v>8</v>
      </c>
      <c r="C98" s="207">
        <v>7</v>
      </c>
      <c r="D98" s="207">
        <v>1</v>
      </c>
      <c r="E98" s="139" t="s">
        <v>190</v>
      </c>
      <c r="F98" s="139" t="s">
        <v>190</v>
      </c>
      <c r="G98" s="139" t="s">
        <v>190</v>
      </c>
      <c r="H98" s="139" t="s">
        <v>190</v>
      </c>
    </row>
    <row r="99" spans="2:8" ht="12" customHeight="1">
      <c r="B99" s="206"/>
      <c r="C99" s="207"/>
      <c r="D99" s="207"/>
      <c r="E99" s="139"/>
      <c r="F99" s="139"/>
      <c r="G99" s="139"/>
      <c r="H99" s="129"/>
    </row>
    <row r="100" spans="1:8" ht="12.75" customHeight="1">
      <c r="A100" s="219" t="s">
        <v>22</v>
      </c>
      <c r="B100" s="215">
        <v>175</v>
      </c>
      <c r="C100" s="216">
        <v>101</v>
      </c>
      <c r="D100" s="216">
        <v>74</v>
      </c>
      <c r="E100" s="197">
        <v>120</v>
      </c>
      <c r="F100" s="197">
        <v>47</v>
      </c>
      <c r="G100" s="197">
        <v>8</v>
      </c>
      <c r="H100" s="217">
        <v>26.19</v>
      </c>
    </row>
    <row r="101" spans="1:8" ht="12.75" customHeight="1">
      <c r="A101" s="4" t="s">
        <v>25</v>
      </c>
      <c r="B101" s="206">
        <v>45</v>
      </c>
      <c r="C101" s="207">
        <v>20</v>
      </c>
      <c r="D101" s="207">
        <v>25</v>
      </c>
      <c r="E101" s="139">
        <v>30</v>
      </c>
      <c r="F101" s="139">
        <v>14</v>
      </c>
      <c r="G101" s="139">
        <v>1</v>
      </c>
      <c r="H101" s="129">
        <v>26.36</v>
      </c>
    </row>
    <row r="102" spans="1:8" ht="12.75" customHeight="1">
      <c r="A102" s="5" t="s">
        <v>139</v>
      </c>
      <c r="B102" s="206">
        <v>1</v>
      </c>
      <c r="C102" s="207">
        <v>0</v>
      </c>
      <c r="D102" s="207">
        <v>1</v>
      </c>
      <c r="E102" s="139" t="s">
        <v>190</v>
      </c>
      <c r="F102" s="139" t="s">
        <v>190</v>
      </c>
      <c r="G102" s="139" t="s">
        <v>190</v>
      </c>
      <c r="H102" s="139" t="s">
        <v>190</v>
      </c>
    </row>
    <row r="103" spans="1:8" ht="12.75" customHeight="1">
      <c r="A103" s="5" t="s">
        <v>278</v>
      </c>
      <c r="B103" s="206">
        <v>2</v>
      </c>
      <c r="C103" s="207">
        <v>1</v>
      </c>
      <c r="D103" s="207">
        <v>1</v>
      </c>
      <c r="E103" s="139" t="s">
        <v>190</v>
      </c>
      <c r="F103" s="139" t="s">
        <v>190</v>
      </c>
      <c r="G103" s="139" t="s">
        <v>190</v>
      </c>
      <c r="H103" s="139" t="s">
        <v>190</v>
      </c>
    </row>
    <row r="104" spans="1:8" ht="12.75" customHeight="1">
      <c r="A104" s="5" t="s">
        <v>258</v>
      </c>
      <c r="B104" s="206">
        <v>1</v>
      </c>
      <c r="C104" s="207">
        <v>0</v>
      </c>
      <c r="D104" s="207">
        <v>1</v>
      </c>
      <c r="E104" s="139" t="s">
        <v>190</v>
      </c>
      <c r="F104" s="139" t="s">
        <v>190</v>
      </c>
      <c r="G104" s="139" t="s">
        <v>190</v>
      </c>
      <c r="H104" s="139" t="s">
        <v>190</v>
      </c>
    </row>
    <row r="105" spans="1:8" ht="12.75" customHeight="1">
      <c r="A105" s="5" t="s">
        <v>137</v>
      </c>
      <c r="B105" s="206">
        <v>2</v>
      </c>
      <c r="C105" s="207">
        <v>0</v>
      </c>
      <c r="D105" s="207">
        <v>2</v>
      </c>
      <c r="E105" s="139" t="s">
        <v>190</v>
      </c>
      <c r="F105" s="139" t="s">
        <v>190</v>
      </c>
      <c r="G105" s="139" t="s">
        <v>190</v>
      </c>
      <c r="H105" s="139" t="s">
        <v>190</v>
      </c>
    </row>
    <row r="106" spans="1:8" ht="12.75" customHeight="1">
      <c r="A106" s="5" t="s">
        <v>259</v>
      </c>
      <c r="B106" s="206">
        <v>2</v>
      </c>
      <c r="C106" s="207">
        <v>0</v>
      </c>
      <c r="D106" s="207">
        <v>2</v>
      </c>
      <c r="E106" s="139" t="s">
        <v>190</v>
      </c>
      <c r="F106" s="139" t="s">
        <v>190</v>
      </c>
      <c r="G106" s="139" t="s">
        <v>190</v>
      </c>
      <c r="H106" s="139" t="s">
        <v>190</v>
      </c>
    </row>
    <row r="107" spans="1:8" ht="12.75" customHeight="1">
      <c r="A107" s="5" t="s">
        <v>143</v>
      </c>
      <c r="B107" s="206">
        <v>1</v>
      </c>
      <c r="C107" s="207">
        <v>1</v>
      </c>
      <c r="D107" s="207">
        <v>0</v>
      </c>
      <c r="E107" s="139" t="s">
        <v>190</v>
      </c>
      <c r="F107" s="139" t="s">
        <v>190</v>
      </c>
      <c r="G107" s="139" t="s">
        <v>190</v>
      </c>
      <c r="H107" s="139" t="s">
        <v>190</v>
      </c>
    </row>
    <row r="108" spans="1:8" ht="12.75" customHeight="1">
      <c r="A108" s="5" t="s">
        <v>355</v>
      </c>
      <c r="B108" s="206">
        <v>1</v>
      </c>
      <c r="C108" s="207">
        <v>0</v>
      </c>
      <c r="D108" s="207">
        <v>1</v>
      </c>
      <c r="E108" s="139" t="s">
        <v>190</v>
      </c>
      <c r="F108" s="139" t="s">
        <v>190</v>
      </c>
      <c r="G108" s="139" t="s">
        <v>190</v>
      </c>
      <c r="H108" s="139" t="s">
        <v>190</v>
      </c>
    </row>
    <row r="109" spans="1:8" ht="12.75" customHeight="1">
      <c r="A109" s="5" t="s">
        <v>356</v>
      </c>
      <c r="B109" s="206">
        <v>5</v>
      </c>
      <c r="C109" s="207">
        <v>1</v>
      </c>
      <c r="D109" s="207">
        <v>4</v>
      </c>
      <c r="E109" s="139">
        <v>5</v>
      </c>
      <c r="F109" s="139">
        <v>0</v>
      </c>
      <c r="G109" s="139">
        <v>0</v>
      </c>
      <c r="H109" s="129">
        <v>21</v>
      </c>
    </row>
    <row r="110" spans="1:8" ht="12.75" customHeight="1">
      <c r="A110" s="5" t="s">
        <v>357</v>
      </c>
      <c r="B110" s="206">
        <v>4</v>
      </c>
      <c r="C110" s="207">
        <v>4</v>
      </c>
      <c r="D110" s="207">
        <v>0</v>
      </c>
      <c r="E110" s="139">
        <v>3</v>
      </c>
      <c r="F110" s="139">
        <v>1</v>
      </c>
      <c r="G110" s="139">
        <v>0</v>
      </c>
      <c r="H110" s="129">
        <v>28</v>
      </c>
    </row>
    <row r="111" spans="1:8" ht="12.75" customHeight="1">
      <c r="A111" s="5" t="s">
        <v>165</v>
      </c>
      <c r="B111" s="206">
        <v>2</v>
      </c>
      <c r="C111" s="207">
        <v>0</v>
      </c>
      <c r="D111" s="207">
        <v>2</v>
      </c>
      <c r="E111" s="139" t="s">
        <v>190</v>
      </c>
      <c r="F111" s="139" t="s">
        <v>190</v>
      </c>
      <c r="G111" s="139" t="s">
        <v>190</v>
      </c>
      <c r="H111" s="139" t="s">
        <v>190</v>
      </c>
    </row>
    <row r="112" spans="1:8" ht="12.75" customHeight="1">
      <c r="A112" s="5" t="s">
        <v>141</v>
      </c>
      <c r="B112" s="206">
        <v>2</v>
      </c>
      <c r="C112" s="207">
        <v>1</v>
      </c>
      <c r="D112" s="207">
        <v>1</v>
      </c>
      <c r="E112" s="139" t="s">
        <v>190</v>
      </c>
      <c r="F112" s="139" t="s">
        <v>190</v>
      </c>
      <c r="G112" s="139" t="s">
        <v>190</v>
      </c>
      <c r="H112" s="139" t="s">
        <v>190</v>
      </c>
    </row>
    <row r="113" spans="1:8" ht="12.75" customHeight="1">
      <c r="A113" s="5" t="s">
        <v>148</v>
      </c>
      <c r="B113" s="206">
        <v>5</v>
      </c>
      <c r="C113" s="207">
        <v>4</v>
      </c>
      <c r="D113" s="207">
        <v>1</v>
      </c>
      <c r="E113" s="139">
        <v>4</v>
      </c>
      <c r="F113" s="139">
        <v>1</v>
      </c>
      <c r="G113" s="139">
        <v>0</v>
      </c>
      <c r="H113" s="129">
        <v>23</v>
      </c>
    </row>
    <row r="114" spans="1:8" ht="12.75" customHeight="1">
      <c r="A114" s="5" t="s">
        <v>358</v>
      </c>
      <c r="B114" s="206">
        <v>2</v>
      </c>
      <c r="C114" s="207">
        <v>2</v>
      </c>
      <c r="D114" s="207">
        <v>0</v>
      </c>
      <c r="E114" s="139" t="s">
        <v>190</v>
      </c>
      <c r="F114" s="139" t="s">
        <v>190</v>
      </c>
      <c r="G114" s="139" t="s">
        <v>190</v>
      </c>
      <c r="H114" s="139" t="s">
        <v>190</v>
      </c>
    </row>
    <row r="115" spans="1:8" ht="12.75" customHeight="1">
      <c r="A115" s="5" t="s">
        <v>359</v>
      </c>
      <c r="B115" s="206">
        <v>1</v>
      </c>
      <c r="C115" s="207">
        <v>0</v>
      </c>
      <c r="D115" s="207">
        <v>1</v>
      </c>
      <c r="E115" s="139" t="s">
        <v>190</v>
      </c>
      <c r="F115" s="139" t="s">
        <v>190</v>
      </c>
      <c r="G115" s="139" t="s">
        <v>190</v>
      </c>
      <c r="H115" s="139" t="s">
        <v>190</v>
      </c>
    </row>
    <row r="116" spans="1:8" ht="12.75" customHeight="1">
      <c r="A116" s="5" t="s">
        <v>150</v>
      </c>
      <c r="B116" s="206">
        <v>1</v>
      </c>
      <c r="C116" s="207">
        <v>1</v>
      </c>
      <c r="D116" s="207">
        <v>0</v>
      </c>
      <c r="E116" s="139" t="s">
        <v>190</v>
      </c>
      <c r="F116" s="139" t="s">
        <v>190</v>
      </c>
      <c r="G116" s="139" t="s">
        <v>190</v>
      </c>
      <c r="H116" s="139" t="s">
        <v>190</v>
      </c>
    </row>
    <row r="117" spans="1:8" ht="12.75" customHeight="1">
      <c r="A117" s="5" t="s">
        <v>147</v>
      </c>
      <c r="B117" s="206">
        <v>6</v>
      </c>
      <c r="C117" s="207">
        <v>2</v>
      </c>
      <c r="D117" s="207">
        <v>4</v>
      </c>
      <c r="E117" s="139">
        <v>4</v>
      </c>
      <c r="F117" s="139">
        <v>2</v>
      </c>
      <c r="G117" s="139">
        <v>0</v>
      </c>
      <c r="H117" s="129">
        <v>22.5</v>
      </c>
    </row>
    <row r="118" spans="1:8" ht="12.75" customHeight="1">
      <c r="A118" s="5" t="s">
        <v>360</v>
      </c>
      <c r="B118" s="206">
        <v>1</v>
      </c>
      <c r="C118" s="207">
        <v>1</v>
      </c>
      <c r="D118" s="207">
        <v>0</v>
      </c>
      <c r="E118" s="139" t="s">
        <v>190</v>
      </c>
      <c r="F118" s="139" t="s">
        <v>190</v>
      </c>
      <c r="G118" s="139" t="s">
        <v>190</v>
      </c>
      <c r="H118" s="139" t="s">
        <v>190</v>
      </c>
    </row>
    <row r="119" spans="1:8" ht="12.75" customHeight="1">
      <c r="A119" s="5" t="s">
        <v>361</v>
      </c>
      <c r="B119" s="206">
        <v>1</v>
      </c>
      <c r="C119" s="207">
        <v>1</v>
      </c>
      <c r="D119" s="207">
        <v>0</v>
      </c>
      <c r="E119" s="139" t="s">
        <v>190</v>
      </c>
      <c r="F119" s="139" t="s">
        <v>190</v>
      </c>
      <c r="G119" s="139" t="s">
        <v>190</v>
      </c>
      <c r="H119" s="139" t="s">
        <v>190</v>
      </c>
    </row>
    <row r="120" spans="1:8" ht="10.5" customHeight="1">
      <c r="A120" s="5" t="s">
        <v>303</v>
      </c>
      <c r="B120" s="206">
        <v>2</v>
      </c>
      <c r="C120" s="207">
        <v>1</v>
      </c>
      <c r="D120" s="207">
        <v>1</v>
      </c>
      <c r="E120" s="139" t="s">
        <v>190</v>
      </c>
      <c r="F120" s="139" t="s">
        <v>190</v>
      </c>
      <c r="G120" s="139" t="s">
        <v>190</v>
      </c>
      <c r="H120" s="139" t="s">
        <v>190</v>
      </c>
    </row>
    <row r="121" spans="1:8" ht="12.75" customHeight="1">
      <c r="A121" s="4" t="s">
        <v>362</v>
      </c>
      <c r="B121" s="206">
        <v>3</v>
      </c>
      <c r="C121" s="207">
        <v>0</v>
      </c>
      <c r="D121" s="207">
        <v>3</v>
      </c>
      <c r="E121" s="139">
        <v>1</v>
      </c>
      <c r="F121" s="139">
        <v>1</v>
      </c>
      <c r="G121" s="139">
        <v>1</v>
      </c>
      <c r="H121" s="129">
        <v>23.67</v>
      </c>
    </row>
    <row r="122" spans="2:8" ht="12" customHeight="1">
      <c r="B122" s="206"/>
      <c r="C122" s="207"/>
      <c r="D122" s="207"/>
      <c r="E122" s="139"/>
      <c r="F122" s="139"/>
      <c r="G122" s="139"/>
      <c r="H122" s="129"/>
    </row>
    <row r="123" spans="1:8" ht="12" customHeight="1">
      <c r="A123" s="4" t="s">
        <v>28</v>
      </c>
      <c r="B123" s="206">
        <v>21</v>
      </c>
      <c r="C123" s="207">
        <v>16</v>
      </c>
      <c r="D123" s="207">
        <v>5</v>
      </c>
      <c r="E123" s="139">
        <v>14</v>
      </c>
      <c r="F123" s="139">
        <v>6</v>
      </c>
      <c r="G123" s="139">
        <v>1</v>
      </c>
      <c r="H123" s="129">
        <v>24.9</v>
      </c>
    </row>
    <row r="124" spans="1:8" ht="12" customHeight="1">
      <c r="A124" s="5" t="s">
        <v>131</v>
      </c>
      <c r="B124" s="206">
        <v>1</v>
      </c>
      <c r="C124" s="207">
        <v>1</v>
      </c>
      <c r="D124" s="207">
        <v>0</v>
      </c>
      <c r="E124" s="139" t="s">
        <v>190</v>
      </c>
      <c r="F124" s="139" t="s">
        <v>190</v>
      </c>
      <c r="G124" s="139" t="s">
        <v>190</v>
      </c>
      <c r="H124" s="139" t="s">
        <v>190</v>
      </c>
    </row>
    <row r="125" spans="1:8" ht="12" customHeight="1">
      <c r="A125" t="s">
        <v>153</v>
      </c>
      <c r="B125" s="206">
        <v>9</v>
      </c>
      <c r="C125" s="207">
        <v>4</v>
      </c>
      <c r="D125" s="207">
        <v>5</v>
      </c>
      <c r="E125" s="139" t="s">
        <v>190</v>
      </c>
      <c r="F125" s="139" t="s">
        <v>190</v>
      </c>
      <c r="G125" s="139" t="s">
        <v>190</v>
      </c>
      <c r="H125" s="139" t="s">
        <v>190</v>
      </c>
    </row>
    <row r="126" spans="1:8" ht="12" customHeight="1">
      <c r="A126" t="s">
        <v>28</v>
      </c>
      <c r="B126" s="206">
        <v>11</v>
      </c>
      <c r="C126" s="207">
        <v>11</v>
      </c>
      <c r="D126" s="207">
        <v>0</v>
      </c>
      <c r="E126" s="139">
        <v>10</v>
      </c>
      <c r="F126" s="139">
        <v>0</v>
      </c>
      <c r="G126" s="139">
        <v>1</v>
      </c>
      <c r="H126" s="129">
        <v>23.09</v>
      </c>
    </row>
    <row r="127" spans="2:8" ht="12" customHeight="1">
      <c r="B127" s="206"/>
      <c r="C127" s="207"/>
      <c r="D127" s="207"/>
      <c r="E127" s="139"/>
      <c r="F127" s="139"/>
      <c r="G127" s="139"/>
      <c r="H127" s="129"/>
    </row>
    <row r="128" spans="1:8" ht="12.75" customHeight="1">
      <c r="A128" s="4" t="s">
        <v>30</v>
      </c>
      <c r="B128" s="206">
        <v>54</v>
      </c>
      <c r="C128" s="207">
        <v>29</v>
      </c>
      <c r="D128" s="207">
        <v>25</v>
      </c>
      <c r="E128" s="139">
        <v>39</v>
      </c>
      <c r="F128" s="139">
        <v>11</v>
      </c>
      <c r="G128" s="139">
        <v>4</v>
      </c>
      <c r="H128" s="129">
        <v>27.5</v>
      </c>
    </row>
    <row r="129" spans="1:8" ht="12.75" customHeight="1">
      <c r="A129" s="5" t="s">
        <v>30</v>
      </c>
      <c r="B129" s="206">
        <v>42</v>
      </c>
      <c r="C129" s="207">
        <v>20</v>
      </c>
      <c r="D129" s="207">
        <v>22</v>
      </c>
      <c r="E129" s="139">
        <v>32</v>
      </c>
      <c r="F129" s="139">
        <v>8</v>
      </c>
      <c r="G129" s="139">
        <v>2</v>
      </c>
      <c r="H129" s="129">
        <v>28.69</v>
      </c>
    </row>
    <row r="130" spans="1:8" ht="12.75" customHeight="1">
      <c r="A130" t="s">
        <v>113</v>
      </c>
      <c r="B130" s="206">
        <v>12</v>
      </c>
      <c r="C130" s="207">
        <v>9</v>
      </c>
      <c r="D130" s="207">
        <v>3</v>
      </c>
      <c r="E130" s="139">
        <v>7</v>
      </c>
      <c r="F130" s="139">
        <v>3</v>
      </c>
      <c r="G130" s="139">
        <v>2</v>
      </c>
      <c r="H130" s="129">
        <v>23.33</v>
      </c>
    </row>
    <row r="131" spans="2:8" ht="6" customHeight="1">
      <c r="B131" s="206"/>
      <c r="C131" s="207"/>
      <c r="D131" s="207"/>
      <c r="E131" s="139"/>
      <c r="F131" s="139"/>
      <c r="G131" s="139"/>
      <c r="H131" s="129"/>
    </row>
    <row r="132" spans="1:8" ht="12.75" customHeight="1">
      <c r="A132" s="4" t="s">
        <v>31</v>
      </c>
      <c r="B132" s="206">
        <v>18</v>
      </c>
      <c r="C132" s="207">
        <v>12</v>
      </c>
      <c r="D132" s="207">
        <v>6</v>
      </c>
      <c r="E132" s="139">
        <v>12</v>
      </c>
      <c r="F132" s="139">
        <v>6</v>
      </c>
      <c r="G132" s="139">
        <v>0</v>
      </c>
      <c r="H132" s="129">
        <v>26.22</v>
      </c>
    </row>
    <row r="133" spans="1:8" ht="12.75" customHeight="1">
      <c r="A133" s="5" t="s">
        <v>35</v>
      </c>
      <c r="B133" s="206">
        <v>3</v>
      </c>
      <c r="C133" s="207">
        <v>1</v>
      </c>
      <c r="D133" s="207">
        <v>2</v>
      </c>
      <c r="E133" s="139">
        <v>2</v>
      </c>
      <c r="F133" s="139">
        <v>1</v>
      </c>
      <c r="G133" s="139">
        <v>0</v>
      </c>
      <c r="H133" s="129">
        <v>23.33</v>
      </c>
    </row>
    <row r="134" spans="1:8" ht="12.75" customHeight="1">
      <c r="A134" s="5" t="s">
        <v>272</v>
      </c>
      <c r="B134" s="206">
        <v>1</v>
      </c>
      <c r="C134" s="207">
        <v>0</v>
      </c>
      <c r="D134" s="207">
        <v>1</v>
      </c>
      <c r="E134" s="139" t="s">
        <v>190</v>
      </c>
      <c r="F134" s="139" t="s">
        <v>190</v>
      </c>
      <c r="G134" s="139" t="s">
        <v>190</v>
      </c>
      <c r="H134" s="139" t="s">
        <v>190</v>
      </c>
    </row>
    <row r="135" spans="1:8" ht="12.75" customHeight="1">
      <c r="A135" s="5" t="s">
        <v>34</v>
      </c>
      <c r="B135" s="206">
        <v>3</v>
      </c>
      <c r="C135" s="207">
        <v>3</v>
      </c>
      <c r="D135" s="207">
        <v>0</v>
      </c>
      <c r="E135" s="139">
        <v>2</v>
      </c>
      <c r="F135" s="139">
        <v>1</v>
      </c>
      <c r="G135" s="139">
        <v>0</v>
      </c>
      <c r="H135" s="129">
        <v>23.33</v>
      </c>
    </row>
    <row r="136" spans="1:8" ht="12.75" customHeight="1">
      <c r="A136" s="5" t="s">
        <v>156</v>
      </c>
      <c r="B136" s="206">
        <v>1</v>
      </c>
      <c r="C136" s="207">
        <v>1</v>
      </c>
      <c r="D136" s="207">
        <v>0</v>
      </c>
      <c r="E136" s="139" t="s">
        <v>190</v>
      </c>
      <c r="F136" s="139" t="s">
        <v>190</v>
      </c>
      <c r="G136" s="139" t="s">
        <v>190</v>
      </c>
      <c r="H136" s="139" t="s">
        <v>190</v>
      </c>
    </row>
    <row r="137" spans="1:8" ht="12.75" customHeight="1">
      <c r="A137" s="5" t="s">
        <v>33</v>
      </c>
      <c r="B137" s="206">
        <v>4</v>
      </c>
      <c r="C137" s="207">
        <v>4</v>
      </c>
      <c r="D137" s="207">
        <v>0</v>
      </c>
      <c r="E137" s="139">
        <v>2</v>
      </c>
      <c r="F137" s="139">
        <v>2</v>
      </c>
      <c r="G137" s="139">
        <v>0</v>
      </c>
      <c r="H137" s="129">
        <v>29.5</v>
      </c>
    </row>
    <row r="138" spans="1:8" ht="12.75" customHeight="1">
      <c r="A138" s="5" t="s">
        <v>32</v>
      </c>
      <c r="B138" s="206">
        <v>2</v>
      </c>
      <c r="C138" s="207">
        <v>1</v>
      </c>
      <c r="D138" s="207">
        <v>1</v>
      </c>
      <c r="E138" s="139" t="s">
        <v>190</v>
      </c>
      <c r="F138" s="139" t="s">
        <v>190</v>
      </c>
      <c r="G138" s="139" t="s">
        <v>190</v>
      </c>
      <c r="H138" s="139" t="s">
        <v>190</v>
      </c>
    </row>
    <row r="139" spans="1:8" ht="12.75" customHeight="1">
      <c r="A139" s="5" t="s">
        <v>154</v>
      </c>
      <c r="B139" s="206">
        <v>4</v>
      </c>
      <c r="C139" s="207">
        <v>2</v>
      </c>
      <c r="D139" s="207">
        <v>2</v>
      </c>
      <c r="E139" s="139">
        <v>3</v>
      </c>
      <c r="F139" s="139">
        <v>1</v>
      </c>
      <c r="G139" s="139">
        <v>0</v>
      </c>
      <c r="H139" s="129">
        <v>28.75</v>
      </c>
    </row>
    <row r="140" spans="1:8" ht="12.75" customHeight="1">
      <c r="A140" s="28"/>
      <c r="B140" s="206"/>
      <c r="C140" s="207"/>
      <c r="D140" s="207"/>
      <c r="E140" s="139"/>
      <c r="F140" s="139"/>
      <c r="G140" s="139"/>
      <c r="H140" s="129"/>
    </row>
    <row r="141" spans="1:8" ht="12.75" customHeight="1">
      <c r="A141" s="4" t="s">
        <v>132</v>
      </c>
      <c r="B141" s="206">
        <v>11</v>
      </c>
      <c r="C141" s="207">
        <v>4</v>
      </c>
      <c r="D141" s="207">
        <v>7</v>
      </c>
      <c r="E141" s="139">
        <v>10</v>
      </c>
      <c r="F141" s="139">
        <v>1</v>
      </c>
      <c r="G141" s="139">
        <v>0</v>
      </c>
      <c r="H141" s="129">
        <v>24.73</v>
      </c>
    </row>
    <row r="142" spans="1:8" ht="12.75" customHeight="1">
      <c r="A142" s="28" t="s">
        <v>37</v>
      </c>
      <c r="B142" s="206">
        <v>5</v>
      </c>
      <c r="C142" s="207">
        <v>2</v>
      </c>
      <c r="D142" s="207">
        <v>3</v>
      </c>
      <c r="E142" s="139">
        <v>5</v>
      </c>
      <c r="F142" s="139">
        <v>0</v>
      </c>
      <c r="G142" s="139">
        <v>0</v>
      </c>
      <c r="H142" s="129">
        <v>23.2</v>
      </c>
    </row>
    <row r="143" spans="1:8" ht="12.75" customHeight="1">
      <c r="A143" s="28" t="s">
        <v>363</v>
      </c>
      <c r="B143" s="206">
        <v>1</v>
      </c>
      <c r="C143" s="207">
        <v>0</v>
      </c>
      <c r="D143" s="207">
        <v>1</v>
      </c>
      <c r="E143" s="139" t="s">
        <v>190</v>
      </c>
      <c r="F143" s="139" t="s">
        <v>190</v>
      </c>
      <c r="G143" s="139" t="s">
        <v>190</v>
      </c>
      <c r="H143" s="139" t="s">
        <v>190</v>
      </c>
    </row>
    <row r="144" spans="1:8" ht="12.75" customHeight="1">
      <c r="A144" s="28" t="s">
        <v>39</v>
      </c>
      <c r="B144" s="206">
        <v>3</v>
      </c>
      <c r="C144" s="207">
        <v>1</v>
      </c>
      <c r="D144" s="207">
        <v>2</v>
      </c>
      <c r="E144" s="139">
        <v>2</v>
      </c>
      <c r="F144" s="139">
        <v>1</v>
      </c>
      <c r="G144" s="139">
        <v>0</v>
      </c>
      <c r="H144" s="129">
        <v>26.33</v>
      </c>
    </row>
    <row r="145" spans="1:8" ht="12.75" customHeight="1">
      <c r="A145" s="28" t="s">
        <v>158</v>
      </c>
      <c r="B145" s="206">
        <v>1</v>
      </c>
      <c r="C145" s="207">
        <v>0</v>
      </c>
      <c r="D145" s="207">
        <v>1</v>
      </c>
      <c r="E145" s="139" t="s">
        <v>190</v>
      </c>
      <c r="F145" s="139" t="s">
        <v>190</v>
      </c>
      <c r="G145" s="139" t="s">
        <v>190</v>
      </c>
      <c r="H145" s="139" t="s">
        <v>190</v>
      </c>
    </row>
    <row r="146" spans="1:8" ht="15.75" customHeight="1">
      <c r="A146" s="28" t="s">
        <v>38</v>
      </c>
      <c r="B146" s="206">
        <v>1</v>
      </c>
      <c r="C146" s="207">
        <v>1</v>
      </c>
      <c r="D146" s="207">
        <v>0</v>
      </c>
      <c r="E146" s="139" t="s">
        <v>190</v>
      </c>
      <c r="F146" s="139" t="s">
        <v>190</v>
      </c>
      <c r="G146" s="139" t="s">
        <v>190</v>
      </c>
      <c r="H146" s="139" t="s">
        <v>190</v>
      </c>
    </row>
    <row r="147" spans="1:8" ht="15.75" customHeight="1">
      <c r="A147" s="4"/>
      <c r="B147" s="206"/>
      <c r="C147" s="207"/>
      <c r="D147" s="207"/>
      <c r="E147" s="139"/>
      <c r="F147" s="139"/>
      <c r="G147" s="139"/>
      <c r="H147" s="129"/>
    </row>
    <row r="148" spans="1:8" ht="12.75" customHeight="1">
      <c r="A148" s="4" t="s">
        <v>40</v>
      </c>
      <c r="B148" s="206">
        <v>18</v>
      </c>
      <c r="C148" s="207">
        <v>16</v>
      </c>
      <c r="D148" s="207">
        <v>2</v>
      </c>
      <c r="E148" s="139">
        <v>10</v>
      </c>
      <c r="F148" s="139">
        <v>7</v>
      </c>
      <c r="G148" s="139">
        <v>1</v>
      </c>
      <c r="H148" s="129">
        <v>24.94</v>
      </c>
    </row>
    <row r="149" spans="1:8" ht="12.75" customHeight="1">
      <c r="A149" s="28" t="s">
        <v>97</v>
      </c>
      <c r="B149" s="206">
        <v>5</v>
      </c>
      <c r="C149" s="207">
        <v>3</v>
      </c>
      <c r="D149" s="207">
        <v>2</v>
      </c>
      <c r="E149" s="139">
        <v>3</v>
      </c>
      <c r="F149" s="139">
        <v>1</v>
      </c>
      <c r="G149" s="139">
        <v>1</v>
      </c>
      <c r="H149" s="129">
        <v>25.4</v>
      </c>
    </row>
    <row r="150" spans="1:8" ht="12.75" customHeight="1">
      <c r="A150" s="28" t="s">
        <v>308</v>
      </c>
      <c r="B150" s="206">
        <v>1</v>
      </c>
      <c r="C150" s="207">
        <v>1</v>
      </c>
      <c r="D150" s="207">
        <v>0</v>
      </c>
      <c r="E150" s="139" t="s">
        <v>190</v>
      </c>
      <c r="F150" s="139" t="s">
        <v>190</v>
      </c>
      <c r="G150" s="139" t="s">
        <v>190</v>
      </c>
      <c r="H150" s="139" t="s">
        <v>190</v>
      </c>
    </row>
    <row r="151" spans="1:8" ht="12.75" customHeight="1">
      <c r="A151" s="28" t="s">
        <v>98</v>
      </c>
      <c r="B151" s="206">
        <v>1</v>
      </c>
      <c r="C151" s="207">
        <v>1</v>
      </c>
      <c r="D151" s="207">
        <v>0</v>
      </c>
      <c r="E151" s="139" t="s">
        <v>190</v>
      </c>
      <c r="F151" s="139" t="s">
        <v>190</v>
      </c>
      <c r="G151" s="139" t="s">
        <v>190</v>
      </c>
      <c r="H151" s="139" t="s">
        <v>190</v>
      </c>
    </row>
    <row r="152" spans="1:8" ht="12.75" customHeight="1">
      <c r="A152" s="28" t="s">
        <v>364</v>
      </c>
      <c r="B152" s="206">
        <v>1</v>
      </c>
      <c r="C152" s="207">
        <v>1</v>
      </c>
      <c r="D152" s="207">
        <v>0</v>
      </c>
      <c r="E152" s="139" t="s">
        <v>190</v>
      </c>
      <c r="F152" s="139" t="s">
        <v>190</v>
      </c>
      <c r="G152" s="139" t="s">
        <v>190</v>
      </c>
      <c r="H152" s="139" t="s">
        <v>190</v>
      </c>
    </row>
    <row r="153" spans="1:8" ht="12.75" customHeight="1">
      <c r="A153" s="28" t="s">
        <v>99</v>
      </c>
      <c r="B153" s="206">
        <v>1</v>
      </c>
      <c r="C153" s="207">
        <v>1</v>
      </c>
      <c r="D153" s="207">
        <v>0</v>
      </c>
      <c r="E153" s="139" t="s">
        <v>190</v>
      </c>
      <c r="F153" s="139" t="s">
        <v>190</v>
      </c>
      <c r="G153" s="139" t="s">
        <v>190</v>
      </c>
      <c r="H153" s="139" t="s">
        <v>190</v>
      </c>
    </row>
    <row r="154" spans="1:8" ht="12.75" customHeight="1">
      <c r="A154" s="28" t="s">
        <v>342</v>
      </c>
      <c r="B154" s="206">
        <v>1</v>
      </c>
      <c r="C154" s="207">
        <v>1</v>
      </c>
      <c r="D154" s="207">
        <v>0</v>
      </c>
      <c r="E154" s="139" t="s">
        <v>190</v>
      </c>
      <c r="F154" s="139" t="s">
        <v>190</v>
      </c>
      <c r="G154" s="139" t="s">
        <v>190</v>
      </c>
      <c r="H154" s="139" t="s">
        <v>190</v>
      </c>
    </row>
    <row r="155" spans="1:8" ht="12.75" customHeight="1">
      <c r="A155" s="28" t="s">
        <v>159</v>
      </c>
      <c r="B155" s="206">
        <v>2</v>
      </c>
      <c r="C155" s="207">
        <v>2</v>
      </c>
      <c r="D155" s="207">
        <v>0</v>
      </c>
      <c r="E155" s="139" t="s">
        <v>190</v>
      </c>
      <c r="F155" s="139" t="s">
        <v>190</v>
      </c>
      <c r="G155" s="139" t="s">
        <v>190</v>
      </c>
      <c r="H155" s="139" t="s">
        <v>190</v>
      </c>
    </row>
    <row r="156" spans="1:8" ht="12.75" customHeight="1">
      <c r="A156" s="28" t="s">
        <v>365</v>
      </c>
      <c r="B156" s="206">
        <v>1</v>
      </c>
      <c r="C156" s="207">
        <v>1</v>
      </c>
      <c r="D156" s="207">
        <v>0</v>
      </c>
      <c r="E156" s="139" t="s">
        <v>190</v>
      </c>
      <c r="F156" s="139" t="s">
        <v>190</v>
      </c>
      <c r="G156" s="139" t="s">
        <v>190</v>
      </c>
      <c r="H156" s="139" t="s">
        <v>190</v>
      </c>
    </row>
    <row r="157" spans="1:8" ht="12.75" customHeight="1">
      <c r="A157" s="28" t="s">
        <v>160</v>
      </c>
      <c r="B157" s="206">
        <v>2</v>
      </c>
      <c r="C157" s="207">
        <v>2</v>
      </c>
      <c r="D157" s="207">
        <v>0</v>
      </c>
      <c r="E157" s="139" t="s">
        <v>190</v>
      </c>
      <c r="F157" s="139" t="s">
        <v>190</v>
      </c>
      <c r="G157" s="139" t="s">
        <v>190</v>
      </c>
      <c r="H157" s="139" t="s">
        <v>190</v>
      </c>
    </row>
    <row r="158" spans="1:8" ht="12.75" customHeight="1">
      <c r="A158" s="28" t="s">
        <v>366</v>
      </c>
      <c r="B158" s="206">
        <v>1</v>
      </c>
      <c r="C158" s="207">
        <v>1</v>
      </c>
      <c r="D158" s="207">
        <v>0</v>
      </c>
      <c r="E158" s="139" t="s">
        <v>190</v>
      </c>
      <c r="F158" s="139" t="s">
        <v>190</v>
      </c>
      <c r="G158" s="139" t="s">
        <v>190</v>
      </c>
      <c r="H158" s="139" t="s">
        <v>190</v>
      </c>
    </row>
    <row r="159" spans="1:8" ht="12.75" customHeight="1">
      <c r="A159" s="28" t="s">
        <v>164</v>
      </c>
      <c r="B159" s="206">
        <v>1</v>
      </c>
      <c r="C159" s="207">
        <v>1</v>
      </c>
      <c r="D159" s="207">
        <v>0</v>
      </c>
      <c r="E159" s="139" t="s">
        <v>190</v>
      </c>
      <c r="F159" s="139" t="s">
        <v>190</v>
      </c>
      <c r="G159" s="139" t="s">
        <v>190</v>
      </c>
      <c r="H159" s="139" t="s">
        <v>190</v>
      </c>
    </row>
    <row r="160" spans="1:8" ht="12.75" customHeight="1">
      <c r="A160" s="28" t="s">
        <v>367</v>
      </c>
      <c r="B160" s="206">
        <v>1</v>
      </c>
      <c r="C160" s="207">
        <v>1</v>
      </c>
      <c r="D160" s="207">
        <v>0</v>
      </c>
      <c r="E160" s="139" t="s">
        <v>190</v>
      </c>
      <c r="F160" s="139" t="s">
        <v>190</v>
      </c>
      <c r="G160" s="139" t="s">
        <v>190</v>
      </c>
      <c r="H160" s="139" t="s">
        <v>190</v>
      </c>
    </row>
    <row r="161" spans="1:8" ht="12.75" customHeight="1">
      <c r="A161" s="28"/>
      <c r="B161" s="206"/>
      <c r="C161" s="207"/>
      <c r="D161" s="207"/>
      <c r="E161" s="139"/>
      <c r="F161" s="139"/>
      <c r="G161" s="139"/>
      <c r="H161" s="129"/>
    </row>
    <row r="162" spans="1:8" ht="12.75" customHeight="1">
      <c r="A162" s="4" t="s">
        <v>166</v>
      </c>
      <c r="B162" s="206">
        <v>8</v>
      </c>
      <c r="C162" s="207">
        <v>4</v>
      </c>
      <c r="D162" s="207">
        <v>4</v>
      </c>
      <c r="E162" s="139">
        <v>5</v>
      </c>
      <c r="F162" s="139">
        <v>2</v>
      </c>
      <c r="G162" s="139">
        <v>1</v>
      </c>
      <c r="H162" s="129">
        <v>24.63</v>
      </c>
    </row>
    <row r="163" spans="1:8" ht="12" customHeight="1">
      <c r="A163" t="s">
        <v>368</v>
      </c>
      <c r="B163" s="206">
        <v>1</v>
      </c>
      <c r="C163" s="207">
        <v>1</v>
      </c>
      <c r="D163" s="207">
        <v>0</v>
      </c>
      <c r="E163" s="139" t="s">
        <v>190</v>
      </c>
      <c r="F163" s="139" t="s">
        <v>190</v>
      </c>
      <c r="G163" s="139" t="s">
        <v>190</v>
      </c>
      <c r="H163" s="139" t="s">
        <v>190</v>
      </c>
    </row>
    <row r="164" spans="1:8" ht="12" customHeight="1">
      <c r="A164" t="s">
        <v>304</v>
      </c>
      <c r="B164" s="206">
        <v>1</v>
      </c>
      <c r="C164" s="207">
        <v>1</v>
      </c>
      <c r="D164" s="207">
        <v>0</v>
      </c>
      <c r="E164" s="139" t="s">
        <v>190</v>
      </c>
      <c r="F164" s="139" t="s">
        <v>190</v>
      </c>
      <c r="G164" s="139" t="s">
        <v>190</v>
      </c>
      <c r="H164" s="139" t="s">
        <v>190</v>
      </c>
    </row>
    <row r="165" spans="1:8" ht="12" customHeight="1">
      <c r="A165" t="s">
        <v>24</v>
      </c>
      <c r="B165" s="206">
        <v>4</v>
      </c>
      <c r="C165" s="207">
        <v>2</v>
      </c>
      <c r="D165" s="207">
        <v>2</v>
      </c>
      <c r="E165" s="139">
        <v>4</v>
      </c>
      <c r="F165" s="139">
        <v>0</v>
      </c>
      <c r="G165" s="139">
        <v>0</v>
      </c>
      <c r="H165" s="129">
        <v>23.5</v>
      </c>
    </row>
    <row r="166" spans="1:8" ht="12.75" customHeight="1">
      <c r="A166" t="s">
        <v>369</v>
      </c>
      <c r="B166" s="206">
        <v>1</v>
      </c>
      <c r="C166" s="207">
        <v>0</v>
      </c>
      <c r="D166" s="207">
        <v>1</v>
      </c>
      <c r="E166" s="139" t="s">
        <v>190</v>
      </c>
      <c r="F166" s="139" t="s">
        <v>190</v>
      </c>
      <c r="G166" s="139" t="s">
        <v>190</v>
      </c>
      <c r="H166" s="139" t="s">
        <v>190</v>
      </c>
    </row>
    <row r="167" spans="1:8" ht="12.75" customHeight="1">
      <c r="A167" t="s">
        <v>305</v>
      </c>
      <c r="B167" s="206">
        <v>1</v>
      </c>
      <c r="C167" s="207">
        <v>0</v>
      </c>
      <c r="D167" s="207">
        <v>1</v>
      </c>
      <c r="E167" s="139" t="s">
        <v>190</v>
      </c>
      <c r="F167" s="139" t="s">
        <v>190</v>
      </c>
      <c r="G167" s="139" t="s">
        <v>190</v>
      </c>
      <c r="H167" s="139" t="s">
        <v>190</v>
      </c>
    </row>
    <row r="168" spans="2:8" ht="12.75" customHeight="1">
      <c r="B168" s="206"/>
      <c r="C168" s="207"/>
      <c r="D168" s="207"/>
      <c r="E168" s="139"/>
      <c r="F168" s="139"/>
      <c r="G168" s="139"/>
      <c r="H168" s="129"/>
    </row>
    <row r="169" spans="1:8" ht="12.75">
      <c r="A169" s="254" t="s">
        <v>44</v>
      </c>
      <c r="B169" s="206">
        <v>37</v>
      </c>
      <c r="C169" s="157">
        <v>18</v>
      </c>
      <c r="D169" s="157">
        <v>19</v>
      </c>
      <c r="E169" s="157">
        <v>37</v>
      </c>
      <c r="F169" s="153">
        <v>0</v>
      </c>
      <c r="G169" s="153">
        <v>0</v>
      </c>
      <c r="H169" s="153">
        <v>0</v>
      </c>
    </row>
    <row r="170" spans="1:8" ht="12.75">
      <c r="A170" s="255" t="s">
        <v>25</v>
      </c>
      <c r="B170" s="206">
        <v>9</v>
      </c>
      <c r="C170" s="153">
        <v>4</v>
      </c>
      <c r="D170" s="153">
        <v>5</v>
      </c>
      <c r="E170" s="153">
        <v>9</v>
      </c>
      <c r="F170" s="153">
        <v>0</v>
      </c>
      <c r="G170" s="153">
        <v>0</v>
      </c>
      <c r="H170" s="153">
        <v>0</v>
      </c>
    </row>
    <row r="171" spans="1:8" ht="12.75">
      <c r="A171" s="256" t="s">
        <v>321</v>
      </c>
      <c r="B171" s="206">
        <v>1</v>
      </c>
      <c r="C171" s="157">
        <v>0</v>
      </c>
      <c r="D171" s="157">
        <v>1</v>
      </c>
      <c r="E171" s="153">
        <v>1</v>
      </c>
      <c r="F171" s="153">
        <v>0</v>
      </c>
      <c r="G171" s="153">
        <v>0</v>
      </c>
      <c r="H171" s="153">
        <v>0</v>
      </c>
    </row>
    <row r="172" spans="1:8" ht="12.75">
      <c r="A172" s="256" t="s">
        <v>232</v>
      </c>
      <c r="B172" s="206">
        <v>1</v>
      </c>
      <c r="C172" s="157">
        <v>1</v>
      </c>
      <c r="D172" s="157">
        <v>0</v>
      </c>
      <c r="E172" s="153">
        <v>1</v>
      </c>
      <c r="F172" s="153">
        <v>0</v>
      </c>
      <c r="G172" s="153">
        <v>0</v>
      </c>
      <c r="H172" s="153">
        <v>0</v>
      </c>
    </row>
    <row r="173" spans="1:8" ht="12.75">
      <c r="A173" s="256" t="s">
        <v>85</v>
      </c>
      <c r="B173" s="206">
        <v>2</v>
      </c>
      <c r="C173" s="157">
        <v>1</v>
      </c>
      <c r="D173" s="157">
        <v>1</v>
      </c>
      <c r="E173" s="153">
        <v>2</v>
      </c>
      <c r="F173" s="153">
        <v>0</v>
      </c>
      <c r="G173" s="153">
        <v>0</v>
      </c>
      <c r="H173" s="153">
        <v>0</v>
      </c>
    </row>
    <row r="174" spans="1:8" ht="12.75">
      <c r="A174" s="256" t="s">
        <v>322</v>
      </c>
      <c r="B174" s="206">
        <v>1</v>
      </c>
      <c r="C174" s="157">
        <v>1</v>
      </c>
      <c r="D174" s="157">
        <v>0</v>
      </c>
      <c r="E174" s="153">
        <v>1</v>
      </c>
      <c r="F174" s="153">
        <v>0</v>
      </c>
      <c r="G174" s="153">
        <v>0</v>
      </c>
      <c r="H174" s="153">
        <v>0</v>
      </c>
    </row>
    <row r="175" spans="1:8" ht="12.75">
      <c r="A175" s="257" t="s">
        <v>26</v>
      </c>
      <c r="B175" s="206">
        <v>1</v>
      </c>
      <c r="C175" s="157">
        <v>1</v>
      </c>
      <c r="D175" s="157">
        <v>0</v>
      </c>
      <c r="E175" s="153">
        <v>1</v>
      </c>
      <c r="F175" s="153">
        <v>0</v>
      </c>
      <c r="G175" s="153">
        <v>0</v>
      </c>
      <c r="H175" s="153">
        <v>0</v>
      </c>
    </row>
    <row r="176" spans="1:8" ht="12.75">
      <c r="A176" s="257" t="s">
        <v>231</v>
      </c>
      <c r="B176" s="206">
        <v>3</v>
      </c>
      <c r="C176" s="157">
        <v>0</v>
      </c>
      <c r="D176" s="157">
        <v>3</v>
      </c>
      <c r="E176" s="153">
        <v>3</v>
      </c>
      <c r="F176" s="153">
        <v>0</v>
      </c>
      <c r="G176" s="153">
        <v>0</v>
      </c>
      <c r="H176" s="153">
        <v>0</v>
      </c>
    </row>
    <row r="177" spans="1:8" ht="6" customHeight="1">
      <c r="A177" s="258"/>
      <c r="B177" s="206"/>
      <c r="C177" s="157"/>
      <c r="D177" s="157"/>
      <c r="E177" s="153"/>
      <c r="F177" s="153"/>
      <c r="G177" s="153"/>
      <c r="H177" s="126"/>
    </row>
    <row r="178" spans="1:8" ht="12.75">
      <c r="A178" s="255" t="s">
        <v>28</v>
      </c>
      <c r="B178" s="206">
        <v>6</v>
      </c>
      <c r="C178" s="157">
        <v>3</v>
      </c>
      <c r="D178" s="157">
        <v>3</v>
      </c>
      <c r="E178" s="153">
        <v>6</v>
      </c>
      <c r="F178" s="153">
        <v>0</v>
      </c>
      <c r="G178" s="153">
        <v>0</v>
      </c>
      <c r="H178" s="153">
        <v>0</v>
      </c>
    </row>
    <row r="179" spans="1:8" ht="12.75">
      <c r="A179" s="257" t="s">
        <v>129</v>
      </c>
      <c r="B179" s="206">
        <v>3</v>
      </c>
      <c r="C179" s="157">
        <v>1</v>
      </c>
      <c r="D179" s="157">
        <v>2</v>
      </c>
      <c r="E179" s="153">
        <v>3</v>
      </c>
      <c r="F179" s="153">
        <v>0</v>
      </c>
      <c r="G179" s="153">
        <v>0</v>
      </c>
      <c r="H179" s="153">
        <v>0</v>
      </c>
    </row>
    <row r="180" spans="1:8" ht="12.75">
      <c r="A180" s="255" t="s">
        <v>323</v>
      </c>
      <c r="B180" s="206">
        <v>1</v>
      </c>
      <c r="C180" s="157">
        <v>0</v>
      </c>
      <c r="D180" s="157">
        <v>1</v>
      </c>
      <c r="E180" s="153">
        <v>1</v>
      </c>
      <c r="F180" s="153">
        <v>0</v>
      </c>
      <c r="G180" s="153">
        <v>0</v>
      </c>
      <c r="H180" s="153">
        <v>0</v>
      </c>
    </row>
    <row r="181" spans="1:8" ht="12.75">
      <c r="A181" s="257" t="s">
        <v>28</v>
      </c>
      <c r="B181" s="206">
        <v>2</v>
      </c>
      <c r="C181" s="157">
        <v>2</v>
      </c>
      <c r="D181" s="157">
        <v>0</v>
      </c>
      <c r="E181" s="153">
        <v>2</v>
      </c>
      <c r="F181" s="153">
        <v>0</v>
      </c>
      <c r="G181" s="153">
        <v>0</v>
      </c>
      <c r="H181" s="153">
        <v>0</v>
      </c>
    </row>
    <row r="182" spans="1:8" ht="6" customHeight="1">
      <c r="A182" s="258"/>
      <c r="B182" s="206"/>
      <c r="C182" s="157"/>
      <c r="D182" s="157"/>
      <c r="E182" s="153"/>
      <c r="F182" s="153"/>
      <c r="G182" s="153"/>
      <c r="H182" s="126"/>
    </row>
    <row r="183" spans="1:8" ht="12.75">
      <c r="A183" s="255" t="s">
        <v>31</v>
      </c>
      <c r="B183" s="206">
        <v>6</v>
      </c>
      <c r="C183" s="157">
        <v>3</v>
      </c>
      <c r="D183" s="157">
        <v>3</v>
      </c>
      <c r="E183" s="153">
        <v>6</v>
      </c>
      <c r="F183" s="153">
        <v>0</v>
      </c>
      <c r="G183" s="153">
        <v>0</v>
      </c>
      <c r="H183" s="153">
        <v>0</v>
      </c>
    </row>
    <row r="184" spans="1:8" ht="12.75">
      <c r="A184" s="257" t="s">
        <v>32</v>
      </c>
      <c r="B184" s="206">
        <v>3</v>
      </c>
      <c r="C184" s="157">
        <v>2</v>
      </c>
      <c r="D184" s="157">
        <v>1</v>
      </c>
      <c r="E184" s="153">
        <v>3</v>
      </c>
      <c r="F184" s="153">
        <v>0</v>
      </c>
      <c r="G184" s="153">
        <v>0</v>
      </c>
      <c r="H184" s="153">
        <v>0</v>
      </c>
    </row>
    <row r="185" spans="1:8" ht="12.75">
      <c r="A185" s="257" t="s">
        <v>154</v>
      </c>
      <c r="B185" s="206">
        <v>1</v>
      </c>
      <c r="C185" s="157">
        <v>0</v>
      </c>
      <c r="D185" s="157">
        <v>1</v>
      </c>
      <c r="E185" s="153">
        <v>1</v>
      </c>
      <c r="F185" s="153">
        <v>0</v>
      </c>
      <c r="G185" s="153">
        <v>0</v>
      </c>
      <c r="H185" s="153">
        <v>0</v>
      </c>
    </row>
    <row r="186" spans="1:8" ht="12.75">
      <c r="A186" s="257" t="s">
        <v>280</v>
      </c>
      <c r="B186" s="206">
        <v>1</v>
      </c>
      <c r="C186" s="157">
        <v>0</v>
      </c>
      <c r="D186" s="157">
        <v>1</v>
      </c>
      <c r="E186" s="153">
        <v>1</v>
      </c>
      <c r="F186" s="153">
        <v>0</v>
      </c>
      <c r="G186" s="153">
        <v>0</v>
      </c>
      <c r="H186" s="153">
        <v>0</v>
      </c>
    </row>
    <row r="187" spans="1:8" ht="12.75">
      <c r="A187" s="257" t="s">
        <v>290</v>
      </c>
      <c r="B187" s="206">
        <v>1</v>
      </c>
      <c r="C187" s="157">
        <v>1</v>
      </c>
      <c r="D187" s="157">
        <v>0</v>
      </c>
      <c r="E187" s="153">
        <v>1</v>
      </c>
      <c r="F187" s="153">
        <v>0</v>
      </c>
      <c r="G187" s="153">
        <v>0</v>
      </c>
      <c r="H187" s="153">
        <v>0</v>
      </c>
    </row>
    <row r="188" spans="1:8" ht="6" customHeight="1">
      <c r="A188" s="256"/>
      <c r="B188" s="206"/>
      <c r="C188" s="157"/>
      <c r="D188" s="157"/>
      <c r="E188" s="153"/>
      <c r="F188" s="153"/>
      <c r="G188" s="153"/>
      <c r="H188" s="126"/>
    </row>
    <row r="189" spans="1:8" ht="12.75">
      <c r="A189" s="255" t="s">
        <v>36</v>
      </c>
      <c r="B189" s="206">
        <v>2</v>
      </c>
      <c r="C189" s="157">
        <v>2</v>
      </c>
      <c r="D189" s="157">
        <v>0</v>
      </c>
      <c r="E189" s="153">
        <v>2</v>
      </c>
      <c r="F189" s="153">
        <v>0</v>
      </c>
      <c r="G189" s="153">
        <v>0</v>
      </c>
      <c r="H189" s="153">
        <v>0</v>
      </c>
    </row>
    <row r="190" spans="1:8" ht="12.75">
      <c r="A190" s="257" t="s">
        <v>281</v>
      </c>
      <c r="B190" s="206">
        <v>1</v>
      </c>
      <c r="C190" s="157">
        <v>1</v>
      </c>
      <c r="D190" s="157">
        <v>0</v>
      </c>
      <c r="E190" s="153">
        <v>1</v>
      </c>
      <c r="F190" s="153">
        <v>0</v>
      </c>
      <c r="G190" s="153">
        <v>0</v>
      </c>
      <c r="H190" s="153">
        <v>0</v>
      </c>
    </row>
    <row r="191" spans="1:8" ht="12.75">
      <c r="A191" s="257" t="s">
        <v>233</v>
      </c>
      <c r="B191" s="206">
        <v>1</v>
      </c>
      <c r="C191" s="157">
        <v>1</v>
      </c>
      <c r="D191" s="157">
        <v>0</v>
      </c>
      <c r="E191" s="153">
        <v>1</v>
      </c>
      <c r="F191" s="153">
        <v>0</v>
      </c>
      <c r="G191" s="153">
        <v>0</v>
      </c>
      <c r="H191" s="153">
        <v>0</v>
      </c>
    </row>
    <row r="192" spans="1:8" ht="6" customHeight="1">
      <c r="A192" s="256"/>
      <c r="B192" s="206"/>
      <c r="C192" s="157"/>
      <c r="D192" s="157"/>
      <c r="E192" s="153"/>
      <c r="F192" s="153"/>
      <c r="G192" s="153"/>
      <c r="H192" s="126"/>
    </row>
    <row r="193" spans="1:8" ht="12.75">
      <c r="A193" s="255" t="s">
        <v>40</v>
      </c>
      <c r="B193" s="206">
        <v>9</v>
      </c>
      <c r="C193" s="157">
        <v>5</v>
      </c>
      <c r="D193" s="157">
        <v>4</v>
      </c>
      <c r="E193" s="153">
        <v>9</v>
      </c>
      <c r="F193" s="153">
        <v>0</v>
      </c>
      <c r="G193" s="153">
        <v>0</v>
      </c>
      <c r="H193" s="153">
        <v>0</v>
      </c>
    </row>
    <row r="194" spans="1:8" ht="12" customHeight="1">
      <c r="A194" s="257" t="s">
        <v>234</v>
      </c>
      <c r="B194" s="206">
        <v>3</v>
      </c>
      <c r="C194" s="157">
        <v>3</v>
      </c>
      <c r="D194" s="157">
        <v>0</v>
      </c>
      <c r="E194" s="153">
        <v>3</v>
      </c>
      <c r="F194" s="153">
        <v>0</v>
      </c>
      <c r="G194" s="153">
        <v>0</v>
      </c>
      <c r="H194" s="153">
        <v>0</v>
      </c>
    </row>
    <row r="195" spans="1:8" ht="12.75">
      <c r="A195" s="257" t="s">
        <v>282</v>
      </c>
      <c r="B195" s="206">
        <v>1</v>
      </c>
      <c r="C195" s="157">
        <v>0</v>
      </c>
      <c r="D195" s="157">
        <v>1</v>
      </c>
      <c r="E195" s="153">
        <v>1</v>
      </c>
      <c r="F195" s="153">
        <v>0</v>
      </c>
      <c r="G195" s="153">
        <v>0</v>
      </c>
      <c r="H195" s="153">
        <v>0</v>
      </c>
    </row>
    <row r="196" spans="1:8" ht="12.75">
      <c r="A196" s="257" t="s">
        <v>235</v>
      </c>
      <c r="B196" s="206">
        <v>1</v>
      </c>
      <c r="C196" s="157">
        <v>1</v>
      </c>
      <c r="D196" s="157">
        <v>0</v>
      </c>
      <c r="E196" s="153">
        <v>1</v>
      </c>
      <c r="F196" s="153">
        <v>0</v>
      </c>
      <c r="G196" s="153">
        <v>0</v>
      </c>
      <c r="H196" s="153">
        <v>0</v>
      </c>
    </row>
    <row r="197" spans="1:8" ht="12.75">
      <c r="A197" s="257" t="s">
        <v>97</v>
      </c>
      <c r="B197" s="206">
        <v>1</v>
      </c>
      <c r="C197" s="157">
        <v>1</v>
      </c>
      <c r="D197" s="157">
        <v>0</v>
      </c>
      <c r="E197" s="153">
        <v>1</v>
      </c>
      <c r="F197" s="153">
        <v>0</v>
      </c>
      <c r="G197" s="153">
        <v>0</v>
      </c>
      <c r="H197" s="153">
        <v>0</v>
      </c>
    </row>
    <row r="198" spans="1:8" ht="12.75">
      <c r="A198" s="257" t="s">
        <v>33</v>
      </c>
      <c r="B198" s="206">
        <v>1</v>
      </c>
      <c r="C198" s="157">
        <v>0</v>
      </c>
      <c r="D198" s="157">
        <v>1</v>
      </c>
      <c r="E198" s="153">
        <v>1</v>
      </c>
      <c r="F198" s="153">
        <v>0</v>
      </c>
      <c r="G198" s="153">
        <v>0</v>
      </c>
      <c r="H198" s="153">
        <v>0</v>
      </c>
    </row>
    <row r="199" spans="1:8" ht="12.75">
      <c r="A199" s="257" t="s">
        <v>279</v>
      </c>
      <c r="B199" s="206">
        <v>1</v>
      </c>
      <c r="C199" s="157">
        <v>0</v>
      </c>
      <c r="D199" s="157">
        <v>1</v>
      </c>
      <c r="E199" s="153">
        <v>1</v>
      </c>
      <c r="F199" s="153">
        <v>0</v>
      </c>
      <c r="G199" s="153">
        <v>0</v>
      </c>
      <c r="H199" s="153">
        <v>0</v>
      </c>
    </row>
    <row r="200" spans="1:8" ht="15" customHeight="1">
      <c r="A200" s="257" t="s">
        <v>324</v>
      </c>
      <c r="B200" s="206">
        <v>1</v>
      </c>
      <c r="C200" s="157">
        <v>0</v>
      </c>
      <c r="D200" s="157">
        <v>1</v>
      </c>
      <c r="E200" s="153">
        <v>1</v>
      </c>
      <c r="F200" s="153">
        <v>0</v>
      </c>
      <c r="G200" s="153">
        <v>0</v>
      </c>
      <c r="H200" s="153">
        <v>0</v>
      </c>
    </row>
    <row r="201" spans="1:8" ht="12.75">
      <c r="A201" s="255"/>
      <c r="B201" s="206"/>
      <c r="C201" s="157"/>
      <c r="D201" s="157"/>
      <c r="E201" s="153"/>
      <c r="F201" s="153"/>
      <c r="G201" s="153"/>
      <c r="H201" s="126"/>
    </row>
    <row r="202" spans="1:8" ht="12.75">
      <c r="A202" s="255" t="s">
        <v>166</v>
      </c>
      <c r="B202" s="206">
        <v>5</v>
      </c>
      <c r="C202" s="157">
        <v>1</v>
      </c>
      <c r="D202" s="157">
        <v>4</v>
      </c>
      <c r="E202" s="153">
        <v>5</v>
      </c>
      <c r="F202" s="153">
        <v>0</v>
      </c>
      <c r="G202" s="153">
        <v>0</v>
      </c>
      <c r="H202" s="153">
        <v>0</v>
      </c>
    </row>
    <row r="203" spans="1:8" ht="12.75">
      <c r="A203" s="257" t="s">
        <v>230</v>
      </c>
      <c r="B203" s="206">
        <v>2</v>
      </c>
      <c r="C203" s="157">
        <v>0</v>
      </c>
      <c r="D203" s="157">
        <v>2</v>
      </c>
      <c r="E203" s="153">
        <v>2</v>
      </c>
      <c r="F203" s="153">
        <v>0</v>
      </c>
      <c r="G203" s="153">
        <v>0</v>
      </c>
      <c r="H203" s="153">
        <v>0</v>
      </c>
    </row>
    <row r="204" spans="1:8" ht="12.75">
      <c r="A204" s="258" t="s">
        <v>289</v>
      </c>
      <c r="B204" s="206">
        <v>1</v>
      </c>
      <c r="C204" s="157">
        <v>1</v>
      </c>
      <c r="D204" s="157">
        <v>0</v>
      </c>
      <c r="E204" s="259">
        <v>1</v>
      </c>
      <c r="F204" s="153">
        <v>0</v>
      </c>
      <c r="G204" s="153">
        <v>0</v>
      </c>
      <c r="H204" s="153">
        <v>0</v>
      </c>
    </row>
    <row r="205" spans="1:8" ht="12.75">
      <c r="A205" s="258" t="s">
        <v>325</v>
      </c>
      <c r="B205" s="206">
        <v>1</v>
      </c>
      <c r="C205" s="157">
        <v>0</v>
      </c>
      <c r="D205" s="157">
        <v>1</v>
      </c>
      <c r="E205" s="259">
        <v>1</v>
      </c>
      <c r="F205" s="153">
        <v>0</v>
      </c>
      <c r="G205" s="153">
        <v>0</v>
      </c>
      <c r="H205" s="153">
        <v>0</v>
      </c>
    </row>
    <row r="206" spans="1:8" ht="12.75">
      <c r="A206" s="258" t="s">
        <v>326</v>
      </c>
      <c r="B206" s="206">
        <v>1</v>
      </c>
      <c r="C206" s="157">
        <v>0</v>
      </c>
      <c r="D206" s="157">
        <v>1</v>
      </c>
      <c r="E206" s="259">
        <v>1</v>
      </c>
      <c r="F206" s="153">
        <v>0</v>
      </c>
      <c r="G206" s="153">
        <v>0</v>
      </c>
      <c r="H206" s="153">
        <v>0</v>
      </c>
    </row>
    <row r="208" spans="1:8" ht="21" customHeight="1">
      <c r="A208" s="321" t="s">
        <v>205</v>
      </c>
      <c r="B208" s="321"/>
      <c r="C208" s="321"/>
      <c r="D208" s="321"/>
      <c r="E208" s="321"/>
      <c r="F208" s="321"/>
      <c r="G208" s="321"/>
      <c r="H208" s="321"/>
    </row>
    <row r="209" spans="1:8" ht="30.75" customHeight="1">
      <c r="A209" s="334" t="s">
        <v>181</v>
      </c>
      <c r="B209" s="334"/>
      <c r="C209" s="334"/>
      <c r="D209" s="334"/>
      <c r="E209" s="334"/>
      <c r="F209" s="334"/>
      <c r="G209" s="334"/>
      <c r="H209" s="334"/>
    </row>
    <row r="210" ht="21" customHeight="1"/>
  </sheetData>
  <sheetProtection/>
  <mergeCells count="5">
    <mergeCell ref="A1:H1"/>
    <mergeCell ref="A209:H209"/>
    <mergeCell ref="E4:G4"/>
    <mergeCell ref="F3:H3"/>
    <mergeCell ref="A208:H208"/>
  </mergeCells>
  <printOptions/>
  <pageMargins left="0.7874015748031497" right="0.7874015748031497" top="0.984251968503937" bottom="0.984251968503937" header="0.5118110236220472" footer="0.5118110236220472"/>
  <pageSetup fitToHeight="0" fitToWidth="1" horizontalDpi="600" verticalDpi="600" orientation="portrait" paperSize="9" scale="72"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G72"/>
  <sheetViews>
    <sheetView zoomScalePageLayoutView="0" workbookViewId="0" topLeftCell="A1">
      <selection activeCell="A1" sqref="A1:G1"/>
    </sheetView>
  </sheetViews>
  <sheetFormatPr defaultColWidth="11.421875" defaultRowHeight="12.75"/>
  <cols>
    <col min="1" max="1" width="59.28125" style="0" customWidth="1"/>
    <col min="2" max="2" width="7.8515625" style="0" bestFit="1" customWidth="1"/>
    <col min="3" max="7" width="11.57421875" style="0" customWidth="1"/>
    <col min="8" max="8" width="55.57421875" style="0" customWidth="1"/>
  </cols>
  <sheetData>
    <row r="1" spans="1:7" ht="15.75">
      <c r="A1" s="290" t="s">
        <v>67</v>
      </c>
      <c r="B1" s="330"/>
      <c r="C1" s="330"/>
      <c r="D1" s="330"/>
      <c r="E1" s="330"/>
      <c r="F1" s="330"/>
      <c r="G1" s="330"/>
    </row>
    <row r="2" spans="1:7" ht="12.75">
      <c r="A2" s="310" t="s">
        <v>320</v>
      </c>
      <c r="B2" s="330"/>
      <c r="C2" s="330"/>
      <c r="D2" s="330"/>
      <c r="E2" s="330"/>
      <c r="F2" s="330"/>
      <c r="G2" s="330"/>
    </row>
    <row r="3" spans="1:7" ht="12.75">
      <c r="A3" s="5"/>
      <c r="B3" s="5"/>
      <c r="C3" s="5"/>
      <c r="D3" s="5"/>
      <c r="E3" s="322" t="s">
        <v>218</v>
      </c>
      <c r="F3" s="336"/>
      <c r="G3" s="336"/>
    </row>
    <row r="4" spans="1:7" ht="12.75">
      <c r="A4" s="1"/>
      <c r="B4" s="48" t="s">
        <v>0</v>
      </c>
      <c r="C4" s="27"/>
      <c r="D4" s="27"/>
      <c r="E4" s="335" t="s">
        <v>1</v>
      </c>
      <c r="F4" s="335"/>
      <c r="G4" s="335"/>
    </row>
    <row r="5" spans="1:7" ht="12.75">
      <c r="A5" s="100"/>
      <c r="B5" s="24"/>
      <c r="C5" s="25" t="s">
        <v>20</v>
      </c>
      <c r="D5" s="25" t="s">
        <v>21</v>
      </c>
      <c r="E5" s="25" t="s">
        <v>3</v>
      </c>
      <c r="F5" s="26" t="s">
        <v>200</v>
      </c>
      <c r="G5" s="25" t="s">
        <v>18</v>
      </c>
    </row>
    <row r="6" spans="1:7" ht="19.5" customHeight="1">
      <c r="A6" s="98" t="s">
        <v>45</v>
      </c>
      <c r="B6" s="236">
        <v>744</v>
      </c>
      <c r="C6" s="237">
        <v>419</v>
      </c>
      <c r="D6" s="237">
        <v>325</v>
      </c>
      <c r="E6" s="237">
        <v>559</v>
      </c>
      <c r="F6" s="237">
        <v>161</v>
      </c>
      <c r="G6" s="237">
        <v>24</v>
      </c>
    </row>
    <row r="7" spans="1:7" ht="16.5" customHeight="1">
      <c r="A7" s="40" t="s">
        <v>43</v>
      </c>
      <c r="B7" s="220">
        <v>60</v>
      </c>
      <c r="C7" s="221">
        <v>44</v>
      </c>
      <c r="D7" s="221">
        <v>16</v>
      </c>
      <c r="E7" s="222">
        <v>42</v>
      </c>
      <c r="F7" s="222">
        <v>12</v>
      </c>
      <c r="G7" s="222">
        <v>6</v>
      </c>
    </row>
    <row r="8" spans="1:7" ht="16.5" customHeight="1">
      <c r="A8" s="45" t="s">
        <v>167</v>
      </c>
      <c r="B8" s="206">
        <v>50</v>
      </c>
      <c r="C8" s="207">
        <v>36</v>
      </c>
      <c r="D8" s="207">
        <v>14</v>
      </c>
      <c r="E8" s="139">
        <v>33</v>
      </c>
      <c r="F8" s="139">
        <v>11</v>
      </c>
      <c r="G8" s="139">
        <v>6</v>
      </c>
    </row>
    <row r="9" spans="1:7" ht="12.75">
      <c r="A9" s="45" t="s">
        <v>201</v>
      </c>
      <c r="B9" s="206">
        <v>10</v>
      </c>
      <c r="C9" s="207">
        <v>8</v>
      </c>
      <c r="D9" s="207">
        <v>2</v>
      </c>
      <c r="E9" s="139">
        <v>9</v>
      </c>
      <c r="F9" s="139">
        <v>1</v>
      </c>
      <c r="G9" s="139">
        <v>0</v>
      </c>
    </row>
    <row r="10" spans="1:7" ht="12.75">
      <c r="A10" s="116" t="s">
        <v>283</v>
      </c>
      <c r="B10" s="206">
        <v>0</v>
      </c>
      <c r="C10" s="157">
        <v>0</v>
      </c>
      <c r="D10" s="157">
        <v>0</v>
      </c>
      <c r="E10" s="157">
        <v>0</v>
      </c>
      <c r="F10" s="157">
        <v>0</v>
      </c>
      <c r="G10" s="157">
        <v>0</v>
      </c>
    </row>
    <row r="11" spans="1:7" ht="16.5" customHeight="1">
      <c r="A11" s="5" t="s">
        <v>19</v>
      </c>
      <c r="B11" s="215">
        <v>472</v>
      </c>
      <c r="C11" s="216">
        <v>256</v>
      </c>
      <c r="D11" s="216">
        <v>216</v>
      </c>
      <c r="E11" s="197">
        <v>360</v>
      </c>
      <c r="F11" s="197">
        <v>102</v>
      </c>
      <c r="G11" s="197">
        <v>10</v>
      </c>
    </row>
    <row r="12" spans="1:7" ht="16.5" customHeight="1">
      <c r="A12" s="44" t="s">
        <v>172</v>
      </c>
      <c r="B12" s="206">
        <v>124</v>
      </c>
      <c r="C12" s="207">
        <v>67</v>
      </c>
      <c r="D12" s="207">
        <v>57</v>
      </c>
      <c r="E12" s="139">
        <v>93</v>
      </c>
      <c r="F12" s="139">
        <v>26</v>
      </c>
      <c r="G12" s="139">
        <v>5</v>
      </c>
    </row>
    <row r="13" spans="1:7" ht="12.75">
      <c r="A13" s="47" t="s">
        <v>47</v>
      </c>
      <c r="B13" s="206">
        <v>100</v>
      </c>
      <c r="C13" s="207">
        <v>41</v>
      </c>
      <c r="D13" s="207">
        <v>59</v>
      </c>
      <c r="E13" s="139">
        <v>85</v>
      </c>
      <c r="F13" s="139">
        <v>15</v>
      </c>
      <c r="G13" s="139">
        <v>0</v>
      </c>
    </row>
    <row r="14" spans="1:7" ht="12.75">
      <c r="A14" s="47" t="s">
        <v>168</v>
      </c>
      <c r="B14" s="206">
        <v>98</v>
      </c>
      <c r="C14" s="207">
        <v>75</v>
      </c>
      <c r="D14" s="207">
        <v>23</v>
      </c>
      <c r="E14" s="139">
        <v>67</v>
      </c>
      <c r="F14" s="139">
        <v>29</v>
      </c>
      <c r="G14" s="139">
        <v>2</v>
      </c>
    </row>
    <row r="15" spans="1:7" ht="12.75">
      <c r="A15" s="47" t="s">
        <v>171</v>
      </c>
      <c r="B15" s="206">
        <v>70</v>
      </c>
      <c r="C15" s="207">
        <v>39</v>
      </c>
      <c r="D15" s="207">
        <v>31</v>
      </c>
      <c r="E15" s="139">
        <v>56</v>
      </c>
      <c r="F15" s="139">
        <v>14</v>
      </c>
      <c r="G15" s="139">
        <v>0</v>
      </c>
    </row>
    <row r="16" spans="1:7" ht="12.75">
      <c r="A16" s="45" t="s">
        <v>46</v>
      </c>
      <c r="B16" s="206">
        <v>39</v>
      </c>
      <c r="C16" s="207">
        <v>21</v>
      </c>
      <c r="D16" s="207">
        <v>18</v>
      </c>
      <c r="E16" s="139">
        <v>31</v>
      </c>
      <c r="F16" s="139">
        <v>8</v>
      </c>
      <c r="G16" s="139">
        <v>0</v>
      </c>
    </row>
    <row r="17" spans="1:7" ht="12.75">
      <c r="A17" s="47" t="s">
        <v>48</v>
      </c>
      <c r="B17" s="206">
        <v>15</v>
      </c>
      <c r="C17" s="207">
        <v>4</v>
      </c>
      <c r="D17" s="207">
        <v>11</v>
      </c>
      <c r="E17" s="139">
        <v>10</v>
      </c>
      <c r="F17" s="139">
        <v>3</v>
      </c>
      <c r="G17" s="139">
        <v>2</v>
      </c>
    </row>
    <row r="18" spans="1:7" ht="12.75">
      <c r="A18" s="47" t="s">
        <v>170</v>
      </c>
      <c r="B18" s="206">
        <v>15</v>
      </c>
      <c r="C18" s="207">
        <v>6</v>
      </c>
      <c r="D18" s="207">
        <v>9</v>
      </c>
      <c r="E18" s="153">
        <v>11</v>
      </c>
      <c r="F18" s="153">
        <v>3</v>
      </c>
      <c r="G18" s="153">
        <v>1</v>
      </c>
    </row>
    <row r="19" spans="1:7" ht="12.75">
      <c r="A19" s="47" t="s">
        <v>169</v>
      </c>
      <c r="B19" s="206">
        <v>6</v>
      </c>
      <c r="C19" s="207">
        <v>2</v>
      </c>
      <c r="D19" s="207">
        <v>4</v>
      </c>
      <c r="E19" s="153">
        <v>4</v>
      </c>
      <c r="F19" s="153">
        <v>2</v>
      </c>
      <c r="G19" s="153">
        <v>0</v>
      </c>
    </row>
    <row r="20" spans="1:7" ht="12.75">
      <c r="A20" s="47" t="s">
        <v>306</v>
      </c>
      <c r="B20" s="206">
        <v>2</v>
      </c>
      <c r="C20" s="207">
        <v>0</v>
      </c>
      <c r="D20" s="207">
        <v>2</v>
      </c>
      <c r="E20" s="153">
        <v>1</v>
      </c>
      <c r="F20" s="153">
        <v>1</v>
      </c>
      <c r="G20" s="153">
        <v>0</v>
      </c>
    </row>
    <row r="21" spans="1:7" ht="12.75">
      <c r="A21" s="47" t="s">
        <v>236</v>
      </c>
      <c r="B21" s="206">
        <v>1</v>
      </c>
      <c r="C21" s="207">
        <v>1</v>
      </c>
      <c r="D21" s="207">
        <v>0</v>
      </c>
      <c r="E21" s="153" t="s">
        <v>190</v>
      </c>
      <c r="F21" s="153" t="s">
        <v>190</v>
      </c>
      <c r="G21" s="153" t="s">
        <v>190</v>
      </c>
    </row>
    <row r="22" spans="1:7" ht="12.75">
      <c r="A22" s="47" t="s">
        <v>370</v>
      </c>
      <c r="B22" s="206">
        <v>1</v>
      </c>
      <c r="C22" s="207">
        <v>0</v>
      </c>
      <c r="D22" s="207">
        <v>1</v>
      </c>
      <c r="E22" s="153" t="s">
        <v>190</v>
      </c>
      <c r="F22" s="153" t="s">
        <v>190</v>
      </c>
      <c r="G22" s="153" t="s">
        <v>190</v>
      </c>
    </row>
    <row r="23" spans="1:7" ht="12.75">
      <c r="A23" s="260" t="s">
        <v>371</v>
      </c>
      <c r="B23" s="206">
        <v>1</v>
      </c>
      <c r="C23" s="157">
        <v>0</v>
      </c>
      <c r="D23" s="157">
        <v>1</v>
      </c>
      <c r="E23" s="153" t="s">
        <v>190</v>
      </c>
      <c r="F23" s="153" t="s">
        <v>190</v>
      </c>
      <c r="G23" s="153" t="s">
        <v>190</v>
      </c>
    </row>
    <row r="24" spans="1:7" ht="16.5" customHeight="1">
      <c r="A24" s="5" t="s">
        <v>22</v>
      </c>
      <c r="B24" s="215">
        <v>175</v>
      </c>
      <c r="C24" s="216">
        <v>101</v>
      </c>
      <c r="D24" s="216">
        <v>74</v>
      </c>
      <c r="E24" s="197">
        <v>120</v>
      </c>
      <c r="F24" s="197">
        <v>47</v>
      </c>
      <c r="G24" s="197">
        <v>8</v>
      </c>
    </row>
    <row r="25" spans="1:7" ht="12.75" customHeight="1">
      <c r="A25" s="239" t="s">
        <v>51</v>
      </c>
      <c r="B25" s="206">
        <v>102</v>
      </c>
      <c r="C25" s="207">
        <v>57</v>
      </c>
      <c r="D25" s="207">
        <v>45</v>
      </c>
      <c r="E25" s="139">
        <v>77</v>
      </c>
      <c r="F25" s="139">
        <v>19</v>
      </c>
      <c r="G25" s="139">
        <v>6</v>
      </c>
    </row>
    <row r="26" spans="1:7" ht="12.75" customHeight="1">
      <c r="A26" s="47" t="s">
        <v>176</v>
      </c>
      <c r="B26" s="206">
        <v>23</v>
      </c>
      <c r="C26" s="207">
        <v>12</v>
      </c>
      <c r="D26" s="207">
        <v>11</v>
      </c>
      <c r="E26" s="139">
        <v>14</v>
      </c>
      <c r="F26" s="139">
        <v>9</v>
      </c>
      <c r="G26" s="139">
        <v>0</v>
      </c>
    </row>
    <row r="27" spans="1:7" ht="12.75" customHeight="1">
      <c r="A27" s="47" t="s">
        <v>173</v>
      </c>
      <c r="B27" s="206">
        <v>9</v>
      </c>
      <c r="C27" s="207">
        <v>9</v>
      </c>
      <c r="D27" s="207">
        <v>0</v>
      </c>
      <c r="E27" s="139">
        <v>3</v>
      </c>
      <c r="F27" s="139">
        <v>5</v>
      </c>
      <c r="G27" s="139">
        <v>1</v>
      </c>
    </row>
    <row r="28" spans="1:7" ht="12.75" customHeight="1">
      <c r="A28" s="47" t="s">
        <v>247</v>
      </c>
      <c r="B28" s="206">
        <v>7</v>
      </c>
      <c r="C28" s="207">
        <v>4</v>
      </c>
      <c r="D28" s="207">
        <v>3</v>
      </c>
      <c r="E28" s="139">
        <v>6</v>
      </c>
      <c r="F28" s="139">
        <v>1</v>
      </c>
      <c r="G28" s="139">
        <v>0</v>
      </c>
    </row>
    <row r="29" spans="1:7" ht="12.75" customHeight="1">
      <c r="A29" s="47" t="s">
        <v>179</v>
      </c>
      <c r="B29" s="206">
        <v>7</v>
      </c>
      <c r="C29" s="207">
        <v>3</v>
      </c>
      <c r="D29" s="207">
        <v>4</v>
      </c>
      <c r="E29" s="139">
        <v>4</v>
      </c>
      <c r="F29" s="139">
        <v>3</v>
      </c>
      <c r="G29" s="139">
        <v>0</v>
      </c>
    </row>
    <row r="30" spans="1:7" ht="12.75" customHeight="1">
      <c r="A30" s="47" t="s">
        <v>174</v>
      </c>
      <c r="B30" s="206">
        <v>6</v>
      </c>
      <c r="C30" s="207">
        <v>3</v>
      </c>
      <c r="D30" s="207">
        <v>3</v>
      </c>
      <c r="E30" s="139">
        <v>3</v>
      </c>
      <c r="F30" s="139">
        <v>3</v>
      </c>
      <c r="G30" s="139">
        <v>0</v>
      </c>
    </row>
    <row r="31" spans="1:7" ht="12.75" customHeight="1">
      <c r="A31" s="47" t="s">
        <v>177</v>
      </c>
      <c r="B31" s="206">
        <v>4</v>
      </c>
      <c r="C31" s="207">
        <v>4</v>
      </c>
      <c r="D31" s="207">
        <v>0</v>
      </c>
      <c r="E31" s="139">
        <v>3</v>
      </c>
      <c r="F31" s="139">
        <v>1</v>
      </c>
      <c r="G31" s="139">
        <v>0</v>
      </c>
    </row>
    <row r="32" spans="1:7" ht="12.75" customHeight="1">
      <c r="A32" s="47" t="s">
        <v>50</v>
      </c>
      <c r="B32" s="206">
        <v>3</v>
      </c>
      <c r="C32" s="207">
        <v>1</v>
      </c>
      <c r="D32" s="207">
        <v>2</v>
      </c>
      <c r="E32" s="139">
        <v>3</v>
      </c>
      <c r="F32" s="139">
        <v>0</v>
      </c>
      <c r="G32" s="139">
        <v>0</v>
      </c>
    </row>
    <row r="33" spans="1:7" ht="12.75" customHeight="1">
      <c r="A33" s="47" t="s">
        <v>178</v>
      </c>
      <c r="B33" s="206">
        <v>3</v>
      </c>
      <c r="C33" s="207">
        <v>3</v>
      </c>
      <c r="D33" s="207">
        <v>0</v>
      </c>
      <c r="E33" s="139">
        <v>2</v>
      </c>
      <c r="F33" s="139">
        <v>0</v>
      </c>
      <c r="G33" s="139">
        <v>1</v>
      </c>
    </row>
    <row r="34" spans="1:7" ht="12.75" customHeight="1">
      <c r="A34" s="47" t="s">
        <v>49</v>
      </c>
      <c r="B34" s="206">
        <v>2</v>
      </c>
      <c r="C34" s="207">
        <v>1</v>
      </c>
      <c r="D34" s="207">
        <v>1</v>
      </c>
      <c r="E34" s="139" t="s">
        <v>190</v>
      </c>
      <c r="F34" s="139" t="s">
        <v>190</v>
      </c>
      <c r="G34" s="139" t="s">
        <v>190</v>
      </c>
    </row>
    <row r="35" spans="1:7" ht="12.75" customHeight="1">
      <c r="A35" s="47" t="s">
        <v>260</v>
      </c>
      <c r="B35" s="206">
        <v>2</v>
      </c>
      <c r="C35" s="207">
        <v>0</v>
      </c>
      <c r="D35" s="207">
        <v>2</v>
      </c>
      <c r="E35" s="139" t="s">
        <v>190</v>
      </c>
      <c r="F35" s="139" t="s">
        <v>190</v>
      </c>
      <c r="G35" s="139" t="s">
        <v>190</v>
      </c>
    </row>
    <row r="36" spans="1:7" ht="12.75" customHeight="1">
      <c r="A36" s="47" t="s">
        <v>175</v>
      </c>
      <c r="B36" s="206">
        <v>2</v>
      </c>
      <c r="C36" s="207">
        <v>2</v>
      </c>
      <c r="D36" s="207">
        <v>0</v>
      </c>
      <c r="E36" s="139" t="s">
        <v>190</v>
      </c>
      <c r="F36" s="139" t="s">
        <v>190</v>
      </c>
      <c r="G36" s="139" t="s">
        <v>190</v>
      </c>
    </row>
    <row r="37" spans="1:7" ht="12.75" customHeight="1">
      <c r="A37" s="47" t="s">
        <v>372</v>
      </c>
      <c r="B37" s="206">
        <v>1</v>
      </c>
      <c r="C37" s="207">
        <v>0</v>
      </c>
      <c r="D37" s="207">
        <v>1</v>
      </c>
      <c r="E37" s="139" t="s">
        <v>190</v>
      </c>
      <c r="F37" s="139" t="s">
        <v>190</v>
      </c>
      <c r="G37" s="139" t="s">
        <v>190</v>
      </c>
    </row>
    <row r="38" spans="1:7" ht="12.75" customHeight="1">
      <c r="A38" s="47" t="s">
        <v>373</v>
      </c>
      <c r="B38" s="206">
        <v>1</v>
      </c>
      <c r="C38" s="207">
        <v>0</v>
      </c>
      <c r="D38" s="207">
        <v>1</v>
      </c>
      <c r="E38" s="139" t="s">
        <v>190</v>
      </c>
      <c r="F38" s="139" t="s">
        <v>190</v>
      </c>
      <c r="G38" s="139" t="s">
        <v>190</v>
      </c>
    </row>
    <row r="39" spans="1:7" ht="12.75" customHeight="1">
      <c r="A39" s="47" t="s">
        <v>374</v>
      </c>
      <c r="B39" s="206">
        <v>1</v>
      </c>
      <c r="C39" s="207">
        <v>1</v>
      </c>
      <c r="D39" s="207">
        <v>0</v>
      </c>
      <c r="E39" s="139" t="s">
        <v>190</v>
      </c>
      <c r="F39" s="139" t="s">
        <v>190</v>
      </c>
      <c r="G39" s="139" t="s">
        <v>190</v>
      </c>
    </row>
    <row r="40" spans="1:7" ht="12.75" customHeight="1">
      <c r="A40" s="47" t="s">
        <v>307</v>
      </c>
      <c r="B40" s="206">
        <v>1</v>
      </c>
      <c r="C40" s="207">
        <v>1</v>
      </c>
      <c r="D40" s="207">
        <v>0</v>
      </c>
      <c r="E40" s="139" t="s">
        <v>190</v>
      </c>
      <c r="F40" s="139" t="s">
        <v>190</v>
      </c>
      <c r="G40" s="139" t="s">
        <v>190</v>
      </c>
    </row>
    <row r="41" spans="1:7" ht="12.75" customHeight="1">
      <c r="A41" s="47" t="s">
        <v>284</v>
      </c>
      <c r="B41" s="206">
        <v>1</v>
      </c>
      <c r="C41" s="207">
        <v>0</v>
      </c>
      <c r="D41" s="207">
        <v>1</v>
      </c>
      <c r="E41" s="139" t="s">
        <v>190</v>
      </c>
      <c r="F41" s="139" t="s">
        <v>190</v>
      </c>
      <c r="G41" s="139" t="s">
        <v>190</v>
      </c>
    </row>
    <row r="42" spans="1:7" ht="12.75">
      <c r="A42" s="47"/>
      <c r="B42" s="20"/>
      <c r="C42" s="11"/>
      <c r="D42" s="11"/>
      <c r="E42" s="11"/>
      <c r="F42" s="11"/>
      <c r="G42" s="11" t="s">
        <v>221</v>
      </c>
    </row>
    <row r="43" spans="1:7" ht="12.75">
      <c r="A43" s="47" t="s">
        <v>221</v>
      </c>
      <c r="B43" s="20"/>
      <c r="C43" s="11"/>
      <c r="D43" s="11"/>
      <c r="E43" s="11"/>
      <c r="F43" s="11"/>
      <c r="G43" s="11"/>
    </row>
    <row r="44" spans="1:7" ht="12.75">
      <c r="A44" s="1"/>
      <c r="B44" s="48" t="s">
        <v>0</v>
      </c>
      <c r="C44" s="27"/>
      <c r="D44" s="27"/>
      <c r="E44" s="335" t="s">
        <v>1</v>
      </c>
      <c r="F44" s="335"/>
      <c r="G44" s="335"/>
    </row>
    <row r="45" spans="1:7" ht="12.75">
      <c r="A45" s="100"/>
      <c r="B45" s="24"/>
      <c r="C45" s="25" t="s">
        <v>20</v>
      </c>
      <c r="D45" s="25" t="s">
        <v>21</v>
      </c>
      <c r="E45" s="25" t="s">
        <v>3</v>
      </c>
      <c r="F45" s="26" t="s">
        <v>200</v>
      </c>
      <c r="G45" s="25" t="s">
        <v>18</v>
      </c>
    </row>
    <row r="46" spans="1:7" ht="16.5" customHeight="1">
      <c r="A46" s="256" t="s">
        <v>52</v>
      </c>
      <c r="B46" s="265">
        <v>37</v>
      </c>
      <c r="C46" s="261">
        <v>18</v>
      </c>
      <c r="D46" s="261">
        <v>19</v>
      </c>
      <c r="E46" s="174">
        <v>37</v>
      </c>
      <c r="F46" s="174">
        <v>0</v>
      </c>
      <c r="G46" s="174">
        <v>0</v>
      </c>
    </row>
    <row r="47" spans="1:7" ht="16.5" customHeight="1">
      <c r="A47" s="262" t="s">
        <v>338</v>
      </c>
      <c r="B47" s="206">
        <v>1</v>
      </c>
      <c r="C47" s="157">
        <v>0</v>
      </c>
      <c r="D47" s="157">
        <v>1</v>
      </c>
      <c r="E47" s="153">
        <v>1</v>
      </c>
      <c r="F47" s="153">
        <v>0</v>
      </c>
      <c r="G47" s="153">
        <v>0</v>
      </c>
    </row>
    <row r="48" spans="1:7" ht="12.75">
      <c r="A48" s="263" t="s">
        <v>292</v>
      </c>
      <c r="B48" s="206">
        <v>1</v>
      </c>
      <c r="C48" s="157">
        <v>1</v>
      </c>
      <c r="D48" s="157">
        <v>0</v>
      </c>
      <c r="E48" s="153">
        <v>1</v>
      </c>
      <c r="F48" s="153">
        <v>0</v>
      </c>
      <c r="G48" s="153">
        <v>0</v>
      </c>
    </row>
    <row r="49" spans="1:7" ht="12.75">
      <c r="A49" s="263" t="s">
        <v>287</v>
      </c>
      <c r="B49" s="206">
        <v>1</v>
      </c>
      <c r="C49" s="157">
        <v>1</v>
      </c>
      <c r="D49" s="157">
        <v>0</v>
      </c>
      <c r="E49" s="153">
        <v>1</v>
      </c>
      <c r="F49" s="153">
        <v>0</v>
      </c>
      <c r="G49" s="153">
        <v>0</v>
      </c>
    </row>
    <row r="50" spans="1:7" ht="12.75">
      <c r="A50" s="263" t="s">
        <v>332</v>
      </c>
      <c r="B50" s="206">
        <v>1</v>
      </c>
      <c r="C50" s="157">
        <v>1</v>
      </c>
      <c r="D50" s="157">
        <v>0</v>
      </c>
      <c r="E50" s="153">
        <v>1</v>
      </c>
      <c r="F50" s="153">
        <v>0</v>
      </c>
      <c r="G50" s="153">
        <v>0</v>
      </c>
    </row>
    <row r="51" spans="1:7" ht="12.75">
      <c r="A51" s="263" t="s">
        <v>335</v>
      </c>
      <c r="B51" s="206">
        <v>3</v>
      </c>
      <c r="C51" s="157">
        <v>1</v>
      </c>
      <c r="D51" s="157">
        <v>2</v>
      </c>
      <c r="E51" s="153">
        <v>3</v>
      </c>
      <c r="F51" s="153">
        <v>0</v>
      </c>
      <c r="G51" s="153">
        <v>0</v>
      </c>
    </row>
    <row r="52" spans="1:7" ht="12.75">
      <c r="A52" s="263" t="s">
        <v>334</v>
      </c>
      <c r="B52" s="206">
        <v>1</v>
      </c>
      <c r="C52" s="157">
        <v>1</v>
      </c>
      <c r="D52" s="157">
        <v>0</v>
      </c>
      <c r="E52" s="153">
        <v>1</v>
      </c>
      <c r="F52" s="153">
        <v>0</v>
      </c>
      <c r="G52" s="153">
        <v>0</v>
      </c>
    </row>
    <row r="53" spans="1:7" ht="12.75">
      <c r="A53" s="263" t="s">
        <v>327</v>
      </c>
      <c r="B53" s="206">
        <v>1</v>
      </c>
      <c r="C53" s="157">
        <v>0</v>
      </c>
      <c r="D53" s="157">
        <v>1</v>
      </c>
      <c r="E53" s="153">
        <v>1</v>
      </c>
      <c r="F53" s="153">
        <v>0</v>
      </c>
      <c r="G53" s="153">
        <v>0</v>
      </c>
    </row>
    <row r="54" spans="1:7" ht="12.75">
      <c r="A54" s="264" t="s">
        <v>53</v>
      </c>
      <c r="B54" s="206">
        <v>9</v>
      </c>
      <c r="C54" s="157">
        <v>4</v>
      </c>
      <c r="D54" s="157">
        <v>5</v>
      </c>
      <c r="E54" s="153">
        <v>9</v>
      </c>
      <c r="F54" s="153">
        <v>0</v>
      </c>
      <c r="G54" s="153">
        <v>0</v>
      </c>
    </row>
    <row r="55" spans="1:7" ht="12.75">
      <c r="A55" s="263" t="s">
        <v>336</v>
      </c>
      <c r="B55" s="206">
        <v>1</v>
      </c>
      <c r="C55" s="157">
        <v>0</v>
      </c>
      <c r="D55" s="157">
        <v>1</v>
      </c>
      <c r="E55" s="153">
        <v>1</v>
      </c>
      <c r="F55" s="153">
        <v>0</v>
      </c>
      <c r="G55" s="153">
        <v>0</v>
      </c>
    </row>
    <row r="56" spans="1:7" ht="12.75">
      <c r="A56" s="263" t="s">
        <v>337</v>
      </c>
      <c r="B56" s="206">
        <v>1</v>
      </c>
      <c r="C56" s="157">
        <v>0</v>
      </c>
      <c r="D56" s="157">
        <v>1</v>
      </c>
      <c r="E56" s="153">
        <v>1</v>
      </c>
      <c r="F56" s="153">
        <v>0</v>
      </c>
      <c r="G56" s="153">
        <v>0</v>
      </c>
    </row>
    <row r="57" spans="1:7" ht="12.75">
      <c r="A57" s="263" t="s">
        <v>339</v>
      </c>
      <c r="B57" s="206">
        <v>1</v>
      </c>
      <c r="C57" s="157">
        <v>1</v>
      </c>
      <c r="D57" s="157">
        <v>0</v>
      </c>
      <c r="E57" s="153">
        <v>1</v>
      </c>
      <c r="F57" s="153">
        <v>0</v>
      </c>
      <c r="G57" s="153">
        <v>0</v>
      </c>
    </row>
    <row r="58" spans="1:7" ht="12.75">
      <c r="A58" s="263" t="s">
        <v>333</v>
      </c>
      <c r="B58" s="206">
        <v>1</v>
      </c>
      <c r="C58" s="157">
        <v>0</v>
      </c>
      <c r="D58" s="157">
        <v>1</v>
      </c>
      <c r="E58" s="153">
        <v>1</v>
      </c>
      <c r="F58" s="153">
        <v>0</v>
      </c>
      <c r="G58" s="153">
        <v>0</v>
      </c>
    </row>
    <row r="59" spans="1:7" ht="12.75">
      <c r="A59" s="264" t="s">
        <v>328</v>
      </c>
      <c r="B59" s="206">
        <v>1</v>
      </c>
      <c r="C59" s="157">
        <v>0</v>
      </c>
      <c r="D59" s="157">
        <v>1</v>
      </c>
      <c r="E59" s="153">
        <v>1</v>
      </c>
      <c r="F59" s="153">
        <v>0</v>
      </c>
      <c r="G59" s="153">
        <v>0</v>
      </c>
    </row>
    <row r="60" spans="1:7" ht="12.75">
      <c r="A60" s="263" t="s">
        <v>286</v>
      </c>
      <c r="B60" s="206">
        <v>1</v>
      </c>
      <c r="C60" s="157">
        <v>1</v>
      </c>
      <c r="D60" s="157">
        <v>0</v>
      </c>
      <c r="E60" s="153">
        <v>1</v>
      </c>
      <c r="F60" s="153">
        <v>0</v>
      </c>
      <c r="G60" s="153">
        <v>0</v>
      </c>
    </row>
    <row r="61" spans="1:7" ht="12.75">
      <c r="A61" s="263" t="s">
        <v>180</v>
      </c>
      <c r="B61" s="206">
        <v>4</v>
      </c>
      <c r="C61" s="157">
        <v>4</v>
      </c>
      <c r="D61" s="157">
        <v>0</v>
      </c>
      <c r="E61" s="153">
        <v>4</v>
      </c>
      <c r="F61" s="153">
        <v>0</v>
      </c>
      <c r="G61" s="153">
        <v>0</v>
      </c>
    </row>
    <row r="62" spans="1:7" ht="12.75">
      <c r="A62" s="264" t="s">
        <v>329</v>
      </c>
      <c r="B62" s="206">
        <v>1</v>
      </c>
      <c r="C62" s="157">
        <v>1</v>
      </c>
      <c r="D62" s="157">
        <v>0</v>
      </c>
      <c r="E62" s="153">
        <v>1</v>
      </c>
      <c r="F62" s="153">
        <v>0</v>
      </c>
      <c r="G62" s="153">
        <v>0</v>
      </c>
    </row>
    <row r="63" spans="1:7" ht="12.75">
      <c r="A63" s="264" t="s">
        <v>291</v>
      </c>
      <c r="B63" s="206">
        <v>1</v>
      </c>
      <c r="C63" s="157">
        <v>0</v>
      </c>
      <c r="D63" s="157">
        <v>1</v>
      </c>
      <c r="E63" s="153">
        <v>1</v>
      </c>
      <c r="F63" s="153">
        <v>0</v>
      </c>
      <c r="G63" s="153">
        <v>0</v>
      </c>
    </row>
    <row r="64" spans="1:7" ht="12.75">
      <c r="A64" s="263" t="s">
        <v>331</v>
      </c>
      <c r="B64" s="206">
        <v>1</v>
      </c>
      <c r="C64" s="157">
        <v>0</v>
      </c>
      <c r="D64" s="157">
        <v>1</v>
      </c>
      <c r="E64" s="153">
        <v>1</v>
      </c>
      <c r="F64" s="153">
        <v>0</v>
      </c>
      <c r="G64" s="153">
        <v>0</v>
      </c>
    </row>
    <row r="65" spans="1:7" ht="12.75">
      <c r="A65" s="263" t="s">
        <v>249</v>
      </c>
      <c r="B65" s="206">
        <v>1</v>
      </c>
      <c r="C65" s="157">
        <v>1</v>
      </c>
      <c r="D65" s="157">
        <v>0</v>
      </c>
      <c r="E65" s="153">
        <v>1</v>
      </c>
      <c r="F65" s="153">
        <v>0</v>
      </c>
      <c r="G65" s="153">
        <v>0</v>
      </c>
    </row>
    <row r="66" spans="1:7" ht="12.75">
      <c r="A66" s="263" t="s">
        <v>330</v>
      </c>
      <c r="B66" s="206">
        <v>1</v>
      </c>
      <c r="C66" s="157">
        <v>0</v>
      </c>
      <c r="D66" s="157">
        <v>1</v>
      </c>
      <c r="E66" s="153">
        <v>1</v>
      </c>
      <c r="F66" s="153"/>
      <c r="G66" s="153"/>
    </row>
    <row r="67" spans="1:7" ht="12.75">
      <c r="A67" s="264" t="s">
        <v>248</v>
      </c>
      <c r="B67" s="206">
        <v>2</v>
      </c>
      <c r="C67" s="157">
        <v>1</v>
      </c>
      <c r="D67" s="157">
        <v>1</v>
      </c>
      <c r="E67" s="153">
        <v>2</v>
      </c>
      <c r="F67" s="153"/>
      <c r="G67" s="153"/>
    </row>
    <row r="68" spans="1:7" ht="12.75">
      <c r="A68" s="263" t="s">
        <v>261</v>
      </c>
      <c r="B68" s="206">
        <v>1</v>
      </c>
      <c r="C68" s="157">
        <v>0</v>
      </c>
      <c r="D68" s="157">
        <v>1</v>
      </c>
      <c r="E68" s="153">
        <v>1</v>
      </c>
      <c r="F68" s="153"/>
      <c r="G68" s="153"/>
    </row>
    <row r="69" spans="1:7" ht="12.75">
      <c r="A69" s="263" t="s">
        <v>285</v>
      </c>
      <c r="B69" s="206">
        <v>1</v>
      </c>
      <c r="C69" s="157">
        <v>0</v>
      </c>
      <c r="D69" s="157">
        <v>1</v>
      </c>
      <c r="E69" s="153">
        <v>1</v>
      </c>
      <c r="F69" s="153"/>
      <c r="G69" s="153"/>
    </row>
    <row r="70" spans="1:7" ht="12.75">
      <c r="A70" s="116"/>
      <c r="B70" s="207"/>
      <c r="C70" s="207"/>
      <c r="D70" s="207"/>
      <c r="E70" s="11"/>
      <c r="F70" s="11"/>
      <c r="G70" s="11"/>
    </row>
    <row r="71" spans="1:7" ht="12.75">
      <c r="A71" s="321" t="s">
        <v>205</v>
      </c>
      <c r="B71" s="321"/>
      <c r="C71" s="321"/>
      <c r="D71" s="321"/>
      <c r="E71" s="321"/>
      <c r="F71" s="321"/>
      <c r="G71" s="321"/>
    </row>
    <row r="72" spans="1:7" ht="38.25" customHeight="1">
      <c r="A72" s="324" t="s">
        <v>238</v>
      </c>
      <c r="B72" s="334"/>
      <c r="C72" s="334"/>
      <c r="D72" s="334"/>
      <c r="E72" s="334"/>
      <c r="F72" s="334"/>
      <c r="G72" s="334"/>
    </row>
  </sheetData>
  <sheetProtection/>
  <mergeCells count="7">
    <mergeCell ref="A72:G72"/>
    <mergeCell ref="E4:G4"/>
    <mergeCell ref="A1:G1"/>
    <mergeCell ref="E3:G3"/>
    <mergeCell ref="A71:G71"/>
    <mergeCell ref="A2:G2"/>
    <mergeCell ref="E44:G44"/>
  </mergeCells>
  <printOptions/>
  <pageMargins left="0.787401575" right="0.787401575" top="0.984251969" bottom="0.984251969" header="0.4921259845" footer="0.4921259845"/>
  <pageSetup fitToHeight="0" fitToWidth="1" horizontalDpi="600" verticalDpi="600" orientation="portrait" paperSize="9" scale="69"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J28"/>
  <sheetViews>
    <sheetView zoomScalePageLayoutView="0" workbookViewId="0" topLeftCell="A1">
      <selection activeCell="A1" sqref="A1:J1"/>
    </sheetView>
  </sheetViews>
  <sheetFormatPr defaultColWidth="11.421875" defaultRowHeight="12.75"/>
  <cols>
    <col min="1" max="1" width="39.8515625" style="0" bestFit="1" customWidth="1"/>
    <col min="2" max="2" width="7.8515625" style="0" customWidth="1"/>
    <col min="3" max="4" width="8.28125" style="0" customWidth="1"/>
    <col min="5" max="5" width="7.421875" style="0" customWidth="1"/>
    <col min="6" max="6" width="7.57421875" style="0" customWidth="1"/>
    <col min="7" max="7" width="7.7109375" style="0" customWidth="1"/>
    <col min="8" max="8" width="6.28125" style="0" customWidth="1"/>
    <col min="9" max="9" width="10.00390625" style="0" customWidth="1"/>
    <col min="10" max="10" width="8.00390625" style="0" customWidth="1"/>
  </cols>
  <sheetData>
    <row r="1" spans="1:10" ht="15" customHeight="1">
      <c r="A1" s="343" t="s">
        <v>197</v>
      </c>
      <c r="B1" s="330"/>
      <c r="C1" s="330"/>
      <c r="D1" s="330"/>
      <c r="E1" s="330"/>
      <c r="F1" s="330"/>
      <c r="G1" s="330"/>
      <c r="H1" s="330"/>
      <c r="I1" s="330"/>
      <c r="J1" s="330"/>
    </row>
    <row r="2" spans="1:10" ht="12.75">
      <c r="A2" s="310" t="s">
        <v>320</v>
      </c>
      <c r="B2" s="310"/>
      <c r="C2" s="310"/>
      <c r="D2" s="310"/>
      <c r="E2" s="310"/>
      <c r="F2" s="310"/>
      <c r="G2" s="310"/>
      <c r="H2" s="310"/>
      <c r="I2" s="310"/>
      <c r="J2" s="310"/>
    </row>
    <row r="3" spans="9:10" ht="12.75">
      <c r="I3" s="322" t="s">
        <v>219</v>
      </c>
      <c r="J3" s="330"/>
    </row>
    <row r="4" spans="2:10" ht="12.75">
      <c r="B4" s="48" t="s">
        <v>0</v>
      </c>
      <c r="C4" s="46"/>
      <c r="D4" s="46"/>
      <c r="E4" s="345" t="s">
        <v>59</v>
      </c>
      <c r="F4" s="345"/>
      <c r="G4" s="345"/>
      <c r="H4" s="345"/>
      <c r="I4" s="346"/>
      <c r="J4" s="41" t="s">
        <v>65</v>
      </c>
    </row>
    <row r="5" spans="1:10" ht="12.75">
      <c r="A5" s="2"/>
      <c r="C5" s="25" t="s">
        <v>20</v>
      </c>
      <c r="D5" s="25" t="s">
        <v>21</v>
      </c>
      <c r="E5" s="25" t="s">
        <v>3</v>
      </c>
      <c r="F5" s="25" t="s">
        <v>4</v>
      </c>
      <c r="G5" s="25" t="s">
        <v>223</v>
      </c>
      <c r="H5" s="25" t="s">
        <v>224</v>
      </c>
      <c r="I5" s="25" t="s">
        <v>18</v>
      </c>
      <c r="J5" s="12"/>
    </row>
    <row r="6" spans="1:10" ht="19.5" customHeight="1">
      <c r="A6" s="101" t="s">
        <v>45</v>
      </c>
      <c r="B6" s="178">
        <v>730</v>
      </c>
      <c r="C6" s="179">
        <v>446</v>
      </c>
      <c r="D6" s="179">
        <v>284</v>
      </c>
      <c r="E6" s="179">
        <v>60</v>
      </c>
      <c r="F6" s="179">
        <v>103</v>
      </c>
      <c r="G6" s="179">
        <v>280</v>
      </c>
      <c r="H6" s="179">
        <v>175</v>
      </c>
      <c r="I6" s="179">
        <v>112</v>
      </c>
      <c r="J6" s="108">
        <v>26.56</v>
      </c>
    </row>
    <row r="7" spans="1:10" ht="12" customHeight="1">
      <c r="A7" s="23" t="s">
        <v>271</v>
      </c>
      <c r="B7" s="177">
        <v>7</v>
      </c>
      <c r="C7" s="169">
        <v>7</v>
      </c>
      <c r="D7" s="169">
        <v>0</v>
      </c>
      <c r="E7" s="169">
        <v>0</v>
      </c>
      <c r="F7" s="169">
        <v>1</v>
      </c>
      <c r="G7" s="169">
        <v>2</v>
      </c>
      <c r="H7" s="169">
        <v>2</v>
      </c>
      <c r="I7" s="169">
        <v>2</v>
      </c>
      <c r="J7" s="16">
        <v>38.29</v>
      </c>
    </row>
    <row r="8" spans="1:10" ht="12" customHeight="1">
      <c r="A8" s="49" t="s">
        <v>141</v>
      </c>
      <c r="B8" s="180">
        <v>7</v>
      </c>
      <c r="C8" s="181">
        <v>7</v>
      </c>
      <c r="D8" s="181">
        <v>0</v>
      </c>
      <c r="E8" s="181">
        <v>0</v>
      </c>
      <c r="F8" s="181">
        <v>1</v>
      </c>
      <c r="G8" s="181">
        <v>2</v>
      </c>
      <c r="H8" s="181">
        <v>2</v>
      </c>
      <c r="I8" s="181">
        <v>2</v>
      </c>
      <c r="J8" s="109">
        <v>38.29</v>
      </c>
    </row>
    <row r="9" spans="1:10" ht="12" customHeight="1">
      <c r="A9" s="23" t="s">
        <v>201</v>
      </c>
      <c r="B9" s="177">
        <v>92</v>
      </c>
      <c r="C9" s="169">
        <v>73</v>
      </c>
      <c r="D9" s="169">
        <v>19</v>
      </c>
      <c r="E9" s="169">
        <v>10</v>
      </c>
      <c r="F9" s="169">
        <v>23</v>
      </c>
      <c r="G9" s="169">
        <v>25</v>
      </c>
      <c r="H9" s="169">
        <v>34</v>
      </c>
      <c r="I9" s="169">
        <v>0</v>
      </c>
      <c r="J9" s="16">
        <v>40.47</v>
      </c>
    </row>
    <row r="10" spans="1:10" ht="12" customHeight="1">
      <c r="A10" s="43" t="s">
        <v>251</v>
      </c>
      <c r="B10" s="180">
        <v>51</v>
      </c>
      <c r="C10" s="181">
        <v>37</v>
      </c>
      <c r="D10" s="181">
        <v>14</v>
      </c>
      <c r="E10" s="181">
        <v>3</v>
      </c>
      <c r="F10" s="181">
        <v>17</v>
      </c>
      <c r="G10" s="181">
        <v>20</v>
      </c>
      <c r="H10" s="181">
        <v>11</v>
      </c>
      <c r="I10" s="181">
        <v>0</v>
      </c>
      <c r="J10" s="109">
        <v>40.22</v>
      </c>
    </row>
    <row r="11" spans="1:10" ht="12" customHeight="1">
      <c r="A11" s="243" t="s">
        <v>30</v>
      </c>
      <c r="B11" s="244">
        <v>41</v>
      </c>
      <c r="C11" s="158">
        <v>36</v>
      </c>
      <c r="D11" s="158">
        <v>5</v>
      </c>
      <c r="E11" s="158">
        <v>7</v>
      </c>
      <c r="F11" s="158">
        <v>6</v>
      </c>
      <c r="G11" s="158">
        <v>5</v>
      </c>
      <c r="H11" s="158">
        <v>23</v>
      </c>
      <c r="I11" s="158">
        <v>0</v>
      </c>
      <c r="J11" s="22">
        <v>40.78</v>
      </c>
    </row>
    <row r="12" spans="1:10" ht="12" customHeight="1">
      <c r="A12" s="3" t="s">
        <v>167</v>
      </c>
      <c r="B12" s="177">
        <v>631</v>
      </c>
      <c r="C12" s="169">
        <v>366</v>
      </c>
      <c r="D12" s="169">
        <v>265</v>
      </c>
      <c r="E12" s="169">
        <v>50</v>
      </c>
      <c r="F12" s="169">
        <v>79</v>
      </c>
      <c r="G12" s="169">
        <v>253</v>
      </c>
      <c r="H12" s="169">
        <v>139</v>
      </c>
      <c r="I12" s="169">
        <v>110</v>
      </c>
      <c r="J12" s="16">
        <v>24.4</v>
      </c>
    </row>
    <row r="13" spans="1:10" ht="12" customHeight="1">
      <c r="A13" s="43" t="s">
        <v>28</v>
      </c>
      <c r="B13" s="180">
        <v>425</v>
      </c>
      <c r="C13" s="181">
        <v>277</v>
      </c>
      <c r="D13" s="181">
        <v>148</v>
      </c>
      <c r="E13" s="181">
        <v>27</v>
      </c>
      <c r="F13" s="181">
        <v>39</v>
      </c>
      <c r="G13" s="181">
        <v>175</v>
      </c>
      <c r="H13" s="181">
        <v>119</v>
      </c>
      <c r="I13" s="181">
        <v>65</v>
      </c>
      <c r="J13" s="110">
        <v>24.32</v>
      </c>
    </row>
    <row r="14" spans="1:10" ht="12" customHeight="1">
      <c r="A14" s="52" t="s">
        <v>129</v>
      </c>
      <c r="B14" s="177">
        <v>185</v>
      </c>
      <c r="C14" s="169">
        <v>105</v>
      </c>
      <c r="D14" s="169">
        <v>80</v>
      </c>
      <c r="E14" s="169">
        <v>18</v>
      </c>
      <c r="F14" s="169">
        <v>16</v>
      </c>
      <c r="G14" s="169">
        <v>115</v>
      </c>
      <c r="H14" s="169">
        <v>32</v>
      </c>
      <c r="I14" s="169">
        <v>4</v>
      </c>
      <c r="J14" s="22">
        <v>21.91</v>
      </c>
    </row>
    <row r="15" spans="1:10" ht="12" customHeight="1">
      <c r="A15" s="50" t="s">
        <v>299</v>
      </c>
      <c r="B15" s="177">
        <v>76</v>
      </c>
      <c r="C15" s="169">
        <v>56</v>
      </c>
      <c r="D15" s="169">
        <v>20</v>
      </c>
      <c r="E15" s="169">
        <v>1</v>
      </c>
      <c r="F15" s="169">
        <v>4</v>
      </c>
      <c r="G15" s="169">
        <v>13</v>
      </c>
      <c r="H15" s="169">
        <v>33</v>
      </c>
      <c r="I15" s="169">
        <v>25</v>
      </c>
      <c r="J15" s="22">
        <v>24.83</v>
      </c>
    </row>
    <row r="16" spans="1:10" ht="12" customHeight="1">
      <c r="A16" s="119" t="s">
        <v>130</v>
      </c>
      <c r="B16" s="177">
        <v>72</v>
      </c>
      <c r="C16" s="169">
        <v>53</v>
      </c>
      <c r="D16" s="169">
        <v>19</v>
      </c>
      <c r="E16" s="169">
        <v>4</v>
      </c>
      <c r="F16" s="169">
        <v>10</v>
      </c>
      <c r="G16" s="169">
        <v>25</v>
      </c>
      <c r="H16" s="169">
        <v>32</v>
      </c>
      <c r="I16" s="169">
        <v>1</v>
      </c>
      <c r="J16" s="14">
        <v>26</v>
      </c>
    </row>
    <row r="17" spans="1:10" ht="12" customHeight="1">
      <c r="A17" s="50" t="s">
        <v>300</v>
      </c>
      <c r="B17" s="177">
        <v>69</v>
      </c>
      <c r="C17" s="169">
        <v>51</v>
      </c>
      <c r="D17" s="169">
        <v>18</v>
      </c>
      <c r="E17" s="169">
        <v>2</v>
      </c>
      <c r="F17" s="169">
        <v>5</v>
      </c>
      <c r="G17" s="169">
        <v>13</v>
      </c>
      <c r="H17" s="169">
        <v>15</v>
      </c>
      <c r="I17" s="169">
        <v>34</v>
      </c>
      <c r="J17" s="22">
        <v>26.84</v>
      </c>
    </row>
    <row r="18" spans="1:10" ht="12" customHeight="1">
      <c r="A18" s="50" t="s">
        <v>28</v>
      </c>
      <c r="B18" s="177">
        <v>23</v>
      </c>
      <c r="C18" s="169">
        <v>12</v>
      </c>
      <c r="D18" s="169">
        <v>11</v>
      </c>
      <c r="E18" s="169">
        <v>2</v>
      </c>
      <c r="F18" s="169">
        <v>4</v>
      </c>
      <c r="G18" s="169">
        <v>9</v>
      </c>
      <c r="H18" s="169">
        <v>7</v>
      </c>
      <c r="I18" s="169">
        <v>1</v>
      </c>
      <c r="J18" s="22">
        <v>29.22</v>
      </c>
    </row>
    <row r="19" spans="1:10" ht="12" customHeight="1">
      <c r="A19" s="116" t="s">
        <v>40</v>
      </c>
      <c r="B19" s="177">
        <v>206</v>
      </c>
      <c r="C19" s="169">
        <v>89</v>
      </c>
      <c r="D19" s="169">
        <v>117</v>
      </c>
      <c r="E19" s="169">
        <v>23</v>
      </c>
      <c r="F19" s="169">
        <v>40</v>
      </c>
      <c r="G19" s="169">
        <v>78</v>
      </c>
      <c r="H19" s="169">
        <v>20</v>
      </c>
      <c r="I19" s="169">
        <v>45</v>
      </c>
      <c r="J19" s="115">
        <v>24.55</v>
      </c>
    </row>
    <row r="20" spans="1:10" ht="12" customHeight="1">
      <c r="A20" s="51" t="s">
        <v>97</v>
      </c>
      <c r="B20" s="177">
        <v>199</v>
      </c>
      <c r="C20" s="169">
        <v>88</v>
      </c>
      <c r="D20" s="169">
        <v>111</v>
      </c>
      <c r="E20" s="169">
        <v>22</v>
      </c>
      <c r="F20" s="169">
        <v>37</v>
      </c>
      <c r="G20" s="169">
        <v>76</v>
      </c>
      <c r="H20" s="169">
        <v>19</v>
      </c>
      <c r="I20" s="169">
        <v>45</v>
      </c>
      <c r="J20" s="14">
        <v>24.23</v>
      </c>
    </row>
    <row r="21" spans="1:10" ht="12" customHeight="1">
      <c r="A21" s="50" t="s">
        <v>308</v>
      </c>
      <c r="B21" s="177">
        <v>7</v>
      </c>
      <c r="C21" s="169">
        <v>1</v>
      </c>
      <c r="D21" s="169">
        <v>6</v>
      </c>
      <c r="E21" s="169">
        <v>1</v>
      </c>
      <c r="F21" s="169">
        <v>3</v>
      </c>
      <c r="G21" s="169">
        <v>2</v>
      </c>
      <c r="H21" s="169">
        <v>1</v>
      </c>
      <c r="I21" s="169">
        <v>0</v>
      </c>
      <c r="J21" s="22">
        <v>33.71</v>
      </c>
    </row>
    <row r="22" spans="1:2" ht="12.75">
      <c r="A22" s="51"/>
      <c r="B22" s="177"/>
    </row>
    <row r="23" spans="1:10" ht="12.75">
      <c r="A23" s="321" t="s">
        <v>205</v>
      </c>
      <c r="B23" s="321"/>
      <c r="C23" s="321"/>
      <c r="D23" s="321"/>
      <c r="E23" s="321"/>
      <c r="F23" s="321"/>
      <c r="G23" s="321"/>
      <c r="H23" s="321"/>
      <c r="I23" s="321"/>
      <c r="J23" s="321"/>
    </row>
    <row r="24" spans="1:10" ht="12.75">
      <c r="A24" s="302" t="s">
        <v>288</v>
      </c>
      <c r="B24" s="344"/>
      <c r="C24" s="344"/>
      <c r="D24" s="344"/>
      <c r="E24" s="344"/>
      <c r="F24" s="344"/>
      <c r="G24" s="344"/>
      <c r="H24" s="344"/>
      <c r="I24" s="344"/>
      <c r="J24" s="344"/>
    </row>
    <row r="27" spans="1:10" ht="12" customHeight="1">
      <c r="A27" s="50"/>
      <c r="C27" s="169"/>
      <c r="D27" s="169"/>
      <c r="E27" s="169"/>
      <c r="F27" s="169"/>
      <c r="G27" s="169"/>
      <c r="H27" s="169"/>
      <c r="I27" s="169"/>
      <c r="J27" s="22"/>
    </row>
    <row r="28" ht="12.75">
      <c r="I28" s="266"/>
    </row>
  </sheetData>
  <sheetProtection/>
  <mergeCells count="6">
    <mergeCell ref="A1:J1"/>
    <mergeCell ref="I3:J3"/>
    <mergeCell ref="A23:J23"/>
    <mergeCell ref="A24:J24"/>
    <mergeCell ref="E4:I4"/>
    <mergeCell ref="A2:J2"/>
  </mergeCells>
  <printOptions/>
  <pageMargins left="0.787401575" right="0.787401575" top="0.984251969" bottom="0.984251969" header="0.4921259845" footer="0.4921259845"/>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5"/>
  <sheetViews>
    <sheetView zoomScalePageLayoutView="0" workbookViewId="0" topLeftCell="A1">
      <selection activeCell="A4" sqref="A4"/>
    </sheetView>
  </sheetViews>
  <sheetFormatPr defaultColWidth="11.421875" defaultRowHeight="12.75"/>
  <cols>
    <col min="1" max="1" width="23.140625" style="0" customWidth="1"/>
    <col min="2" max="2" width="8.8515625" style="0" customWidth="1"/>
    <col min="3" max="3" width="6.7109375" style="0" bestFit="1" customWidth="1"/>
    <col min="4" max="5" width="7.7109375" style="0" bestFit="1" customWidth="1"/>
    <col min="6" max="6" width="11.8515625" style="0" bestFit="1" customWidth="1"/>
    <col min="7" max="7" width="7.8515625" style="0" bestFit="1" customWidth="1"/>
    <col min="8" max="8" width="8.421875" style="0" bestFit="1" customWidth="1"/>
    <col min="9" max="9" width="7.421875" style="0" bestFit="1" customWidth="1"/>
    <col min="10" max="10" width="8.57421875" style="0" bestFit="1" customWidth="1"/>
    <col min="11" max="11" width="7.8515625" style="0" bestFit="1" customWidth="1"/>
    <col min="12" max="12" width="12.28125" style="0" bestFit="1" customWidth="1"/>
    <col min="13" max="13" width="8.8515625" style="0" bestFit="1" customWidth="1"/>
    <col min="14" max="14" width="8.00390625" style="0" bestFit="1" customWidth="1"/>
    <col min="15" max="15" width="13.140625" style="0" bestFit="1" customWidth="1"/>
  </cols>
  <sheetData>
    <row r="1" spans="1:15" ht="15.75">
      <c r="A1" s="289" t="s">
        <v>266</v>
      </c>
      <c r="B1" s="290"/>
      <c r="C1" s="290"/>
      <c r="D1" s="290"/>
      <c r="E1" s="290"/>
      <c r="F1" s="290"/>
      <c r="G1" s="290"/>
      <c r="H1" s="290"/>
      <c r="I1" s="290"/>
      <c r="J1" s="290"/>
      <c r="K1" s="290"/>
      <c r="L1" s="290"/>
      <c r="M1" s="290"/>
      <c r="N1" s="290"/>
      <c r="O1" s="290"/>
    </row>
    <row r="2" spans="1:15" ht="33.75" customHeight="1">
      <c r="A2" s="291" t="s">
        <v>267</v>
      </c>
      <c r="B2" s="292"/>
      <c r="C2" s="292"/>
      <c r="D2" s="292"/>
      <c r="E2" s="292"/>
      <c r="F2" s="292"/>
      <c r="G2" s="292"/>
      <c r="H2" s="292"/>
      <c r="I2" s="292"/>
      <c r="J2" s="292"/>
      <c r="K2" s="292"/>
      <c r="L2" s="292"/>
      <c r="M2" s="292"/>
      <c r="N2" s="292"/>
      <c r="O2" s="292"/>
    </row>
    <row r="3" spans="1:15" ht="12.75">
      <c r="A3" s="293" t="s">
        <v>316</v>
      </c>
      <c r="B3" s="293"/>
      <c r="C3" s="293"/>
      <c r="D3" s="293"/>
      <c r="E3" s="293"/>
      <c r="F3" s="293"/>
      <c r="G3" s="293"/>
      <c r="H3" s="293"/>
      <c r="I3" s="293"/>
      <c r="J3" s="293"/>
      <c r="K3" s="293"/>
      <c r="L3" s="293"/>
      <c r="M3" s="293"/>
      <c r="N3" s="293"/>
      <c r="O3" s="293"/>
    </row>
    <row r="4" spans="1:15" ht="12.75">
      <c r="A4" s="59"/>
      <c r="B4" s="59"/>
      <c r="C4" s="59"/>
      <c r="D4" s="59"/>
      <c r="E4" s="59"/>
      <c r="F4" s="59"/>
      <c r="G4" s="59"/>
      <c r="H4" s="59"/>
      <c r="I4" s="59"/>
      <c r="J4" s="59"/>
      <c r="K4" s="59"/>
      <c r="L4" s="59"/>
      <c r="M4" s="298" t="s">
        <v>207</v>
      </c>
      <c r="N4" s="299"/>
      <c r="O4" s="299"/>
    </row>
    <row r="5" spans="1:15" ht="12.75">
      <c r="A5" s="55"/>
      <c r="B5" s="56" t="s">
        <v>0</v>
      </c>
      <c r="C5" s="304" t="s">
        <v>222</v>
      </c>
      <c r="D5" s="304"/>
      <c r="E5" s="304"/>
      <c r="F5" s="304"/>
      <c r="G5" s="304"/>
      <c r="H5" s="304"/>
      <c r="I5" s="304"/>
      <c r="J5" s="304"/>
      <c r="K5" s="304"/>
      <c r="L5" s="304"/>
      <c r="M5" s="304"/>
      <c r="N5" s="304"/>
      <c r="O5" s="304"/>
    </row>
    <row r="6" spans="1:15" ht="12.75">
      <c r="A6" s="57"/>
      <c r="B6" s="31"/>
      <c r="C6" s="58" t="s">
        <v>8</v>
      </c>
      <c r="D6" s="58" t="s">
        <v>9</v>
      </c>
      <c r="E6" s="58" t="s">
        <v>10</v>
      </c>
      <c r="F6" s="58" t="s">
        <v>202</v>
      </c>
      <c r="G6" s="58" t="s">
        <v>11</v>
      </c>
      <c r="H6" s="58" t="s">
        <v>12</v>
      </c>
      <c r="I6" s="58" t="s">
        <v>13</v>
      </c>
      <c r="J6" s="58" t="s">
        <v>14</v>
      </c>
      <c r="K6" s="58" t="s">
        <v>15</v>
      </c>
      <c r="L6" s="58" t="s">
        <v>203</v>
      </c>
      <c r="M6" s="58" t="s">
        <v>16</v>
      </c>
      <c r="N6" s="58" t="s">
        <v>17</v>
      </c>
      <c r="O6" s="58" t="s">
        <v>204</v>
      </c>
    </row>
    <row r="7" spans="1:15" ht="19.5" customHeight="1">
      <c r="A7" s="99" t="s">
        <v>45</v>
      </c>
      <c r="B7" s="34">
        <v>4312</v>
      </c>
      <c r="C7" s="33">
        <v>902</v>
      </c>
      <c r="D7" s="33">
        <v>657</v>
      </c>
      <c r="E7" s="33">
        <v>475</v>
      </c>
      <c r="F7" s="33">
        <v>156</v>
      </c>
      <c r="G7" s="33">
        <v>705</v>
      </c>
      <c r="H7" s="33">
        <v>43</v>
      </c>
      <c r="I7" s="33">
        <v>577</v>
      </c>
      <c r="J7" s="33">
        <v>73</v>
      </c>
      <c r="K7" s="33">
        <v>234</v>
      </c>
      <c r="L7" s="33">
        <v>58</v>
      </c>
      <c r="M7" s="33">
        <v>161</v>
      </c>
      <c r="N7" s="33">
        <v>209</v>
      </c>
      <c r="O7" s="33">
        <v>62</v>
      </c>
    </row>
    <row r="8" spans="1:15" ht="16.5" customHeight="1">
      <c r="A8" s="303" t="s">
        <v>69</v>
      </c>
      <c r="B8" s="303"/>
      <c r="C8" s="303"/>
      <c r="D8" s="303"/>
      <c r="E8" s="303"/>
      <c r="F8" s="303"/>
      <c r="G8" s="303"/>
      <c r="H8" s="303"/>
      <c r="I8" s="303"/>
      <c r="J8" s="303"/>
      <c r="K8" s="303"/>
      <c r="L8" s="303"/>
      <c r="M8" s="303"/>
      <c r="N8" s="303"/>
      <c r="O8" s="303"/>
    </row>
    <row r="9" spans="1:15" ht="12.75">
      <c r="A9" s="60" t="s">
        <v>186</v>
      </c>
      <c r="B9" s="61">
        <v>2258</v>
      </c>
      <c r="C9" s="57">
        <v>457</v>
      </c>
      <c r="D9" s="57">
        <v>357</v>
      </c>
      <c r="E9" s="57">
        <v>239</v>
      </c>
      <c r="F9" s="57">
        <v>73</v>
      </c>
      <c r="G9" s="57">
        <v>385</v>
      </c>
      <c r="H9" s="57">
        <v>23</v>
      </c>
      <c r="I9" s="57">
        <v>310</v>
      </c>
      <c r="J9" s="57">
        <v>38</v>
      </c>
      <c r="K9" s="57">
        <v>118</v>
      </c>
      <c r="L9" s="57">
        <v>30</v>
      </c>
      <c r="M9" s="57">
        <v>86</v>
      </c>
      <c r="N9" s="57">
        <v>110</v>
      </c>
      <c r="O9" s="57">
        <v>32</v>
      </c>
    </row>
    <row r="10" spans="1:15" ht="12.75">
      <c r="A10" s="60" t="s">
        <v>187</v>
      </c>
      <c r="B10" s="61">
        <v>2054</v>
      </c>
      <c r="C10" s="57">
        <v>445</v>
      </c>
      <c r="D10" s="57">
        <v>300</v>
      </c>
      <c r="E10" s="57">
        <v>236</v>
      </c>
      <c r="F10" s="57">
        <v>83</v>
      </c>
      <c r="G10" s="57">
        <v>320</v>
      </c>
      <c r="H10" s="57">
        <v>20</v>
      </c>
      <c r="I10" s="57">
        <v>267</v>
      </c>
      <c r="J10" s="57">
        <v>35</v>
      </c>
      <c r="K10" s="57">
        <v>116</v>
      </c>
      <c r="L10" s="57">
        <v>28</v>
      </c>
      <c r="M10" s="57">
        <v>75</v>
      </c>
      <c r="N10" s="57">
        <v>99</v>
      </c>
      <c r="O10" s="57">
        <v>30</v>
      </c>
    </row>
    <row r="11" spans="1:15" ht="16.5" customHeight="1">
      <c r="A11" s="301" t="s">
        <v>1</v>
      </c>
      <c r="B11" s="301"/>
      <c r="C11" s="301"/>
      <c r="D11" s="301"/>
      <c r="E11" s="301"/>
      <c r="F11" s="301"/>
      <c r="G11" s="301"/>
      <c r="H11" s="301"/>
      <c r="I11" s="301"/>
      <c r="J11" s="301"/>
      <c r="K11" s="301"/>
      <c r="L11" s="301"/>
      <c r="M11" s="301"/>
      <c r="N11" s="301"/>
      <c r="O11" s="301"/>
    </row>
    <row r="12" spans="1:15" ht="12.75">
      <c r="A12" s="60" t="s">
        <v>3</v>
      </c>
      <c r="B12" s="75">
        <v>3147</v>
      </c>
      <c r="C12" s="38">
        <v>619</v>
      </c>
      <c r="D12" s="38">
        <v>480</v>
      </c>
      <c r="E12" s="38">
        <v>396</v>
      </c>
      <c r="F12" s="38">
        <v>141</v>
      </c>
      <c r="G12" s="38">
        <v>413</v>
      </c>
      <c r="H12" s="38">
        <v>40</v>
      </c>
      <c r="I12" s="38">
        <v>428</v>
      </c>
      <c r="J12" s="38">
        <v>50</v>
      </c>
      <c r="K12" s="38">
        <v>174</v>
      </c>
      <c r="L12" s="38">
        <v>41</v>
      </c>
      <c r="M12" s="38">
        <v>138</v>
      </c>
      <c r="N12" s="38">
        <v>166</v>
      </c>
      <c r="O12" s="38">
        <v>61</v>
      </c>
    </row>
    <row r="13" spans="1:15" ht="12.75">
      <c r="A13" s="60" t="s">
        <v>200</v>
      </c>
      <c r="B13" s="75">
        <v>479</v>
      </c>
      <c r="C13" s="38">
        <v>113</v>
      </c>
      <c r="D13" s="38">
        <v>63</v>
      </c>
      <c r="E13" s="38">
        <v>12</v>
      </c>
      <c r="F13" s="38">
        <v>8</v>
      </c>
      <c r="G13" s="38">
        <v>157</v>
      </c>
      <c r="H13" s="38">
        <v>2</v>
      </c>
      <c r="I13" s="38">
        <v>43</v>
      </c>
      <c r="J13" s="38">
        <v>4</v>
      </c>
      <c r="K13" s="38">
        <v>31</v>
      </c>
      <c r="L13" s="38">
        <v>5</v>
      </c>
      <c r="M13" s="38">
        <v>13</v>
      </c>
      <c r="N13" s="38">
        <v>28</v>
      </c>
      <c r="O13" s="38" t="s">
        <v>317</v>
      </c>
    </row>
    <row r="14" spans="1:15" ht="12.75">
      <c r="A14" s="60" t="s">
        <v>18</v>
      </c>
      <c r="B14" s="75">
        <v>660</v>
      </c>
      <c r="C14" s="38">
        <v>164</v>
      </c>
      <c r="D14" s="38">
        <v>108</v>
      </c>
      <c r="E14" s="38">
        <v>67</v>
      </c>
      <c r="F14" s="38">
        <v>7</v>
      </c>
      <c r="G14" s="38">
        <v>132</v>
      </c>
      <c r="H14" s="141">
        <v>1</v>
      </c>
      <c r="I14" s="38">
        <v>101</v>
      </c>
      <c r="J14" s="38">
        <v>19</v>
      </c>
      <c r="K14" s="38">
        <v>27</v>
      </c>
      <c r="L14" s="38">
        <v>9</v>
      </c>
      <c r="M14" s="38">
        <v>10</v>
      </c>
      <c r="N14" s="38">
        <v>14</v>
      </c>
      <c r="O14" s="38">
        <v>1</v>
      </c>
    </row>
    <row r="15" spans="1:15" ht="12.75">
      <c r="A15" s="120" t="s">
        <v>76</v>
      </c>
      <c r="B15" s="75">
        <v>26</v>
      </c>
      <c r="C15" s="38">
        <v>6</v>
      </c>
      <c r="D15" s="38">
        <v>6</v>
      </c>
      <c r="E15" s="38">
        <v>0</v>
      </c>
      <c r="F15" s="141">
        <v>0</v>
      </c>
      <c r="G15" s="38">
        <v>3</v>
      </c>
      <c r="H15" s="141">
        <v>0</v>
      </c>
      <c r="I15" s="38">
        <v>5</v>
      </c>
      <c r="J15" s="141">
        <v>0</v>
      </c>
      <c r="K15" s="38">
        <v>2</v>
      </c>
      <c r="L15" s="38">
        <v>3</v>
      </c>
      <c r="M15" s="141">
        <v>0</v>
      </c>
      <c r="N15" s="38">
        <v>1</v>
      </c>
      <c r="O15" s="141">
        <v>0</v>
      </c>
    </row>
    <row r="16" spans="1:15" ht="16.5" customHeight="1">
      <c r="A16" s="301" t="s">
        <v>2</v>
      </c>
      <c r="B16" s="301"/>
      <c r="C16" s="301"/>
      <c r="D16" s="301"/>
      <c r="E16" s="301"/>
      <c r="F16" s="301"/>
      <c r="G16" s="301"/>
      <c r="H16" s="301"/>
      <c r="I16" s="301"/>
      <c r="J16" s="301"/>
      <c r="K16" s="301"/>
      <c r="L16" s="301"/>
      <c r="M16" s="301"/>
      <c r="N16" s="301"/>
      <c r="O16" s="301"/>
    </row>
    <row r="17" spans="1:15" ht="12.75">
      <c r="A17" s="60" t="s">
        <v>72</v>
      </c>
      <c r="B17" s="61">
        <v>3215</v>
      </c>
      <c r="C17" s="57">
        <v>657</v>
      </c>
      <c r="D17" s="57">
        <v>471</v>
      </c>
      <c r="E17" s="57">
        <v>385</v>
      </c>
      <c r="F17" s="57">
        <v>131</v>
      </c>
      <c r="G17" s="57">
        <v>464</v>
      </c>
      <c r="H17" s="57">
        <v>40</v>
      </c>
      <c r="I17" s="57">
        <v>418</v>
      </c>
      <c r="J17" s="57">
        <v>42</v>
      </c>
      <c r="K17" s="57">
        <v>186</v>
      </c>
      <c r="L17" s="57">
        <v>31</v>
      </c>
      <c r="M17" s="57">
        <v>148</v>
      </c>
      <c r="N17" s="57">
        <v>184</v>
      </c>
      <c r="O17" s="57">
        <v>58</v>
      </c>
    </row>
    <row r="18" spans="1:15" ht="12.75">
      <c r="A18" s="60" t="s">
        <v>75</v>
      </c>
      <c r="B18" s="61">
        <v>980</v>
      </c>
      <c r="C18" s="62">
        <v>245</v>
      </c>
      <c r="D18" s="62">
        <v>163</v>
      </c>
      <c r="E18" s="62">
        <v>90</v>
      </c>
      <c r="F18" s="38">
        <v>25</v>
      </c>
      <c r="G18" s="62">
        <v>148</v>
      </c>
      <c r="H18" s="118">
        <v>3</v>
      </c>
      <c r="I18" s="62">
        <v>159</v>
      </c>
      <c r="J18" s="62">
        <v>31</v>
      </c>
      <c r="K18" s="62">
        <v>47</v>
      </c>
      <c r="L18" s="62">
        <v>27</v>
      </c>
      <c r="M18" s="38">
        <v>13</v>
      </c>
      <c r="N18" s="11">
        <v>25</v>
      </c>
      <c r="O18" s="62">
        <v>4</v>
      </c>
    </row>
    <row r="19" spans="1:15" ht="12.75">
      <c r="A19" s="60" t="s">
        <v>76</v>
      </c>
      <c r="B19" s="61">
        <v>117</v>
      </c>
      <c r="C19" s="141">
        <v>0</v>
      </c>
      <c r="D19" s="57">
        <v>23</v>
      </c>
      <c r="E19" s="141">
        <v>0</v>
      </c>
      <c r="F19" s="141">
        <v>0</v>
      </c>
      <c r="G19" s="57">
        <v>93</v>
      </c>
      <c r="H19" s="141">
        <v>0</v>
      </c>
      <c r="I19" s="141">
        <v>0</v>
      </c>
      <c r="J19" s="141">
        <v>0</v>
      </c>
      <c r="K19" s="141">
        <v>1</v>
      </c>
      <c r="L19" s="141">
        <v>0</v>
      </c>
      <c r="M19" s="141">
        <v>0</v>
      </c>
      <c r="N19" s="141">
        <v>0</v>
      </c>
      <c r="O19" s="141">
        <v>0</v>
      </c>
    </row>
    <row r="20" spans="1:15" ht="16.5" customHeight="1">
      <c r="A20" s="301" t="s">
        <v>70</v>
      </c>
      <c r="B20" s="301"/>
      <c r="C20" s="301"/>
      <c r="D20" s="301"/>
      <c r="E20" s="301"/>
      <c r="F20" s="301"/>
      <c r="G20" s="301"/>
      <c r="H20" s="301"/>
      <c r="I20" s="301"/>
      <c r="J20" s="301"/>
      <c r="K20" s="301"/>
      <c r="L20" s="301"/>
      <c r="M20" s="301"/>
      <c r="N20" s="301"/>
      <c r="O20" s="301"/>
    </row>
    <row r="21" spans="1:15" ht="12.75">
      <c r="A21" s="60" t="s">
        <v>5</v>
      </c>
      <c r="B21" s="75">
        <v>2181</v>
      </c>
      <c r="C21" s="38">
        <v>416</v>
      </c>
      <c r="D21" s="38">
        <v>329</v>
      </c>
      <c r="E21" s="38">
        <v>292</v>
      </c>
      <c r="F21" s="38">
        <v>116</v>
      </c>
      <c r="G21" s="38">
        <v>273</v>
      </c>
      <c r="H21" s="38">
        <v>30</v>
      </c>
      <c r="I21" s="38">
        <v>286</v>
      </c>
      <c r="J21" s="38">
        <v>29</v>
      </c>
      <c r="K21" s="38">
        <v>118</v>
      </c>
      <c r="L21" s="38">
        <v>22</v>
      </c>
      <c r="M21" s="38">
        <v>111</v>
      </c>
      <c r="N21" s="38">
        <v>113</v>
      </c>
      <c r="O21" s="38">
        <v>46</v>
      </c>
    </row>
    <row r="22" spans="1:15" ht="12.75">
      <c r="A22" s="60" t="s">
        <v>6</v>
      </c>
      <c r="B22" s="75">
        <v>1403</v>
      </c>
      <c r="C22" s="38">
        <v>314</v>
      </c>
      <c r="D22" s="38">
        <v>217</v>
      </c>
      <c r="E22" s="38">
        <v>125</v>
      </c>
      <c r="F22" s="38">
        <v>23</v>
      </c>
      <c r="G22" s="38">
        <v>227</v>
      </c>
      <c r="H22" s="38">
        <v>9</v>
      </c>
      <c r="I22" s="38">
        <v>219</v>
      </c>
      <c r="J22" s="38">
        <v>37</v>
      </c>
      <c r="K22" s="38">
        <v>86</v>
      </c>
      <c r="L22" s="38">
        <v>27</v>
      </c>
      <c r="M22" s="38">
        <v>36</v>
      </c>
      <c r="N22" s="38">
        <v>72</v>
      </c>
      <c r="O22" s="38">
        <v>11</v>
      </c>
    </row>
    <row r="23" spans="1:15" ht="12.75">
      <c r="A23" s="60" t="s">
        <v>7</v>
      </c>
      <c r="B23" s="75">
        <v>504</v>
      </c>
      <c r="C23" s="38">
        <v>140</v>
      </c>
      <c r="D23" s="38">
        <v>72</v>
      </c>
      <c r="E23" s="38">
        <v>41</v>
      </c>
      <c r="F23" s="38">
        <v>15</v>
      </c>
      <c r="G23" s="38">
        <v>91</v>
      </c>
      <c r="H23" s="38">
        <v>4</v>
      </c>
      <c r="I23" s="38">
        <v>64</v>
      </c>
      <c r="J23" s="38">
        <v>6</v>
      </c>
      <c r="K23" s="38">
        <v>25</v>
      </c>
      <c r="L23" s="38">
        <v>7</v>
      </c>
      <c r="M23" s="38">
        <v>12</v>
      </c>
      <c r="N23" s="38">
        <v>24</v>
      </c>
      <c r="O23" s="38">
        <v>3</v>
      </c>
    </row>
    <row r="24" spans="1:15" ht="12.75">
      <c r="A24" s="60" t="s">
        <v>76</v>
      </c>
      <c r="B24" s="75">
        <v>224</v>
      </c>
      <c r="C24" s="38">
        <v>32</v>
      </c>
      <c r="D24" s="38">
        <v>39</v>
      </c>
      <c r="E24" s="38">
        <v>17</v>
      </c>
      <c r="F24" s="38">
        <v>2</v>
      </c>
      <c r="G24" s="38">
        <v>114</v>
      </c>
      <c r="H24" s="141">
        <v>0</v>
      </c>
      <c r="I24" s="38">
        <v>8</v>
      </c>
      <c r="J24" s="38">
        <v>1</v>
      </c>
      <c r="K24" s="38">
        <v>5</v>
      </c>
      <c r="L24" s="38">
        <v>2</v>
      </c>
      <c r="M24" s="11">
        <v>2</v>
      </c>
      <c r="N24" s="38">
        <v>0</v>
      </c>
      <c r="O24" s="38">
        <v>2</v>
      </c>
    </row>
    <row r="25" spans="1:15" ht="16.5" customHeight="1">
      <c r="A25" s="300" t="s">
        <v>71</v>
      </c>
      <c r="B25" s="300"/>
      <c r="C25" s="300"/>
      <c r="D25" s="300"/>
      <c r="E25" s="300"/>
      <c r="F25" s="300"/>
      <c r="G25" s="300"/>
      <c r="H25" s="300"/>
      <c r="I25" s="300"/>
      <c r="J25" s="300"/>
      <c r="K25" s="300"/>
      <c r="L25" s="300"/>
      <c r="M25" s="300"/>
      <c r="N25" s="300"/>
      <c r="O25" s="300"/>
    </row>
    <row r="26" spans="1:15" ht="12.75">
      <c r="A26" s="60" t="s">
        <v>182</v>
      </c>
      <c r="B26" s="140">
        <v>3216</v>
      </c>
      <c r="C26" s="141">
        <v>640</v>
      </c>
      <c r="D26" s="141">
        <v>487</v>
      </c>
      <c r="E26" s="141">
        <v>394</v>
      </c>
      <c r="F26" s="141">
        <v>140</v>
      </c>
      <c r="G26" s="141">
        <v>466</v>
      </c>
      <c r="H26" s="141">
        <v>36</v>
      </c>
      <c r="I26" s="141">
        <v>431</v>
      </c>
      <c r="J26" s="141">
        <v>43</v>
      </c>
      <c r="K26" s="141">
        <v>190</v>
      </c>
      <c r="L26" s="141">
        <v>33</v>
      </c>
      <c r="M26" s="141">
        <v>136</v>
      </c>
      <c r="N26" s="141">
        <v>163</v>
      </c>
      <c r="O26" s="141">
        <v>57</v>
      </c>
    </row>
    <row r="27" spans="1:15" ht="12.75">
      <c r="A27" s="60" t="s">
        <v>183</v>
      </c>
      <c r="B27" s="140">
        <v>395</v>
      </c>
      <c r="C27" s="141">
        <v>97</v>
      </c>
      <c r="D27" s="141">
        <v>54</v>
      </c>
      <c r="E27" s="141">
        <v>32</v>
      </c>
      <c r="F27" s="141">
        <v>2</v>
      </c>
      <c r="G27" s="141">
        <v>35</v>
      </c>
      <c r="H27" s="141">
        <v>0</v>
      </c>
      <c r="I27" s="141">
        <v>84</v>
      </c>
      <c r="J27" s="141">
        <v>26</v>
      </c>
      <c r="K27" s="141">
        <v>26</v>
      </c>
      <c r="L27" s="141">
        <v>16</v>
      </c>
      <c r="M27" s="141">
        <v>12</v>
      </c>
      <c r="N27" s="141">
        <v>11</v>
      </c>
      <c r="O27" s="141">
        <v>0</v>
      </c>
    </row>
    <row r="28" spans="1:15" ht="12.75">
      <c r="A28" s="60" t="s">
        <v>184</v>
      </c>
      <c r="B28" s="140">
        <v>247</v>
      </c>
      <c r="C28" s="141">
        <v>75</v>
      </c>
      <c r="D28" s="141">
        <v>25</v>
      </c>
      <c r="E28" s="141">
        <v>19</v>
      </c>
      <c r="F28" s="141">
        <v>8</v>
      </c>
      <c r="G28" s="141">
        <v>56</v>
      </c>
      <c r="H28" s="141">
        <v>2</v>
      </c>
      <c r="I28" s="141">
        <v>22</v>
      </c>
      <c r="J28" s="141">
        <v>1</v>
      </c>
      <c r="K28" s="141">
        <v>14</v>
      </c>
      <c r="L28" s="141">
        <v>2</v>
      </c>
      <c r="M28" s="141">
        <v>2</v>
      </c>
      <c r="N28" s="141">
        <v>18</v>
      </c>
      <c r="O28" s="141">
        <v>3</v>
      </c>
    </row>
    <row r="29" spans="1:15" ht="12.75">
      <c r="A29" s="60" t="s">
        <v>77</v>
      </c>
      <c r="B29" s="140">
        <v>261</v>
      </c>
      <c r="C29" s="141">
        <v>65</v>
      </c>
      <c r="D29" s="141">
        <v>49</v>
      </c>
      <c r="E29" s="141">
        <v>24</v>
      </c>
      <c r="F29" s="141">
        <v>5</v>
      </c>
      <c r="G29" s="141">
        <v>45</v>
      </c>
      <c r="H29" s="141">
        <v>5</v>
      </c>
      <c r="I29" s="141">
        <v>30</v>
      </c>
      <c r="J29" s="141">
        <v>3</v>
      </c>
      <c r="K29" s="141">
        <v>3</v>
      </c>
      <c r="L29" s="141">
        <v>5</v>
      </c>
      <c r="M29" s="141">
        <v>9</v>
      </c>
      <c r="N29" s="141">
        <v>17</v>
      </c>
      <c r="O29" s="141">
        <v>1</v>
      </c>
    </row>
    <row r="30" spans="1:15" ht="12.75">
      <c r="A30" s="60" t="s">
        <v>18</v>
      </c>
      <c r="B30" s="140">
        <v>80</v>
      </c>
      <c r="C30" s="141">
        <v>25</v>
      </c>
      <c r="D30" s="141">
        <v>19</v>
      </c>
      <c r="E30" s="141">
        <v>6</v>
      </c>
      <c r="F30" s="141">
        <v>1</v>
      </c>
      <c r="G30" s="141">
        <v>13</v>
      </c>
      <c r="H30" s="141">
        <v>0</v>
      </c>
      <c r="I30" s="141">
        <v>10</v>
      </c>
      <c r="J30" s="141">
        <v>0</v>
      </c>
      <c r="K30" s="141">
        <v>1</v>
      </c>
      <c r="L30" s="141">
        <v>2</v>
      </c>
      <c r="M30" s="141">
        <v>2</v>
      </c>
      <c r="N30" s="141">
        <v>0</v>
      </c>
      <c r="O30" s="141">
        <v>1</v>
      </c>
    </row>
    <row r="31" spans="1:15" ht="12.75">
      <c r="A31" s="120" t="s">
        <v>76</v>
      </c>
      <c r="B31" s="140">
        <v>113</v>
      </c>
      <c r="C31" s="141">
        <v>0</v>
      </c>
      <c r="D31" s="141">
        <v>23</v>
      </c>
      <c r="E31" s="141">
        <v>0</v>
      </c>
      <c r="F31" s="141">
        <v>0</v>
      </c>
      <c r="G31" s="141">
        <v>90</v>
      </c>
      <c r="H31" s="141">
        <v>0</v>
      </c>
      <c r="I31" s="141">
        <v>0</v>
      </c>
      <c r="J31" s="141">
        <v>0</v>
      </c>
      <c r="K31" s="141">
        <v>0</v>
      </c>
      <c r="L31" s="141">
        <v>0</v>
      </c>
      <c r="M31" s="141">
        <v>0</v>
      </c>
      <c r="N31" s="141">
        <v>0</v>
      </c>
      <c r="O31" s="141">
        <v>0</v>
      </c>
    </row>
    <row r="32" spans="1:15" ht="12.75">
      <c r="A32" s="54"/>
      <c r="B32" s="57"/>
      <c r="C32" s="57"/>
      <c r="D32" s="57"/>
      <c r="E32" s="57"/>
      <c r="F32" s="57"/>
      <c r="G32" s="57"/>
      <c r="H32" s="57"/>
      <c r="I32" s="57"/>
      <c r="J32" s="57"/>
      <c r="K32" s="57"/>
      <c r="L32" s="57"/>
      <c r="M32" s="57"/>
      <c r="N32" s="57"/>
      <c r="O32" s="57"/>
    </row>
    <row r="33" spans="1:15" ht="12.75">
      <c r="A33" s="296" t="s">
        <v>205</v>
      </c>
      <c r="B33" s="297"/>
      <c r="C33" s="297"/>
      <c r="D33" s="295"/>
      <c r="E33" s="295"/>
      <c r="F33" s="295"/>
      <c r="G33" s="295"/>
      <c r="H33" s="295"/>
      <c r="I33" s="295"/>
      <c r="J33" s="295"/>
      <c r="K33" s="295"/>
      <c r="L33" s="295"/>
      <c r="M33" s="295"/>
      <c r="N33" s="295"/>
      <c r="O33" s="295"/>
    </row>
    <row r="34" spans="1:15" ht="27" customHeight="1">
      <c r="A34" s="294" t="s">
        <v>185</v>
      </c>
      <c r="B34" s="295"/>
      <c r="C34" s="295"/>
      <c r="D34" s="295"/>
      <c r="E34" s="295"/>
      <c r="F34" s="295"/>
      <c r="G34" s="295"/>
      <c r="H34" s="295"/>
      <c r="I34" s="295"/>
      <c r="J34" s="295"/>
      <c r="K34" s="295"/>
      <c r="L34" s="295"/>
      <c r="M34" s="295"/>
      <c r="N34" s="295"/>
      <c r="O34" s="295"/>
    </row>
    <row r="35" spans="1:15" ht="12.75">
      <c r="A35" s="302" t="s">
        <v>262</v>
      </c>
      <c r="B35" s="302"/>
      <c r="C35" s="302"/>
      <c r="D35" s="302"/>
      <c r="E35" s="302"/>
      <c r="F35" s="302"/>
      <c r="G35" s="302"/>
      <c r="H35" s="302"/>
      <c r="I35" s="302"/>
      <c r="J35" s="302"/>
      <c r="K35" s="302"/>
      <c r="L35" s="302"/>
      <c r="M35" s="302"/>
      <c r="N35" s="302"/>
      <c r="O35" s="302"/>
    </row>
  </sheetData>
  <sheetProtection/>
  <mergeCells count="13">
    <mergeCell ref="A35:O35"/>
    <mergeCell ref="A8:O8"/>
    <mergeCell ref="C5:O5"/>
    <mergeCell ref="A1:O1"/>
    <mergeCell ref="A2:O2"/>
    <mergeCell ref="A3:O3"/>
    <mergeCell ref="A34:O34"/>
    <mergeCell ref="A33:O33"/>
    <mergeCell ref="M4:O4"/>
    <mergeCell ref="A25:O25"/>
    <mergeCell ref="A20:O20"/>
    <mergeCell ref="A16:O16"/>
    <mergeCell ref="A11:O11"/>
  </mergeCells>
  <printOptions/>
  <pageMargins left="0.787401575" right="0.787401575" top="0.984251969" bottom="0.984251969" header="0.4921259845" footer="0.4921259845"/>
  <pageSetup fitToHeight="0"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F43"/>
  <sheetViews>
    <sheetView zoomScalePageLayoutView="0" workbookViewId="0" topLeftCell="A1">
      <selection activeCell="A1" sqref="A1:F1"/>
    </sheetView>
  </sheetViews>
  <sheetFormatPr defaultColWidth="11.421875" defaultRowHeight="12.75"/>
  <cols>
    <col min="1" max="1" width="33.00390625" style="0" customWidth="1"/>
    <col min="2" max="2" width="7.8515625" style="0" bestFit="1" customWidth="1"/>
    <col min="3" max="3" width="12.00390625" style="0" customWidth="1"/>
    <col min="4" max="6" width="15.140625" style="0" customWidth="1"/>
  </cols>
  <sheetData>
    <row r="1" spans="1:6" ht="35.25" customHeight="1">
      <c r="A1" s="309" t="s">
        <v>268</v>
      </c>
      <c r="B1" s="309"/>
      <c r="C1" s="309"/>
      <c r="D1" s="309"/>
      <c r="E1" s="309"/>
      <c r="F1" s="309"/>
    </row>
    <row r="2" spans="1:6" ht="12.75">
      <c r="A2" s="310" t="s">
        <v>316</v>
      </c>
      <c r="B2" s="310"/>
      <c r="C2" s="310"/>
      <c r="D2" s="310"/>
      <c r="E2" s="310"/>
      <c r="F2" s="310"/>
    </row>
    <row r="3" spans="1:6" ht="12.75">
      <c r="A3" s="28"/>
      <c r="B3" s="28"/>
      <c r="C3" s="28"/>
      <c r="D3" s="28"/>
      <c r="E3" s="28"/>
      <c r="F3" s="6" t="s">
        <v>208</v>
      </c>
    </row>
    <row r="4" spans="1:6" ht="12.75">
      <c r="A4" s="30"/>
      <c r="B4" s="305" t="s">
        <v>2</v>
      </c>
      <c r="C4" s="305"/>
      <c r="D4" s="305"/>
      <c r="E4" s="305"/>
      <c r="F4" s="306"/>
    </row>
    <row r="5" spans="1:6" ht="24" customHeight="1">
      <c r="A5" s="55"/>
      <c r="B5" s="25" t="s">
        <v>0</v>
      </c>
      <c r="C5" s="25" t="s">
        <v>263</v>
      </c>
      <c r="D5" s="25" t="s">
        <v>79</v>
      </c>
      <c r="E5" s="25" t="s">
        <v>75</v>
      </c>
      <c r="F5" s="25" t="s">
        <v>76</v>
      </c>
    </row>
    <row r="6" spans="1:6" ht="12.75">
      <c r="A6" s="142" t="s">
        <v>45</v>
      </c>
      <c r="B6" s="132">
        <f>B11+B16+B21+B26+B31+B36</f>
        <v>4312</v>
      </c>
      <c r="C6" s="201">
        <v>100</v>
      </c>
      <c r="D6" s="133">
        <v>3215</v>
      </c>
      <c r="E6" s="133">
        <v>980</v>
      </c>
      <c r="F6" s="133">
        <v>117</v>
      </c>
    </row>
    <row r="7" spans="1:6" ht="12.75">
      <c r="A7" s="347" t="s">
        <v>5</v>
      </c>
      <c r="B7" s="134">
        <v>2181</v>
      </c>
      <c r="C7" s="245">
        <v>50.5797773654917</v>
      </c>
      <c r="D7" s="157">
        <v>2086</v>
      </c>
      <c r="E7" s="157">
        <v>94</v>
      </c>
      <c r="F7" s="157">
        <v>1</v>
      </c>
    </row>
    <row r="8" spans="1:6" ht="12.75">
      <c r="A8" s="348" t="s">
        <v>6</v>
      </c>
      <c r="B8" s="134">
        <v>1403</v>
      </c>
      <c r="C8" s="245">
        <v>32.5371057513915</v>
      </c>
      <c r="D8" s="157">
        <v>715</v>
      </c>
      <c r="E8" s="157">
        <v>686</v>
      </c>
      <c r="F8" s="157">
        <v>2</v>
      </c>
    </row>
    <row r="9" spans="1:6" ht="12.75">
      <c r="A9" s="348" t="s">
        <v>7</v>
      </c>
      <c r="B9" s="134">
        <v>504</v>
      </c>
      <c r="C9" s="245">
        <v>11.6883116883117</v>
      </c>
      <c r="D9" s="157">
        <v>351</v>
      </c>
      <c r="E9" s="157">
        <v>152</v>
      </c>
      <c r="F9" s="157">
        <v>1</v>
      </c>
    </row>
    <row r="10" spans="1:6" ht="12.75">
      <c r="A10" s="348" t="s">
        <v>188</v>
      </c>
      <c r="B10" s="134">
        <v>224</v>
      </c>
      <c r="C10" s="245">
        <v>5.1948051948052</v>
      </c>
      <c r="D10" s="157">
        <v>67</v>
      </c>
      <c r="E10" s="157">
        <v>48</v>
      </c>
      <c r="F10" s="157">
        <v>113</v>
      </c>
    </row>
    <row r="11" spans="1:6" ht="16.5" customHeight="1">
      <c r="A11" s="137" t="s">
        <v>54</v>
      </c>
      <c r="B11" s="134">
        <v>745</v>
      </c>
      <c r="C11" s="146">
        <v>100</v>
      </c>
      <c r="D11" s="135">
        <v>576</v>
      </c>
      <c r="E11" s="135">
        <v>160</v>
      </c>
      <c r="F11" s="135">
        <v>9</v>
      </c>
    </row>
    <row r="12" spans="1:6" ht="12.75">
      <c r="A12" s="143" t="s">
        <v>5</v>
      </c>
      <c r="B12" s="136">
        <v>385</v>
      </c>
      <c r="C12" s="155">
        <v>51.67785234899329</v>
      </c>
      <c r="D12" s="147">
        <v>368</v>
      </c>
      <c r="E12" s="148">
        <v>16</v>
      </c>
      <c r="F12" s="151">
        <v>1</v>
      </c>
    </row>
    <row r="13" spans="1:6" ht="12.75">
      <c r="A13" s="144" t="s">
        <v>6</v>
      </c>
      <c r="B13" s="134">
        <v>264</v>
      </c>
      <c r="C13" s="146">
        <v>35.43624161073826</v>
      </c>
      <c r="D13" s="135">
        <v>149</v>
      </c>
      <c r="E13" s="135">
        <v>115</v>
      </c>
      <c r="F13" s="149">
        <v>0</v>
      </c>
    </row>
    <row r="14" spans="1:6" ht="12.75">
      <c r="A14" s="144" t="s">
        <v>7</v>
      </c>
      <c r="B14" s="134">
        <v>66</v>
      </c>
      <c r="C14" s="146">
        <v>8.859060402684564</v>
      </c>
      <c r="D14" s="135">
        <v>44</v>
      </c>
      <c r="E14" s="135">
        <v>22</v>
      </c>
      <c r="F14" s="149">
        <v>0</v>
      </c>
    </row>
    <row r="15" spans="1:6" ht="12.75">
      <c r="A15" s="144" t="s">
        <v>188</v>
      </c>
      <c r="B15" s="134">
        <v>30</v>
      </c>
      <c r="C15" s="146">
        <v>4.026845637583893</v>
      </c>
      <c r="D15" s="135">
        <v>15</v>
      </c>
      <c r="E15" s="135">
        <v>7</v>
      </c>
      <c r="F15" s="135">
        <v>8</v>
      </c>
    </row>
    <row r="16" spans="1:6" ht="16.5" customHeight="1">
      <c r="A16" s="145" t="s">
        <v>55</v>
      </c>
      <c r="B16" s="134">
        <v>1963</v>
      </c>
      <c r="C16" s="146">
        <v>100</v>
      </c>
      <c r="D16" s="135">
        <v>1466</v>
      </c>
      <c r="E16" s="135">
        <v>450</v>
      </c>
      <c r="F16" s="135">
        <v>47</v>
      </c>
    </row>
    <row r="17" spans="1:6" ht="12.75">
      <c r="A17" s="144" t="s">
        <v>5</v>
      </c>
      <c r="B17" s="136">
        <v>1004</v>
      </c>
      <c r="C17" s="155">
        <v>51.146204788588896</v>
      </c>
      <c r="D17" s="147">
        <v>957</v>
      </c>
      <c r="E17" s="151">
        <v>47</v>
      </c>
      <c r="F17" s="151">
        <v>0</v>
      </c>
    </row>
    <row r="18" spans="1:6" ht="12.75">
      <c r="A18" s="144" t="s">
        <v>6</v>
      </c>
      <c r="B18" s="134">
        <v>662</v>
      </c>
      <c r="C18" s="146">
        <v>33.7238920020377</v>
      </c>
      <c r="D18" s="135">
        <v>331</v>
      </c>
      <c r="E18" s="135">
        <v>329</v>
      </c>
      <c r="F18" s="149">
        <v>2</v>
      </c>
    </row>
    <row r="19" spans="1:6" ht="12.75">
      <c r="A19" s="144" t="s">
        <v>7</v>
      </c>
      <c r="B19" s="134">
        <v>221</v>
      </c>
      <c r="C19" s="146">
        <v>11.258278145695366</v>
      </c>
      <c r="D19" s="135">
        <v>161</v>
      </c>
      <c r="E19" s="135">
        <v>60</v>
      </c>
      <c r="F19" s="149">
        <v>0</v>
      </c>
    </row>
    <row r="20" spans="1:6" ht="12.75">
      <c r="A20" s="144" t="s">
        <v>188</v>
      </c>
      <c r="B20" s="134">
        <v>76</v>
      </c>
      <c r="C20" s="146">
        <v>3.871625063678044</v>
      </c>
      <c r="D20" s="135">
        <v>17</v>
      </c>
      <c r="E20" s="135">
        <v>14</v>
      </c>
      <c r="F20" s="135">
        <v>45</v>
      </c>
    </row>
    <row r="21" spans="1:6" ht="16.5" customHeight="1">
      <c r="A21" s="145" t="s">
        <v>56</v>
      </c>
      <c r="B21" s="134">
        <v>393</v>
      </c>
      <c r="C21" s="146">
        <v>100</v>
      </c>
      <c r="D21" s="135">
        <v>212</v>
      </c>
      <c r="E21" s="135">
        <v>181</v>
      </c>
      <c r="F21" s="135">
        <v>0</v>
      </c>
    </row>
    <row r="22" spans="1:6" ht="12.75">
      <c r="A22" s="144" t="s">
        <v>5</v>
      </c>
      <c r="B22" s="136">
        <v>147</v>
      </c>
      <c r="C22" s="155">
        <v>37.404580152671755</v>
      </c>
      <c r="D22" s="147">
        <v>135</v>
      </c>
      <c r="E22" s="152">
        <v>12</v>
      </c>
      <c r="F22" s="152">
        <v>0</v>
      </c>
    </row>
    <row r="23" spans="1:6" ht="12.75">
      <c r="A23" s="144" t="s">
        <v>6</v>
      </c>
      <c r="B23" s="134">
        <v>176</v>
      </c>
      <c r="C23" s="146">
        <v>44.783715012722645</v>
      </c>
      <c r="D23" s="135">
        <v>54</v>
      </c>
      <c r="E23" s="149">
        <v>122</v>
      </c>
      <c r="F23" s="153">
        <v>0</v>
      </c>
    </row>
    <row r="24" spans="1:6" ht="12.75">
      <c r="A24" s="144" t="s">
        <v>7</v>
      </c>
      <c r="B24" s="134">
        <v>57</v>
      </c>
      <c r="C24" s="146">
        <v>14.50381679389313</v>
      </c>
      <c r="D24" s="135">
        <v>20</v>
      </c>
      <c r="E24" s="135">
        <v>37</v>
      </c>
      <c r="F24" s="153">
        <v>0</v>
      </c>
    </row>
    <row r="25" spans="1:6" ht="12.75">
      <c r="A25" s="144" t="s">
        <v>188</v>
      </c>
      <c r="B25" s="134">
        <v>13</v>
      </c>
      <c r="C25" s="146">
        <v>3.3078880407124682</v>
      </c>
      <c r="D25" s="135">
        <v>3</v>
      </c>
      <c r="E25" s="149">
        <v>10</v>
      </c>
      <c r="F25" s="153">
        <v>0</v>
      </c>
    </row>
    <row r="26" spans="1:6" ht="16.5" customHeight="1">
      <c r="A26" s="145" t="s">
        <v>225</v>
      </c>
      <c r="B26" s="134">
        <v>732</v>
      </c>
      <c r="C26" s="146">
        <v>100.00000000000001</v>
      </c>
      <c r="D26" s="135">
        <v>571</v>
      </c>
      <c r="E26" s="135">
        <v>123</v>
      </c>
      <c r="F26" s="135">
        <v>38</v>
      </c>
    </row>
    <row r="27" spans="1:6" ht="12.75">
      <c r="A27" s="144" t="s">
        <v>5</v>
      </c>
      <c r="B27" s="136">
        <v>389</v>
      </c>
      <c r="C27" s="155">
        <v>53.142076502732245</v>
      </c>
      <c r="D27" s="147">
        <v>382</v>
      </c>
      <c r="E27" s="154">
        <v>7</v>
      </c>
      <c r="F27" s="154">
        <v>0</v>
      </c>
    </row>
    <row r="28" spans="1:6" ht="12.75">
      <c r="A28" s="144" t="s">
        <v>6</v>
      </c>
      <c r="B28" s="134">
        <v>181</v>
      </c>
      <c r="C28" s="146">
        <v>24.726775956284154</v>
      </c>
      <c r="D28" s="135">
        <v>103</v>
      </c>
      <c r="E28" s="135">
        <v>78</v>
      </c>
      <c r="F28" s="150">
        <v>0</v>
      </c>
    </row>
    <row r="29" spans="1:6" ht="12.75">
      <c r="A29" s="144" t="s">
        <v>7</v>
      </c>
      <c r="B29" s="134">
        <v>98</v>
      </c>
      <c r="C29" s="146">
        <v>13.387978142076504</v>
      </c>
      <c r="D29" s="135">
        <v>72</v>
      </c>
      <c r="E29" s="135">
        <v>25</v>
      </c>
      <c r="F29" s="150">
        <v>1</v>
      </c>
    </row>
    <row r="30" spans="1:6" ht="12.75">
      <c r="A30" s="144" t="s">
        <v>188</v>
      </c>
      <c r="B30" s="134">
        <v>64</v>
      </c>
      <c r="C30" s="146">
        <v>8.743169398907105</v>
      </c>
      <c r="D30" s="135">
        <v>14</v>
      </c>
      <c r="E30" s="149">
        <v>13</v>
      </c>
      <c r="F30" s="135">
        <v>37</v>
      </c>
    </row>
    <row r="31" spans="1:6" ht="16.5" customHeight="1">
      <c r="A31" s="145" t="s">
        <v>227</v>
      </c>
      <c r="B31" s="134">
        <v>393</v>
      </c>
      <c r="C31" s="146">
        <v>100</v>
      </c>
      <c r="D31" s="135">
        <v>354</v>
      </c>
      <c r="E31" s="135">
        <v>39</v>
      </c>
      <c r="F31" s="135">
        <v>0</v>
      </c>
    </row>
    <row r="32" spans="1:6" ht="12.75">
      <c r="A32" s="144" t="s">
        <v>5</v>
      </c>
      <c r="B32" s="136">
        <v>229</v>
      </c>
      <c r="C32" s="155">
        <v>58.26972010178117</v>
      </c>
      <c r="D32" s="147">
        <v>221</v>
      </c>
      <c r="E32" s="154">
        <v>8</v>
      </c>
      <c r="F32" s="154">
        <v>0</v>
      </c>
    </row>
    <row r="33" spans="1:6" ht="12.75">
      <c r="A33" s="144" t="s">
        <v>6</v>
      </c>
      <c r="B33" s="134">
        <v>92</v>
      </c>
      <c r="C33" s="146">
        <v>23.40966921119593</v>
      </c>
      <c r="D33" s="135">
        <v>69</v>
      </c>
      <c r="E33" s="150">
        <v>23</v>
      </c>
      <c r="F33" s="150">
        <v>0</v>
      </c>
    </row>
    <row r="34" spans="1:6" ht="12.75">
      <c r="A34" s="144" t="s">
        <v>7</v>
      </c>
      <c r="B34" s="134">
        <v>55</v>
      </c>
      <c r="C34" s="146">
        <v>13.994910941475826</v>
      </c>
      <c r="D34" s="135">
        <v>50</v>
      </c>
      <c r="E34" s="149">
        <v>5</v>
      </c>
      <c r="F34" s="150">
        <v>0</v>
      </c>
    </row>
    <row r="35" spans="1:6" ht="12.75">
      <c r="A35" s="144" t="s">
        <v>188</v>
      </c>
      <c r="B35" s="134">
        <v>17</v>
      </c>
      <c r="C35" s="146">
        <v>4.325699745547074</v>
      </c>
      <c r="D35" s="135">
        <v>14</v>
      </c>
      <c r="E35" s="149">
        <v>3</v>
      </c>
      <c r="F35" s="150">
        <v>0</v>
      </c>
    </row>
    <row r="36" spans="1:6" ht="16.5" customHeight="1">
      <c r="A36" s="145" t="s">
        <v>206</v>
      </c>
      <c r="B36" s="134">
        <v>86</v>
      </c>
      <c r="C36" s="146">
        <v>100</v>
      </c>
      <c r="D36" s="135">
        <v>36</v>
      </c>
      <c r="E36" s="135">
        <v>27</v>
      </c>
      <c r="F36" s="135">
        <v>23</v>
      </c>
    </row>
    <row r="37" spans="1:6" ht="12.75">
      <c r="A37" s="144" t="s">
        <v>5</v>
      </c>
      <c r="B37" s="136">
        <v>27</v>
      </c>
      <c r="C37" s="155">
        <v>31.395348837209305</v>
      </c>
      <c r="D37" s="147">
        <v>23</v>
      </c>
      <c r="E37" s="148">
        <v>4</v>
      </c>
      <c r="F37" s="152">
        <v>0</v>
      </c>
    </row>
    <row r="38" spans="1:6" ht="12.75">
      <c r="A38" s="144" t="s">
        <v>6</v>
      </c>
      <c r="B38" s="134">
        <v>28</v>
      </c>
      <c r="C38" s="146">
        <v>32.55813953488372</v>
      </c>
      <c r="D38" s="135">
        <v>9</v>
      </c>
      <c r="E38" s="149">
        <v>19</v>
      </c>
      <c r="F38" s="149">
        <v>0</v>
      </c>
    </row>
    <row r="39" spans="1:6" ht="12.75">
      <c r="A39" s="144" t="s">
        <v>7</v>
      </c>
      <c r="B39" s="134">
        <v>7</v>
      </c>
      <c r="C39" s="146">
        <v>8.13953488372093</v>
      </c>
      <c r="D39" s="135">
        <v>4</v>
      </c>
      <c r="E39" s="149">
        <v>3</v>
      </c>
      <c r="F39" s="153">
        <v>0</v>
      </c>
    </row>
    <row r="40" spans="1:6" ht="12.75">
      <c r="A40" s="144" t="s">
        <v>188</v>
      </c>
      <c r="B40" s="134">
        <v>24</v>
      </c>
      <c r="C40" s="146">
        <v>27.906976744186046</v>
      </c>
      <c r="D40" s="135">
        <v>0</v>
      </c>
      <c r="E40" s="149">
        <v>1</v>
      </c>
      <c r="F40" s="149">
        <v>23</v>
      </c>
    </row>
    <row r="41" spans="1:6" ht="12.75">
      <c r="A41" s="30"/>
      <c r="B41" s="30"/>
      <c r="C41" s="30"/>
      <c r="D41" s="30"/>
      <c r="E41" s="30"/>
      <c r="F41" s="63"/>
    </row>
    <row r="42" spans="1:6" ht="12.75">
      <c r="A42" s="307" t="s">
        <v>205</v>
      </c>
      <c r="B42" s="307"/>
      <c r="C42" s="307"/>
      <c r="D42" s="307"/>
      <c r="E42" s="307"/>
      <c r="F42" s="307"/>
    </row>
    <row r="43" spans="1:6" ht="34.5" customHeight="1">
      <c r="A43" s="308" t="s">
        <v>185</v>
      </c>
      <c r="B43" s="308"/>
      <c r="C43" s="308"/>
      <c r="D43" s="308"/>
      <c r="E43" s="308"/>
      <c r="F43" s="308"/>
    </row>
  </sheetData>
  <sheetProtection/>
  <mergeCells count="5">
    <mergeCell ref="B4:F4"/>
    <mergeCell ref="A42:F42"/>
    <mergeCell ref="A43:F43"/>
    <mergeCell ref="A1:F1"/>
    <mergeCell ref="A2:F2"/>
  </mergeCells>
  <printOptions/>
  <pageMargins left="0.787401575" right="0.787401575" top="0.984251969" bottom="0.984251969" header="0.4921259845" footer="0.4921259845"/>
  <pageSetup fitToHeight="0"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E34"/>
  <sheetViews>
    <sheetView zoomScalePageLayoutView="0" workbookViewId="0" topLeftCell="A1">
      <selection activeCell="A1" sqref="A1:E1"/>
    </sheetView>
  </sheetViews>
  <sheetFormatPr defaultColWidth="11.421875" defaultRowHeight="12.75"/>
  <cols>
    <col min="1" max="1" width="30.28125" style="0" customWidth="1"/>
    <col min="2" max="2" width="9.7109375" style="0" customWidth="1"/>
    <col min="3" max="3" width="13.140625" style="0" customWidth="1"/>
    <col min="4" max="4" width="24.8515625" style="0" customWidth="1"/>
    <col min="5" max="5" width="23.28125" style="0" customWidth="1"/>
  </cols>
  <sheetData>
    <row r="1" spans="1:5" ht="15.75">
      <c r="A1" s="311" t="s">
        <v>376</v>
      </c>
      <c r="B1" s="311"/>
      <c r="C1" s="311"/>
      <c r="D1" s="312"/>
      <c r="E1" s="312"/>
    </row>
    <row r="2" spans="1:5" ht="15.75" customHeight="1">
      <c r="A2" s="309" t="s">
        <v>377</v>
      </c>
      <c r="B2" s="309"/>
      <c r="C2" s="309"/>
      <c r="D2" s="313"/>
      <c r="E2" s="313"/>
    </row>
    <row r="3" spans="1:5" ht="12.75">
      <c r="A3" s="310" t="s">
        <v>316</v>
      </c>
      <c r="B3" s="310"/>
      <c r="C3" s="310"/>
      <c r="D3" s="310"/>
      <c r="E3" s="183"/>
    </row>
    <row r="4" spans="1:5" ht="12.75">
      <c r="A4" s="298" t="s">
        <v>209</v>
      </c>
      <c r="B4" s="298"/>
      <c r="C4" s="298"/>
      <c r="D4" s="298"/>
      <c r="E4" s="298"/>
    </row>
    <row r="5" spans="1:5" ht="12.75">
      <c r="A5" s="29"/>
      <c r="B5" s="314" t="s">
        <v>84</v>
      </c>
      <c r="C5" s="315"/>
      <c r="D5" s="316" t="s">
        <v>80</v>
      </c>
      <c r="E5" s="316" t="s">
        <v>58</v>
      </c>
    </row>
    <row r="6" spans="1:5" ht="12.75" customHeight="1">
      <c r="A6" s="55"/>
      <c r="B6" s="200" t="s">
        <v>275</v>
      </c>
      <c r="C6" s="200" t="s">
        <v>263</v>
      </c>
      <c r="D6" s="317"/>
      <c r="E6" s="318"/>
    </row>
    <row r="7" spans="1:5" ht="19.5" customHeight="1">
      <c r="A7" s="198" t="s">
        <v>45</v>
      </c>
      <c r="B7" s="64">
        <v>448</v>
      </c>
      <c r="C7" s="199">
        <v>100</v>
      </c>
      <c r="D7" s="64">
        <v>386</v>
      </c>
      <c r="E7" s="64">
        <v>62</v>
      </c>
    </row>
    <row r="8" spans="1:5" ht="16.5" customHeight="1">
      <c r="A8" s="102" t="s">
        <v>69</v>
      </c>
      <c r="B8" s="65"/>
      <c r="C8" s="111"/>
      <c r="D8" s="65"/>
      <c r="E8" s="65"/>
    </row>
    <row r="9" spans="1:5" ht="12.75">
      <c r="A9" s="120" t="s">
        <v>20</v>
      </c>
      <c r="B9" s="156">
        <v>192</v>
      </c>
      <c r="C9" s="112">
        <v>42.86</v>
      </c>
      <c r="D9" s="156">
        <v>162</v>
      </c>
      <c r="E9" s="156">
        <v>30</v>
      </c>
    </row>
    <row r="10" spans="1:5" ht="12.75">
      <c r="A10" s="120" t="s">
        <v>21</v>
      </c>
      <c r="B10" s="156">
        <v>256</v>
      </c>
      <c r="C10" s="112">
        <v>57.14</v>
      </c>
      <c r="D10" s="156">
        <v>224</v>
      </c>
      <c r="E10" s="156">
        <v>32</v>
      </c>
    </row>
    <row r="11" spans="1:5" ht="16.5" customHeight="1">
      <c r="A11" s="104" t="s">
        <v>1</v>
      </c>
      <c r="B11" s="156"/>
      <c r="C11" s="112"/>
      <c r="D11" s="156"/>
      <c r="E11" s="156"/>
    </row>
    <row r="12" spans="1:5" ht="12.75">
      <c r="A12" s="60" t="s">
        <v>3</v>
      </c>
      <c r="B12" s="156">
        <v>333</v>
      </c>
      <c r="C12" s="112">
        <v>74.33</v>
      </c>
      <c r="D12" s="156">
        <v>302</v>
      </c>
      <c r="E12" s="156">
        <v>31</v>
      </c>
    </row>
    <row r="13" spans="1:5" ht="12.75">
      <c r="A13" s="60" t="s">
        <v>200</v>
      </c>
      <c r="B13" s="156">
        <v>65</v>
      </c>
      <c r="C13" s="112">
        <v>14.51</v>
      </c>
      <c r="D13" s="156">
        <v>58</v>
      </c>
      <c r="E13" s="156">
        <v>7</v>
      </c>
    </row>
    <row r="14" spans="1:5" ht="12.75">
      <c r="A14" s="120" t="s">
        <v>18</v>
      </c>
      <c r="B14" s="157">
        <v>45</v>
      </c>
      <c r="C14" s="112">
        <v>10.04</v>
      </c>
      <c r="D14" s="157">
        <v>24</v>
      </c>
      <c r="E14" s="157">
        <v>21</v>
      </c>
    </row>
    <row r="15" spans="1:5" ht="12.75">
      <c r="A15" s="120" t="s">
        <v>76</v>
      </c>
      <c r="B15" s="157">
        <v>5</v>
      </c>
      <c r="C15" s="245">
        <v>1.12</v>
      </c>
      <c r="D15" s="157">
        <v>2</v>
      </c>
      <c r="E15" s="157">
        <v>3</v>
      </c>
    </row>
    <row r="16" spans="1:5" ht="16.5" customHeight="1">
      <c r="A16" s="104" t="s">
        <v>2</v>
      </c>
      <c r="B16" s="156"/>
      <c r="C16" s="112"/>
      <c r="D16" s="156"/>
      <c r="E16" s="156"/>
    </row>
    <row r="17" spans="1:5" ht="12.75">
      <c r="A17" s="60" t="s">
        <v>72</v>
      </c>
      <c r="B17" s="157">
        <v>370</v>
      </c>
      <c r="C17" s="112">
        <v>82.59</v>
      </c>
      <c r="D17" s="157">
        <v>342</v>
      </c>
      <c r="E17" s="157">
        <v>28</v>
      </c>
    </row>
    <row r="18" spans="1:5" ht="12.75">
      <c r="A18" s="60" t="s">
        <v>75</v>
      </c>
      <c r="B18" s="157">
        <v>73</v>
      </c>
      <c r="C18" s="112">
        <v>16.29</v>
      </c>
      <c r="D18" s="157">
        <v>39</v>
      </c>
      <c r="E18" s="157">
        <v>34</v>
      </c>
    </row>
    <row r="19" spans="1:5" ht="12.75">
      <c r="A19" s="60" t="s">
        <v>76</v>
      </c>
      <c r="B19" s="158">
        <v>5</v>
      </c>
      <c r="C19" s="112">
        <v>1.12</v>
      </c>
      <c r="D19" s="158">
        <v>5</v>
      </c>
      <c r="E19" s="158">
        <v>0</v>
      </c>
    </row>
    <row r="20" spans="1:5" ht="16.5" customHeight="1">
      <c r="A20" s="104" t="s">
        <v>70</v>
      </c>
      <c r="B20" s="156"/>
      <c r="C20" s="112"/>
      <c r="D20" s="156"/>
      <c r="E20" s="156"/>
    </row>
    <row r="21" spans="1:5" ht="12.75">
      <c r="A21" s="60" t="s">
        <v>5</v>
      </c>
      <c r="B21" s="156">
        <v>235</v>
      </c>
      <c r="C21" s="112">
        <v>52.46</v>
      </c>
      <c r="D21" s="156">
        <v>219</v>
      </c>
      <c r="E21" s="156">
        <v>16</v>
      </c>
    </row>
    <row r="22" spans="1:5" ht="12.75">
      <c r="A22" s="60" t="s">
        <v>6</v>
      </c>
      <c r="B22" s="156">
        <v>112</v>
      </c>
      <c r="C22" s="112">
        <v>25</v>
      </c>
      <c r="D22" s="156">
        <v>87</v>
      </c>
      <c r="E22" s="156">
        <v>25</v>
      </c>
    </row>
    <row r="23" spans="1:5" ht="12.75">
      <c r="A23" s="60" t="s">
        <v>7</v>
      </c>
      <c r="B23" s="156">
        <v>65</v>
      </c>
      <c r="C23" s="112">
        <v>14.51</v>
      </c>
      <c r="D23" s="156">
        <v>51</v>
      </c>
      <c r="E23" s="156">
        <v>14</v>
      </c>
    </row>
    <row r="24" spans="1:5" ht="12.75">
      <c r="A24" s="60" t="s">
        <v>76</v>
      </c>
      <c r="B24" s="156">
        <v>36</v>
      </c>
      <c r="C24" s="112">
        <v>8.04</v>
      </c>
      <c r="D24" s="156">
        <v>29</v>
      </c>
      <c r="E24" s="156">
        <v>7</v>
      </c>
    </row>
    <row r="25" spans="1:5" ht="16.5" customHeight="1">
      <c r="A25" s="103" t="s">
        <v>71</v>
      </c>
      <c r="B25" s="156"/>
      <c r="C25" s="112"/>
      <c r="D25" s="156"/>
      <c r="E25" s="156"/>
    </row>
    <row r="26" spans="1:5" ht="12.75">
      <c r="A26" s="60" t="s">
        <v>182</v>
      </c>
      <c r="B26" s="156">
        <v>336</v>
      </c>
      <c r="C26" s="112">
        <v>75</v>
      </c>
      <c r="D26" s="156">
        <v>303</v>
      </c>
      <c r="E26" s="156">
        <v>33</v>
      </c>
    </row>
    <row r="27" spans="1:5" ht="12.75">
      <c r="A27" s="60" t="s">
        <v>183</v>
      </c>
      <c r="B27" s="156">
        <v>33</v>
      </c>
      <c r="C27" s="112">
        <v>7.37</v>
      </c>
      <c r="D27" s="156">
        <v>16</v>
      </c>
      <c r="E27" s="156">
        <v>17</v>
      </c>
    </row>
    <row r="28" spans="1:5" ht="12.75">
      <c r="A28" s="60" t="s">
        <v>184</v>
      </c>
      <c r="B28" s="156">
        <v>30</v>
      </c>
      <c r="C28" s="112">
        <v>6.7</v>
      </c>
      <c r="D28" s="156">
        <v>28</v>
      </c>
      <c r="E28" s="156">
        <v>2</v>
      </c>
    </row>
    <row r="29" spans="1:5" ht="12.75">
      <c r="A29" s="60" t="s">
        <v>77</v>
      </c>
      <c r="B29" s="156">
        <v>40</v>
      </c>
      <c r="C29" s="112">
        <v>8.93</v>
      </c>
      <c r="D29" s="156">
        <v>33</v>
      </c>
      <c r="E29" s="156">
        <v>7</v>
      </c>
    </row>
    <row r="30" spans="1:5" ht="12.75">
      <c r="A30" s="60" t="s">
        <v>18</v>
      </c>
      <c r="B30" s="156">
        <v>5</v>
      </c>
      <c r="C30" s="112">
        <v>1.12</v>
      </c>
      <c r="D30" s="156">
        <v>2</v>
      </c>
      <c r="E30" s="156">
        <v>3</v>
      </c>
    </row>
    <row r="31" spans="1:5" ht="12.75">
      <c r="A31" s="120" t="s">
        <v>76</v>
      </c>
      <c r="B31" s="157">
        <v>4</v>
      </c>
      <c r="C31" s="112">
        <v>0.89</v>
      </c>
      <c r="D31" s="157">
        <v>4</v>
      </c>
      <c r="E31" s="157">
        <v>0</v>
      </c>
    </row>
    <row r="32" spans="1:5" ht="12.75">
      <c r="A32" s="54"/>
      <c r="B32" s="54"/>
      <c r="C32" s="54"/>
      <c r="D32" s="57"/>
      <c r="E32" s="57"/>
    </row>
    <row r="33" spans="1:5" ht="12.75">
      <c r="A33" s="296" t="s">
        <v>205</v>
      </c>
      <c r="B33" s="296"/>
      <c r="C33" s="296"/>
      <c r="D33" s="297"/>
      <c r="E33" s="182"/>
    </row>
    <row r="34" spans="1:5" ht="45.75" customHeight="1">
      <c r="A34" s="294" t="s">
        <v>185</v>
      </c>
      <c r="B34" s="294"/>
      <c r="C34" s="294"/>
      <c r="D34" s="294"/>
      <c r="E34" s="294"/>
    </row>
  </sheetData>
  <sheetProtection/>
  <mergeCells count="9">
    <mergeCell ref="A1:E1"/>
    <mergeCell ref="A2:E2"/>
    <mergeCell ref="A33:D33"/>
    <mergeCell ref="A3:D3"/>
    <mergeCell ref="A4:E4"/>
    <mergeCell ref="A34:E34"/>
    <mergeCell ref="B5:C5"/>
    <mergeCell ref="D5:D6"/>
    <mergeCell ref="E5:E6"/>
  </mergeCells>
  <printOptions/>
  <pageMargins left="0.787401575" right="0.787401575" top="0.984251969" bottom="0.984251969" header="0.4921259845" footer="0.4921259845"/>
  <pageSetup fitToHeight="0"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F23"/>
  <sheetViews>
    <sheetView zoomScalePageLayoutView="0" workbookViewId="0" topLeftCell="A1">
      <selection activeCell="A1" sqref="A1:F1"/>
    </sheetView>
  </sheetViews>
  <sheetFormatPr defaultColWidth="11.421875" defaultRowHeight="12.75"/>
  <cols>
    <col min="1" max="1" width="24.140625" style="0" customWidth="1"/>
    <col min="2" max="2" width="7.8515625" style="0" bestFit="1" customWidth="1"/>
    <col min="3" max="5" width="14.7109375" style="0" customWidth="1"/>
    <col min="6" max="6" width="24.28125" style="0" customWidth="1"/>
  </cols>
  <sheetData>
    <row r="1" spans="1:6" ht="35.25" customHeight="1">
      <c r="A1" s="309" t="s">
        <v>378</v>
      </c>
      <c r="B1" s="309"/>
      <c r="C1" s="309"/>
      <c r="D1" s="309"/>
      <c r="E1" s="309"/>
      <c r="F1" s="309"/>
    </row>
    <row r="2" spans="1:6" ht="12.75">
      <c r="A2" s="310" t="s">
        <v>316</v>
      </c>
      <c r="B2" s="310"/>
      <c r="C2" s="310"/>
      <c r="D2" s="310"/>
      <c r="E2" s="310"/>
      <c r="F2" s="28"/>
    </row>
    <row r="3" spans="1:6" ht="12.75">
      <c r="A3" s="28"/>
      <c r="B3" s="28"/>
      <c r="C3" s="28"/>
      <c r="D3" s="29"/>
      <c r="E3" s="29" t="s">
        <v>210</v>
      </c>
      <c r="F3" s="30"/>
    </row>
    <row r="4" spans="1:6" ht="12.75">
      <c r="A4" s="30"/>
      <c r="B4" s="319" t="s">
        <v>2</v>
      </c>
      <c r="C4" s="319"/>
      <c r="D4" s="319"/>
      <c r="E4" s="320"/>
      <c r="F4" s="31"/>
    </row>
    <row r="5" spans="1:6" ht="12.75">
      <c r="A5" s="57"/>
      <c r="B5" s="32" t="s">
        <v>0</v>
      </c>
      <c r="C5" s="32" t="s">
        <v>79</v>
      </c>
      <c r="D5" s="32" t="s">
        <v>75</v>
      </c>
      <c r="E5" s="32" t="s">
        <v>76</v>
      </c>
      <c r="F5" s="31"/>
    </row>
    <row r="6" spans="1:6" ht="12.75">
      <c r="A6" s="270" t="s">
        <v>45</v>
      </c>
      <c r="B6" s="268">
        <v>448</v>
      </c>
      <c r="C6" s="271">
        <v>370</v>
      </c>
      <c r="D6" s="284">
        <v>73</v>
      </c>
      <c r="E6" s="284">
        <v>5</v>
      </c>
      <c r="F6" s="31"/>
    </row>
    <row r="7" spans="1:6" ht="12.75">
      <c r="A7" s="349" t="s">
        <v>5</v>
      </c>
      <c r="B7" s="269">
        <v>235</v>
      </c>
      <c r="C7" s="351">
        <v>233</v>
      </c>
      <c r="D7" s="153">
        <v>1</v>
      </c>
      <c r="E7" s="153">
        <v>1</v>
      </c>
      <c r="F7" s="31"/>
    </row>
    <row r="8" spans="1:6" ht="12.75">
      <c r="A8" s="350" t="s">
        <v>6</v>
      </c>
      <c r="B8" s="269">
        <v>112</v>
      </c>
      <c r="C8" s="153">
        <v>60</v>
      </c>
      <c r="D8" s="153">
        <v>52</v>
      </c>
      <c r="E8" s="153">
        <v>0</v>
      </c>
      <c r="F8" s="31"/>
    </row>
    <row r="9" spans="1:6" ht="12.75">
      <c r="A9" s="350" t="s">
        <v>7</v>
      </c>
      <c r="B9" s="269">
        <v>65</v>
      </c>
      <c r="C9" s="153">
        <v>50</v>
      </c>
      <c r="D9" s="153">
        <v>15</v>
      </c>
      <c r="E9" s="153">
        <v>0</v>
      </c>
      <c r="F9" s="31"/>
    </row>
    <row r="10" spans="1:6" ht="12.75">
      <c r="A10" s="350" t="s">
        <v>76</v>
      </c>
      <c r="B10" s="269">
        <v>36</v>
      </c>
      <c r="C10" s="153">
        <v>27</v>
      </c>
      <c r="D10" s="153">
        <v>5</v>
      </c>
      <c r="E10" s="153">
        <v>4</v>
      </c>
      <c r="F10" s="31"/>
    </row>
    <row r="11" spans="1:6" ht="19.5" customHeight="1">
      <c r="A11" s="272" t="s">
        <v>80</v>
      </c>
      <c r="B11" s="268">
        <v>386</v>
      </c>
      <c r="C11" s="273">
        <v>342</v>
      </c>
      <c r="D11" s="280">
        <v>39</v>
      </c>
      <c r="E11" s="280">
        <v>5</v>
      </c>
      <c r="F11" s="14"/>
    </row>
    <row r="12" spans="1:6" ht="12.75">
      <c r="A12" s="282" t="s">
        <v>5</v>
      </c>
      <c r="B12" s="283">
        <v>219</v>
      </c>
      <c r="C12" s="281">
        <v>217</v>
      </c>
      <c r="D12" s="153">
        <v>1</v>
      </c>
      <c r="E12" s="158">
        <v>1</v>
      </c>
      <c r="F12" s="31"/>
    </row>
    <row r="13" spans="1:6" ht="12.75">
      <c r="A13" s="37" t="s">
        <v>6</v>
      </c>
      <c r="B13" s="269">
        <v>87</v>
      </c>
      <c r="C13" s="159">
        <v>56</v>
      </c>
      <c r="D13" s="139">
        <v>31</v>
      </c>
      <c r="E13" s="158">
        <v>0</v>
      </c>
      <c r="F13" s="31"/>
    </row>
    <row r="14" spans="1:6" ht="12.75">
      <c r="A14" s="37" t="s">
        <v>7</v>
      </c>
      <c r="B14" s="269">
        <v>51</v>
      </c>
      <c r="C14" s="159">
        <v>46</v>
      </c>
      <c r="D14" s="160">
        <v>5</v>
      </c>
      <c r="E14" s="158">
        <v>0</v>
      </c>
      <c r="F14" s="31"/>
    </row>
    <row r="15" spans="1:6" ht="12.75">
      <c r="A15" s="37" t="s">
        <v>76</v>
      </c>
      <c r="B15" s="269">
        <v>29</v>
      </c>
      <c r="C15" s="159">
        <v>23</v>
      </c>
      <c r="D15" s="138">
        <v>2</v>
      </c>
      <c r="E15" s="160">
        <v>4</v>
      </c>
      <c r="F15" s="31"/>
    </row>
    <row r="16" spans="1:6" ht="19.5" customHeight="1">
      <c r="A16" s="275" t="s">
        <v>58</v>
      </c>
      <c r="B16" s="276">
        <v>62</v>
      </c>
      <c r="C16" s="277">
        <v>28</v>
      </c>
      <c r="D16" s="278">
        <v>34</v>
      </c>
      <c r="E16" s="279">
        <v>0</v>
      </c>
      <c r="F16" s="31"/>
    </row>
    <row r="17" spans="1:6" ht="12.75">
      <c r="A17" s="96" t="s">
        <v>5</v>
      </c>
      <c r="B17" s="269">
        <v>16</v>
      </c>
      <c r="C17" s="274">
        <v>16</v>
      </c>
      <c r="D17" s="158">
        <v>0</v>
      </c>
      <c r="E17" s="158">
        <v>0</v>
      </c>
      <c r="F17" s="31"/>
    </row>
    <row r="18" spans="1:6" ht="12.75">
      <c r="A18" s="37" t="s">
        <v>6</v>
      </c>
      <c r="B18" s="269">
        <v>25</v>
      </c>
      <c r="C18" s="159">
        <v>4</v>
      </c>
      <c r="D18" s="138">
        <v>21</v>
      </c>
      <c r="E18" s="158">
        <v>0</v>
      </c>
      <c r="F18" s="31"/>
    </row>
    <row r="19" spans="1:6" ht="12.75">
      <c r="A19" s="37" t="s">
        <v>7</v>
      </c>
      <c r="B19" s="269">
        <v>14</v>
      </c>
      <c r="C19" s="159">
        <v>4</v>
      </c>
      <c r="D19" s="138">
        <v>10</v>
      </c>
      <c r="E19" s="158">
        <v>0</v>
      </c>
      <c r="F19" s="31"/>
    </row>
    <row r="20" spans="1:6" ht="12.75">
      <c r="A20" s="37" t="s">
        <v>76</v>
      </c>
      <c r="B20" s="269">
        <v>7</v>
      </c>
      <c r="C20" s="159">
        <v>4</v>
      </c>
      <c r="D20" s="138">
        <v>3</v>
      </c>
      <c r="E20" s="158">
        <v>0</v>
      </c>
      <c r="F20" s="31"/>
    </row>
    <row r="21" spans="1:6" ht="12.75">
      <c r="A21" s="31"/>
      <c r="B21" s="31"/>
      <c r="C21" s="31"/>
      <c r="D21" s="31"/>
      <c r="E21" s="38"/>
      <c r="F21" s="31"/>
    </row>
    <row r="22" spans="1:6" ht="12.75">
      <c r="A22" s="296" t="s">
        <v>205</v>
      </c>
      <c r="B22" s="296"/>
      <c r="C22" s="296"/>
      <c r="D22" s="296"/>
      <c r="E22" s="296"/>
      <c r="F22" s="31"/>
    </row>
    <row r="23" spans="1:6" ht="25.5" customHeight="1">
      <c r="A23" s="294" t="s">
        <v>185</v>
      </c>
      <c r="B23" s="294"/>
      <c r="C23" s="294"/>
      <c r="D23" s="294"/>
      <c r="E23" s="294"/>
      <c r="F23" s="294"/>
    </row>
  </sheetData>
  <sheetProtection/>
  <mergeCells count="5">
    <mergeCell ref="A1:F1"/>
    <mergeCell ref="B4:E4"/>
    <mergeCell ref="A22:E22"/>
    <mergeCell ref="A23:F23"/>
    <mergeCell ref="A2:E2"/>
  </mergeCells>
  <printOptions/>
  <pageMargins left="0.787401575" right="0.787401575" top="0.984251969" bottom="0.984251969" header="0.4921259845" footer="0.4921259845"/>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O67"/>
  <sheetViews>
    <sheetView zoomScalePageLayoutView="0" workbookViewId="0" topLeftCell="A1">
      <selection activeCell="A1" sqref="A1:O1"/>
    </sheetView>
  </sheetViews>
  <sheetFormatPr defaultColWidth="11.421875" defaultRowHeight="12.75"/>
  <cols>
    <col min="1" max="1" width="16.7109375" style="0" customWidth="1"/>
    <col min="2" max="2" width="8.00390625" style="0" customWidth="1"/>
    <col min="3" max="3" width="6.7109375" style="0" customWidth="1"/>
    <col min="4" max="4" width="8.28125" style="0" customWidth="1"/>
    <col min="5" max="5" width="8.57421875" style="0" customWidth="1"/>
    <col min="6" max="6" width="12.28125" style="0" customWidth="1"/>
    <col min="7" max="7" width="8.00390625" style="0" customWidth="1"/>
    <col min="8" max="8" width="8.28125" style="0" customWidth="1"/>
    <col min="9" max="9" width="8.00390625" style="0" customWidth="1"/>
    <col min="10" max="10" width="8.7109375" style="0" customWidth="1"/>
    <col min="11" max="11" width="7.8515625" style="0" customWidth="1"/>
    <col min="12" max="12" width="12.140625" style="0" customWidth="1"/>
    <col min="13" max="13" width="8.7109375" style="0" customWidth="1"/>
    <col min="14" max="14" width="8.140625" style="0" customWidth="1"/>
    <col min="15" max="15" width="13.00390625" style="0" customWidth="1"/>
  </cols>
  <sheetData>
    <row r="1" spans="1:15" ht="15.75">
      <c r="A1" s="311" t="s">
        <v>68</v>
      </c>
      <c r="B1" s="311"/>
      <c r="C1" s="311"/>
      <c r="D1" s="311"/>
      <c r="E1" s="311"/>
      <c r="F1" s="311"/>
      <c r="G1" s="311"/>
      <c r="H1" s="311"/>
      <c r="I1" s="311"/>
      <c r="J1" s="311"/>
      <c r="K1" s="311"/>
      <c r="L1" s="311"/>
      <c r="M1" s="311"/>
      <c r="N1" s="311"/>
      <c r="O1" s="311"/>
    </row>
    <row r="2" spans="1:15" ht="15.75">
      <c r="A2" s="311" t="s">
        <v>189</v>
      </c>
      <c r="B2" s="311"/>
      <c r="C2" s="311"/>
      <c r="D2" s="311"/>
      <c r="E2" s="311"/>
      <c r="F2" s="311"/>
      <c r="G2" s="311"/>
      <c r="H2" s="311"/>
      <c r="I2" s="311"/>
      <c r="J2" s="311"/>
      <c r="K2" s="311"/>
      <c r="L2" s="311"/>
      <c r="M2" s="311"/>
      <c r="N2" s="311"/>
      <c r="O2" s="311"/>
    </row>
    <row r="3" spans="1:15" ht="12.75">
      <c r="A3" s="310" t="s">
        <v>316</v>
      </c>
      <c r="B3" s="310"/>
      <c r="C3" s="310"/>
      <c r="D3" s="310"/>
      <c r="E3" s="310"/>
      <c r="F3" s="310"/>
      <c r="G3" s="310"/>
      <c r="H3" s="310"/>
      <c r="I3" s="310"/>
      <c r="J3" s="310"/>
      <c r="K3" s="310"/>
      <c r="L3" s="310"/>
      <c r="M3" s="310"/>
      <c r="N3" s="310"/>
      <c r="O3" s="310"/>
    </row>
    <row r="4" spans="1:15" ht="12.75">
      <c r="A4" s="28"/>
      <c r="B4" s="28"/>
      <c r="C4" s="28"/>
      <c r="D4" s="28"/>
      <c r="E4" s="28"/>
      <c r="F4" s="28"/>
      <c r="G4" s="28"/>
      <c r="H4" s="28"/>
      <c r="I4" s="28"/>
      <c r="J4" s="29"/>
      <c r="K4" s="30"/>
      <c r="L4" s="322" t="s">
        <v>240</v>
      </c>
      <c r="M4" s="298"/>
      <c r="N4" s="298"/>
      <c r="O4" s="298"/>
    </row>
    <row r="5" spans="1:15" ht="25.5">
      <c r="A5" s="66"/>
      <c r="B5" s="58" t="s">
        <v>0</v>
      </c>
      <c r="C5" s="58" t="s">
        <v>8</v>
      </c>
      <c r="D5" s="58" t="s">
        <v>9</v>
      </c>
      <c r="E5" s="58" t="s">
        <v>10</v>
      </c>
      <c r="F5" s="58" t="s">
        <v>202</v>
      </c>
      <c r="G5" s="58" t="s">
        <v>11</v>
      </c>
      <c r="H5" s="58" t="s">
        <v>12</v>
      </c>
      <c r="I5" s="58" t="s">
        <v>13</v>
      </c>
      <c r="J5" s="58" t="s">
        <v>14</v>
      </c>
      <c r="K5" s="58" t="s">
        <v>15</v>
      </c>
      <c r="L5" s="58" t="s">
        <v>203</v>
      </c>
      <c r="M5" s="58" t="s">
        <v>16</v>
      </c>
      <c r="N5" s="58" t="s">
        <v>17</v>
      </c>
      <c r="O5" s="58" t="s">
        <v>204</v>
      </c>
    </row>
    <row r="6" spans="1:15" ht="24" customHeight="1">
      <c r="A6" s="67" t="s">
        <v>81</v>
      </c>
      <c r="B6" s="68"/>
      <c r="C6" s="69"/>
      <c r="D6" s="69"/>
      <c r="E6" s="69"/>
      <c r="F6" s="69"/>
      <c r="G6" s="69"/>
      <c r="H6" s="69"/>
      <c r="I6" s="69"/>
      <c r="J6" s="69"/>
      <c r="K6" s="69"/>
      <c r="L6" s="69"/>
      <c r="M6" s="69"/>
      <c r="N6" s="69"/>
      <c r="O6" s="69"/>
    </row>
    <row r="7" spans="1:15" ht="19.5" customHeight="1">
      <c r="A7" s="70" t="s">
        <v>45</v>
      </c>
      <c r="B7" s="225">
        <v>281</v>
      </c>
      <c r="C7" s="226">
        <v>79</v>
      </c>
      <c r="D7" s="226">
        <v>39</v>
      </c>
      <c r="E7" s="226">
        <v>27</v>
      </c>
      <c r="F7" s="226">
        <v>10</v>
      </c>
      <c r="G7" s="226">
        <v>39</v>
      </c>
      <c r="H7" s="226">
        <v>2</v>
      </c>
      <c r="I7" s="226">
        <v>37</v>
      </c>
      <c r="J7" s="226">
        <v>5</v>
      </c>
      <c r="K7" s="226">
        <v>14</v>
      </c>
      <c r="L7" s="226">
        <v>3</v>
      </c>
      <c r="M7" s="226">
        <v>9</v>
      </c>
      <c r="N7" s="226">
        <v>13</v>
      </c>
      <c r="O7" s="226">
        <v>4</v>
      </c>
    </row>
    <row r="8" spans="1:15" ht="25.5">
      <c r="A8" s="131" t="s">
        <v>270</v>
      </c>
      <c r="B8" s="161">
        <v>151</v>
      </c>
      <c r="C8" s="168">
        <v>18</v>
      </c>
      <c r="D8" s="168">
        <v>19</v>
      </c>
      <c r="E8" s="168">
        <v>20</v>
      </c>
      <c r="F8" s="168">
        <v>10</v>
      </c>
      <c r="G8" s="168">
        <v>20</v>
      </c>
      <c r="H8" s="168">
        <v>2</v>
      </c>
      <c r="I8" s="168">
        <v>14</v>
      </c>
      <c r="J8" s="168">
        <v>5</v>
      </c>
      <c r="K8" s="168">
        <v>14</v>
      </c>
      <c r="L8" s="168">
        <v>3</v>
      </c>
      <c r="M8" s="168">
        <v>9</v>
      </c>
      <c r="N8" s="168">
        <v>13</v>
      </c>
      <c r="O8" s="168">
        <v>4</v>
      </c>
    </row>
    <row r="9" spans="1:15" ht="12.75">
      <c r="A9" s="36" t="s">
        <v>60</v>
      </c>
      <c r="B9" s="162">
        <v>2</v>
      </c>
      <c r="C9" s="152">
        <v>0</v>
      </c>
      <c r="D9" s="152">
        <v>1</v>
      </c>
      <c r="E9" s="152">
        <v>0</v>
      </c>
      <c r="F9" s="152">
        <v>0</v>
      </c>
      <c r="G9" s="152">
        <v>0</v>
      </c>
      <c r="H9" s="152">
        <v>0</v>
      </c>
      <c r="I9" s="152">
        <v>0</v>
      </c>
      <c r="J9" s="152">
        <v>0</v>
      </c>
      <c r="K9" s="152">
        <v>0</v>
      </c>
      <c r="L9" s="152">
        <v>0</v>
      </c>
      <c r="M9" s="152">
        <v>0</v>
      </c>
      <c r="N9" s="152">
        <v>1</v>
      </c>
      <c r="O9" s="152">
        <v>0</v>
      </c>
    </row>
    <row r="10" spans="1:15" ht="12.75">
      <c r="A10" s="62" t="s">
        <v>61</v>
      </c>
      <c r="B10" s="163">
        <v>41</v>
      </c>
      <c r="C10" s="169">
        <v>9</v>
      </c>
      <c r="D10" s="169">
        <v>2</v>
      </c>
      <c r="E10" s="169">
        <v>3</v>
      </c>
      <c r="F10" s="169">
        <v>5</v>
      </c>
      <c r="G10" s="169">
        <v>3</v>
      </c>
      <c r="H10" s="169">
        <v>0</v>
      </c>
      <c r="I10" s="169">
        <v>5</v>
      </c>
      <c r="J10" s="169">
        <v>3</v>
      </c>
      <c r="K10" s="169">
        <v>4</v>
      </c>
      <c r="L10" s="169">
        <v>0</v>
      </c>
      <c r="M10" s="169">
        <v>2</v>
      </c>
      <c r="N10" s="169">
        <v>3</v>
      </c>
      <c r="O10" s="169">
        <v>2</v>
      </c>
    </row>
    <row r="11" spans="1:15" ht="12.75">
      <c r="A11" s="62" t="s">
        <v>64</v>
      </c>
      <c r="B11" s="164">
        <v>80</v>
      </c>
      <c r="C11" s="170">
        <v>6</v>
      </c>
      <c r="D11" s="170">
        <v>13</v>
      </c>
      <c r="E11" s="170">
        <v>13</v>
      </c>
      <c r="F11" s="170">
        <v>4</v>
      </c>
      <c r="G11" s="170">
        <v>5</v>
      </c>
      <c r="H11" s="170">
        <v>1</v>
      </c>
      <c r="I11" s="170">
        <v>9</v>
      </c>
      <c r="J11" s="170">
        <v>1</v>
      </c>
      <c r="K11" s="170">
        <v>8</v>
      </c>
      <c r="L11" s="170">
        <v>3</v>
      </c>
      <c r="M11" s="170">
        <v>6</v>
      </c>
      <c r="N11" s="170">
        <v>9</v>
      </c>
      <c r="O11" s="170">
        <v>2</v>
      </c>
    </row>
    <row r="12" spans="1:15" ht="12.75">
      <c r="A12" s="62" t="s">
        <v>62</v>
      </c>
      <c r="B12" s="164">
        <v>28</v>
      </c>
      <c r="C12" s="170">
        <v>3</v>
      </c>
      <c r="D12" s="170">
        <v>3</v>
      </c>
      <c r="E12" s="170">
        <v>4</v>
      </c>
      <c r="F12" s="170">
        <v>1</v>
      </c>
      <c r="G12" s="170">
        <v>12</v>
      </c>
      <c r="H12" s="170">
        <v>1</v>
      </c>
      <c r="I12" s="170">
        <v>0</v>
      </c>
      <c r="J12" s="170">
        <v>1</v>
      </c>
      <c r="K12" s="170">
        <v>2</v>
      </c>
      <c r="L12" s="170">
        <v>0</v>
      </c>
      <c r="M12" s="170">
        <v>1</v>
      </c>
      <c r="N12" s="170">
        <v>0</v>
      </c>
      <c r="O12" s="170">
        <v>0</v>
      </c>
    </row>
    <row r="13" spans="1:15" ht="16.5" customHeight="1">
      <c r="A13" s="31" t="s">
        <v>56</v>
      </c>
      <c r="B13" s="161">
        <v>33</v>
      </c>
      <c r="C13" s="168">
        <v>9</v>
      </c>
      <c r="D13" s="168">
        <v>12</v>
      </c>
      <c r="E13" s="168">
        <v>0</v>
      </c>
      <c r="F13" s="168">
        <v>0</v>
      </c>
      <c r="G13" s="168">
        <v>0</v>
      </c>
      <c r="H13" s="168">
        <v>0</v>
      </c>
      <c r="I13" s="168">
        <v>12</v>
      </c>
      <c r="J13" s="168">
        <v>0</v>
      </c>
      <c r="K13" s="168">
        <v>0</v>
      </c>
      <c r="L13" s="168">
        <v>0</v>
      </c>
      <c r="M13" s="168">
        <v>0</v>
      </c>
      <c r="N13" s="168">
        <v>0</v>
      </c>
      <c r="O13" s="168">
        <v>0</v>
      </c>
    </row>
    <row r="14" spans="1:15" ht="12.75">
      <c r="A14" s="36" t="s">
        <v>60</v>
      </c>
      <c r="B14" s="165">
        <v>4</v>
      </c>
      <c r="C14" s="171">
        <v>2</v>
      </c>
      <c r="D14" s="171">
        <v>2</v>
      </c>
      <c r="E14" s="171">
        <v>0</v>
      </c>
      <c r="F14" s="171">
        <v>0</v>
      </c>
      <c r="G14" s="171">
        <v>0</v>
      </c>
      <c r="H14" s="171">
        <v>0</v>
      </c>
      <c r="I14" s="171">
        <v>0</v>
      </c>
      <c r="J14" s="171">
        <v>0</v>
      </c>
      <c r="K14" s="171">
        <v>0</v>
      </c>
      <c r="L14" s="171">
        <v>0</v>
      </c>
      <c r="M14" s="171">
        <v>0</v>
      </c>
      <c r="N14" s="171">
        <v>0</v>
      </c>
      <c r="O14" s="171">
        <v>0</v>
      </c>
    </row>
    <row r="15" spans="1:15" ht="12.75">
      <c r="A15" s="62" t="s">
        <v>61</v>
      </c>
      <c r="B15" s="163">
        <v>29</v>
      </c>
      <c r="C15" s="169">
        <v>7</v>
      </c>
      <c r="D15" s="169">
        <v>10</v>
      </c>
      <c r="E15" s="169">
        <v>0</v>
      </c>
      <c r="F15" s="169">
        <v>0</v>
      </c>
      <c r="G15" s="169">
        <v>0</v>
      </c>
      <c r="H15" s="169">
        <v>0</v>
      </c>
      <c r="I15" s="169">
        <v>12</v>
      </c>
      <c r="J15" s="169">
        <v>0</v>
      </c>
      <c r="K15" s="169">
        <v>0</v>
      </c>
      <c r="L15" s="169">
        <v>0</v>
      </c>
      <c r="M15" s="169">
        <v>0</v>
      </c>
      <c r="N15" s="169">
        <v>0</v>
      </c>
      <c r="O15" s="169">
        <v>0</v>
      </c>
    </row>
    <row r="16" spans="1:15" ht="12.75">
      <c r="A16" s="62" t="s">
        <v>64</v>
      </c>
      <c r="B16" s="164">
        <v>0</v>
      </c>
      <c r="C16" s="170">
        <v>0</v>
      </c>
      <c r="D16" s="170">
        <v>0</v>
      </c>
      <c r="E16" s="170">
        <v>0</v>
      </c>
      <c r="F16" s="170">
        <v>0</v>
      </c>
      <c r="G16" s="170">
        <v>0</v>
      </c>
      <c r="H16" s="170">
        <v>0</v>
      </c>
      <c r="I16" s="170">
        <v>0</v>
      </c>
      <c r="J16" s="170">
        <v>0</v>
      </c>
      <c r="K16" s="170">
        <v>0</v>
      </c>
      <c r="L16" s="170">
        <v>0</v>
      </c>
      <c r="M16" s="170">
        <v>0</v>
      </c>
      <c r="N16" s="170">
        <v>0</v>
      </c>
      <c r="O16" s="170">
        <v>0</v>
      </c>
    </row>
    <row r="17" spans="1:15" ht="12.75">
      <c r="A17" s="62" t="s">
        <v>62</v>
      </c>
      <c r="B17" s="164" t="s">
        <v>78</v>
      </c>
      <c r="C17" s="170" t="s">
        <v>78</v>
      </c>
      <c r="D17" s="170" t="s">
        <v>78</v>
      </c>
      <c r="E17" s="170" t="s">
        <v>78</v>
      </c>
      <c r="F17" s="170" t="s">
        <v>78</v>
      </c>
      <c r="G17" s="170" t="s">
        <v>78</v>
      </c>
      <c r="H17" s="170" t="s">
        <v>78</v>
      </c>
      <c r="I17" s="170" t="s">
        <v>78</v>
      </c>
      <c r="J17" s="170" t="s">
        <v>78</v>
      </c>
      <c r="K17" s="170" t="s">
        <v>78</v>
      </c>
      <c r="L17" s="170" t="s">
        <v>78</v>
      </c>
      <c r="M17" s="170" t="s">
        <v>78</v>
      </c>
      <c r="N17" s="170" t="s">
        <v>78</v>
      </c>
      <c r="O17" s="170" t="s">
        <v>78</v>
      </c>
    </row>
    <row r="18" spans="1:15" ht="16.5" customHeight="1">
      <c r="A18" s="57" t="s">
        <v>57</v>
      </c>
      <c r="B18" s="161">
        <v>40</v>
      </c>
      <c r="C18" s="168">
        <v>6</v>
      </c>
      <c r="D18" s="168">
        <v>8</v>
      </c>
      <c r="E18" s="168">
        <v>7</v>
      </c>
      <c r="F18" s="168">
        <v>0</v>
      </c>
      <c r="G18" s="168">
        <v>8</v>
      </c>
      <c r="H18" s="168">
        <v>0</v>
      </c>
      <c r="I18" s="168">
        <v>11</v>
      </c>
      <c r="J18" s="168">
        <v>0</v>
      </c>
      <c r="K18" s="168">
        <v>0</v>
      </c>
      <c r="L18" s="168">
        <v>0</v>
      </c>
      <c r="M18" s="168">
        <v>0</v>
      </c>
      <c r="N18" s="168">
        <v>0</v>
      </c>
      <c r="O18" s="168">
        <v>0</v>
      </c>
    </row>
    <row r="19" spans="1:15" ht="12.75">
      <c r="A19" s="36" t="s">
        <v>60</v>
      </c>
      <c r="B19" s="162">
        <v>2</v>
      </c>
      <c r="C19" s="171">
        <v>0</v>
      </c>
      <c r="D19" s="171">
        <v>0</v>
      </c>
      <c r="E19" s="171">
        <v>0</v>
      </c>
      <c r="F19" s="171">
        <v>0</v>
      </c>
      <c r="G19" s="171">
        <v>2</v>
      </c>
      <c r="H19" s="171">
        <v>0</v>
      </c>
      <c r="I19" s="171">
        <v>0</v>
      </c>
      <c r="J19" s="171">
        <v>0</v>
      </c>
      <c r="K19" s="171">
        <v>0</v>
      </c>
      <c r="L19" s="171">
        <v>0</v>
      </c>
      <c r="M19" s="171">
        <v>0</v>
      </c>
      <c r="N19" s="171">
        <v>0</v>
      </c>
      <c r="O19" s="171">
        <v>0</v>
      </c>
    </row>
    <row r="20" spans="1:15" ht="12.75">
      <c r="A20" s="62" t="s">
        <v>61</v>
      </c>
      <c r="B20" s="163">
        <v>16</v>
      </c>
      <c r="C20" s="169">
        <v>4</v>
      </c>
      <c r="D20" s="169">
        <v>6</v>
      </c>
      <c r="E20" s="169">
        <v>3</v>
      </c>
      <c r="F20" s="169">
        <v>0</v>
      </c>
      <c r="G20" s="169">
        <v>3</v>
      </c>
      <c r="H20" s="169">
        <v>0</v>
      </c>
      <c r="I20" s="169">
        <v>0</v>
      </c>
      <c r="J20" s="169">
        <v>0</v>
      </c>
      <c r="K20" s="169">
        <v>0</v>
      </c>
      <c r="L20" s="169">
        <v>0</v>
      </c>
      <c r="M20" s="169">
        <v>0</v>
      </c>
      <c r="N20" s="169">
        <v>0</v>
      </c>
      <c r="O20" s="169">
        <v>0</v>
      </c>
    </row>
    <row r="21" spans="1:15" ht="12.75">
      <c r="A21" s="62" t="s">
        <v>64</v>
      </c>
      <c r="B21" s="163">
        <v>17</v>
      </c>
      <c r="C21" s="169">
        <v>1</v>
      </c>
      <c r="D21" s="169">
        <v>0</v>
      </c>
      <c r="E21" s="169">
        <v>4</v>
      </c>
      <c r="F21" s="169">
        <v>0</v>
      </c>
      <c r="G21" s="169">
        <v>2</v>
      </c>
      <c r="H21" s="169">
        <v>0</v>
      </c>
      <c r="I21" s="169">
        <v>10</v>
      </c>
      <c r="J21" s="169">
        <v>0</v>
      </c>
      <c r="K21" s="169">
        <v>0</v>
      </c>
      <c r="L21" s="169">
        <v>0</v>
      </c>
      <c r="M21" s="169">
        <v>0</v>
      </c>
      <c r="N21" s="169">
        <v>0</v>
      </c>
      <c r="O21" s="169">
        <v>0</v>
      </c>
    </row>
    <row r="22" spans="1:15" ht="12.75">
      <c r="A22" s="62" t="s">
        <v>62</v>
      </c>
      <c r="B22" s="163">
        <v>5</v>
      </c>
      <c r="C22" s="169">
        <v>1</v>
      </c>
      <c r="D22" s="169">
        <v>2</v>
      </c>
      <c r="E22" s="169">
        <v>0</v>
      </c>
      <c r="F22" s="169">
        <v>0</v>
      </c>
      <c r="G22" s="169">
        <v>1</v>
      </c>
      <c r="H22" s="169">
        <v>0</v>
      </c>
      <c r="I22" s="169">
        <v>1</v>
      </c>
      <c r="J22" s="169">
        <v>0</v>
      </c>
      <c r="K22" s="169">
        <v>0</v>
      </c>
      <c r="L22" s="169">
        <v>0</v>
      </c>
      <c r="M22" s="169">
        <v>0</v>
      </c>
      <c r="N22" s="169">
        <v>0</v>
      </c>
      <c r="O22" s="169">
        <v>0</v>
      </c>
    </row>
    <row r="23" spans="1:15" ht="30" customHeight="1">
      <c r="A23" s="71" t="s">
        <v>212</v>
      </c>
      <c r="B23" s="161">
        <v>20</v>
      </c>
      <c r="C23" s="168">
        <v>20</v>
      </c>
      <c r="D23" s="168">
        <v>0</v>
      </c>
      <c r="E23" s="168">
        <v>0</v>
      </c>
      <c r="F23" s="168">
        <v>0</v>
      </c>
      <c r="G23" s="168">
        <v>0</v>
      </c>
      <c r="H23" s="168">
        <v>0</v>
      </c>
      <c r="I23" s="168">
        <v>0</v>
      </c>
      <c r="J23" s="168">
        <v>0</v>
      </c>
      <c r="K23" s="168">
        <v>0</v>
      </c>
      <c r="L23" s="168">
        <v>0</v>
      </c>
      <c r="M23" s="168">
        <v>0</v>
      </c>
      <c r="N23" s="168">
        <v>0</v>
      </c>
      <c r="O23" s="168">
        <v>0</v>
      </c>
    </row>
    <row r="24" spans="1:15" ht="12.75">
      <c r="A24" s="36" t="s">
        <v>60</v>
      </c>
      <c r="B24" s="165" t="s">
        <v>78</v>
      </c>
      <c r="C24" s="171" t="s">
        <v>78</v>
      </c>
      <c r="D24" s="171" t="s">
        <v>78</v>
      </c>
      <c r="E24" s="171" t="s">
        <v>78</v>
      </c>
      <c r="F24" s="171" t="s">
        <v>78</v>
      </c>
      <c r="G24" s="171" t="s">
        <v>78</v>
      </c>
      <c r="H24" s="171" t="s">
        <v>78</v>
      </c>
      <c r="I24" s="171" t="s">
        <v>78</v>
      </c>
      <c r="J24" s="171" t="s">
        <v>78</v>
      </c>
      <c r="K24" s="171" t="s">
        <v>78</v>
      </c>
      <c r="L24" s="171" t="s">
        <v>78</v>
      </c>
      <c r="M24" s="171" t="s">
        <v>78</v>
      </c>
      <c r="N24" s="171" t="s">
        <v>78</v>
      </c>
      <c r="O24" s="171" t="s">
        <v>78</v>
      </c>
    </row>
    <row r="25" spans="1:15" ht="12.75">
      <c r="A25" s="62" t="s">
        <v>61</v>
      </c>
      <c r="B25" s="163">
        <v>3</v>
      </c>
      <c r="C25" s="169">
        <v>3</v>
      </c>
      <c r="D25" s="169">
        <v>0</v>
      </c>
      <c r="E25" s="169">
        <v>0</v>
      </c>
      <c r="F25" s="169">
        <v>0</v>
      </c>
      <c r="G25" s="169">
        <v>0</v>
      </c>
      <c r="H25" s="169">
        <v>0</v>
      </c>
      <c r="I25" s="169">
        <v>0</v>
      </c>
      <c r="J25" s="169">
        <v>0</v>
      </c>
      <c r="K25" s="169">
        <v>0</v>
      </c>
      <c r="L25" s="169">
        <v>0</v>
      </c>
      <c r="M25" s="169">
        <v>0</v>
      </c>
      <c r="N25" s="169">
        <v>0</v>
      </c>
      <c r="O25" s="169">
        <v>0</v>
      </c>
    </row>
    <row r="26" spans="1:15" ht="12.75">
      <c r="A26" s="62" t="s">
        <v>64</v>
      </c>
      <c r="B26" s="163">
        <v>8</v>
      </c>
      <c r="C26" s="169">
        <v>8</v>
      </c>
      <c r="D26" s="169">
        <v>0</v>
      </c>
      <c r="E26" s="169">
        <v>0</v>
      </c>
      <c r="F26" s="169">
        <v>0</v>
      </c>
      <c r="G26" s="169">
        <v>0</v>
      </c>
      <c r="H26" s="169">
        <v>0</v>
      </c>
      <c r="I26" s="169">
        <v>0</v>
      </c>
      <c r="J26" s="169">
        <v>0</v>
      </c>
      <c r="K26" s="169">
        <v>0</v>
      </c>
      <c r="L26" s="169">
        <v>0</v>
      </c>
      <c r="M26" s="169">
        <v>0</v>
      </c>
      <c r="N26" s="169">
        <v>0</v>
      </c>
      <c r="O26" s="169">
        <v>0</v>
      </c>
    </row>
    <row r="27" spans="1:15" ht="12.75">
      <c r="A27" s="62" t="s">
        <v>62</v>
      </c>
      <c r="B27" s="163">
        <v>9</v>
      </c>
      <c r="C27" s="169">
        <v>9</v>
      </c>
      <c r="D27" s="169">
        <v>0</v>
      </c>
      <c r="E27" s="169">
        <v>0</v>
      </c>
      <c r="F27" s="169">
        <v>0</v>
      </c>
      <c r="G27" s="169">
        <v>0</v>
      </c>
      <c r="H27" s="169">
        <v>0</v>
      </c>
      <c r="I27" s="169">
        <v>0</v>
      </c>
      <c r="J27" s="169">
        <v>0</v>
      </c>
      <c r="K27" s="158">
        <v>0</v>
      </c>
      <c r="L27" s="158">
        <v>0</v>
      </c>
      <c r="M27" s="158">
        <v>0</v>
      </c>
      <c r="N27" s="158">
        <v>0</v>
      </c>
      <c r="O27" s="158">
        <v>0</v>
      </c>
    </row>
    <row r="28" spans="1:15" ht="16.5" customHeight="1">
      <c r="A28" s="71" t="s">
        <v>206</v>
      </c>
      <c r="B28" s="161">
        <v>11</v>
      </c>
      <c r="C28" s="168">
        <v>0</v>
      </c>
      <c r="D28" s="168">
        <v>0</v>
      </c>
      <c r="E28" s="168">
        <v>0</v>
      </c>
      <c r="F28" s="168">
        <v>0</v>
      </c>
      <c r="G28" s="168">
        <v>11</v>
      </c>
      <c r="H28" s="168">
        <v>0</v>
      </c>
      <c r="I28" s="168">
        <v>0</v>
      </c>
      <c r="J28" s="168">
        <v>0</v>
      </c>
      <c r="K28" s="168">
        <v>0</v>
      </c>
      <c r="L28" s="168">
        <v>0</v>
      </c>
      <c r="M28" s="168">
        <v>0</v>
      </c>
      <c r="N28" s="168">
        <v>0</v>
      </c>
      <c r="O28" s="168">
        <v>0</v>
      </c>
    </row>
    <row r="29" spans="1:15" ht="12.75">
      <c r="A29" s="36" t="s">
        <v>60</v>
      </c>
      <c r="B29" s="165">
        <v>7</v>
      </c>
      <c r="C29" s="171">
        <v>0</v>
      </c>
      <c r="D29" s="171">
        <v>0</v>
      </c>
      <c r="E29" s="171">
        <v>0</v>
      </c>
      <c r="F29" s="171">
        <v>0</v>
      </c>
      <c r="G29" s="171">
        <v>7</v>
      </c>
      <c r="H29" s="171">
        <v>0</v>
      </c>
      <c r="I29" s="171">
        <v>0</v>
      </c>
      <c r="J29" s="171">
        <v>0</v>
      </c>
      <c r="K29" s="171">
        <v>0</v>
      </c>
      <c r="L29" s="171">
        <v>0</v>
      </c>
      <c r="M29" s="171">
        <v>0</v>
      </c>
      <c r="N29" s="171">
        <v>0</v>
      </c>
      <c r="O29" s="171">
        <v>0</v>
      </c>
    </row>
    <row r="30" spans="1:15" ht="12.75">
      <c r="A30" s="62" t="s">
        <v>61</v>
      </c>
      <c r="B30" s="163">
        <v>4</v>
      </c>
      <c r="C30" s="169">
        <v>0</v>
      </c>
      <c r="D30" s="169">
        <v>0</v>
      </c>
      <c r="E30" s="169">
        <v>0</v>
      </c>
      <c r="F30" s="169">
        <v>0</v>
      </c>
      <c r="G30" s="169">
        <v>4</v>
      </c>
      <c r="H30" s="169">
        <v>0</v>
      </c>
      <c r="I30" s="169">
        <v>0</v>
      </c>
      <c r="J30" s="169">
        <v>0</v>
      </c>
      <c r="K30" s="169">
        <v>0</v>
      </c>
      <c r="L30" s="169">
        <v>0</v>
      </c>
      <c r="M30" s="169">
        <v>0</v>
      </c>
      <c r="N30" s="169">
        <v>0</v>
      </c>
      <c r="O30" s="169">
        <v>0</v>
      </c>
    </row>
    <row r="31" spans="1:15" ht="12.75">
      <c r="A31" s="62" t="s">
        <v>64</v>
      </c>
      <c r="B31" s="163">
        <v>0</v>
      </c>
      <c r="C31" s="169">
        <v>0</v>
      </c>
      <c r="D31" s="170">
        <v>0</v>
      </c>
      <c r="E31" s="170">
        <v>0</v>
      </c>
      <c r="F31" s="170">
        <v>0</v>
      </c>
      <c r="G31" s="170">
        <v>0</v>
      </c>
      <c r="H31" s="170">
        <v>0</v>
      </c>
      <c r="I31" s="170">
        <v>0</v>
      </c>
      <c r="J31" s="170">
        <v>0</v>
      </c>
      <c r="K31" s="170">
        <v>0</v>
      </c>
      <c r="L31" s="170">
        <v>0</v>
      </c>
      <c r="M31" s="170">
        <v>0</v>
      </c>
      <c r="N31" s="170">
        <v>0</v>
      </c>
      <c r="O31" s="170">
        <v>0</v>
      </c>
    </row>
    <row r="32" spans="1:15" ht="12.75">
      <c r="A32" s="62" t="s">
        <v>62</v>
      </c>
      <c r="B32" s="164" t="s">
        <v>78</v>
      </c>
      <c r="C32" s="170" t="s">
        <v>78</v>
      </c>
      <c r="D32" s="170" t="s">
        <v>78</v>
      </c>
      <c r="E32" s="170" t="s">
        <v>78</v>
      </c>
      <c r="F32" s="170" t="s">
        <v>78</v>
      </c>
      <c r="G32" s="170" t="s">
        <v>78</v>
      </c>
      <c r="H32" s="170" t="s">
        <v>78</v>
      </c>
      <c r="I32" s="170" t="s">
        <v>78</v>
      </c>
      <c r="J32" s="170" t="s">
        <v>78</v>
      </c>
      <c r="K32" s="170" t="s">
        <v>78</v>
      </c>
      <c r="L32" s="170" t="s">
        <v>78</v>
      </c>
      <c r="M32" s="170" t="s">
        <v>78</v>
      </c>
      <c r="N32" s="170" t="s">
        <v>78</v>
      </c>
      <c r="O32" s="170" t="s">
        <v>78</v>
      </c>
    </row>
    <row r="33" spans="1:15" ht="30" customHeight="1">
      <c r="A33" s="71" t="s">
        <v>211</v>
      </c>
      <c r="B33" s="161">
        <v>21</v>
      </c>
      <c r="C33" s="168">
        <v>21</v>
      </c>
      <c r="D33" s="168">
        <v>0</v>
      </c>
      <c r="E33" s="168">
        <v>0</v>
      </c>
      <c r="F33" s="168">
        <v>0</v>
      </c>
      <c r="G33" s="168">
        <v>0</v>
      </c>
      <c r="H33" s="168">
        <v>0</v>
      </c>
      <c r="I33" s="168">
        <v>0</v>
      </c>
      <c r="J33" s="168">
        <v>0</v>
      </c>
      <c r="K33" s="168">
        <v>0</v>
      </c>
      <c r="L33" s="168">
        <v>0</v>
      </c>
      <c r="M33" s="168">
        <v>0</v>
      </c>
      <c r="N33" s="168">
        <v>0</v>
      </c>
      <c r="O33" s="168">
        <v>0</v>
      </c>
    </row>
    <row r="34" spans="1:15" ht="12.75">
      <c r="A34" s="36" t="s">
        <v>60</v>
      </c>
      <c r="B34" s="162">
        <v>0</v>
      </c>
      <c r="C34" s="152">
        <v>0</v>
      </c>
      <c r="D34" s="152">
        <v>0</v>
      </c>
      <c r="E34" s="152">
        <v>0</v>
      </c>
      <c r="F34" s="152">
        <v>0</v>
      </c>
      <c r="G34" s="152">
        <v>0</v>
      </c>
      <c r="H34" s="152">
        <v>0</v>
      </c>
      <c r="I34" s="152">
        <v>0</v>
      </c>
      <c r="J34" s="152">
        <v>0</v>
      </c>
      <c r="K34" s="152">
        <v>0</v>
      </c>
      <c r="L34" s="152">
        <v>0</v>
      </c>
      <c r="M34" s="152">
        <v>0</v>
      </c>
      <c r="N34" s="152">
        <v>0</v>
      </c>
      <c r="O34" s="152">
        <v>0</v>
      </c>
    </row>
    <row r="35" spans="1:15" ht="12.75">
      <c r="A35" s="62" t="s">
        <v>61</v>
      </c>
      <c r="B35" s="163">
        <v>6</v>
      </c>
      <c r="C35" s="169">
        <v>6</v>
      </c>
      <c r="D35" s="169">
        <v>0</v>
      </c>
      <c r="E35" s="169">
        <v>0</v>
      </c>
      <c r="F35" s="169">
        <v>0</v>
      </c>
      <c r="G35" s="169">
        <v>0</v>
      </c>
      <c r="H35" s="169">
        <v>0</v>
      </c>
      <c r="I35" s="169">
        <v>0</v>
      </c>
      <c r="J35" s="169">
        <v>0</v>
      </c>
      <c r="K35" s="169">
        <v>0</v>
      </c>
      <c r="L35" s="169">
        <v>0</v>
      </c>
      <c r="M35" s="169">
        <v>0</v>
      </c>
      <c r="N35" s="169">
        <v>0</v>
      </c>
      <c r="O35" s="169">
        <v>0</v>
      </c>
    </row>
    <row r="36" spans="1:15" ht="12.75">
      <c r="A36" s="62" t="s">
        <v>64</v>
      </c>
      <c r="B36" s="163">
        <v>14</v>
      </c>
      <c r="C36" s="169">
        <v>14</v>
      </c>
      <c r="D36" s="169">
        <v>0</v>
      </c>
      <c r="E36" s="169">
        <v>0</v>
      </c>
      <c r="F36" s="169">
        <v>0</v>
      </c>
      <c r="G36" s="169">
        <v>0</v>
      </c>
      <c r="H36" s="169">
        <v>0</v>
      </c>
      <c r="I36" s="169">
        <v>0</v>
      </c>
      <c r="J36" s="169">
        <v>0</v>
      </c>
      <c r="K36" s="169">
        <v>0</v>
      </c>
      <c r="L36" s="169">
        <v>0</v>
      </c>
      <c r="M36" s="169">
        <v>0</v>
      </c>
      <c r="N36" s="169">
        <v>0</v>
      </c>
      <c r="O36" s="169">
        <v>0</v>
      </c>
    </row>
    <row r="37" spans="1:15" ht="12.75">
      <c r="A37" s="62" t="s">
        <v>62</v>
      </c>
      <c r="B37" s="163">
        <v>1</v>
      </c>
      <c r="C37" s="169">
        <v>1</v>
      </c>
      <c r="D37" s="169">
        <v>0</v>
      </c>
      <c r="E37" s="169">
        <v>0</v>
      </c>
      <c r="F37" s="169">
        <v>0</v>
      </c>
      <c r="G37" s="169">
        <v>0</v>
      </c>
      <c r="H37" s="169">
        <v>0</v>
      </c>
      <c r="I37" s="169">
        <v>0</v>
      </c>
      <c r="J37" s="169">
        <v>0</v>
      </c>
      <c r="K37" s="158">
        <v>0</v>
      </c>
      <c r="L37" s="158">
        <v>0</v>
      </c>
      <c r="M37" s="158">
        <v>0</v>
      </c>
      <c r="N37" s="158">
        <v>0</v>
      </c>
      <c r="O37" s="158">
        <v>0</v>
      </c>
    </row>
    <row r="38" spans="1:15" ht="25.5">
      <c r="A38" s="71" t="s">
        <v>220</v>
      </c>
      <c r="B38" s="161">
        <v>5</v>
      </c>
      <c r="C38" s="168">
        <v>5</v>
      </c>
      <c r="D38" s="168">
        <v>0</v>
      </c>
      <c r="E38" s="168">
        <v>0</v>
      </c>
      <c r="F38" s="168">
        <v>0</v>
      </c>
      <c r="G38" s="168">
        <v>0</v>
      </c>
      <c r="H38" s="168">
        <v>0</v>
      </c>
      <c r="I38" s="168">
        <v>0</v>
      </c>
      <c r="J38" s="168">
        <v>0</v>
      </c>
      <c r="K38" s="168">
        <v>0</v>
      </c>
      <c r="L38" s="168">
        <v>0</v>
      </c>
      <c r="M38" s="168">
        <v>0</v>
      </c>
      <c r="N38" s="168">
        <v>0</v>
      </c>
      <c r="O38" s="168">
        <v>0</v>
      </c>
    </row>
    <row r="39" spans="1:15" ht="12.75">
      <c r="A39" s="36" t="s">
        <v>60</v>
      </c>
      <c r="B39" s="165">
        <v>2</v>
      </c>
      <c r="C39" s="171">
        <v>2</v>
      </c>
      <c r="D39" s="171">
        <v>0</v>
      </c>
      <c r="E39" s="171">
        <v>0</v>
      </c>
      <c r="F39" s="171">
        <v>0</v>
      </c>
      <c r="G39" s="171">
        <v>0</v>
      </c>
      <c r="H39" s="171">
        <v>0</v>
      </c>
      <c r="I39" s="171">
        <v>0</v>
      </c>
      <c r="J39" s="171">
        <v>0</v>
      </c>
      <c r="K39" s="171">
        <v>0</v>
      </c>
      <c r="L39" s="171">
        <v>0</v>
      </c>
      <c r="M39" s="171">
        <v>0</v>
      </c>
      <c r="N39" s="171">
        <v>0</v>
      </c>
      <c r="O39" s="171">
        <v>0</v>
      </c>
    </row>
    <row r="40" spans="1:15" ht="12.75">
      <c r="A40" s="62" t="s">
        <v>61</v>
      </c>
      <c r="B40" s="163">
        <v>2</v>
      </c>
      <c r="C40" s="169">
        <v>2</v>
      </c>
      <c r="D40" s="169">
        <v>0</v>
      </c>
      <c r="E40" s="169">
        <v>0</v>
      </c>
      <c r="F40" s="169">
        <v>0</v>
      </c>
      <c r="G40" s="169">
        <v>0</v>
      </c>
      <c r="H40" s="169">
        <v>0</v>
      </c>
      <c r="I40" s="169">
        <v>0</v>
      </c>
      <c r="J40" s="169">
        <v>0</v>
      </c>
      <c r="K40" s="169">
        <v>0</v>
      </c>
      <c r="L40" s="169">
        <v>0</v>
      </c>
      <c r="M40" s="169">
        <v>0</v>
      </c>
      <c r="N40" s="169">
        <v>0</v>
      </c>
      <c r="O40" s="169">
        <v>0</v>
      </c>
    </row>
    <row r="41" spans="1:15" ht="12.75">
      <c r="A41" s="62" t="s">
        <v>64</v>
      </c>
      <c r="B41" s="164">
        <v>1</v>
      </c>
      <c r="C41" s="169">
        <v>1</v>
      </c>
      <c r="D41" s="169">
        <v>0</v>
      </c>
      <c r="E41" s="169">
        <v>0</v>
      </c>
      <c r="F41" s="169">
        <v>0</v>
      </c>
      <c r="G41" s="169">
        <v>0</v>
      </c>
      <c r="H41" s="169">
        <v>0</v>
      </c>
      <c r="I41" s="169">
        <v>0</v>
      </c>
      <c r="J41" s="169">
        <v>0</v>
      </c>
      <c r="K41" s="169">
        <v>0</v>
      </c>
      <c r="L41" s="169">
        <v>0</v>
      </c>
      <c r="M41" s="169">
        <v>0</v>
      </c>
      <c r="N41" s="169">
        <v>0</v>
      </c>
      <c r="O41" s="169">
        <v>0</v>
      </c>
    </row>
    <row r="42" spans="1:15" ht="12.75">
      <c r="A42" s="62" t="s">
        <v>62</v>
      </c>
      <c r="B42" s="164" t="s">
        <v>78</v>
      </c>
      <c r="C42" s="170" t="s">
        <v>78</v>
      </c>
      <c r="D42" s="170">
        <v>0</v>
      </c>
      <c r="E42" s="170">
        <v>0</v>
      </c>
      <c r="F42" s="170">
        <v>0</v>
      </c>
      <c r="G42" s="170">
        <v>0</v>
      </c>
      <c r="H42" s="170">
        <v>0</v>
      </c>
      <c r="I42" s="170">
        <v>0</v>
      </c>
      <c r="J42" s="170">
        <v>0</v>
      </c>
      <c r="K42" s="170">
        <v>0</v>
      </c>
      <c r="L42" s="170">
        <v>0</v>
      </c>
      <c r="M42" s="170">
        <v>0</v>
      </c>
      <c r="N42" s="170">
        <v>0</v>
      </c>
      <c r="O42" s="170">
        <v>0</v>
      </c>
    </row>
    <row r="43" spans="1:15" ht="12.75">
      <c r="A43" s="72"/>
      <c r="B43" s="73"/>
      <c r="C43" s="73"/>
      <c r="D43" s="73"/>
      <c r="E43" s="73"/>
      <c r="F43" s="73"/>
      <c r="G43" s="73"/>
      <c r="H43" s="73"/>
      <c r="I43" s="73"/>
      <c r="J43" s="73"/>
      <c r="K43" s="172"/>
      <c r="L43" s="172"/>
      <c r="M43" s="172"/>
      <c r="N43" s="172"/>
      <c r="O43" s="172" t="s">
        <v>221</v>
      </c>
    </row>
    <row r="44" spans="1:15" ht="12.75">
      <c r="A44" s="72" t="s">
        <v>221</v>
      </c>
      <c r="B44" s="73"/>
      <c r="C44" s="73"/>
      <c r="D44" s="73"/>
      <c r="E44" s="73"/>
      <c r="F44" s="73"/>
      <c r="G44" s="73"/>
      <c r="H44" s="73"/>
      <c r="I44" s="73"/>
      <c r="J44" s="73"/>
      <c r="K44" s="172"/>
      <c r="L44" s="172"/>
      <c r="M44" s="172"/>
      <c r="N44" s="172"/>
      <c r="O44" s="172"/>
    </row>
    <row r="45" spans="1:15" ht="25.5">
      <c r="A45" s="71"/>
      <c r="B45" s="56" t="s">
        <v>0</v>
      </c>
      <c r="C45" s="173" t="s">
        <v>8</v>
      </c>
      <c r="D45" s="173" t="s">
        <v>9</v>
      </c>
      <c r="E45" s="173" t="s">
        <v>10</v>
      </c>
      <c r="F45" s="173" t="s">
        <v>202</v>
      </c>
      <c r="G45" s="173" t="s">
        <v>11</v>
      </c>
      <c r="H45" s="173" t="s">
        <v>12</v>
      </c>
      <c r="I45" s="173" t="s">
        <v>13</v>
      </c>
      <c r="J45" s="173" t="s">
        <v>14</v>
      </c>
      <c r="K45" s="173" t="s">
        <v>15</v>
      </c>
      <c r="L45" s="173" t="s">
        <v>203</v>
      </c>
      <c r="M45" s="173" t="s">
        <v>16</v>
      </c>
      <c r="N45" s="173" t="s">
        <v>17</v>
      </c>
      <c r="O45" s="173" t="s">
        <v>204</v>
      </c>
    </row>
    <row r="46" spans="1:15" ht="12.75">
      <c r="A46" s="67" t="s">
        <v>82</v>
      </c>
      <c r="B46" s="68"/>
      <c r="C46" s="68"/>
      <c r="D46" s="68"/>
      <c r="E46" s="68"/>
      <c r="F46" s="68"/>
      <c r="G46" s="68"/>
      <c r="H46" s="68"/>
      <c r="I46" s="68"/>
      <c r="J46" s="68"/>
      <c r="K46" s="68"/>
      <c r="L46" s="68"/>
      <c r="M46" s="68"/>
      <c r="N46" s="68"/>
      <c r="O46" s="68"/>
    </row>
    <row r="47" spans="1:15" ht="12.75">
      <c r="A47" s="70" t="s">
        <v>45</v>
      </c>
      <c r="B47" s="166">
        <v>19</v>
      </c>
      <c r="C47" s="167">
        <v>0</v>
      </c>
      <c r="D47" s="167">
        <v>10</v>
      </c>
      <c r="E47" s="167">
        <v>0</v>
      </c>
      <c r="F47" s="167">
        <v>0</v>
      </c>
      <c r="G47" s="167">
        <v>9</v>
      </c>
      <c r="H47" s="167">
        <v>0</v>
      </c>
      <c r="I47" s="167">
        <v>0</v>
      </c>
      <c r="J47" s="167">
        <v>0</v>
      </c>
      <c r="K47" s="167">
        <v>0</v>
      </c>
      <c r="L47" s="167">
        <v>0</v>
      </c>
      <c r="M47" s="167">
        <v>0</v>
      </c>
      <c r="N47" s="167">
        <v>0</v>
      </c>
      <c r="O47" s="167">
        <v>0</v>
      </c>
    </row>
    <row r="48" spans="1:15" ht="25.5">
      <c r="A48" s="131" t="s">
        <v>270</v>
      </c>
      <c r="B48" s="161">
        <v>8</v>
      </c>
      <c r="C48" s="168">
        <v>0</v>
      </c>
      <c r="D48" s="168">
        <v>2</v>
      </c>
      <c r="E48" s="168">
        <v>0</v>
      </c>
      <c r="F48" s="168">
        <v>0</v>
      </c>
      <c r="G48" s="168">
        <v>6</v>
      </c>
      <c r="H48" s="168">
        <v>0</v>
      </c>
      <c r="I48" s="168">
        <v>0</v>
      </c>
      <c r="J48" s="168">
        <v>0</v>
      </c>
      <c r="K48" s="168">
        <v>0</v>
      </c>
      <c r="L48" s="168">
        <v>0</v>
      </c>
      <c r="M48" s="168">
        <v>0</v>
      </c>
      <c r="N48" s="168">
        <v>0</v>
      </c>
      <c r="O48" s="168">
        <v>0</v>
      </c>
    </row>
    <row r="49" spans="1:15" ht="12.75">
      <c r="A49" s="36" t="s">
        <v>60</v>
      </c>
      <c r="B49" s="162">
        <v>2</v>
      </c>
      <c r="C49" s="152">
        <v>0</v>
      </c>
      <c r="D49" s="152">
        <v>1</v>
      </c>
      <c r="E49" s="152">
        <v>0</v>
      </c>
      <c r="F49" s="152">
        <v>0</v>
      </c>
      <c r="G49" s="152">
        <v>1</v>
      </c>
      <c r="H49" s="152">
        <v>0</v>
      </c>
      <c r="I49" s="152">
        <v>0</v>
      </c>
      <c r="J49" s="152">
        <v>0</v>
      </c>
      <c r="K49" s="152">
        <v>0</v>
      </c>
      <c r="L49" s="152">
        <v>0</v>
      </c>
      <c r="M49" s="152">
        <v>0</v>
      </c>
      <c r="N49" s="152">
        <v>0</v>
      </c>
      <c r="O49" s="152">
        <v>0</v>
      </c>
    </row>
    <row r="50" spans="1:15" ht="12.75">
      <c r="A50" s="62" t="s">
        <v>61</v>
      </c>
      <c r="B50" s="163">
        <v>5</v>
      </c>
      <c r="C50" s="169">
        <v>0</v>
      </c>
      <c r="D50" s="169">
        <v>1</v>
      </c>
      <c r="E50" s="169">
        <v>0</v>
      </c>
      <c r="F50" s="169">
        <v>0</v>
      </c>
      <c r="G50" s="169">
        <v>4</v>
      </c>
      <c r="H50" s="169">
        <v>0</v>
      </c>
      <c r="I50" s="169">
        <v>0</v>
      </c>
      <c r="J50" s="169">
        <v>0</v>
      </c>
      <c r="K50" s="169">
        <v>0</v>
      </c>
      <c r="L50" s="169">
        <v>0</v>
      </c>
      <c r="M50" s="169">
        <v>0</v>
      </c>
      <c r="N50" s="169">
        <v>0</v>
      </c>
      <c r="O50" s="169">
        <v>0</v>
      </c>
    </row>
    <row r="51" spans="1:15" ht="12.75">
      <c r="A51" s="62" t="s">
        <v>64</v>
      </c>
      <c r="B51" s="163">
        <v>1</v>
      </c>
      <c r="C51" s="169">
        <v>0</v>
      </c>
      <c r="D51" s="169">
        <v>0</v>
      </c>
      <c r="E51" s="169">
        <v>0</v>
      </c>
      <c r="F51" s="169">
        <v>0</v>
      </c>
      <c r="G51" s="169">
        <v>1</v>
      </c>
      <c r="H51" s="169">
        <v>0</v>
      </c>
      <c r="I51" s="169">
        <v>0</v>
      </c>
      <c r="J51" s="169">
        <v>0</v>
      </c>
      <c r="K51" s="169">
        <v>0</v>
      </c>
      <c r="L51" s="169">
        <v>0</v>
      </c>
      <c r="M51" s="169">
        <v>0</v>
      </c>
      <c r="N51" s="169">
        <v>0</v>
      </c>
      <c r="O51" s="169">
        <v>0</v>
      </c>
    </row>
    <row r="52" spans="1:15" ht="12.75">
      <c r="A52" s="62" t="s">
        <v>62</v>
      </c>
      <c r="B52" s="164" t="s">
        <v>78</v>
      </c>
      <c r="C52" s="170" t="s">
        <v>78</v>
      </c>
      <c r="D52" s="170" t="s">
        <v>78</v>
      </c>
      <c r="E52" s="170" t="s">
        <v>78</v>
      </c>
      <c r="F52" s="170" t="s">
        <v>78</v>
      </c>
      <c r="G52" s="170" t="s">
        <v>78</v>
      </c>
      <c r="H52" s="170" t="s">
        <v>78</v>
      </c>
      <c r="I52" s="170" t="s">
        <v>78</v>
      </c>
      <c r="J52" s="170" t="s">
        <v>78</v>
      </c>
      <c r="K52" s="170" t="s">
        <v>78</v>
      </c>
      <c r="L52" s="170" t="s">
        <v>78</v>
      </c>
      <c r="M52" s="170" t="s">
        <v>78</v>
      </c>
      <c r="N52" s="170" t="s">
        <v>78</v>
      </c>
      <c r="O52" s="170" t="s">
        <v>78</v>
      </c>
    </row>
    <row r="53" spans="1:15" ht="16.5" customHeight="1">
      <c r="A53" s="57" t="s">
        <v>83</v>
      </c>
      <c r="B53" s="161">
        <v>7</v>
      </c>
      <c r="C53" s="168">
        <v>0</v>
      </c>
      <c r="D53" s="168">
        <v>4</v>
      </c>
      <c r="E53" s="168">
        <v>0</v>
      </c>
      <c r="F53" s="168">
        <v>0</v>
      </c>
      <c r="G53" s="168">
        <v>3</v>
      </c>
      <c r="H53" s="168">
        <v>0</v>
      </c>
      <c r="I53" s="168">
        <v>0</v>
      </c>
      <c r="J53" s="168">
        <v>0</v>
      </c>
      <c r="K53" s="168">
        <v>0</v>
      </c>
      <c r="L53" s="168">
        <v>0</v>
      </c>
      <c r="M53" s="168">
        <v>0</v>
      </c>
      <c r="N53" s="168">
        <v>0</v>
      </c>
      <c r="O53" s="168">
        <v>0</v>
      </c>
    </row>
    <row r="54" spans="1:15" ht="12.75">
      <c r="A54" s="36" t="s">
        <v>60</v>
      </c>
      <c r="B54" s="165">
        <v>3</v>
      </c>
      <c r="C54" s="171">
        <v>0</v>
      </c>
      <c r="D54" s="171">
        <v>1</v>
      </c>
      <c r="E54" s="171">
        <v>0</v>
      </c>
      <c r="F54" s="171">
        <v>0</v>
      </c>
      <c r="G54" s="171">
        <v>2</v>
      </c>
      <c r="H54" s="171">
        <v>0</v>
      </c>
      <c r="I54" s="171">
        <v>0</v>
      </c>
      <c r="J54" s="171">
        <v>0</v>
      </c>
      <c r="K54" s="171">
        <v>0</v>
      </c>
      <c r="L54" s="171">
        <v>0</v>
      </c>
      <c r="M54" s="171">
        <v>0</v>
      </c>
      <c r="N54" s="171">
        <v>0</v>
      </c>
      <c r="O54" s="171">
        <v>0</v>
      </c>
    </row>
    <row r="55" spans="1:15" ht="12.75">
      <c r="A55" s="62" t="s">
        <v>61</v>
      </c>
      <c r="B55" s="163">
        <v>4</v>
      </c>
      <c r="C55" s="169">
        <v>0</v>
      </c>
      <c r="D55" s="169">
        <v>3</v>
      </c>
      <c r="E55" s="169">
        <v>0</v>
      </c>
      <c r="F55" s="169">
        <v>0</v>
      </c>
      <c r="G55" s="169">
        <v>1</v>
      </c>
      <c r="H55" s="169">
        <v>0</v>
      </c>
      <c r="I55" s="169">
        <v>0</v>
      </c>
      <c r="J55" s="169">
        <v>0</v>
      </c>
      <c r="K55" s="169">
        <v>0</v>
      </c>
      <c r="L55" s="169">
        <v>0</v>
      </c>
      <c r="M55" s="169">
        <v>0</v>
      </c>
      <c r="N55" s="169">
        <v>0</v>
      </c>
      <c r="O55" s="169">
        <v>0</v>
      </c>
    </row>
    <row r="56" spans="1:15" ht="12.75">
      <c r="A56" s="62" t="s">
        <v>64</v>
      </c>
      <c r="B56" s="163">
        <v>0</v>
      </c>
      <c r="C56" s="169">
        <v>0</v>
      </c>
      <c r="D56" s="169">
        <v>0</v>
      </c>
      <c r="E56" s="169">
        <v>0</v>
      </c>
      <c r="F56" s="169">
        <v>0</v>
      </c>
      <c r="G56" s="169">
        <v>0</v>
      </c>
      <c r="H56" s="169">
        <v>0</v>
      </c>
      <c r="I56" s="169">
        <v>0</v>
      </c>
      <c r="J56" s="169">
        <v>0</v>
      </c>
      <c r="K56" s="169">
        <v>0</v>
      </c>
      <c r="L56" s="169">
        <v>0</v>
      </c>
      <c r="M56" s="169">
        <v>0</v>
      </c>
      <c r="N56" s="169">
        <v>0</v>
      </c>
      <c r="O56" s="169">
        <v>0</v>
      </c>
    </row>
    <row r="57" spans="1:15" ht="12.75">
      <c r="A57" s="62" t="s">
        <v>62</v>
      </c>
      <c r="B57" s="164" t="s">
        <v>78</v>
      </c>
      <c r="C57" s="170" t="s">
        <v>78</v>
      </c>
      <c r="D57" s="170" t="s">
        <v>78</v>
      </c>
      <c r="E57" s="170" t="s">
        <v>78</v>
      </c>
      <c r="F57" s="170" t="s">
        <v>78</v>
      </c>
      <c r="G57" s="170" t="s">
        <v>78</v>
      </c>
      <c r="H57" s="170" t="s">
        <v>78</v>
      </c>
      <c r="I57" s="170" t="s">
        <v>78</v>
      </c>
      <c r="J57" s="170" t="s">
        <v>78</v>
      </c>
      <c r="K57" s="170" t="s">
        <v>78</v>
      </c>
      <c r="L57" s="170" t="s">
        <v>78</v>
      </c>
      <c r="M57" s="170" t="s">
        <v>78</v>
      </c>
      <c r="N57" s="170" t="s">
        <v>78</v>
      </c>
      <c r="O57" s="170" t="s">
        <v>78</v>
      </c>
    </row>
    <row r="58" spans="1:15" ht="30" customHeight="1">
      <c r="A58" s="71" t="s">
        <v>199</v>
      </c>
      <c r="B58" s="161">
        <v>4</v>
      </c>
      <c r="C58" s="168">
        <v>0</v>
      </c>
      <c r="D58" s="168">
        <v>4</v>
      </c>
      <c r="E58" s="168">
        <v>0</v>
      </c>
      <c r="F58" s="168">
        <v>0</v>
      </c>
      <c r="G58" s="168">
        <v>0</v>
      </c>
      <c r="H58" s="168">
        <v>0</v>
      </c>
      <c r="I58" s="168">
        <v>0</v>
      </c>
      <c r="J58" s="168">
        <v>0</v>
      </c>
      <c r="K58" s="168">
        <v>0</v>
      </c>
      <c r="L58" s="168">
        <v>0</v>
      </c>
      <c r="M58" s="168">
        <v>0</v>
      </c>
      <c r="N58" s="168">
        <v>0</v>
      </c>
      <c r="O58" s="168">
        <v>0</v>
      </c>
    </row>
    <row r="59" spans="1:15" ht="12.75">
      <c r="A59" s="36" t="s">
        <v>60</v>
      </c>
      <c r="B59" s="165">
        <v>3</v>
      </c>
      <c r="C59" s="171">
        <v>0</v>
      </c>
      <c r="D59" s="171">
        <v>3</v>
      </c>
      <c r="E59" s="171">
        <v>0</v>
      </c>
      <c r="F59" s="171">
        <v>0</v>
      </c>
      <c r="G59" s="171">
        <v>0</v>
      </c>
      <c r="H59" s="171">
        <v>0</v>
      </c>
      <c r="I59" s="171">
        <v>0</v>
      </c>
      <c r="J59" s="171">
        <v>0</v>
      </c>
      <c r="K59" s="171">
        <v>0</v>
      </c>
      <c r="L59" s="171">
        <v>0</v>
      </c>
      <c r="M59" s="171">
        <v>0</v>
      </c>
      <c r="N59" s="171">
        <v>0</v>
      </c>
      <c r="O59" s="171">
        <v>0</v>
      </c>
    </row>
    <row r="60" spans="1:15" ht="12.75">
      <c r="A60" s="62" t="s">
        <v>61</v>
      </c>
      <c r="B60" s="163">
        <v>1</v>
      </c>
      <c r="C60" s="169">
        <v>0</v>
      </c>
      <c r="D60" s="169">
        <v>1</v>
      </c>
      <c r="E60" s="169">
        <v>0</v>
      </c>
      <c r="F60" s="169">
        <v>0</v>
      </c>
      <c r="G60" s="169">
        <v>0</v>
      </c>
      <c r="H60" s="169">
        <v>0</v>
      </c>
      <c r="I60" s="169">
        <v>0</v>
      </c>
      <c r="J60" s="169">
        <v>0</v>
      </c>
      <c r="K60" s="169">
        <v>0</v>
      </c>
      <c r="L60" s="169">
        <v>0</v>
      </c>
      <c r="M60" s="169">
        <v>0</v>
      </c>
      <c r="N60" s="169">
        <v>0</v>
      </c>
      <c r="O60" s="169">
        <v>0</v>
      </c>
    </row>
    <row r="61" spans="1:15" ht="12.75">
      <c r="A61" s="62" t="s">
        <v>64</v>
      </c>
      <c r="B61" s="164" t="s">
        <v>78</v>
      </c>
      <c r="C61" s="170" t="s">
        <v>78</v>
      </c>
      <c r="D61" s="170" t="s">
        <v>78</v>
      </c>
      <c r="E61" s="170" t="s">
        <v>78</v>
      </c>
      <c r="F61" s="170" t="s">
        <v>78</v>
      </c>
      <c r="G61" s="170" t="s">
        <v>78</v>
      </c>
      <c r="H61" s="170" t="s">
        <v>78</v>
      </c>
      <c r="I61" s="170" t="s">
        <v>78</v>
      </c>
      <c r="J61" s="170" t="s">
        <v>78</v>
      </c>
      <c r="K61" s="170" t="s">
        <v>78</v>
      </c>
      <c r="L61" s="170" t="s">
        <v>78</v>
      </c>
      <c r="M61" s="170" t="s">
        <v>78</v>
      </c>
      <c r="N61" s="170" t="s">
        <v>78</v>
      </c>
      <c r="O61" s="170" t="s">
        <v>78</v>
      </c>
    </row>
    <row r="62" spans="1:15" ht="12.75">
      <c r="A62" s="62" t="s">
        <v>62</v>
      </c>
      <c r="B62" s="164" t="s">
        <v>78</v>
      </c>
      <c r="C62" s="170" t="s">
        <v>78</v>
      </c>
      <c r="D62" s="170" t="s">
        <v>78</v>
      </c>
      <c r="E62" s="170" t="s">
        <v>78</v>
      </c>
      <c r="F62" s="170" t="s">
        <v>78</v>
      </c>
      <c r="G62" s="170" t="s">
        <v>78</v>
      </c>
      <c r="H62" s="170" t="s">
        <v>78</v>
      </c>
      <c r="I62" s="170" t="s">
        <v>78</v>
      </c>
      <c r="J62" s="170" t="s">
        <v>78</v>
      </c>
      <c r="K62" s="170" t="s">
        <v>78</v>
      </c>
      <c r="L62" s="170" t="s">
        <v>78</v>
      </c>
      <c r="M62" s="170" t="s">
        <v>78</v>
      </c>
      <c r="N62" s="170" t="s">
        <v>78</v>
      </c>
      <c r="O62" s="170" t="s">
        <v>78</v>
      </c>
    </row>
    <row r="64" spans="1:15" ht="12.75">
      <c r="A64" s="321" t="s">
        <v>205</v>
      </c>
      <c r="B64" s="321"/>
      <c r="C64" s="321"/>
      <c r="D64" s="321"/>
      <c r="E64" s="321"/>
      <c r="F64" s="321"/>
      <c r="G64" s="321"/>
      <c r="H64" s="321"/>
      <c r="I64" s="321"/>
      <c r="J64" s="321"/>
      <c r="K64" s="321"/>
      <c r="L64" s="321"/>
      <c r="M64" s="321"/>
      <c r="N64" s="321"/>
      <c r="O64" s="321"/>
    </row>
    <row r="65" spans="1:15" ht="12.75">
      <c r="A65" s="302" t="s">
        <v>250</v>
      </c>
      <c r="B65" s="302"/>
      <c r="C65" s="302"/>
      <c r="D65" s="302"/>
      <c r="E65" s="302"/>
      <c r="F65" s="302"/>
      <c r="G65" s="302"/>
      <c r="H65" s="302"/>
      <c r="I65" s="302"/>
      <c r="J65" s="302"/>
      <c r="K65" s="302"/>
      <c r="L65" s="302"/>
      <c r="M65" s="302"/>
      <c r="N65" s="302"/>
      <c r="O65" s="302"/>
    </row>
    <row r="66" spans="1:15" ht="12.75">
      <c r="A66" s="352" t="s">
        <v>319</v>
      </c>
      <c r="B66" s="353"/>
      <c r="C66" s="353"/>
      <c r="D66" s="353"/>
      <c r="E66" s="353"/>
      <c r="F66" s="353"/>
      <c r="G66" s="353"/>
      <c r="H66" s="353"/>
      <c r="I66" s="353"/>
      <c r="J66" s="353"/>
      <c r="K66" s="353"/>
      <c r="L66" s="353"/>
      <c r="M66" s="353"/>
      <c r="N66" s="353"/>
      <c r="O66" s="353"/>
    </row>
    <row r="67" spans="1:15" ht="12.75">
      <c r="A67" s="352" t="s">
        <v>318</v>
      </c>
      <c r="B67" s="353"/>
      <c r="C67" s="353"/>
      <c r="D67" s="353"/>
      <c r="E67" s="353"/>
      <c r="F67" s="353"/>
      <c r="G67" s="353"/>
      <c r="H67" s="353"/>
      <c r="I67" s="353"/>
      <c r="J67" s="353"/>
      <c r="K67" s="353"/>
      <c r="L67" s="353"/>
      <c r="M67" s="353"/>
      <c r="N67" s="353"/>
      <c r="O67" s="353"/>
    </row>
  </sheetData>
  <sheetProtection/>
  <mergeCells count="8">
    <mergeCell ref="A66:O66"/>
    <mergeCell ref="A67:O67"/>
    <mergeCell ref="A64:O64"/>
    <mergeCell ref="A65:O65"/>
    <mergeCell ref="A1:O1"/>
    <mergeCell ref="A2:O2"/>
    <mergeCell ref="L4:O4"/>
    <mergeCell ref="A3:O3"/>
  </mergeCells>
  <printOptions/>
  <pageMargins left="0.787401575" right="0.787401575" top="0.984251969" bottom="0.984251969" header="0.4921259845" footer="0.4921259845"/>
  <pageSetup fitToHeight="0" fitToWidth="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G35"/>
  <sheetViews>
    <sheetView zoomScalePageLayoutView="0" workbookViewId="0" topLeftCell="A1">
      <selection activeCell="A1" sqref="A1:G1"/>
    </sheetView>
  </sheetViews>
  <sheetFormatPr defaultColWidth="11.421875" defaultRowHeight="12.75"/>
  <cols>
    <col min="1" max="1" width="22.7109375" style="0" customWidth="1"/>
    <col min="2" max="2" width="5.57421875" style="0" bestFit="1" customWidth="1"/>
    <col min="3" max="7" width="16.7109375" style="0" customWidth="1"/>
    <col min="9" max="9" width="28.140625" style="0" customWidth="1"/>
  </cols>
  <sheetData>
    <row r="1" spans="1:7" ht="15.75" customHeight="1">
      <c r="A1" s="309" t="s">
        <v>269</v>
      </c>
      <c r="B1" s="309"/>
      <c r="C1" s="309"/>
      <c r="D1" s="309"/>
      <c r="E1" s="309"/>
      <c r="F1" s="309"/>
      <c r="G1" s="309"/>
    </row>
    <row r="2" spans="1:7" ht="12.75">
      <c r="A2" s="293" t="s">
        <v>316</v>
      </c>
      <c r="B2" s="310"/>
      <c r="C2" s="310"/>
      <c r="D2" s="310"/>
      <c r="E2" s="310"/>
      <c r="F2" s="310"/>
      <c r="G2" s="310"/>
    </row>
    <row r="3" spans="1:7" ht="12.75">
      <c r="A3" s="59"/>
      <c r="B3" s="59"/>
      <c r="C3" s="59"/>
      <c r="D3" s="59"/>
      <c r="E3" s="59"/>
      <c r="F3" s="29"/>
      <c r="G3" s="29" t="s">
        <v>213</v>
      </c>
    </row>
    <row r="4" spans="1:7" ht="12.75">
      <c r="A4" s="55"/>
      <c r="B4" s="58" t="s">
        <v>45</v>
      </c>
      <c r="C4" s="58" t="s">
        <v>54</v>
      </c>
      <c r="D4" s="58" t="s">
        <v>55</v>
      </c>
      <c r="E4" s="58" t="s">
        <v>83</v>
      </c>
      <c r="F4" s="58" t="s">
        <v>84</v>
      </c>
      <c r="G4" s="74" t="s">
        <v>206</v>
      </c>
    </row>
    <row r="5" spans="1:7" ht="19.5" customHeight="1">
      <c r="A5" s="70" t="s">
        <v>45</v>
      </c>
      <c r="B5" s="175">
        <v>169</v>
      </c>
      <c r="C5" s="174">
        <v>2</v>
      </c>
      <c r="D5" s="174">
        <v>23</v>
      </c>
      <c r="E5" s="174">
        <v>92</v>
      </c>
      <c r="F5" s="174">
        <v>50</v>
      </c>
      <c r="G5" s="174">
        <v>2</v>
      </c>
    </row>
    <row r="6" spans="1:7" ht="16.5" customHeight="1">
      <c r="A6" s="105" t="s">
        <v>69</v>
      </c>
      <c r="B6" s="176"/>
      <c r="C6" s="170"/>
      <c r="D6" s="170"/>
      <c r="E6" s="170"/>
      <c r="F6" s="170"/>
      <c r="G6" s="170"/>
    </row>
    <row r="7" spans="1:7" ht="12.75">
      <c r="A7" s="106" t="s">
        <v>186</v>
      </c>
      <c r="B7" s="176">
        <v>66</v>
      </c>
      <c r="C7" s="170">
        <v>2</v>
      </c>
      <c r="D7" s="170">
        <v>16</v>
      </c>
      <c r="E7" s="170">
        <v>31</v>
      </c>
      <c r="F7" s="170">
        <v>16</v>
      </c>
      <c r="G7" s="170">
        <v>1</v>
      </c>
    </row>
    <row r="8" spans="1:7" ht="12.75">
      <c r="A8" s="106" t="s">
        <v>187</v>
      </c>
      <c r="B8" s="176">
        <v>103</v>
      </c>
      <c r="C8" s="170">
        <v>0</v>
      </c>
      <c r="D8" s="170">
        <v>7</v>
      </c>
      <c r="E8" s="170">
        <v>61</v>
      </c>
      <c r="F8" s="170">
        <v>34</v>
      </c>
      <c r="G8" s="170">
        <v>1</v>
      </c>
    </row>
    <row r="9" spans="1:7" ht="16.5" customHeight="1">
      <c r="A9" s="104" t="s">
        <v>1</v>
      </c>
      <c r="B9" s="176"/>
      <c r="C9" s="170"/>
      <c r="D9" s="170"/>
      <c r="E9" s="170"/>
      <c r="F9" s="170"/>
      <c r="G9" s="170"/>
    </row>
    <row r="10" spans="1:7" ht="12.75">
      <c r="A10" s="106" t="s">
        <v>3</v>
      </c>
      <c r="B10" s="176">
        <v>109</v>
      </c>
      <c r="C10" s="170" t="s">
        <v>190</v>
      </c>
      <c r="D10" s="170">
        <v>13</v>
      </c>
      <c r="E10" s="170">
        <v>62</v>
      </c>
      <c r="F10" s="170">
        <v>32</v>
      </c>
      <c r="G10" s="170" t="s">
        <v>190</v>
      </c>
    </row>
    <row r="11" spans="1:7" ht="12.75">
      <c r="A11" s="106" t="s">
        <v>200</v>
      </c>
      <c r="B11" s="176">
        <v>49</v>
      </c>
      <c r="C11" s="170" t="s">
        <v>190</v>
      </c>
      <c r="D11" s="170">
        <v>9</v>
      </c>
      <c r="E11" s="170">
        <v>24</v>
      </c>
      <c r="F11" s="170">
        <v>14</v>
      </c>
      <c r="G11" s="170" t="s">
        <v>190</v>
      </c>
    </row>
    <row r="12" spans="1:7" ht="12.75">
      <c r="A12" s="106" t="s">
        <v>18</v>
      </c>
      <c r="B12" s="176">
        <v>11</v>
      </c>
      <c r="C12" s="170" t="s">
        <v>190</v>
      </c>
      <c r="D12" s="170">
        <v>1</v>
      </c>
      <c r="E12" s="170">
        <v>6</v>
      </c>
      <c r="F12" s="170">
        <v>4</v>
      </c>
      <c r="G12" s="170" t="s">
        <v>190</v>
      </c>
    </row>
    <row r="13" spans="1:7" ht="16.5" customHeight="1">
      <c r="A13" s="104" t="s">
        <v>2</v>
      </c>
      <c r="B13" s="176"/>
      <c r="C13" s="170"/>
      <c r="D13" s="170"/>
      <c r="E13" s="170"/>
      <c r="F13" s="170"/>
      <c r="G13" s="170"/>
    </row>
    <row r="14" spans="1:7" ht="12.75">
      <c r="A14" s="106" t="s">
        <v>72</v>
      </c>
      <c r="B14" s="176">
        <v>160</v>
      </c>
      <c r="C14" s="170" t="s">
        <v>190</v>
      </c>
      <c r="D14" s="170">
        <v>19</v>
      </c>
      <c r="E14" s="170">
        <v>87</v>
      </c>
      <c r="F14" s="170">
        <v>50</v>
      </c>
      <c r="G14" s="170" t="s">
        <v>190</v>
      </c>
    </row>
    <row r="15" spans="1:7" ht="12.75">
      <c r="A15" s="106" t="s">
        <v>73</v>
      </c>
      <c r="B15" s="176">
        <v>0</v>
      </c>
      <c r="C15" s="170" t="s">
        <v>190</v>
      </c>
      <c r="D15" s="170">
        <v>0</v>
      </c>
      <c r="E15" s="170">
        <v>0</v>
      </c>
      <c r="F15" s="170">
        <v>0</v>
      </c>
      <c r="G15" s="170" t="s">
        <v>190</v>
      </c>
    </row>
    <row r="16" spans="1:7" ht="12.75">
      <c r="A16" s="106" t="s">
        <v>74</v>
      </c>
      <c r="B16" s="176">
        <v>0</v>
      </c>
      <c r="C16" s="170" t="s">
        <v>190</v>
      </c>
      <c r="D16" s="170">
        <v>0</v>
      </c>
      <c r="E16" s="170">
        <v>0</v>
      </c>
      <c r="F16" s="170">
        <v>0</v>
      </c>
      <c r="G16" s="170" t="s">
        <v>190</v>
      </c>
    </row>
    <row r="17" spans="1:7" ht="12.75">
      <c r="A17" s="106" t="s">
        <v>75</v>
      </c>
      <c r="B17" s="176">
        <v>6</v>
      </c>
      <c r="C17" s="170" t="s">
        <v>190</v>
      </c>
      <c r="D17" s="170">
        <v>3</v>
      </c>
      <c r="E17" s="170">
        <v>3</v>
      </c>
      <c r="F17" s="170">
        <v>0</v>
      </c>
      <c r="G17" s="170" t="s">
        <v>190</v>
      </c>
    </row>
    <row r="18" spans="1:7" ht="12.75">
      <c r="A18" s="106" t="s">
        <v>76</v>
      </c>
      <c r="B18" s="176">
        <v>3</v>
      </c>
      <c r="C18" s="170" t="s">
        <v>190</v>
      </c>
      <c r="D18" s="170">
        <v>1</v>
      </c>
      <c r="E18" s="170">
        <v>2</v>
      </c>
      <c r="F18" s="170">
        <v>0</v>
      </c>
      <c r="G18" s="170" t="s">
        <v>190</v>
      </c>
    </row>
    <row r="19" spans="1:7" ht="16.5" customHeight="1">
      <c r="A19" s="104" t="s">
        <v>70</v>
      </c>
      <c r="B19" s="176"/>
      <c r="C19" s="170"/>
      <c r="D19" s="170"/>
      <c r="E19" s="170"/>
      <c r="F19" s="170"/>
      <c r="G19" s="170"/>
    </row>
    <row r="20" spans="1:7" ht="12.75">
      <c r="A20" s="106" t="s">
        <v>5</v>
      </c>
      <c r="B20" s="176">
        <v>73</v>
      </c>
      <c r="C20" s="170" t="s">
        <v>190</v>
      </c>
      <c r="D20" s="170">
        <v>4</v>
      </c>
      <c r="E20" s="170">
        <v>39</v>
      </c>
      <c r="F20" s="170">
        <v>29</v>
      </c>
      <c r="G20" s="170" t="s">
        <v>190</v>
      </c>
    </row>
    <row r="21" spans="1:7" ht="12.75">
      <c r="A21" s="106" t="s">
        <v>6</v>
      </c>
      <c r="B21" s="176">
        <v>46</v>
      </c>
      <c r="C21" s="170" t="s">
        <v>190</v>
      </c>
      <c r="D21" s="170">
        <v>7</v>
      </c>
      <c r="E21" s="170">
        <v>25</v>
      </c>
      <c r="F21" s="170">
        <v>11</v>
      </c>
      <c r="G21" s="170" t="s">
        <v>190</v>
      </c>
    </row>
    <row r="22" spans="1:7" ht="12.75">
      <c r="A22" s="106" t="s">
        <v>7</v>
      </c>
      <c r="B22" s="176">
        <v>46</v>
      </c>
      <c r="C22" s="170" t="s">
        <v>190</v>
      </c>
      <c r="D22" s="170">
        <v>11</v>
      </c>
      <c r="E22" s="170">
        <v>26</v>
      </c>
      <c r="F22" s="170">
        <v>9</v>
      </c>
      <c r="G22" s="170" t="s">
        <v>190</v>
      </c>
    </row>
    <row r="23" spans="1:7" ht="12.75">
      <c r="A23" s="106" t="s">
        <v>76</v>
      </c>
      <c r="B23" s="176">
        <v>4</v>
      </c>
      <c r="C23" s="170" t="s">
        <v>190</v>
      </c>
      <c r="D23" s="170">
        <v>1</v>
      </c>
      <c r="E23" s="170">
        <v>2</v>
      </c>
      <c r="F23" s="170">
        <v>1</v>
      </c>
      <c r="G23" s="170" t="s">
        <v>190</v>
      </c>
    </row>
    <row r="24" spans="1:7" ht="16.5" customHeight="1">
      <c r="A24" s="103" t="s">
        <v>71</v>
      </c>
      <c r="B24" s="176"/>
      <c r="C24" s="170"/>
      <c r="D24" s="170"/>
      <c r="E24" s="170"/>
      <c r="F24" s="170"/>
      <c r="G24" s="170"/>
    </row>
    <row r="25" spans="1:7" ht="12.75">
      <c r="A25" s="106" t="s">
        <v>182</v>
      </c>
      <c r="B25" s="176">
        <v>137</v>
      </c>
      <c r="C25" s="170" t="s">
        <v>190</v>
      </c>
      <c r="D25" s="170">
        <v>17</v>
      </c>
      <c r="E25" s="170">
        <v>75</v>
      </c>
      <c r="F25" s="170">
        <v>43</v>
      </c>
      <c r="G25" s="170" t="s">
        <v>190</v>
      </c>
    </row>
    <row r="26" spans="1:7" ht="12.75">
      <c r="A26" s="106" t="s">
        <v>183</v>
      </c>
      <c r="B26" s="176">
        <v>6</v>
      </c>
      <c r="C26" s="170" t="s">
        <v>190</v>
      </c>
      <c r="D26" s="170">
        <v>0</v>
      </c>
      <c r="E26" s="170">
        <v>4</v>
      </c>
      <c r="F26" s="170">
        <v>2</v>
      </c>
      <c r="G26" s="170" t="s">
        <v>190</v>
      </c>
    </row>
    <row r="27" spans="1:7" ht="12.75">
      <c r="A27" s="106" t="s">
        <v>184</v>
      </c>
      <c r="B27" s="176">
        <v>11</v>
      </c>
      <c r="C27" s="170" t="s">
        <v>190</v>
      </c>
      <c r="D27" s="170">
        <v>3</v>
      </c>
      <c r="E27" s="170">
        <v>5</v>
      </c>
      <c r="F27" s="170">
        <v>3</v>
      </c>
      <c r="G27" s="170" t="s">
        <v>190</v>
      </c>
    </row>
    <row r="28" spans="1:7" ht="12.75">
      <c r="A28" s="107" t="s">
        <v>77</v>
      </c>
      <c r="B28" s="176">
        <v>6</v>
      </c>
      <c r="C28" s="170" t="s">
        <v>190</v>
      </c>
      <c r="D28" s="170">
        <v>1</v>
      </c>
      <c r="E28" s="170">
        <v>4</v>
      </c>
      <c r="F28" s="170">
        <v>1</v>
      </c>
      <c r="G28" s="170" t="s">
        <v>190</v>
      </c>
    </row>
    <row r="29" spans="1:7" ht="12.75">
      <c r="A29" s="107" t="s">
        <v>18</v>
      </c>
      <c r="B29" s="176">
        <v>1</v>
      </c>
      <c r="C29" s="170" t="s">
        <v>190</v>
      </c>
      <c r="D29" s="170">
        <v>0</v>
      </c>
      <c r="E29" s="170">
        <v>0</v>
      </c>
      <c r="F29" s="170">
        <v>0</v>
      </c>
      <c r="G29" s="170" t="s">
        <v>190</v>
      </c>
    </row>
    <row r="30" spans="1:7" ht="12.75">
      <c r="A30" s="123" t="s">
        <v>76</v>
      </c>
      <c r="B30" s="176">
        <v>8</v>
      </c>
      <c r="C30" s="170" t="s">
        <v>190</v>
      </c>
      <c r="D30" s="170">
        <v>2</v>
      </c>
      <c r="E30" s="170">
        <v>4</v>
      </c>
      <c r="F30" s="170">
        <v>1</v>
      </c>
      <c r="G30" s="170" t="s">
        <v>190</v>
      </c>
    </row>
    <row r="31" spans="1:7" ht="12.75">
      <c r="A31" s="54"/>
      <c r="B31" s="57"/>
      <c r="C31" s="57"/>
      <c r="D31" s="57"/>
      <c r="E31" s="57"/>
      <c r="F31" s="57"/>
      <c r="G31" s="31"/>
    </row>
    <row r="32" spans="1:7" ht="12.75">
      <c r="A32" s="296" t="s">
        <v>205</v>
      </c>
      <c r="B32" s="297"/>
      <c r="C32" s="297"/>
      <c r="D32" s="297"/>
      <c r="E32" s="297"/>
      <c r="F32" s="297"/>
      <c r="G32" s="31"/>
    </row>
    <row r="33" spans="1:7" ht="25.5" customHeight="1">
      <c r="A33" s="294" t="s">
        <v>185</v>
      </c>
      <c r="B33" s="294"/>
      <c r="C33" s="294"/>
      <c r="D33" s="294"/>
      <c r="E33" s="294"/>
      <c r="F33" s="294"/>
      <c r="G33" s="294"/>
    </row>
    <row r="34" spans="1:7" ht="27" customHeight="1">
      <c r="A34" s="294" t="s">
        <v>226</v>
      </c>
      <c r="B34" s="294"/>
      <c r="C34" s="294"/>
      <c r="D34" s="294"/>
      <c r="E34" s="294"/>
      <c r="F34" s="294"/>
      <c r="G34" s="294"/>
    </row>
    <row r="35" spans="1:7" ht="14.25" customHeight="1">
      <c r="A35" s="323"/>
      <c r="B35" s="308"/>
      <c r="C35" s="308"/>
      <c r="D35" s="308"/>
      <c r="E35" s="308"/>
      <c r="F35" s="308"/>
      <c r="G35" s="308"/>
    </row>
  </sheetData>
  <sheetProtection/>
  <mergeCells count="6">
    <mergeCell ref="A1:G1"/>
    <mergeCell ref="A35:G35"/>
    <mergeCell ref="A32:F32"/>
    <mergeCell ref="A33:G33"/>
    <mergeCell ref="A34:G34"/>
    <mergeCell ref="A2:G2"/>
  </mergeCells>
  <printOptions/>
  <pageMargins left="0.787401575" right="0.787401575" top="0.984251969" bottom="0.984251969" header="0.4921259845" footer="0.4921259845"/>
  <pageSetup fitToHeight="0" fitToWidth="1"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K43"/>
  <sheetViews>
    <sheetView zoomScalePageLayoutView="0" workbookViewId="0" topLeftCell="A1">
      <selection activeCell="A1" sqref="A1:H1"/>
    </sheetView>
  </sheetViews>
  <sheetFormatPr defaultColWidth="11.421875" defaultRowHeight="12.75"/>
  <cols>
    <col min="1" max="1" width="34.00390625" style="0" customWidth="1"/>
    <col min="2" max="2" width="7.8515625" style="0" bestFit="1" customWidth="1"/>
    <col min="3" max="8" width="10.7109375" style="0" customWidth="1"/>
  </cols>
  <sheetData>
    <row r="1" spans="1:8" ht="15.75">
      <c r="A1" s="309" t="s">
        <v>237</v>
      </c>
      <c r="B1" s="309"/>
      <c r="C1" s="309"/>
      <c r="D1" s="309"/>
      <c r="E1" s="309"/>
      <c r="F1" s="309"/>
      <c r="G1" s="309"/>
      <c r="H1" s="330"/>
    </row>
    <row r="2" spans="1:8" ht="15.75">
      <c r="A2" s="291" t="s">
        <v>314</v>
      </c>
      <c r="B2" s="331"/>
      <c r="C2" s="331"/>
      <c r="D2" s="331"/>
      <c r="E2" s="331"/>
      <c r="F2" s="331"/>
      <c r="G2" s="331"/>
      <c r="H2" s="331"/>
    </row>
    <row r="3" spans="1:8" ht="12.75">
      <c r="A3" s="310" t="s">
        <v>320</v>
      </c>
      <c r="B3" s="330"/>
      <c r="C3" s="330"/>
      <c r="D3" s="330"/>
      <c r="E3" s="330"/>
      <c r="F3" s="330"/>
      <c r="G3" s="330"/>
      <c r="H3" s="330"/>
    </row>
    <row r="4" spans="1:8" ht="12.75">
      <c r="A4" s="76"/>
      <c r="B4" s="31"/>
      <c r="C4" s="31"/>
      <c r="D4" s="31"/>
      <c r="E4" s="31"/>
      <c r="F4" s="31"/>
      <c r="G4" s="298" t="s">
        <v>214</v>
      </c>
      <c r="H4" s="299"/>
    </row>
    <row r="5" spans="1:8" ht="12.75">
      <c r="A5" s="30"/>
      <c r="B5" s="77" t="s">
        <v>0</v>
      </c>
      <c r="C5" s="78"/>
      <c r="D5" s="78"/>
      <c r="E5" s="332" t="s">
        <v>1</v>
      </c>
      <c r="F5" s="332"/>
      <c r="G5" s="332"/>
      <c r="H5" s="77"/>
    </row>
    <row r="6" spans="1:8" ht="12.75">
      <c r="A6" s="57"/>
      <c r="B6" s="223"/>
      <c r="C6" s="189" t="s">
        <v>20</v>
      </c>
      <c r="D6" s="189" t="s">
        <v>21</v>
      </c>
      <c r="E6" s="189" t="s">
        <v>3</v>
      </c>
      <c r="F6" s="224" t="s">
        <v>200</v>
      </c>
      <c r="G6" s="189" t="s">
        <v>18</v>
      </c>
      <c r="H6" s="189" t="s">
        <v>65</v>
      </c>
    </row>
    <row r="7" spans="1:8" ht="19.5" customHeight="1">
      <c r="A7" s="98" t="s">
        <v>45</v>
      </c>
      <c r="B7" s="227">
        <v>314</v>
      </c>
      <c r="C7" s="228">
        <v>157</v>
      </c>
      <c r="D7" s="228">
        <v>157</v>
      </c>
      <c r="E7" s="228">
        <v>242</v>
      </c>
      <c r="F7" s="228">
        <v>54</v>
      </c>
      <c r="G7" s="248">
        <v>18</v>
      </c>
      <c r="H7" s="191">
        <v>25.535222929936303</v>
      </c>
    </row>
    <row r="8" spans="1:8" ht="13.5" customHeight="1">
      <c r="A8" s="31" t="s">
        <v>86</v>
      </c>
      <c r="B8" s="176">
        <v>10</v>
      </c>
      <c r="C8" s="170">
        <v>9</v>
      </c>
      <c r="D8" s="170">
        <v>1</v>
      </c>
      <c r="E8" s="170">
        <v>8</v>
      </c>
      <c r="F8" s="170">
        <v>2</v>
      </c>
      <c r="G8" s="184">
        <v>0</v>
      </c>
      <c r="H8" s="249">
        <v>24.5</v>
      </c>
    </row>
    <row r="9" spans="1:8" ht="13.5" customHeight="1">
      <c r="A9" s="31" t="s">
        <v>87</v>
      </c>
      <c r="B9" s="176">
        <v>53</v>
      </c>
      <c r="C9" s="170">
        <v>48</v>
      </c>
      <c r="D9" s="170">
        <v>5</v>
      </c>
      <c r="E9" s="170">
        <v>42</v>
      </c>
      <c r="F9" s="170">
        <v>9</v>
      </c>
      <c r="G9" s="170">
        <v>2</v>
      </c>
      <c r="H9" s="126">
        <v>24.736603773584903</v>
      </c>
    </row>
    <row r="10" spans="1:8" ht="13.5" customHeight="1">
      <c r="A10" s="31" t="s">
        <v>88</v>
      </c>
      <c r="B10" s="176">
        <v>10</v>
      </c>
      <c r="C10" s="170">
        <v>4</v>
      </c>
      <c r="D10" s="170">
        <v>6</v>
      </c>
      <c r="E10" s="170">
        <v>9</v>
      </c>
      <c r="F10" s="170">
        <v>0</v>
      </c>
      <c r="G10" s="170">
        <v>1</v>
      </c>
      <c r="H10" s="126">
        <v>23.6</v>
      </c>
    </row>
    <row r="11" spans="1:8" ht="13.5" customHeight="1">
      <c r="A11" s="31" t="s">
        <v>89</v>
      </c>
      <c r="B11" s="176">
        <v>3</v>
      </c>
      <c r="C11" s="170">
        <v>2</v>
      </c>
      <c r="D11" s="170">
        <v>1</v>
      </c>
      <c r="E11" s="170">
        <v>3</v>
      </c>
      <c r="F11" s="170">
        <v>0</v>
      </c>
      <c r="G11" s="170">
        <v>0</v>
      </c>
      <c r="H11" s="126">
        <v>22.67</v>
      </c>
    </row>
    <row r="12" spans="1:8" ht="13.5" customHeight="1">
      <c r="A12" s="31" t="s">
        <v>90</v>
      </c>
      <c r="B12" s="176">
        <v>82</v>
      </c>
      <c r="C12" s="170">
        <v>51</v>
      </c>
      <c r="D12" s="170">
        <v>31</v>
      </c>
      <c r="E12" s="170">
        <v>60</v>
      </c>
      <c r="F12" s="170">
        <v>15</v>
      </c>
      <c r="G12" s="170">
        <v>7</v>
      </c>
      <c r="H12" s="126">
        <v>26.301219512195125</v>
      </c>
    </row>
    <row r="13" spans="1:8" ht="13.5" customHeight="1">
      <c r="A13" s="31" t="s">
        <v>91</v>
      </c>
      <c r="B13" s="176">
        <v>8</v>
      </c>
      <c r="C13" s="170">
        <v>2</v>
      </c>
      <c r="D13" s="170">
        <v>6</v>
      </c>
      <c r="E13" s="170">
        <v>7</v>
      </c>
      <c r="F13" s="170">
        <v>0</v>
      </c>
      <c r="G13" s="170">
        <v>1</v>
      </c>
      <c r="H13" s="233">
        <v>24.25</v>
      </c>
    </row>
    <row r="14" spans="1:8" ht="13.5" customHeight="1">
      <c r="A14" s="31" t="s">
        <v>92</v>
      </c>
      <c r="B14" s="176">
        <v>12</v>
      </c>
      <c r="C14" s="170">
        <v>7</v>
      </c>
      <c r="D14" s="170">
        <v>5</v>
      </c>
      <c r="E14" s="170">
        <v>10</v>
      </c>
      <c r="F14" s="170">
        <v>1</v>
      </c>
      <c r="G14" s="170">
        <v>1</v>
      </c>
      <c r="H14" s="79">
        <v>28.92</v>
      </c>
    </row>
    <row r="15" spans="1:11" ht="13.5" customHeight="1">
      <c r="A15" s="257" t="s">
        <v>295</v>
      </c>
      <c r="B15" s="176">
        <v>5</v>
      </c>
      <c r="C15" s="170">
        <v>0</v>
      </c>
      <c r="D15" s="170">
        <v>5</v>
      </c>
      <c r="E15" s="170">
        <v>1</v>
      </c>
      <c r="F15" s="170">
        <v>3</v>
      </c>
      <c r="G15" s="170">
        <v>1</v>
      </c>
      <c r="H15" s="79">
        <v>19.4</v>
      </c>
      <c r="K15" s="258"/>
    </row>
    <row r="16" spans="1:11" ht="13.5" customHeight="1">
      <c r="A16" s="31" t="s">
        <v>93</v>
      </c>
      <c r="B16" s="176">
        <v>16</v>
      </c>
      <c r="C16" s="170">
        <v>4</v>
      </c>
      <c r="D16" s="170">
        <v>12</v>
      </c>
      <c r="E16" s="170">
        <v>16</v>
      </c>
      <c r="F16" s="170">
        <v>0</v>
      </c>
      <c r="G16" s="170">
        <v>0</v>
      </c>
      <c r="H16" s="126">
        <v>24.246875</v>
      </c>
      <c r="K16" s="258"/>
    </row>
    <row r="17" spans="1:11" ht="13.5" customHeight="1">
      <c r="A17" s="31" t="s">
        <v>94</v>
      </c>
      <c r="B17" s="176">
        <v>3</v>
      </c>
      <c r="C17" s="170">
        <v>0</v>
      </c>
      <c r="D17" s="170">
        <v>3</v>
      </c>
      <c r="E17" s="170">
        <v>3</v>
      </c>
      <c r="F17" s="170">
        <v>0</v>
      </c>
      <c r="G17" s="170">
        <v>0</v>
      </c>
      <c r="H17" s="122">
        <v>29</v>
      </c>
      <c r="K17" s="170"/>
    </row>
    <row r="18" spans="1:11" ht="13.5" customHeight="1">
      <c r="A18" s="31" t="s">
        <v>95</v>
      </c>
      <c r="B18" s="176">
        <v>11</v>
      </c>
      <c r="C18" s="170">
        <v>1</v>
      </c>
      <c r="D18" s="170">
        <v>10</v>
      </c>
      <c r="E18" s="170">
        <v>7</v>
      </c>
      <c r="F18" s="170">
        <v>4</v>
      </c>
      <c r="G18" s="170">
        <v>0</v>
      </c>
      <c r="H18" s="126">
        <v>26.181818181818183</v>
      </c>
      <c r="K18" s="258"/>
    </row>
    <row r="19" spans="1:11" ht="13.5" customHeight="1">
      <c r="A19" s="31" t="s">
        <v>96</v>
      </c>
      <c r="B19" s="176">
        <v>101</v>
      </c>
      <c r="C19" s="170">
        <v>29</v>
      </c>
      <c r="D19" s="170">
        <v>72</v>
      </c>
      <c r="E19" s="170">
        <v>76</v>
      </c>
      <c r="F19" s="170">
        <v>20</v>
      </c>
      <c r="G19" s="170">
        <v>5</v>
      </c>
      <c r="H19" s="79">
        <v>25.74</v>
      </c>
      <c r="K19" s="258"/>
    </row>
    <row r="20" spans="1:8" ht="19.5" customHeight="1">
      <c r="A20" s="94" t="s">
        <v>19</v>
      </c>
      <c r="B20" s="192">
        <v>294</v>
      </c>
      <c r="C20" s="190">
        <v>144</v>
      </c>
      <c r="D20" s="190">
        <v>150</v>
      </c>
      <c r="E20" s="190">
        <v>228</v>
      </c>
      <c r="F20" s="190">
        <v>50</v>
      </c>
      <c r="G20" s="190">
        <v>16</v>
      </c>
      <c r="H20" s="191">
        <v>25.49</v>
      </c>
    </row>
    <row r="21" spans="1:8" ht="13.5" customHeight="1">
      <c r="A21" s="65" t="s">
        <v>86</v>
      </c>
      <c r="B21" s="193">
        <v>10</v>
      </c>
      <c r="C21" s="184">
        <v>9</v>
      </c>
      <c r="D21" s="184">
        <v>1</v>
      </c>
      <c r="E21" s="184">
        <v>8</v>
      </c>
      <c r="F21" s="184">
        <v>2</v>
      </c>
      <c r="G21" s="184">
        <v>0</v>
      </c>
      <c r="H21" s="185">
        <v>24.5</v>
      </c>
    </row>
    <row r="22" spans="1:8" ht="13.5" customHeight="1">
      <c r="A22" s="246" t="s">
        <v>87</v>
      </c>
      <c r="B22" s="176">
        <v>48</v>
      </c>
      <c r="C22" s="170">
        <v>45</v>
      </c>
      <c r="D22" s="170">
        <v>3</v>
      </c>
      <c r="E22" s="170">
        <v>37</v>
      </c>
      <c r="F22" s="170">
        <v>9</v>
      </c>
      <c r="G22" s="170">
        <v>2</v>
      </c>
      <c r="H22" s="85">
        <v>24.73</v>
      </c>
    </row>
    <row r="23" spans="1:8" ht="13.5" customHeight="1">
      <c r="A23" s="246" t="s">
        <v>88</v>
      </c>
      <c r="B23" s="176">
        <v>8</v>
      </c>
      <c r="C23" s="170">
        <v>2</v>
      </c>
      <c r="D23" s="170">
        <v>6</v>
      </c>
      <c r="E23" s="170">
        <v>7</v>
      </c>
      <c r="F23" s="170">
        <v>0</v>
      </c>
      <c r="G23" s="170">
        <v>1</v>
      </c>
      <c r="H23" s="85">
        <v>24.25</v>
      </c>
    </row>
    <row r="24" spans="1:8" ht="13.5" customHeight="1">
      <c r="A24" s="246" t="s">
        <v>89</v>
      </c>
      <c r="B24" s="176">
        <v>3</v>
      </c>
      <c r="C24" s="170">
        <v>2</v>
      </c>
      <c r="D24" s="170">
        <v>1</v>
      </c>
      <c r="E24" s="170">
        <v>3</v>
      </c>
      <c r="F24" s="170">
        <v>0</v>
      </c>
      <c r="G24" s="170">
        <v>0</v>
      </c>
      <c r="H24" s="85">
        <v>22.67</v>
      </c>
    </row>
    <row r="25" spans="1:8" ht="13.5" customHeight="1">
      <c r="A25" s="246" t="s">
        <v>90</v>
      </c>
      <c r="B25" s="176">
        <v>71</v>
      </c>
      <c r="C25" s="170">
        <v>44</v>
      </c>
      <c r="D25" s="170">
        <v>27</v>
      </c>
      <c r="E25" s="170">
        <v>54</v>
      </c>
      <c r="F25" s="170">
        <v>12</v>
      </c>
      <c r="G25" s="170">
        <v>5</v>
      </c>
      <c r="H25" s="85">
        <v>26.1</v>
      </c>
    </row>
    <row r="26" spans="1:8" ht="13.5" customHeight="1">
      <c r="A26" s="246" t="s">
        <v>91</v>
      </c>
      <c r="B26" s="176">
        <v>8</v>
      </c>
      <c r="C26" s="170">
        <v>2</v>
      </c>
      <c r="D26" s="170">
        <v>6</v>
      </c>
      <c r="E26" s="170">
        <v>7</v>
      </c>
      <c r="F26" s="170">
        <v>0</v>
      </c>
      <c r="G26" s="170">
        <v>1</v>
      </c>
      <c r="H26" s="85">
        <v>24.25</v>
      </c>
    </row>
    <row r="27" spans="1:8" ht="13.5" customHeight="1">
      <c r="A27" s="246" t="s">
        <v>92</v>
      </c>
      <c r="B27" s="176">
        <v>12</v>
      </c>
      <c r="C27" s="170">
        <v>7</v>
      </c>
      <c r="D27" s="170">
        <v>5</v>
      </c>
      <c r="E27" s="170">
        <v>10</v>
      </c>
      <c r="F27" s="170">
        <v>1</v>
      </c>
      <c r="G27" s="170">
        <v>1</v>
      </c>
      <c r="H27" s="85">
        <v>28.92</v>
      </c>
    </row>
    <row r="28" spans="1:8" ht="13.5" customHeight="1">
      <c r="A28" s="247" t="s">
        <v>295</v>
      </c>
      <c r="B28" s="176">
        <v>5</v>
      </c>
      <c r="C28" s="170">
        <v>0</v>
      </c>
      <c r="D28" s="170">
        <v>5</v>
      </c>
      <c r="E28" s="170">
        <v>1</v>
      </c>
      <c r="F28" s="170">
        <v>3</v>
      </c>
      <c r="G28" s="170">
        <v>1</v>
      </c>
      <c r="H28" s="85">
        <v>19.4</v>
      </c>
    </row>
    <row r="29" spans="1:8" ht="13.5" customHeight="1">
      <c r="A29" s="246" t="s">
        <v>93</v>
      </c>
      <c r="B29" s="176">
        <v>15</v>
      </c>
      <c r="C29" s="170">
        <v>3</v>
      </c>
      <c r="D29" s="170">
        <v>12</v>
      </c>
      <c r="E29" s="170">
        <v>15</v>
      </c>
      <c r="F29" s="170">
        <v>0</v>
      </c>
      <c r="G29" s="170">
        <v>0</v>
      </c>
      <c r="H29" s="85">
        <v>23.73</v>
      </c>
    </row>
    <row r="30" spans="1:8" ht="13.5" customHeight="1">
      <c r="A30" s="246" t="s">
        <v>94</v>
      </c>
      <c r="B30" s="176">
        <v>3</v>
      </c>
      <c r="C30" s="170">
        <v>0</v>
      </c>
      <c r="D30" s="170">
        <v>3</v>
      </c>
      <c r="E30" s="170">
        <v>3</v>
      </c>
      <c r="F30" s="170">
        <v>0</v>
      </c>
      <c r="G30" s="170">
        <v>0</v>
      </c>
      <c r="H30" s="85">
        <v>29</v>
      </c>
    </row>
    <row r="31" spans="1:8" ht="13.5" customHeight="1">
      <c r="A31" s="246" t="s">
        <v>95</v>
      </c>
      <c r="B31" s="176">
        <v>10</v>
      </c>
      <c r="C31" s="170">
        <v>1</v>
      </c>
      <c r="D31" s="170">
        <v>9</v>
      </c>
      <c r="E31" s="170">
        <v>7</v>
      </c>
      <c r="F31" s="170">
        <v>3</v>
      </c>
      <c r="G31" s="170">
        <v>0</v>
      </c>
      <c r="H31" s="85">
        <v>26.6</v>
      </c>
    </row>
    <row r="32" spans="1:8" ht="13.5" customHeight="1">
      <c r="A32" s="246" t="s">
        <v>96</v>
      </c>
      <c r="B32" s="176">
        <v>101</v>
      </c>
      <c r="C32" s="170">
        <v>29</v>
      </c>
      <c r="D32" s="170">
        <v>72</v>
      </c>
      <c r="E32" s="170">
        <v>76</v>
      </c>
      <c r="F32" s="170">
        <v>20</v>
      </c>
      <c r="G32" s="170">
        <v>5</v>
      </c>
      <c r="H32" s="85">
        <v>25.74</v>
      </c>
    </row>
    <row r="33" spans="1:8" ht="19.5" customHeight="1">
      <c r="A33" s="1" t="s">
        <v>22</v>
      </c>
      <c r="B33" s="192">
        <v>20</v>
      </c>
      <c r="C33" s="190">
        <v>13</v>
      </c>
      <c r="D33" s="190">
        <v>7</v>
      </c>
      <c r="E33" s="190">
        <v>14</v>
      </c>
      <c r="F33" s="190">
        <v>4</v>
      </c>
      <c r="G33" s="190">
        <v>2</v>
      </c>
      <c r="H33" s="231">
        <v>26.2</v>
      </c>
    </row>
    <row r="34" spans="1:8" ht="13.5" customHeight="1">
      <c r="A34" s="240" t="s">
        <v>348</v>
      </c>
      <c r="B34" s="193">
        <v>5</v>
      </c>
      <c r="C34" s="184">
        <v>3</v>
      </c>
      <c r="D34" s="184">
        <v>2</v>
      </c>
      <c r="E34" s="184">
        <v>5</v>
      </c>
      <c r="F34" s="184">
        <v>0</v>
      </c>
      <c r="G34" s="184">
        <v>0</v>
      </c>
      <c r="H34" s="202">
        <v>24.8</v>
      </c>
    </row>
    <row r="35" spans="1:8" ht="13.5" customHeight="1">
      <c r="A35" s="230" t="s">
        <v>346</v>
      </c>
      <c r="B35" s="194">
        <v>2</v>
      </c>
      <c r="C35" s="153">
        <v>2</v>
      </c>
      <c r="D35" s="153">
        <v>0</v>
      </c>
      <c r="E35" s="153" t="s">
        <v>190</v>
      </c>
      <c r="F35" s="153" t="s">
        <v>190</v>
      </c>
      <c r="G35" s="153" t="s">
        <v>190</v>
      </c>
      <c r="H35" s="129" t="s">
        <v>190</v>
      </c>
    </row>
    <row r="36" spans="1:8" ht="13.5" customHeight="1">
      <c r="A36" s="230" t="s">
        <v>349</v>
      </c>
      <c r="B36" s="176">
        <v>11</v>
      </c>
      <c r="C36" s="170">
        <v>7</v>
      </c>
      <c r="D36" s="170">
        <v>4</v>
      </c>
      <c r="E36" s="170">
        <v>6</v>
      </c>
      <c r="F36" s="170">
        <v>3</v>
      </c>
      <c r="G36" s="170">
        <v>2</v>
      </c>
      <c r="H36" s="125">
        <v>27.6</v>
      </c>
    </row>
    <row r="37" spans="1:8" ht="13.5" customHeight="1">
      <c r="A37" s="121" t="s">
        <v>85</v>
      </c>
      <c r="B37" s="176">
        <v>1</v>
      </c>
      <c r="C37" s="170">
        <v>1</v>
      </c>
      <c r="D37" s="170">
        <v>0</v>
      </c>
      <c r="E37" s="153" t="s">
        <v>190</v>
      </c>
      <c r="F37" s="153" t="s">
        <v>190</v>
      </c>
      <c r="G37" s="153" t="s">
        <v>190</v>
      </c>
      <c r="H37" s="129" t="s">
        <v>190</v>
      </c>
    </row>
    <row r="38" spans="1:8" ht="13.5" customHeight="1">
      <c r="A38" s="230" t="s">
        <v>347</v>
      </c>
      <c r="B38" s="176">
        <v>1</v>
      </c>
      <c r="C38" s="170">
        <v>0</v>
      </c>
      <c r="D38" s="170">
        <v>1</v>
      </c>
      <c r="E38" s="153" t="s">
        <v>190</v>
      </c>
      <c r="F38" s="153" t="s">
        <v>190</v>
      </c>
      <c r="G38" s="153" t="s">
        <v>190</v>
      </c>
      <c r="H38" s="129" t="s">
        <v>190</v>
      </c>
    </row>
    <row r="39" spans="1:8" ht="12.75">
      <c r="A39" s="37"/>
      <c r="B39" s="114"/>
      <c r="C39" s="114"/>
      <c r="D39" s="31"/>
      <c r="E39" s="31"/>
      <c r="F39" s="31"/>
      <c r="G39" s="31"/>
      <c r="H39" s="81"/>
    </row>
    <row r="40" spans="1:8" ht="12.75">
      <c r="A40" s="333" t="s">
        <v>205</v>
      </c>
      <c r="B40" s="333"/>
      <c r="C40" s="333"/>
      <c r="D40" s="333"/>
      <c r="E40" s="333"/>
      <c r="F40" s="333"/>
      <c r="G40" s="333"/>
      <c r="H40" s="333"/>
    </row>
    <row r="41" spans="1:8" ht="30" customHeight="1">
      <c r="A41" s="324" t="s">
        <v>264</v>
      </c>
      <c r="B41" s="325"/>
      <c r="C41" s="325"/>
      <c r="D41" s="325"/>
      <c r="E41" s="325"/>
      <c r="F41" s="325"/>
      <c r="G41" s="325"/>
      <c r="H41" s="325"/>
    </row>
    <row r="42" spans="1:8" ht="30.75" customHeight="1">
      <c r="A42" s="326" t="s">
        <v>312</v>
      </c>
      <c r="B42" s="327"/>
      <c r="C42" s="327"/>
      <c r="D42" s="327"/>
      <c r="E42" s="327"/>
      <c r="F42" s="327"/>
      <c r="G42" s="327"/>
      <c r="H42" s="327"/>
    </row>
    <row r="43" spans="1:8" ht="12.75">
      <c r="A43" s="328" t="s">
        <v>310</v>
      </c>
      <c r="B43" s="329"/>
      <c r="C43" s="329"/>
      <c r="D43" s="329"/>
      <c r="E43" s="329"/>
      <c r="F43" s="329"/>
      <c r="G43" s="329"/>
      <c r="H43" s="329"/>
    </row>
  </sheetData>
  <sheetProtection/>
  <mergeCells count="9">
    <mergeCell ref="A41:H41"/>
    <mergeCell ref="A42:H42"/>
    <mergeCell ref="A43:H43"/>
    <mergeCell ref="A1:H1"/>
    <mergeCell ref="A2:H2"/>
    <mergeCell ref="A3:H3"/>
    <mergeCell ref="G4:H4"/>
    <mergeCell ref="E5:G5"/>
    <mergeCell ref="A40:H40"/>
  </mergeCells>
  <printOptions/>
  <pageMargins left="0.787401575" right="0.787401575" top="0.984251969" bottom="0.984251969" header="0.4921259845" footer="0.4921259845"/>
  <pageSetup fitToHeight="0"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J111"/>
  <sheetViews>
    <sheetView zoomScalePageLayoutView="0" workbookViewId="0" topLeftCell="A1">
      <selection activeCell="A1" sqref="A1:H1"/>
    </sheetView>
  </sheetViews>
  <sheetFormatPr defaultColWidth="11.421875" defaultRowHeight="12.75"/>
  <cols>
    <col min="1" max="1" width="34.00390625" style="0" customWidth="1"/>
    <col min="2" max="2" width="7.8515625" style="0" bestFit="1" customWidth="1"/>
    <col min="3" max="8" width="10.7109375" style="0" customWidth="1"/>
  </cols>
  <sheetData>
    <row r="1" spans="1:8" ht="15.75">
      <c r="A1" s="309" t="s">
        <v>237</v>
      </c>
      <c r="B1" s="309"/>
      <c r="C1" s="309"/>
      <c r="D1" s="309"/>
      <c r="E1" s="309"/>
      <c r="F1" s="309"/>
      <c r="G1" s="309"/>
      <c r="H1" s="330"/>
    </row>
    <row r="2" spans="1:8" ht="15.75">
      <c r="A2" s="291" t="s">
        <v>309</v>
      </c>
      <c r="B2" s="331"/>
      <c r="C2" s="331"/>
      <c r="D2" s="331"/>
      <c r="E2" s="331"/>
      <c r="F2" s="331"/>
      <c r="G2" s="331"/>
      <c r="H2" s="331"/>
    </row>
    <row r="3" spans="1:8" ht="12.75">
      <c r="A3" s="310" t="s">
        <v>320</v>
      </c>
      <c r="B3" s="330"/>
      <c r="C3" s="330"/>
      <c r="D3" s="330"/>
      <c r="E3" s="330"/>
      <c r="F3" s="330"/>
      <c r="G3" s="330"/>
      <c r="H3" s="330"/>
    </row>
    <row r="4" spans="1:8" ht="12.75">
      <c r="A4" s="76"/>
      <c r="B4" s="31"/>
      <c r="C4" s="31"/>
      <c r="D4" s="31"/>
      <c r="E4" s="31"/>
      <c r="F4" s="31"/>
      <c r="G4" s="322" t="s">
        <v>311</v>
      </c>
      <c r="H4" s="299"/>
    </row>
    <row r="5" spans="1:8" ht="12.75">
      <c r="A5" s="30"/>
      <c r="B5" s="77" t="s">
        <v>0</v>
      </c>
      <c r="C5" s="78"/>
      <c r="D5" s="78"/>
      <c r="E5" s="332" t="s">
        <v>1</v>
      </c>
      <c r="F5" s="332"/>
      <c r="G5" s="332"/>
      <c r="H5" s="77"/>
    </row>
    <row r="6" spans="1:8" ht="12.75">
      <c r="A6" s="57"/>
      <c r="B6" s="223"/>
      <c r="C6" s="189" t="s">
        <v>20</v>
      </c>
      <c r="D6" s="189" t="s">
        <v>21</v>
      </c>
      <c r="E6" s="189" t="s">
        <v>3</v>
      </c>
      <c r="F6" s="224" t="s">
        <v>200</v>
      </c>
      <c r="G6" s="189" t="s">
        <v>18</v>
      </c>
      <c r="H6" s="189" t="s">
        <v>65</v>
      </c>
    </row>
    <row r="7" spans="1:8" ht="19.5" customHeight="1">
      <c r="A7" s="98" t="s">
        <v>45</v>
      </c>
      <c r="B7" s="227">
        <v>314</v>
      </c>
      <c r="C7" s="228">
        <v>157</v>
      </c>
      <c r="D7" s="228">
        <v>157</v>
      </c>
      <c r="E7" s="228">
        <v>242</v>
      </c>
      <c r="F7" s="228">
        <v>54</v>
      </c>
      <c r="G7" s="228">
        <v>18</v>
      </c>
      <c r="H7" s="229">
        <v>25.535222929936303</v>
      </c>
    </row>
    <row r="8" spans="1:8" ht="12.75">
      <c r="A8" s="31" t="s">
        <v>86</v>
      </c>
      <c r="B8" s="176">
        <v>10</v>
      </c>
      <c r="C8" s="170">
        <v>9</v>
      </c>
      <c r="D8" s="170">
        <v>1</v>
      </c>
      <c r="E8" s="170">
        <v>8</v>
      </c>
      <c r="F8" s="170">
        <v>2</v>
      </c>
      <c r="G8" s="170">
        <v>0</v>
      </c>
      <c r="H8" s="79">
        <v>24.5</v>
      </c>
    </row>
    <row r="9" spans="1:8" ht="12.75">
      <c r="A9" s="31" t="s">
        <v>87</v>
      </c>
      <c r="B9" s="176">
        <v>53</v>
      </c>
      <c r="C9" s="170">
        <v>48</v>
      </c>
      <c r="D9" s="170">
        <v>5</v>
      </c>
      <c r="E9" s="170">
        <v>42</v>
      </c>
      <c r="F9" s="170">
        <v>9</v>
      </c>
      <c r="G9" s="170">
        <v>2</v>
      </c>
      <c r="H9" s="126">
        <v>24.736603773584903</v>
      </c>
    </row>
    <row r="10" spans="1:10" ht="12.75">
      <c r="A10" s="31" t="s">
        <v>88</v>
      </c>
      <c r="B10" s="176">
        <v>10</v>
      </c>
      <c r="C10" s="170">
        <v>4</v>
      </c>
      <c r="D10" s="170">
        <v>6</v>
      </c>
      <c r="E10" s="170">
        <v>9</v>
      </c>
      <c r="F10" s="170">
        <v>0</v>
      </c>
      <c r="G10" s="170">
        <v>1</v>
      </c>
      <c r="H10" s="233">
        <v>23.6</v>
      </c>
      <c r="J10" s="258"/>
    </row>
    <row r="11" spans="1:10" ht="12.75">
      <c r="A11" s="31" t="s">
        <v>89</v>
      </c>
      <c r="B11" s="176">
        <v>3</v>
      </c>
      <c r="C11" s="170">
        <v>2</v>
      </c>
      <c r="D11" s="170">
        <v>1</v>
      </c>
      <c r="E11" s="170">
        <v>3</v>
      </c>
      <c r="F11" s="170">
        <v>0</v>
      </c>
      <c r="G11" s="170">
        <v>0</v>
      </c>
      <c r="H11" s="233">
        <v>22.67</v>
      </c>
      <c r="J11" s="258"/>
    </row>
    <row r="12" spans="1:10" ht="12.75">
      <c r="A12" s="31" t="s">
        <v>90</v>
      </c>
      <c r="B12" s="176">
        <v>82</v>
      </c>
      <c r="C12" s="170">
        <v>51</v>
      </c>
      <c r="D12" s="170">
        <v>31</v>
      </c>
      <c r="E12" s="170">
        <v>60</v>
      </c>
      <c r="F12" s="170">
        <v>15</v>
      </c>
      <c r="G12" s="170">
        <v>7</v>
      </c>
      <c r="H12" s="126">
        <v>26.301219512195125</v>
      </c>
      <c r="J12" s="258"/>
    </row>
    <row r="13" spans="1:10" ht="12.75">
      <c r="A13" s="31" t="s">
        <v>91</v>
      </c>
      <c r="B13" s="176">
        <v>8</v>
      </c>
      <c r="C13" s="170">
        <v>2</v>
      </c>
      <c r="D13" s="170">
        <v>6</v>
      </c>
      <c r="E13" s="170">
        <v>7</v>
      </c>
      <c r="F13" s="170">
        <v>0</v>
      </c>
      <c r="G13" s="170">
        <v>1</v>
      </c>
      <c r="H13" s="233">
        <v>24.25</v>
      </c>
      <c r="J13" s="258"/>
    </row>
    <row r="14" spans="1:10" ht="12.75">
      <c r="A14" s="31" t="s">
        <v>92</v>
      </c>
      <c r="B14" s="176">
        <v>12</v>
      </c>
      <c r="C14" s="170">
        <v>7</v>
      </c>
      <c r="D14" s="170">
        <v>5</v>
      </c>
      <c r="E14" s="170">
        <v>10</v>
      </c>
      <c r="F14" s="170">
        <v>1</v>
      </c>
      <c r="G14" s="170">
        <v>1</v>
      </c>
      <c r="H14" s="79">
        <v>28.92</v>
      </c>
      <c r="J14" s="170"/>
    </row>
    <row r="15" spans="1:10" ht="12.75">
      <c r="A15" s="257" t="s">
        <v>295</v>
      </c>
      <c r="B15" s="176">
        <v>5</v>
      </c>
      <c r="C15" s="170">
        <v>0</v>
      </c>
      <c r="D15" s="170">
        <v>5</v>
      </c>
      <c r="E15" s="170">
        <v>1</v>
      </c>
      <c r="F15" s="170">
        <v>3</v>
      </c>
      <c r="G15" s="170">
        <v>1</v>
      </c>
      <c r="H15" s="79">
        <v>19.4</v>
      </c>
      <c r="J15" s="258"/>
    </row>
    <row r="16" spans="1:10" ht="12.75">
      <c r="A16" s="31" t="s">
        <v>93</v>
      </c>
      <c r="B16" s="176">
        <v>16</v>
      </c>
      <c r="C16" s="170">
        <v>4</v>
      </c>
      <c r="D16" s="170">
        <v>12</v>
      </c>
      <c r="E16" s="170">
        <v>16</v>
      </c>
      <c r="F16" s="170">
        <v>0</v>
      </c>
      <c r="G16" s="170">
        <v>0</v>
      </c>
      <c r="H16" s="79">
        <v>24.246875</v>
      </c>
      <c r="J16" s="258"/>
    </row>
    <row r="17" spans="1:10" ht="12.75">
      <c r="A17" s="31" t="s">
        <v>94</v>
      </c>
      <c r="B17" s="176">
        <v>3</v>
      </c>
      <c r="C17" s="170">
        <v>0</v>
      </c>
      <c r="D17" s="170">
        <v>3</v>
      </c>
      <c r="E17" s="170">
        <v>3</v>
      </c>
      <c r="F17" s="170">
        <v>0</v>
      </c>
      <c r="G17" s="170">
        <v>0</v>
      </c>
      <c r="H17" s="122">
        <v>29</v>
      </c>
      <c r="J17" s="258"/>
    </row>
    <row r="18" spans="1:8" ht="12.75">
      <c r="A18" s="31" t="s">
        <v>95</v>
      </c>
      <c r="B18" s="176">
        <v>11</v>
      </c>
      <c r="C18" s="170">
        <v>1</v>
      </c>
      <c r="D18" s="170">
        <v>10</v>
      </c>
      <c r="E18" s="170">
        <v>7</v>
      </c>
      <c r="F18" s="170">
        <v>4</v>
      </c>
      <c r="G18" s="170">
        <v>0</v>
      </c>
      <c r="H18" s="79">
        <v>26.181818181818183</v>
      </c>
    </row>
    <row r="19" spans="1:8" ht="12.75">
      <c r="A19" s="31" t="s">
        <v>96</v>
      </c>
      <c r="B19" s="176">
        <v>101</v>
      </c>
      <c r="C19" s="170">
        <v>29</v>
      </c>
      <c r="D19" s="170">
        <v>72</v>
      </c>
      <c r="E19" s="170">
        <v>76</v>
      </c>
      <c r="F19" s="170">
        <v>20</v>
      </c>
      <c r="G19" s="170">
        <v>5</v>
      </c>
      <c r="H19" s="79">
        <v>25.74</v>
      </c>
    </row>
    <row r="20" spans="1:8" ht="19.5" customHeight="1">
      <c r="A20" s="70" t="s">
        <v>19</v>
      </c>
      <c r="B20" s="192">
        <v>294</v>
      </c>
      <c r="C20" s="190">
        <v>144</v>
      </c>
      <c r="D20" s="190">
        <v>150</v>
      </c>
      <c r="E20" s="190">
        <v>228</v>
      </c>
      <c r="F20" s="190">
        <v>50</v>
      </c>
      <c r="G20" s="190">
        <v>16</v>
      </c>
      <c r="H20" s="191">
        <v>25.49</v>
      </c>
    </row>
    <row r="21" spans="1:8" ht="16.5" customHeight="1">
      <c r="A21" s="31" t="s">
        <v>86</v>
      </c>
      <c r="B21" s="193">
        <v>10</v>
      </c>
      <c r="C21" s="184">
        <v>9</v>
      </c>
      <c r="D21" s="184">
        <v>1</v>
      </c>
      <c r="E21" s="184">
        <v>8</v>
      </c>
      <c r="F21" s="184">
        <v>2</v>
      </c>
      <c r="G21" s="184">
        <v>0</v>
      </c>
      <c r="H21" s="185">
        <v>24.5</v>
      </c>
    </row>
    <row r="22" spans="1:8" ht="12.75">
      <c r="A22" s="35" t="s">
        <v>97</v>
      </c>
      <c r="B22" s="193">
        <v>3</v>
      </c>
      <c r="C22" s="184">
        <v>2</v>
      </c>
      <c r="D22" s="184">
        <v>1</v>
      </c>
      <c r="E22" s="184" t="s">
        <v>190</v>
      </c>
      <c r="F22" s="184" t="s">
        <v>190</v>
      </c>
      <c r="G22" s="184" t="s">
        <v>190</v>
      </c>
      <c r="H22" s="186" t="s">
        <v>190</v>
      </c>
    </row>
    <row r="23" spans="1:8" ht="12.75">
      <c r="A23" s="96" t="s">
        <v>98</v>
      </c>
      <c r="B23" s="176">
        <v>6</v>
      </c>
      <c r="C23" s="170">
        <v>6</v>
      </c>
      <c r="D23" s="170">
        <v>0</v>
      </c>
      <c r="E23" s="170">
        <v>6</v>
      </c>
      <c r="F23" s="170">
        <v>0</v>
      </c>
      <c r="G23" s="170">
        <v>0</v>
      </c>
      <c r="H23" s="83">
        <v>24</v>
      </c>
    </row>
    <row r="24" spans="1:8" ht="12.75">
      <c r="A24" s="96" t="s">
        <v>241</v>
      </c>
      <c r="B24" s="176">
        <v>1</v>
      </c>
      <c r="C24" s="170">
        <v>1</v>
      </c>
      <c r="D24" s="170">
        <v>0</v>
      </c>
      <c r="E24" s="170" t="s">
        <v>190</v>
      </c>
      <c r="F24" s="170" t="s">
        <v>190</v>
      </c>
      <c r="G24" s="170" t="s">
        <v>190</v>
      </c>
      <c r="H24" s="170" t="s">
        <v>190</v>
      </c>
    </row>
    <row r="25" spans="1:8" ht="16.5" customHeight="1">
      <c r="A25" s="82" t="s">
        <v>87</v>
      </c>
      <c r="B25" s="176">
        <v>48</v>
      </c>
      <c r="C25" s="170">
        <v>45</v>
      </c>
      <c r="D25" s="170">
        <v>3</v>
      </c>
      <c r="E25" s="170">
        <v>37</v>
      </c>
      <c r="F25" s="170">
        <v>9</v>
      </c>
      <c r="G25" s="170">
        <v>2</v>
      </c>
      <c r="H25" s="85">
        <v>24.73</v>
      </c>
    </row>
    <row r="26" spans="1:8" ht="12.75">
      <c r="A26" s="37" t="s">
        <v>294</v>
      </c>
      <c r="B26" s="193">
        <v>2</v>
      </c>
      <c r="C26" s="184">
        <v>2</v>
      </c>
      <c r="D26" s="184">
        <v>0</v>
      </c>
      <c r="E26" s="184" t="s">
        <v>190</v>
      </c>
      <c r="F26" s="184" t="s">
        <v>190</v>
      </c>
      <c r="G26" s="184" t="s">
        <v>190</v>
      </c>
      <c r="H26" s="184" t="s">
        <v>190</v>
      </c>
    </row>
    <row r="27" spans="1:8" ht="12.75">
      <c r="A27" s="37" t="s">
        <v>242</v>
      </c>
      <c r="B27" s="176">
        <v>2</v>
      </c>
      <c r="C27" s="170">
        <v>2</v>
      </c>
      <c r="D27" s="170">
        <v>0</v>
      </c>
      <c r="E27" s="170" t="s">
        <v>190</v>
      </c>
      <c r="F27" s="170" t="s">
        <v>190</v>
      </c>
      <c r="G27" s="170" t="s">
        <v>190</v>
      </c>
      <c r="H27" s="170" t="s">
        <v>190</v>
      </c>
    </row>
    <row r="28" spans="1:8" ht="12.75">
      <c r="A28" s="37" t="s">
        <v>99</v>
      </c>
      <c r="B28" s="176">
        <v>1</v>
      </c>
      <c r="C28" s="170">
        <v>1</v>
      </c>
      <c r="D28" s="170">
        <v>0</v>
      </c>
      <c r="E28" s="170" t="s">
        <v>190</v>
      </c>
      <c r="F28" s="170" t="s">
        <v>190</v>
      </c>
      <c r="G28" s="170" t="s">
        <v>190</v>
      </c>
      <c r="H28" s="170" t="s">
        <v>190</v>
      </c>
    </row>
    <row r="29" spans="1:8" ht="12.75">
      <c r="A29" s="37" t="s">
        <v>100</v>
      </c>
      <c r="B29" s="176">
        <v>2</v>
      </c>
      <c r="C29" s="170">
        <v>2</v>
      </c>
      <c r="D29" s="170">
        <v>0</v>
      </c>
      <c r="E29" s="170" t="s">
        <v>190</v>
      </c>
      <c r="F29" s="170" t="s">
        <v>190</v>
      </c>
      <c r="G29" s="170" t="s">
        <v>190</v>
      </c>
      <c r="H29" s="170" t="s">
        <v>190</v>
      </c>
    </row>
    <row r="30" spans="1:8" ht="12.75">
      <c r="A30" s="37" t="s">
        <v>101</v>
      </c>
      <c r="B30" s="176">
        <v>3</v>
      </c>
      <c r="C30" s="170">
        <v>3</v>
      </c>
      <c r="D30" s="170">
        <v>0</v>
      </c>
      <c r="E30" s="170">
        <v>3</v>
      </c>
      <c r="F30" s="170">
        <v>0</v>
      </c>
      <c r="G30" s="170">
        <v>0</v>
      </c>
      <c r="H30" s="17">
        <v>27.33</v>
      </c>
    </row>
    <row r="31" spans="1:8" ht="12.75">
      <c r="A31" s="37" t="s">
        <v>33</v>
      </c>
      <c r="B31" s="176">
        <v>12</v>
      </c>
      <c r="C31" s="170">
        <v>12</v>
      </c>
      <c r="D31" s="170">
        <v>0</v>
      </c>
      <c r="E31" s="170">
        <v>10</v>
      </c>
      <c r="F31" s="170">
        <v>2</v>
      </c>
      <c r="G31" s="170">
        <v>0</v>
      </c>
      <c r="H31" s="170">
        <v>24.92</v>
      </c>
    </row>
    <row r="32" spans="1:8" ht="12.75">
      <c r="A32" s="37" t="s">
        <v>340</v>
      </c>
      <c r="B32" s="176">
        <v>1</v>
      </c>
      <c r="C32" s="170">
        <v>1</v>
      </c>
      <c r="D32" s="170">
        <v>0</v>
      </c>
      <c r="E32" s="170" t="s">
        <v>190</v>
      </c>
      <c r="F32" s="170" t="s">
        <v>190</v>
      </c>
      <c r="G32" s="170" t="s">
        <v>190</v>
      </c>
      <c r="H32" s="83" t="s">
        <v>190</v>
      </c>
    </row>
    <row r="33" spans="1:8" ht="12.75">
      <c r="A33" s="37" t="s">
        <v>102</v>
      </c>
      <c r="B33" s="176">
        <v>7</v>
      </c>
      <c r="C33" s="170">
        <v>6</v>
      </c>
      <c r="D33" s="170">
        <v>1</v>
      </c>
      <c r="E33" s="170">
        <v>5</v>
      </c>
      <c r="F33" s="170">
        <v>1</v>
      </c>
      <c r="G33" s="170">
        <v>1</v>
      </c>
      <c r="H33" s="83">
        <v>22.86</v>
      </c>
    </row>
    <row r="34" spans="1:8" ht="12.75">
      <c r="A34" s="37" t="s">
        <v>103</v>
      </c>
      <c r="B34" s="176">
        <v>3</v>
      </c>
      <c r="C34" s="170">
        <v>2</v>
      </c>
      <c r="D34" s="170">
        <v>1</v>
      </c>
      <c r="E34" s="170">
        <v>2</v>
      </c>
      <c r="F34" s="170">
        <v>1</v>
      </c>
      <c r="G34" s="170">
        <v>0</v>
      </c>
      <c r="H34" s="83">
        <v>29</v>
      </c>
    </row>
    <row r="35" spans="1:8" ht="12.75">
      <c r="A35" s="37" t="s">
        <v>104</v>
      </c>
      <c r="B35" s="176">
        <v>13</v>
      </c>
      <c r="C35" s="170">
        <v>12</v>
      </c>
      <c r="D35" s="170">
        <v>1</v>
      </c>
      <c r="E35" s="170">
        <v>8</v>
      </c>
      <c r="F35" s="170">
        <v>4</v>
      </c>
      <c r="G35" s="170">
        <v>1</v>
      </c>
      <c r="H35" s="83">
        <v>23.69</v>
      </c>
    </row>
    <row r="36" spans="1:8" ht="12.75">
      <c r="A36" s="37" t="s">
        <v>105</v>
      </c>
      <c r="B36" s="176">
        <v>2</v>
      </c>
      <c r="C36" s="170">
        <v>2</v>
      </c>
      <c r="D36" s="170">
        <v>0</v>
      </c>
      <c r="E36" s="170" t="s">
        <v>190</v>
      </c>
      <c r="F36" s="170" t="s">
        <v>190</v>
      </c>
      <c r="G36" s="170" t="s">
        <v>190</v>
      </c>
      <c r="H36" s="17" t="s">
        <v>190</v>
      </c>
    </row>
    <row r="37" spans="1:8" ht="16.5" customHeight="1">
      <c r="A37" s="82" t="s">
        <v>88</v>
      </c>
      <c r="B37" s="176">
        <v>8</v>
      </c>
      <c r="C37" s="170">
        <v>2</v>
      </c>
      <c r="D37" s="170">
        <v>6</v>
      </c>
      <c r="E37" s="170">
        <v>7</v>
      </c>
      <c r="F37" s="170">
        <v>0</v>
      </c>
      <c r="G37" s="170">
        <v>1</v>
      </c>
      <c r="H37" s="85">
        <v>24.25</v>
      </c>
    </row>
    <row r="38" spans="1:8" ht="12.75">
      <c r="A38" s="116" t="s">
        <v>272</v>
      </c>
      <c r="B38" s="193">
        <v>2</v>
      </c>
      <c r="C38" s="184">
        <v>1</v>
      </c>
      <c r="D38" s="184">
        <v>1</v>
      </c>
      <c r="E38" s="184" t="s">
        <v>190</v>
      </c>
      <c r="F38" s="184" t="s">
        <v>190</v>
      </c>
      <c r="G38" s="184" t="s">
        <v>190</v>
      </c>
      <c r="H38" s="203" t="s">
        <v>190</v>
      </c>
    </row>
    <row r="39" spans="1:8" ht="12.75">
      <c r="A39" s="37" t="s">
        <v>34</v>
      </c>
      <c r="B39" s="176">
        <v>1</v>
      </c>
      <c r="C39" s="170">
        <v>0</v>
      </c>
      <c r="D39" s="170">
        <v>1</v>
      </c>
      <c r="E39" s="170" t="s">
        <v>190</v>
      </c>
      <c r="F39" s="170" t="s">
        <v>190</v>
      </c>
      <c r="G39" s="170" t="s">
        <v>190</v>
      </c>
      <c r="H39" s="17" t="s">
        <v>190</v>
      </c>
    </row>
    <row r="40" spans="1:8" ht="12.75">
      <c r="A40" s="37" t="s">
        <v>106</v>
      </c>
      <c r="B40" s="176">
        <v>1</v>
      </c>
      <c r="C40" s="170">
        <v>0</v>
      </c>
      <c r="D40" s="170">
        <v>1</v>
      </c>
      <c r="E40" s="170" t="s">
        <v>190</v>
      </c>
      <c r="F40" s="170" t="s">
        <v>190</v>
      </c>
      <c r="G40" s="170" t="s">
        <v>190</v>
      </c>
      <c r="H40" s="17" t="s">
        <v>190</v>
      </c>
    </row>
    <row r="41" spans="1:8" ht="12.75">
      <c r="A41" s="37" t="s">
        <v>341</v>
      </c>
      <c r="B41" s="176">
        <v>1</v>
      </c>
      <c r="C41" s="170">
        <v>0</v>
      </c>
      <c r="D41" s="170">
        <v>1</v>
      </c>
      <c r="E41" s="170" t="s">
        <v>190</v>
      </c>
      <c r="F41" s="170" t="s">
        <v>190</v>
      </c>
      <c r="G41" s="170" t="s">
        <v>190</v>
      </c>
      <c r="H41" s="17" t="s">
        <v>190</v>
      </c>
    </row>
    <row r="42" spans="1:8" ht="12.75">
      <c r="A42" s="37" t="s">
        <v>107</v>
      </c>
      <c r="B42" s="176">
        <v>3</v>
      </c>
      <c r="C42" s="170">
        <v>1</v>
      </c>
      <c r="D42" s="170">
        <v>2</v>
      </c>
      <c r="E42" s="170">
        <v>3</v>
      </c>
      <c r="F42" s="170">
        <v>0</v>
      </c>
      <c r="G42" s="170">
        <v>0</v>
      </c>
      <c r="H42" s="17">
        <v>25.33</v>
      </c>
    </row>
    <row r="43" spans="1:8" ht="16.5" customHeight="1">
      <c r="A43" s="82" t="s">
        <v>89</v>
      </c>
      <c r="B43" s="176">
        <v>3</v>
      </c>
      <c r="C43" s="170">
        <v>2</v>
      </c>
      <c r="D43" s="170">
        <v>1</v>
      </c>
      <c r="E43" s="170">
        <v>3</v>
      </c>
      <c r="F43" s="170">
        <v>0</v>
      </c>
      <c r="G43" s="170">
        <v>0</v>
      </c>
      <c r="H43" s="85">
        <v>22.67</v>
      </c>
    </row>
    <row r="44" spans="1:8" ht="12.75">
      <c r="A44" s="37" t="s">
        <v>273</v>
      </c>
      <c r="B44" s="193">
        <v>2</v>
      </c>
      <c r="C44" s="184">
        <v>1</v>
      </c>
      <c r="D44" s="184">
        <v>1</v>
      </c>
      <c r="E44" s="184" t="s">
        <v>190</v>
      </c>
      <c r="F44" s="184" t="s">
        <v>190</v>
      </c>
      <c r="G44" s="184" t="s">
        <v>190</v>
      </c>
      <c r="H44" s="185" t="s">
        <v>190</v>
      </c>
    </row>
    <row r="45" spans="1:8" ht="12.75">
      <c r="A45" s="37" t="s">
        <v>342</v>
      </c>
      <c r="B45" s="194">
        <v>1</v>
      </c>
      <c r="C45" s="153">
        <v>1</v>
      </c>
      <c r="D45" s="153">
        <v>0</v>
      </c>
      <c r="E45" s="153" t="s">
        <v>190</v>
      </c>
      <c r="F45" s="153" t="s">
        <v>190</v>
      </c>
      <c r="G45" s="153" t="s">
        <v>190</v>
      </c>
      <c r="H45" s="83" t="s">
        <v>190</v>
      </c>
    </row>
    <row r="46" spans="1:8" ht="16.5" customHeight="1">
      <c r="A46" s="82" t="s">
        <v>90</v>
      </c>
      <c r="B46" s="176">
        <v>71</v>
      </c>
      <c r="C46" s="170">
        <v>44</v>
      </c>
      <c r="D46" s="170">
        <v>27</v>
      </c>
      <c r="E46" s="170">
        <v>54</v>
      </c>
      <c r="F46" s="170">
        <v>12</v>
      </c>
      <c r="G46" s="170">
        <v>5</v>
      </c>
      <c r="H46" s="85">
        <v>26.1</v>
      </c>
    </row>
    <row r="47" spans="1:8" ht="12.75">
      <c r="A47" s="37" t="s">
        <v>343</v>
      </c>
      <c r="B47" s="193">
        <v>1</v>
      </c>
      <c r="C47" s="184">
        <v>1</v>
      </c>
      <c r="D47" s="184">
        <v>0</v>
      </c>
      <c r="E47" s="184" t="s">
        <v>190</v>
      </c>
      <c r="F47" s="184" t="s">
        <v>190</v>
      </c>
      <c r="G47" s="184" t="s">
        <v>190</v>
      </c>
      <c r="H47" s="185" t="s">
        <v>190</v>
      </c>
    </row>
    <row r="48" spans="1:8" ht="12.75">
      <c r="A48" s="37" t="s">
        <v>108</v>
      </c>
      <c r="B48" s="176">
        <v>47</v>
      </c>
      <c r="C48" s="170">
        <v>27</v>
      </c>
      <c r="D48" s="170">
        <v>20</v>
      </c>
      <c r="E48" s="170">
        <v>36</v>
      </c>
      <c r="F48" s="170">
        <v>6</v>
      </c>
      <c r="G48" s="170">
        <v>5</v>
      </c>
      <c r="H48" s="85">
        <v>25.55</v>
      </c>
    </row>
    <row r="49" spans="1:8" ht="12.75">
      <c r="A49" s="37" t="s">
        <v>109</v>
      </c>
      <c r="B49" s="176">
        <v>2</v>
      </c>
      <c r="C49" s="170">
        <v>2</v>
      </c>
      <c r="D49" s="170">
        <v>0</v>
      </c>
      <c r="E49" s="170" t="s">
        <v>190</v>
      </c>
      <c r="F49" s="170" t="s">
        <v>190</v>
      </c>
      <c r="G49" s="170" t="s">
        <v>190</v>
      </c>
      <c r="H49" s="85" t="s">
        <v>190</v>
      </c>
    </row>
    <row r="50" spans="1:8" ht="12.75">
      <c r="A50" s="37" t="s">
        <v>274</v>
      </c>
      <c r="B50" s="176">
        <v>1</v>
      </c>
      <c r="C50" s="170">
        <v>0</v>
      </c>
      <c r="D50" s="170">
        <v>1</v>
      </c>
      <c r="E50" s="170" t="s">
        <v>190</v>
      </c>
      <c r="F50" s="170" t="s">
        <v>190</v>
      </c>
      <c r="G50" s="170" t="s">
        <v>190</v>
      </c>
      <c r="H50" s="85" t="s">
        <v>190</v>
      </c>
    </row>
    <row r="51" spans="1:8" ht="12.75">
      <c r="A51" s="37" t="s">
        <v>110</v>
      </c>
      <c r="B51" s="176">
        <v>7</v>
      </c>
      <c r="C51" s="170">
        <v>5</v>
      </c>
      <c r="D51" s="170">
        <v>2</v>
      </c>
      <c r="E51" s="170">
        <v>5</v>
      </c>
      <c r="F51" s="170">
        <v>2</v>
      </c>
      <c r="G51" s="170">
        <v>0</v>
      </c>
      <c r="H51" s="85">
        <v>26.43</v>
      </c>
    </row>
    <row r="52" spans="1:8" ht="12.75">
      <c r="A52" s="37" t="s">
        <v>111</v>
      </c>
      <c r="B52" s="176">
        <v>2</v>
      </c>
      <c r="C52" s="170">
        <v>1</v>
      </c>
      <c r="D52" s="170">
        <v>1</v>
      </c>
      <c r="E52" s="170" t="s">
        <v>190</v>
      </c>
      <c r="F52" s="170" t="s">
        <v>190</v>
      </c>
      <c r="G52" s="170" t="s">
        <v>190</v>
      </c>
      <c r="H52" s="85" t="s">
        <v>190</v>
      </c>
    </row>
    <row r="53" spans="1:8" ht="12.75">
      <c r="A53" s="37" t="s">
        <v>112</v>
      </c>
      <c r="B53" s="176">
        <v>1</v>
      </c>
      <c r="C53" s="170">
        <v>1</v>
      </c>
      <c r="D53" s="170">
        <v>0</v>
      </c>
      <c r="E53" s="170" t="s">
        <v>190</v>
      </c>
      <c r="F53" s="170" t="s">
        <v>190</v>
      </c>
      <c r="G53" s="170" t="s">
        <v>190</v>
      </c>
      <c r="H53" s="85" t="s">
        <v>190</v>
      </c>
    </row>
    <row r="54" spans="1:8" ht="12.75">
      <c r="A54" s="37" t="s">
        <v>131</v>
      </c>
      <c r="B54" s="176">
        <v>5</v>
      </c>
      <c r="C54" s="170">
        <v>4</v>
      </c>
      <c r="D54" s="170">
        <v>1</v>
      </c>
      <c r="E54" s="170">
        <v>4</v>
      </c>
      <c r="F54" s="170">
        <v>1</v>
      </c>
      <c r="G54" s="170">
        <v>0</v>
      </c>
      <c r="H54" s="85">
        <v>32</v>
      </c>
    </row>
    <row r="55" spans="1:8" ht="12.75">
      <c r="A55" s="37" t="s">
        <v>113</v>
      </c>
      <c r="B55" s="176">
        <v>5</v>
      </c>
      <c r="C55" s="170">
        <v>3</v>
      </c>
      <c r="D55" s="170">
        <v>2</v>
      </c>
      <c r="E55" s="170">
        <v>3</v>
      </c>
      <c r="F55" s="170">
        <v>2</v>
      </c>
      <c r="G55" s="170">
        <v>0</v>
      </c>
      <c r="H55" s="85">
        <v>27.6</v>
      </c>
    </row>
    <row r="56" spans="1:8" ht="12.75">
      <c r="A56" s="87"/>
      <c r="B56" s="170"/>
      <c r="C56" s="170"/>
      <c r="D56" s="170"/>
      <c r="E56" s="170"/>
      <c r="F56" s="170"/>
      <c r="G56" s="170"/>
      <c r="H56" s="87"/>
    </row>
    <row r="57" spans="1:8" ht="12.75">
      <c r="A57" s="87" t="s">
        <v>221</v>
      </c>
      <c r="B57" s="170"/>
      <c r="C57" s="170"/>
      <c r="D57" s="170"/>
      <c r="E57" s="170"/>
      <c r="F57" s="170"/>
      <c r="G57" s="170"/>
      <c r="H57" s="87"/>
    </row>
    <row r="58" spans="1:8" ht="12.75">
      <c r="A58" s="30"/>
      <c r="B58" s="170" t="s">
        <v>0</v>
      </c>
      <c r="C58" s="170"/>
      <c r="D58" s="170"/>
      <c r="E58" s="170" t="s">
        <v>1</v>
      </c>
      <c r="F58" s="170"/>
      <c r="G58" s="170"/>
      <c r="H58" s="187"/>
    </row>
    <row r="59" spans="1:8" ht="12.75">
      <c r="A59" s="57"/>
      <c r="B59" s="188"/>
      <c r="C59" s="188" t="s">
        <v>20</v>
      </c>
      <c r="D59" s="188" t="s">
        <v>21</v>
      </c>
      <c r="E59" s="188" t="s">
        <v>3</v>
      </c>
      <c r="F59" s="188" t="s">
        <v>200</v>
      </c>
      <c r="G59" s="188" t="s">
        <v>18</v>
      </c>
      <c r="H59" s="189" t="s">
        <v>65</v>
      </c>
    </row>
    <row r="60" spans="1:8" ht="16.5" customHeight="1">
      <c r="A60" s="82" t="s">
        <v>91</v>
      </c>
      <c r="B60" s="176">
        <v>8</v>
      </c>
      <c r="C60" s="170">
        <v>2</v>
      </c>
      <c r="D60" s="170">
        <v>6</v>
      </c>
      <c r="E60" s="170">
        <v>7</v>
      </c>
      <c r="F60" s="170">
        <v>0</v>
      </c>
      <c r="G60" s="170">
        <v>1</v>
      </c>
      <c r="H60" s="85">
        <v>24.25</v>
      </c>
    </row>
    <row r="61" spans="1:8" ht="12.75">
      <c r="A61" s="37" t="s">
        <v>344</v>
      </c>
      <c r="B61" s="193">
        <v>1</v>
      </c>
      <c r="C61" s="184">
        <v>0</v>
      </c>
      <c r="D61" s="184">
        <v>1</v>
      </c>
      <c r="E61" s="184" t="s">
        <v>190</v>
      </c>
      <c r="F61" s="184" t="s">
        <v>190</v>
      </c>
      <c r="G61" s="184" t="s">
        <v>190</v>
      </c>
      <c r="H61" s="185" t="s">
        <v>190</v>
      </c>
    </row>
    <row r="62" spans="1:8" ht="12.75">
      <c r="A62" s="37" t="s">
        <v>114</v>
      </c>
      <c r="B62" s="176">
        <v>2</v>
      </c>
      <c r="C62" s="170">
        <v>0</v>
      </c>
      <c r="D62" s="170">
        <v>2</v>
      </c>
      <c r="E62" s="170" t="s">
        <v>190</v>
      </c>
      <c r="F62" s="170" t="s">
        <v>190</v>
      </c>
      <c r="G62" s="170" t="s">
        <v>190</v>
      </c>
      <c r="H62" s="85" t="s">
        <v>190</v>
      </c>
    </row>
    <row r="63" spans="1:8" ht="12.75">
      <c r="A63" s="37" t="s">
        <v>115</v>
      </c>
      <c r="B63" s="176">
        <v>5</v>
      </c>
      <c r="C63" s="170">
        <v>2</v>
      </c>
      <c r="D63" s="170">
        <v>3</v>
      </c>
      <c r="E63" s="170">
        <v>4</v>
      </c>
      <c r="F63" s="170">
        <v>0</v>
      </c>
      <c r="G63" s="170">
        <v>1</v>
      </c>
      <c r="H63" s="85">
        <v>24.6</v>
      </c>
    </row>
    <row r="64" spans="1:8" ht="16.5" customHeight="1">
      <c r="A64" s="82" t="s">
        <v>92</v>
      </c>
      <c r="B64" s="176">
        <v>12</v>
      </c>
      <c r="C64" s="170">
        <v>7</v>
      </c>
      <c r="D64" s="170">
        <v>5</v>
      </c>
      <c r="E64" s="170">
        <v>10</v>
      </c>
      <c r="F64" s="170">
        <v>1</v>
      </c>
      <c r="G64" s="170">
        <v>1</v>
      </c>
      <c r="H64" s="85">
        <v>28.92</v>
      </c>
    </row>
    <row r="65" spans="1:8" ht="12.75">
      <c r="A65" s="37" t="s">
        <v>116</v>
      </c>
      <c r="B65" s="193">
        <v>4</v>
      </c>
      <c r="C65" s="184">
        <v>3</v>
      </c>
      <c r="D65" s="184">
        <v>1</v>
      </c>
      <c r="E65" s="184">
        <v>3</v>
      </c>
      <c r="F65" s="184">
        <v>1</v>
      </c>
      <c r="G65" s="184">
        <v>0</v>
      </c>
      <c r="H65" s="185">
        <v>32.75</v>
      </c>
    </row>
    <row r="66" spans="1:8" ht="12.75">
      <c r="A66" s="37" t="s">
        <v>252</v>
      </c>
      <c r="B66" s="176">
        <v>2</v>
      </c>
      <c r="C66" s="170">
        <v>2</v>
      </c>
      <c r="D66" s="170">
        <v>0</v>
      </c>
      <c r="E66" s="170" t="s">
        <v>190</v>
      </c>
      <c r="F66" s="170" t="s">
        <v>190</v>
      </c>
      <c r="G66" s="170" t="s">
        <v>190</v>
      </c>
      <c r="H66" s="83" t="s">
        <v>190</v>
      </c>
    </row>
    <row r="67" spans="1:8" ht="12.75">
      <c r="A67" s="37" t="s">
        <v>117</v>
      </c>
      <c r="B67" s="176">
        <v>1</v>
      </c>
      <c r="C67" s="170">
        <v>1</v>
      </c>
      <c r="D67" s="170">
        <v>0</v>
      </c>
      <c r="E67" s="170" t="s">
        <v>190</v>
      </c>
      <c r="F67" s="170" t="s">
        <v>190</v>
      </c>
      <c r="G67" s="170" t="s">
        <v>190</v>
      </c>
      <c r="H67" s="83" t="s">
        <v>190</v>
      </c>
    </row>
    <row r="68" spans="1:8" ht="12.75">
      <c r="A68" s="37" t="s">
        <v>118</v>
      </c>
      <c r="B68" s="176">
        <v>5</v>
      </c>
      <c r="C68" s="170">
        <v>1</v>
      </c>
      <c r="D68" s="170">
        <v>4</v>
      </c>
      <c r="E68" s="170">
        <v>4</v>
      </c>
      <c r="F68" s="170">
        <v>0</v>
      </c>
      <c r="G68" s="170">
        <v>1</v>
      </c>
      <c r="H68" s="83">
        <v>26.8</v>
      </c>
    </row>
    <row r="69" spans="1:8" ht="12.75">
      <c r="A69" s="232" t="s">
        <v>295</v>
      </c>
      <c r="B69" s="176">
        <v>5</v>
      </c>
      <c r="C69" s="170">
        <v>0</v>
      </c>
      <c r="D69" s="170">
        <v>5</v>
      </c>
      <c r="E69" s="170">
        <v>1</v>
      </c>
      <c r="F69" s="170">
        <v>3</v>
      </c>
      <c r="G69" s="170">
        <v>1</v>
      </c>
      <c r="H69" s="85">
        <v>19.4</v>
      </c>
    </row>
    <row r="70" spans="1:8" ht="12.75">
      <c r="A70" s="116" t="s">
        <v>296</v>
      </c>
      <c r="B70" s="193">
        <v>5</v>
      </c>
      <c r="C70" s="184">
        <v>0</v>
      </c>
      <c r="D70" s="184">
        <v>5</v>
      </c>
      <c r="E70" s="184">
        <v>1</v>
      </c>
      <c r="F70" s="184">
        <v>3</v>
      </c>
      <c r="G70" s="184">
        <v>1</v>
      </c>
      <c r="H70" s="185">
        <v>19.4</v>
      </c>
    </row>
    <row r="71" spans="1:8" ht="16.5" customHeight="1">
      <c r="A71" s="82" t="s">
        <v>93</v>
      </c>
      <c r="B71" s="176">
        <v>15</v>
      </c>
      <c r="C71" s="170">
        <v>3</v>
      </c>
      <c r="D71" s="170">
        <v>12</v>
      </c>
      <c r="E71" s="170">
        <v>15</v>
      </c>
      <c r="F71" s="170">
        <v>0</v>
      </c>
      <c r="G71" s="170">
        <v>0</v>
      </c>
      <c r="H71" s="85">
        <v>23.73</v>
      </c>
    </row>
    <row r="72" spans="1:8" ht="12.75">
      <c r="A72" s="37" t="s">
        <v>85</v>
      </c>
      <c r="B72" s="193">
        <v>15</v>
      </c>
      <c r="C72" s="184">
        <v>3</v>
      </c>
      <c r="D72" s="184">
        <v>12</v>
      </c>
      <c r="E72" s="184">
        <v>15</v>
      </c>
      <c r="F72" s="184">
        <v>0</v>
      </c>
      <c r="G72" s="184">
        <v>0</v>
      </c>
      <c r="H72" s="185">
        <v>23.73</v>
      </c>
    </row>
    <row r="73" spans="1:8" ht="16.5" customHeight="1">
      <c r="A73" s="82" t="s">
        <v>94</v>
      </c>
      <c r="B73" s="176">
        <v>3</v>
      </c>
      <c r="C73" s="170">
        <v>0</v>
      </c>
      <c r="D73" s="170">
        <v>3</v>
      </c>
      <c r="E73" s="170">
        <v>3</v>
      </c>
      <c r="F73" s="170">
        <v>0</v>
      </c>
      <c r="G73" s="170">
        <v>0</v>
      </c>
      <c r="H73" s="85">
        <v>29</v>
      </c>
    </row>
    <row r="74" spans="1:8" ht="12.75">
      <c r="A74" s="37" t="s">
        <v>119</v>
      </c>
      <c r="B74" s="193">
        <v>3</v>
      </c>
      <c r="C74" s="184">
        <v>0</v>
      </c>
      <c r="D74" s="184">
        <v>3</v>
      </c>
      <c r="E74" s="184">
        <v>3</v>
      </c>
      <c r="F74" s="184">
        <v>0</v>
      </c>
      <c r="G74" s="184">
        <v>0</v>
      </c>
      <c r="H74" s="185">
        <v>29</v>
      </c>
    </row>
    <row r="75" spans="1:8" ht="16.5" customHeight="1">
      <c r="A75" s="82" t="s">
        <v>95</v>
      </c>
      <c r="B75" s="176">
        <v>10</v>
      </c>
      <c r="C75" s="170">
        <v>1</v>
      </c>
      <c r="D75" s="170">
        <v>9</v>
      </c>
      <c r="E75" s="170">
        <v>7</v>
      </c>
      <c r="F75" s="170">
        <v>3</v>
      </c>
      <c r="G75" s="170">
        <v>0</v>
      </c>
      <c r="H75" s="85">
        <v>26.6</v>
      </c>
    </row>
    <row r="76" spans="1:8" ht="12.75">
      <c r="A76" s="37" t="s">
        <v>297</v>
      </c>
      <c r="B76" s="193">
        <v>2</v>
      </c>
      <c r="C76" s="184">
        <v>0</v>
      </c>
      <c r="D76" s="184">
        <v>2</v>
      </c>
      <c r="E76" s="184" t="s">
        <v>190</v>
      </c>
      <c r="F76" s="184" t="s">
        <v>190</v>
      </c>
      <c r="G76" s="184" t="s">
        <v>190</v>
      </c>
      <c r="H76" s="185" t="s">
        <v>190</v>
      </c>
    </row>
    <row r="77" spans="1:8" ht="12.75">
      <c r="A77" s="37" t="s">
        <v>120</v>
      </c>
      <c r="B77" s="194">
        <v>3</v>
      </c>
      <c r="C77" s="153">
        <v>0</v>
      </c>
      <c r="D77" s="153">
        <v>3</v>
      </c>
      <c r="E77" s="153">
        <v>3</v>
      </c>
      <c r="F77" s="153">
        <v>0</v>
      </c>
      <c r="G77" s="153">
        <v>0</v>
      </c>
      <c r="H77" s="83">
        <v>22.67</v>
      </c>
    </row>
    <row r="78" spans="1:8" ht="12.75">
      <c r="A78" s="37" t="s">
        <v>121</v>
      </c>
      <c r="B78" s="176">
        <v>4</v>
      </c>
      <c r="C78" s="170">
        <v>1</v>
      </c>
      <c r="D78" s="170">
        <v>3</v>
      </c>
      <c r="E78" s="170">
        <v>2</v>
      </c>
      <c r="F78" s="170">
        <v>2</v>
      </c>
      <c r="G78" s="170">
        <v>0</v>
      </c>
      <c r="H78" s="85">
        <v>27.25</v>
      </c>
    </row>
    <row r="79" spans="1:8" ht="12.75">
      <c r="A79" s="37" t="s">
        <v>298</v>
      </c>
      <c r="B79" s="176">
        <v>1</v>
      </c>
      <c r="C79" s="170">
        <v>0</v>
      </c>
      <c r="D79" s="170">
        <v>1</v>
      </c>
      <c r="E79" s="170" t="s">
        <v>190</v>
      </c>
      <c r="F79" s="170" t="s">
        <v>190</v>
      </c>
      <c r="G79" s="170" t="s">
        <v>190</v>
      </c>
      <c r="H79" s="85" t="s">
        <v>190</v>
      </c>
    </row>
    <row r="80" spans="1:8" ht="16.5" customHeight="1">
      <c r="A80" s="82" t="s">
        <v>96</v>
      </c>
      <c r="B80" s="176">
        <v>101</v>
      </c>
      <c r="C80" s="170">
        <v>29</v>
      </c>
      <c r="D80" s="170">
        <v>72</v>
      </c>
      <c r="E80" s="170">
        <v>76</v>
      </c>
      <c r="F80" s="170">
        <v>20</v>
      </c>
      <c r="G80" s="170">
        <v>5</v>
      </c>
      <c r="H80" s="85">
        <v>25.74</v>
      </c>
    </row>
    <row r="81" spans="1:8" ht="12.75">
      <c r="A81" s="37" t="s">
        <v>122</v>
      </c>
      <c r="B81" s="193">
        <v>13</v>
      </c>
      <c r="C81" s="184">
        <v>1</v>
      </c>
      <c r="D81" s="184">
        <v>12</v>
      </c>
      <c r="E81" s="184">
        <v>9</v>
      </c>
      <c r="F81" s="184">
        <v>4</v>
      </c>
      <c r="G81" s="184">
        <v>0</v>
      </c>
      <c r="H81" s="185">
        <v>38.54</v>
      </c>
    </row>
    <row r="82" spans="1:8" ht="12.75">
      <c r="A82" s="37" t="s">
        <v>123</v>
      </c>
      <c r="B82" s="176">
        <v>4</v>
      </c>
      <c r="C82" s="170">
        <v>0</v>
      </c>
      <c r="D82" s="170">
        <v>4</v>
      </c>
      <c r="E82" s="170">
        <v>2</v>
      </c>
      <c r="F82" s="170">
        <v>2</v>
      </c>
      <c r="G82" s="170">
        <v>0</v>
      </c>
      <c r="H82" s="85">
        <v>22.5</v>
      </c>
    </row>
    <row r="83" spans="1:8" ht="12.75">
      <c r="A83" s="37" t="s">
        <v>124</v>
      </c>
      <c r="B83" s="176">
        <v>1</v>
      </c>
      <c r="C83" s="170">
        <v>0</v>
      </c>
      <c r="D83" s="170">
        <v>1</v>
      </c>
      <c r="E83" s="170" t="s">
        <v>190</v>
      </c>
      <c r="F83" s="170" t="s">
        <v>190</v>
      </c>
      <c r="G83" s="170" t="s">
        <v>190</v>
      </c>
      <c r="H83" s="85" t="s">
        <v>190</v>
      </c>
    </row>
    <row r="84" spans="1:8" ht="12.75">
      <c r="A84" s="37" t="s">
        <v>83</v>
      </c>
      <c r="B84" s="176">
        <v>24</v>
      </c>
      <c r="C84" s="170">
        <v>12</v>
      </c>
      <c r="D84" s="170">
        <v>12</v>
      </c>
      <c r="E84" s="170">
        <v>21</v>
      </c>
      <c r="F84" s="170">
        <v>2</v>
      </c>
      <c r="G84" s="170">
        <v>1</v>
      </c>
      <c r="H84" s="85">
        <v>22.46</v>
      </c>
    </row>
    <row r="85" spans="1:8" ht="12.75">
      <c r="A85" s="45" t="s">
        <v>345</v>
      </c>
      <c r="B85" s="176">
        <v>2</v>
      </c>
      <c r="C85" s="170">
        <v>2</v>
      </c>
      <c r="D85" s="170">
        <v>0</v>
      </c>
      <c r="E85" s="170" t="s">
        <v>190</v>
      </c>
      <c r="F85" s="170" t="s">
        <v>190</v>
      </c>
      <c r="G85" s="170" t="s">
        <v>190</v>
      </c>
      <c r="H85" s="85" t="s">
        <v>190</v>
      </c>
    </row>
    <row r="86" spans="1:8" ht="12.75">
      <c r="A86" s="45" t="s">
        <v>125</v>
      </c>
      <c r="B86" s="176">
        <v>11</v>
      </c>
      <c r="C86" s="170">
        <v>6</v>
      </c>
      <c r="D86" s="170">
        <v>5</v>
      </c>
      <c r="E86" s="170">
        <v>7</v>
      </c>
      <c r="F86" s="170">
        <v>4</v>
      </c>
      <c r="G86" s="170">
        <v>0</v>
      </c>
      <c r="H86" s="85">
        <v>30.36</v>
      </c>
    </row>
    <row r="87" spans="1:8" ht="12.75">
      <c r="A87" s="37" t="s">
        <v>126</v>
      </c>
      <c r="B87" s="176">
        <v>46</v>
      </c>
      <c r="C87" s="170">
        <v>8</v>
      </c>
      <c r="D87" s="170">
        <v>38</v>
      </c>
      <c r="E87" s="170">
        <v>34</v>
      </c>
      <c r="F87" s="170">
        <v>8</v>
      </c>
      <c r="G87" s="170">
        <v>4</v>
      </c>
      <c r="H87" s="85">
        <v>22.57</v>
      </c>
    </row>
    <row r="88" spans="1:8" ht="19.5" customHeight="1">
      <c r="A88" s="1" t="s">
        <v>22</v>
      </c>
      <c r="B88" s="192">
        <v>20</v>
      </c>
      <c r="C88" s="190">
        <v>13</v>
      </c>
      <c r="D88" s="190">
        <v>7</v>
      </c>
      <c r="E88" s="190">
        <v>14</v>
      </c>
      <c r="F88" s="190">
        <v>4</v>
      </c>
      <c r="G88" s="190">
        <v>2</v>
      </c>
      <c r="H88" s="231">
        <v>26.2</v>
      </c>
    </row>
    <row r="89" spans="1:8" ht="15" customHeight="1">
      <c r="A89" s="232" t="s">
        <v>346</v>
      </c>
      <c r="B89" s="176">
        <v>2</v>
      </c>
      <c r="C89" s="170">
        <v>2</v>
      </c>
      <c r="D89" s="267">
        <v>0</v>
      </c>
      <c r="E89" s="267" t="s">
        <v>190</v>
      </c>
      <c r="F89" s="267" t="s">
        <v>190</v>
      </c>
      <c r="G89" s="267" t="s">
        <v>190</v>
      </c>
      <c r="H89" s="267" t="s">
        <v>190</v>
      </c>
    </row>
    <row r="90" spans="1:8" ht="15" customHeight="1">
      <c r="A90" s="250" t="s">
        <v>253</v>
      </c>
      <c r="B90" s="193">
        <v>2</v>
      </c>
      <c r="C90" s="184">
        <v>2</v>
      </c>
      <c r="D90" s="153">
        <v>0</v>
      </c>
      <c r="E90" s="153" t="s">
        <v>190</v>
      </c>
      <c r="F90" s="153" t="s">
        <v>190</v>
      </c>
      <c r="G90" s="153" t="s">
        <v>190</v>
      </c>
      <c r="H90" s="153" t="s">
        <v>190</v>
      </c>
    </row>
    <row r="91" spans="1:8" ht="12.75">
      <c r="A91" s="82" t="s">
        <v>87</v>
      </c>
      <c r="B91" s="176">
        <v>5</v>
      </c>
      <c r="C91" s="170">
        <v>3</v>
      </c>
      <c r="D91" s="170">
        <v>2</v>
      </c>
      <c r="E91" s="170">
        <v>5</v>
      </c>
      <c r="F91" s="170">
        <v>0</v>
      </c>
      <c r="G91" s="170">
        <v>0</v>
      </c>
      <c r="H91" s="85">
        <v>24.8</v>
      </c>
    </row>
    <row r="92" spans="1:8" ht="12.75">
      <c r="A92" s="116" t="s">
        <v>293</v>
      </c>
      <c r="B92" s="193">
        <v>1</v>
      </c>
      <c r="C92" s="184">
        <v>1</v>
      </c>
      <c r="D92" s="184">
        <v>0</v>
      </c>
      <c r="E92" s="184">
        <v>1</v>
      </c>
      <c r="F92" s="184">
        <v>0</v>
      </c>
      <c r="G92" s="184">
        <v>0</v>
      </c>
      <c r="H92" s="186" t="s">
        <v>190</v>
      </c>
    </row>
    <row r="93" spans="1:8" ht="12.75">
      <c r="A93" s="116" t="s">
        <v>350</v>
      </c>
      <c r="B93" s="194">
        <v>1</v>
      </c>
      <c r="C93" s="153">
        <v>1</v>
      </c>
      <c r="D93" s="153">
        <v>0</v>
      </c>
      <c r="E93" s="153">
        <v>1</v>
      </c>
      <c r="F93" s="153">
        <v>0</v>
      </c>
      <c r="G93" s="153">
        <v>0</v>
      </c>
      <c r="H93" s="126" t="s">
        <v>190</v>
      </c>
    </row>
    <row r="94" spans="1:8" ht="12.75">
      <c r="A94" s="116" t="s">
        <v>351</v>
      </c>
      <c r="B94" s="194">
        <v>1</v>
      </c>
      <c r="C94" s="153">
        <v>0</v>
      </c>
      <c r="D94" s="153">
        <v>1</v>
      </c>
      <c r="E94" s="153">
        <v>1</v>
      </c>
      <c r="F94" s="153">
        <v>0</v>
      </c>
      <c r="G94" s="153">
        <v>0</v>
      </c>
      <c r="H94" s="129" t="s">
        <v>190</v>
      </c>
    </row>
    <row r="95" spans="1:8" ht="12.75">
      <c r="A95" s="37" t="s">
        <v>352</v>
      </c>
      <c r="B95" s="194">
        <v>1</v>
      </c>
      <c r="C95" s="153">
        <v>1</v>
      </c>
      <c r="D95" s="153">
        <v>0</v>
      </c>
      <c r="E95" s="153">
        <v>1</v>
      </c>
      <c r="F95" s="153">
        <v>0</v>
      </c>
      <c r="G95" s="153">
        <v>0</v>
      </c>
      <c r="H95" s="129" t="s">
        <v>190</v>
      </c>
    </row>
    <row r="96" spans="1:8" ht="12.75">
      <c r="A96" s="37" t="s">
        <v>254</v>
      </c>
      <c r="B96" s="194">
        <v>1</v>
      </c>
      <c r="C96" s="153">
        <v>0</v>
      </c>
      <c r="D96" s="153">
        <v>1</v>
      </c>
      <c r="E96" s="153">
        <v>1</v>
      </c>
      <c r="F96" s="153">
        <v>0</v>
      </c>
      <c r="G96" s="153">
        <v>0</v>
      </c>
      <c r="H96" s="129" t="s">
        <v>190</v>
      </c>
    </row>
    <row r="97" spans="1:8" ht="12.75">
      <c r="A97" s="230" t="s">
        <v>90</v>
      </c>
      <c r="B97" s="176">
        <v>11</v>
      </c>
      <c r="C97" s="170">
        <v>7</v>
      </c>
      <c r="D97" s="170">
        <v>4</v>
      </c>
      <c r="E97" s="170">
        <v>6</v>
      </c>
      <c r="F97" s="170">
        <v>3</v>
      </c>
      <c r="G97" s="170">
        <v>2</v>
      </c>
      <c r="H97" s="85">
        <v>27.6</v>
      </c>
    </row>
    <row r="98" spans="1:8" ht="12.75">
      <c r="A98" s="252" t="s">
        <v>353</v>
      </c>
      <c r="B98" s="193">
        <v>3</v>
      </c>
      <c r="C98" s="184">
        <v>0</v>
      </c>
      <c r="D98" s="184">
        <v>3</v>
      </c>
      <c r="E98" s="184">
        <v>2</v>
      </c>
      <c r="F98" s="184">
        <v>1</v>
      </c>
      <c r="G98" s="184">
        <v>0</v>
      </c>
      <c r="H98" s="185">
        <v>32</v>
      </c>
    </row>
    <row r="99" spans="1:8" ht="12.75">
      <c r="A99" s="251" t="s">
        <v>243</v>
      </c>
      <c r="B99" s="194">
        <v>1</v>
      </c>
      <c r="C99" s="153">
        <v>0</v>
      </c>
      <c r="D99" s="153">
        <v>1</v>
      </c>
      <c r="E99" s="153" t="s">
        <v>190</v>
      </c>
      <c r="F99" s="153" t="s">
        <v>190</v>
      </c>
      <c r="G99" s="153" t="s">
        <v>190</v>
      </c>
      <c r="H99" s="129" t="s">
        <v>190</v>
      </c>
    </row>
    <row r="100" spans="1:8" ht="12.75">
      <c r="A100" s="96" t="s">
        <v>244</v>
      </c>
      <c r="B100" s="194">
        <v>1</v>
      </c>
      <c r="C100" s="153">
        <v>1</v>
      </c>
      <c r="D100" s="153">
        <v>0</v>
      </c>
      <c r="E100" s="153" t="s">
        <v>190</v>
      </c>
      <c r="F100" s="153" t="s">
        <v>190</v>
      </c>
      <c r="G100" s="153" t="s">
        <v>190</v>
      </c>
      <c r="H100" s="129" t="s">
        <v>190</v>
      </c>
    </row>
    <row r="101" spans="1:8" ht="12.75">
      <c r="A101" s="127" t="s">
        <v>255</v>
      </c>
      <c r="B101" s="194">
        <v>5</v>
      </c>
      <c r="C101" s="153">
        <v>5</v>
      </c>
      <c r="D101" s="153">
        <v>0</v>
      </c>
      <c r="E101" s="153">
        <v>3</v>
      </c>
      <c r="F101" s="153">
        <v>2</v>
      </c>
      <c r="G101" s="153">
        <v>0</v>
      </c>
      <c r="H101" s="129">
        <v>23.4</v>
      </c>
    </row>
    <row r="102" spans="1:8" ht="12.75">
      <c r="A102" s="116" t="s">
        <v>105</v>
      </c>
      <c r="B102" s="176">
        <v>1</v>
      </c>
      <c r="C102" s="170">
        <v>1</v>
      </c>
      <c r="D102" s="170">
        <v>0</v>
      </c>
      <c r="E102" s="170" t="s">
        <v>190</v>
      </c>
      <c r="F102" s="170" t="s">
        <v>190</v>
      </c>
      <c r="G102" s="170" t="s">
        <v>190</v>
      </c>
      <c r="H102" s="170" t="s">
        <v>190</v>
      </c>
    </row>
    <row r="103" spans="1:8" ht="12.75">
      <c r="A103" s="121" t="s">
        <v>85</v>
      </c>
      <c r="B103" s="176">
        <v>1</v>
      </c>
      <c r="C103" s="170">
        <v>1</v>
      </c>
      <c r="D103" s="170">
        <v>0</v>
      </c>
      <c r="E103" s="170" t="s">
        <v>190</v>
      </c>
      <c r="F103" s="170" t="s">
        <v>190</v>
      </c>
      <c r="G103" s="170" t="s">
        <v>190</v>
      </c>
      <c r="H103" s="170" t="s">
        <v>190</v>
      </c>
    </row>
    <row r="104" spans="1:8" ht="12.75">
      <c r="A104" s="35" t="s">
        <v>85</v>
      </c>
      <c r="B104" s="193">
        <v>1</v>
      </c>
      <c r="C104" s="184">
        <v>1</v>
      </c>
      <c r="D104" s="184">
        <v>0</v>
      </c>
      <c r="E104" s="184" t="s">
        <v>190</v>
      </c>
      <c r="F104" s="184" t="s">
        <v>190</v>
      </c>
      <c r="G104" s="184" t="s">
        <v>190</v>
      </c>
      <c r="H104" s="184" t="s">
        <v>190</v>
      </c>
    </row>
    <row r="105" spans="1:8" ht="12.75">
      <c r="A105" s="82" t="s">
        <v>95</v>
      </c>
      <c r="B105" s="176">
        <v>1</v>
      </c>
      <c r="C105" s="170">
        <v>0</v>
      </c>
      <c r="D105" s="170">
        <v>1</v>
      </c>
      <c r="E105" s="170" t="s">
        <v>190</v>
      </c>
      <c r="F105" s="170" t="s">
        <v>190</v>
      </c>
      <c r="G105" s="170" t="s">
        <v>190</v>
      </c>
      <c r="H105" s="170" t="s">
        <v>190</v>
      </c>
    </row>
    <row r="106" spans="1:8" ht="12.75">
      <c r="A106" s="37" t="s">
        <v>276</v>
      </c>
      <c r="B106" s="193">
        <v>1</v>
      </c>
      <c r="C106" s="184">
        <v>0</v>
      </c>
      <c r="D106" s="184">
        <v>1</v>
      </c>
      <c r="E106" s="184" t="s">
        <v>190</v>
      </c>
      <c r="F106" s="184" t="s">
        <v>190</v>
      </c>
      <c r="G106" s="184" t="s">
        <v>190</v>
      </c>
      <c r="H106" s="184" t="s">
        <v>190</v>
      </c>
    </row>
    <row r="107" spans="1:8" ht="12.75">
      <c r="A107" s="96"/>
      <c r="B107" s="96"/>
      <c r="C107" s="153"/>
      <c r="D107" s="153"/>
      <c r="E107" s="153"/>
      <c r="F107" s="153"/>
      <c r="G107" s="153"/>
      <c r="H107" s="129"/>
    </row>
    <row r="108" spans="1:8" ht="12.75">
      <c r="A108" s="37"/>
      <c r="B108" s="114"/>
      <c r="C108" s="114"/>
      <c r="D108" s="31"/>
      <c r="E108" s="31"/>
      <c r="F108" s="31"/>
      <c r="G108" s="31"/>
      <c r="H108" s="81"/>
    </row>
    <row r="109" spans="1:8" ht="12.75">
      <c r="A109" s="333" t="s">
        <v>205</v>
      </c>
      <c r="B109" s="333"/>
      <c r="C109" s="333"/>
      <c r="D109" s="333"/>
      <c r="E109" s="333"/>
      <c r="F109" s="333"/>
      <c r="G109" s="333"/>
      <c r="H109" s="333"/>
    </row>
    <row r="110" spans="1:8" ht="30" customHeight="1">
      <c r="A110" s="324" t="s">
        <v>264</v>
      </c>
      <c r="B110" s="325"/>
      <c r="C110" s="325"/>
      <c r="D110" s="325"/>
      <c r="E110" s="325"/>
      <c r="F110" s="325"/>
      <c r="G110" s="325"/>
      <c r="H110" s="325"/>
    </row>
    <row r="111" spans="1:8" ht="30.75" customHeight="1">
      <c r="A111" s="324" t="s">
        <v>239</v>
      </c>
      <c r="B111" s="334"/>
      <c r="C111" s="334"/>
      <c r="D111" s="334"/>
      <c r="E111" s="334"/>
      <c r="F111" s="334"/>
      <c r="G111" s="334"/>
      <c r="H111" s="334"/>
    </row>
  </sheetData>
  <sheetProtection/>
  <mergeCells count="8">
    <mergeCell ref="A1:H1"/>
    <mergeCell ref="A111:H111"/>
    <mergeCell ref="A109:H109"/>
    <mergeCell ref="A110:H110"/>
    <mergeCell ref="A2:H2"/>
    <mergeCell ref="E5:G5"/>
    <mergeCell ref="G4:H4"/>
    <mergeCell ref="A3:H3"/>
  </mergeCells>
  <printOptions/>
  <pageMargins left="0.787401575" right="0.787401575" top="0.984251969" bottom="0.984251969" header="0.4921259845" footer="0.4921259845"/>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frfr</dc:creator>
  <cp:keywords/>
  <dc:description/>
  <cp:lastModifiedBy>Beusch Florian</cp:lastModifiedBy>
  <cp:lastPrinted>2017-11-28T09:06:40Z</cp:lastPrinted>
  <dcterms:created xsi:type="dcterms:W3CDTF">2010-05-18T11:41:51Z</dcterms:created>
  <dcterms:modified xsi:type="dcterms:W3CDTF">2018-02-27T07:29:17Z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