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3868" yWindow="312" windowWidth="23256" windowHeight="13488" tabRatio="955" activeTab="0"/>
  </bookViews>
  <sheets>
    <sheet name="Titel" sheetId="1" r:id="rId1"/>
    <sheet name="Tab_5_1_1" sheetId="2" r:id="rId2"/>
    <sheet name="Tab_5_1_2" sheetId="3" r:id="rId3"/>
    <sheet name="Tab_5_1_3" sheetId="4" r:id="rId4"/>
    <sheet name="Tab_5_1_4" sheetId="5" r:id="rId5"/>
    <sheet name="Tab_5_1_4a" sheetId="6" r:id="rId6"/>
    <sheet name="Tab_5_1_5" sheetId="7" r:id="rId7"/>
    <sheet name="Tab_5_1_5a" sheetId="8" r:id="rId8"/>
    <sheet name="Tab_5_2_1" sheetId="9" r:id="rId9"/>
    <sheet name="Tab_5_2_1a" sheetId="10" r:id="rId10"/>
    <sheet name="Tab_5_2_2" sheetId="11" r:id="rId11"/>
    <sheet name="Tab_5_2_2a" sheetId="12" r:id="rId12"/>
    <sheet name="Tab_5_2_3" sheetId="13" r:id="rId13"/>
    <sheet name="Tab_5_3_1" sheetId="14" r:id="rId14"/>
    <sheet name="Tab_5_3_2" sheetId="15" r:id="rId15"/>
    <sheet name="Tab_5_3_3" sheetId="16" r:id="rId16"/>
    <sheet name="Tab_5_3_4" sheetId="17" r:id="rId17"/>
    <sheet name="Tab_5_3_5" sheetId="18" r:id="rId18"/>
  </sheets>
  <definedNames>
    <definedName name="_xlnm.Print_Area" localSheetId="1">'Tab_5_1_1'!$A$1:$G$21</definedName>
    <definedName name="_xlnm.Print_Area" localSheetId="2">'Tab_5_1_2'!$A$1:$H$16</definedName>
    <definedName name="_xlnm.Print_Area" localSheetId="3">'Tab_5_1_3'!$A$1:$G$49</definedName>
    <definedName name="_xlnm.Print_Area" localSheetId="4">'Tab_5_1_4'!$A$1:$G$34</definedName>
    <definedName name="_xlnm.Print_Area" localSheetId="5">'Tab_5_1_4a'!$A$1:$G$85</definedName>
    <definedName name="_xlnm.Print_Area" localSheetId="6">'Tab_5_1_5'!$A$1:$I$22</definedName>
    <definedName name="_xlnm.Print_Area" localSheetId="7">'Tab_5_1_5a'!$A$1:$I$37</definedName>
    <definedName name="_xlnm.Print_Area" localSheetId="8">'Tab_5_2_1'!$A$1:$J$35</definedName>
    <definedName name="_xlnm.Print_Area" localSheetId="9">'Tab_5_2_1a'!$A$1:$J$142</definedName>
    <definedName name="_xlnm.Print_Area" localSheetId="10">'Tab_5_2_2'!$A$1:$M$32</definedName>
    <definedName name="_xlnm.Print_Area" localSheetId="11">'Tab_5_2_2a'!$A$1:$M$141</definedName>
    <definedName name="_xlnm.Print_Area" localSheetId="12">'Tab_5_2_3'!$A$1:$E$7</definedName>
    <definedName name="_xlnm.Print_Area" localSheetId="13">'Tab_5_3_1'!$A$1:$F$17</definedName>
    <definedName name="_xlnm.Print_Area" localSheetId="14">'Tab_5_3_2'!$A$1:$G$21</definedName>
    <definedName name="_xlnm.Print_Area" localSheetId="15">'Tab_5_3_3'!$A$1:$J$11</definedName>
    <definedName name="_xlnm.Print_Area" localSheetId="16">'Tab_5_3_4'!$A$1:$G$20</definedName>
    <definedName name="_xlnm.Print_Area" localSheetId="17">'Tab_5_3_5'!$A$1:$I$9</definedName>
    <definedName name="_xlnm.Print_Titles" localSheetId="4">'Tab_5_1_4'!$A:$A,'Tab_5_1_4'!$4:$5</definedName>
    <definedName name="_xlnm.Print_Titles" localSheetId="5">'Tab_5_1_4a'!$A:$A,'Tab_5_1_4a'!$4:$5</definedName>
    <definedName name="_xlnm.Print_Titles" localSheetId="6">'Tab_5_1_5'!$A:$A,'Tab_5_1_5'!$4:$5</definedName>
    <definedName name="_xlnm.Print_Titles" localSheetId="7">'Tab_5_1_5a'!$A:$A,'Tab_5_1_5a'!$4:$5</definedName>
    <definedName name="_xlnm.Print_Titles" localSheetId="9">'Tab_5_2_1a'!$4:$5</definedName>
    <definedName name="_xlnm.Print_Titles" localSheetId="11">'Tab_5_2_2a'!$4:$5</definedName>
  </definedNames>
  <calcPr fullCalcOnLoad="1"/>
</workbook>
</file>

<file path=xl/sharedStrings.xml><?xml version="1.0" encoding="utf-8"?>
<sst xmlns="http://schemas.openxmlformats.org/spreadsheetml/2006/main" count="1643" uniqueCount="313">
  <si>
    <t>Gesamt</t>
  </si>
  <si>
    <t>Staatsangehörigkeit</t>
  </si>
  <si>
    <t>LI</t>
  </si>
  <si>
    <t>Übrige</t>
  </si>
  <si>
    <t>Total</t>
  </si>
  <si>
    <t>Total zur Prüfung angemeldete Schüler</t>
  </si>
  <si>
    <t>Total bestanden</t>
  </si>
  <si>
    <t>Total nicht bestanden</t>
  </si>
  <si>
    <t>Gymnasien in Liechtenstein</t>
  </si>
  <si>
    <t>Wohnsitz</t>
  </si>
  <si>
    <t>CH</t>
  </si>
  <si>
    <t>Männer</t>
  </si>
  <si>
    <t>Frauen</t>
  </si>
  <si>
    <t>Schweiz</t>
  </si>
  <si>
    <t>FH-Diplom</t>
  </si>
  <si>
    <t>Bachelor</t>
  </si>
  <si>
    <t>Master</t>
  </si>
  <si>
    <t>Architektur, Bau- und Planungswesen</t>
  </si>
  <si>
    <t>Technik und IT</t>
  </si>
  <si>
    <t>Österreich</t>
  </si>
  <si>
    <t>Wirtschaftswissenschaften</t>
  </si>
  <si>
    <t>Liechtenstein</t>
  </si>
  <si>
    <t>Recht</t>
  </si>
  <si>
    <t>davon mit BMS</t>
  </si>
  <si>
    <t>davon bestanden</t>
  </si>
  <si>
    <t>davon nicht bestanden</t>
  </si>
  <si>
    <t>Universitäten in Liechtenstein</t>
  </si>
  <si>
    <t>5. Abschlussprüfungen</t>
  </si>
  <si>
    <t>5.1 Schüler und Studierende</t>
  </si>
  <si>
    <t>5.2 Abschlussprüfungen von Lernenden</t>
  </si>
  <si>
    <t>M</t>
  </si>
  <si>
    <t>F</t>
  </si>
  <si>
    <t xml:space="preserve">Gesamt </t>
  </si>
  <si>
    <t>davon an privaten Schulen</t>
  </si>
  <si>
    <t>5.3 Abschlussprüfungen in der Weiterbildung</t>
  </si>
  <si>
    <t>Kunst, Musik und Pädagogik</t>
  </si>
  <si>
    <t>Mathematik und Naturwissenschaft</t>
  </si>
  <si>
    <t>Neue Sprachen</t>
  </si>
  <si>
    <t>Wirtschaft und Recht</t>
  </si>
  <si>
    <t>-</t>
  </si>
  <si>
    <t>Baugewerbe</t>
  </si>
  <si>
    <t>Gartenbau</t>
  </si>
  <si>
    <t>Gastgewerbe, Hauswirtschaft</t>
  </si>
  <si>
    <t>Grafische Industrie</t>
  </si>
  <si>
    <t>Heilbehandlung</t>
  </si>
  <si>
    <t>Holzverarbeitung</t>
  </si>
  <si>
    <t>Körperpflege</t>
  </si>
  <si>
    <t>Malerei</t>
  </si>
  <si>
    <t>Metall- und Maschinenindustrie</t>
  </si>
  <si>
    <t>Nahrungsmittel, Getränke</t>
  </si>
  <si>
    <t>Organisation, Verwaltung, Büro</t>
  </si>
  <si>
    <t>Seelsorge und Fürsorge</t>
  </si>
  <si>
    <t>Technische Berufe</t>
  </si>
  <si>
    <t>Verkauf</t>
  </si>
  <si>
    <t>Schreiner/in Möbel/Innenausbau</t>
  </si>
  <si>
    <t>Zimmermann/Zimmerin</t>
  </si>
  <si>
    <t>Maler/in</t>
  </si>
  <si>
    <t>Netzelektriker/in</t>
  </si>
  <si>
    <t>Physiklaborant/in Fachrichtung Messtechnik</t>
  </si>
  <si>
    <t>Detailhandelsfachmann/-frau Beratung/Post</t>
  </si>
  <si>
    <t>Lebensmitteltechnologe/-technologin</t>
  </si>
  <si>
    <t>Reifeprüfungen in Österreich</t>
  </si>
  <si>
    <t>bzb Buchs</t>
  </si>
  <si>
    <t>Gesundheit</t>
  </si>
  <si>
    <t>Wirtschaft</t>
  </si>
  <si>
    <t>Abschlussprüfungen von Studierenden aus Liechtenstein an Mittelschulen und Fachmittelschulen (Weiterbildung)</t>
  </si>
  <si>
    <t>Fachmittelschulen</t>
  </si>
  <si>
    <t>Wirtschaft und Dienstleistungen</t>
  </si>
  <si>
    <t>Lehrkräfteausbildung</t>
  </si>
  <si>
    <t>Universitäten in der Schweiz</t>
  </si>
  <si>
    <t>Medizin und Pharmazie fächerübergreifend/übrige</t>
  </si>
  <si>
    <t>Interdiziplinäre und andere</t>
  </si>
  <si>
    <t>Betriebswirtschaftslehre</t>
  </si>
  <si>
    <t>Banking and Financial Management</t>
  </si>
  <si>
    <t>Entrepreneurship</t>
  </si>
  <si>
    <t>Wirtschaftsinformatik</t>
  </si>
  <si>
    <t>Doktorat</t>
  </si>
  <si>
    <t>Magister, Lizentiat, Diplom</t>
  </si>
  <si>
    <t>Private Universität Liechtenstein</t>
  </si>
  <si>
    <t>Universität Liechtenstein</t>
  </si>
  <si>
    <t>MAS Wirtschaftsingenieur</t>
  </si>
  <si>
    <t>Executive Master in Entrepreneurial Management</t>
  </si>
  <si>
    <t>Diese Tabelle steht im Internet zusätzlich mit der Auflistung nach Beruf zur Verfügung.</t>
  </si>
  <si>
    <t>CH, AT, DE</t>
  </si>
  <si>
    <t>AT</t>
  </si>
  <si>
    <t>Diese Tabelle steht im Internet zusätzlich mit der Auflistung nach Examensstufe zur Verfügung.</t>
  </si>
  <si>
    <t>Private Universität im FL</t>
  </si>
  <si>
    <t>Coiffeur/-euse FZ</t>
  </si>
  <si>
    <t>Automobil-Fachmann/frau FZ Personenwagen</t>
  </si>
  <si>
    <t>Informatiker/in FZ Schwerpunkt Systemtechnik</t>
  </si>
  <si>
    <t>Montage-Elektriker/in FZ</t>
  </si>
  <si>
    <t>Fachfrau/-mann Betreuung FZ Kinderbetreuung</t>
  </si>
  <si>
    <t>Pharma-Assistent/in FZ</t>
  </si>
  <si>
    <t>Fachfrau/-mann Betriebsunterhalt FZ</t>
  </si>
  <si>
    <t>Logistiker/in FZ</t>
  </si>
  <si>
    <t>Automobilassistent/in BA</t>
  </si>
  <si>
    <t>Haustechnikpraktiker/-in BA</t>
  </si>
  <si>
    <t>Medizin und Pharmazie</t>
  </si>
  <si>
    <t>Technische Wissenschaften</t>
  </si>
  <si>
    <t>Geistes- und Sozialwissenschaften</t>
  </si>
  <si>
    <t>Exakte- und Naturwissenschaften</t>
  </si>
  <si>
    <t xml:space="preserve">Bachelor </t>
  </si>
  <si>
    <t xml:space="preserve">Master </t>
  </si>
  <si>
    <t>Interdisziplinäre und andere</t>
  </si>
  <si>
    <t>Informatiker/in FZ Schwerpunkt Applikationsentwicklung</t>
  </si>
  <si>
    <t>*</t>
  </si>
  <si>
    <t>Erläuterung zur Tabelle:</t>
  </si>
  <si>
    <t>Tabelle 5.1.3</t>
  </si>
  <si>
    <t>Tabelle 5.1.4</t>
  </si>
  <si>
    <t>Tabelle 5.1.4a</t>
  </si>
  <si>
    <t>Tabelle 5.1.5</t>
  </si>
  <si>
    <t>Architektur</t>
  </si>
  <si>
    <t>Tabelle 5.1.5a</t>
  </si>
  <si>
    <t>Tabelle 5.2.1a</t>
  </si>
  <si>
    <t>Tabelle 5.2.2a</t>
  </si>
  <si>
    <t>Tabelle 5.3.2</t>
  </si>
  <si>
    <t>Tabelle 5.3.3</t>
  </si>
  <si>
    <t>Tabelle 5.3.4</t>
  </si>
  <si>
    <t>davon
mit BMS</t>
  </si>
  <si>
    <t>davon 
mit BMS</t>
  </si>
  <si>
    <t>Tabelle 5.1.2</t>
  </si>
  <si>
    <t>Tab. 5.1.1</t>
  </si>
  <si>
    <t>Fachhochschulen in der Schweiz</t>
  </si>
  <si>
    <t>Exakte und Naturwissenschaften</t>
  </si>
  <si>
    <t>Chemie und Life Sciences</t>
  </si>
  <si>
    <t>Soziale Arbeit</t>
  </si>
  <si>
    <t>Angewandte Psychologie</t>
  </si>
  <si>
    <t>Landwirtschaft</t>
  </si>
  <si>
    <t>Automobil-Mechatroniker/in FZ Personenwagen</t>
  </si>
  <si>
    <t>Elektroinstallateur/in FZ</t>
  </si>
  <si>
    <t>Heizungsinstallateur/in FZ</t>
  </si>
  <si>
    <t>Metallbauer/in FZ Metallbau</t>
  </si>
  <si>
    <t>Sanitärinstallateur/in FZ</t>
  </si>
  <si>
    <t>Laborant/in FZ Chemie</t>
  </si>
  <si>
    <t>Baumaschinenmechaniker/in FZ</t>
  </si>
  <si>
    <t>Abschlussprüfungen von Lernenden an Vollzeitberufsschulen</t>
  </si>
  <si>
    <t>Alter</t>
  </si>
  <si>
    <t>MPA Berufs- und Handelsschule (Buchs)</t>
  </si>
  <si>
    <t>Medizinische Praxisassistentin</t>
  </si>
  <si>
    <t>Kaufmann B-/E-Profil</t>
  </si>
  <si>
    <t>Tabelle 5.2.3</t>
  </si>
  <si>
    <t>Tabelle 5.3.5</t>
  </si>
  <si>
    <t>Nachholbildung</t>
  </si>
  <si>
    <t>MPA Berufs- und Handelsschule Buchs</t>
  </si>
  <si>
    <t>ISME</t>
  </si>
  <si>
    <t>Berufsmaturität II</t>
  </si>
  <si>
    <t>Tabelle 5.3.1</t>
  </si>
  <si>
    <t>DE</t>
  </si>
  <si>
    <t>Abschlüsse von Studierenden in Liechtenstein an Universitäten nach Fächergruppe, Studiengang, Examensstufe und Wohnsitz</t>
  </si>
  <si>
    <t>Abschlüsse von Studierenden in Liechtenstein an Universitäten 
nach Studiengang und Wohnsitz</t>
  </si>
  <si>
    <t>Abschlussprüfungen von Schülern in Liechtenstein auf der Sekundarstufe II (allgemeine Ausbildung) nach Profil und Wohnsitz</t>
  </si>
  <si>
    <t>Total zur Prüfung angemeldete Lernende</t>
  </si>
  <si>
    <t>Abschlussprüfungen von Lernenden aus Liechtenstein
nach Bildungsfeld, Beruf und BMS-Abschluss</t>
  </si>
  <si>
    <t>Abschlussprüfungen von Lernenden in Liechtenstein nach Bildungsfeld, Beruf, BMS-Abschluss und Wohnsitz</t>
  </si>
  <si>
    <t>Organisation, Verwaltung und Büro</t>
  </si>
  <si>
    <t>Textilverarbeitung</t>
  </si>
  <si>
    <t>Fachfrau/-mann Hauswirtschaft FZ</t>
  </si>
  <si>
    <t>Fachfrau/Fachmann Gesundheit FZ</t>
  </si>
  <si>
    <t>Landwirt/in FZ</t>
  </si>
  <si>
    <t>Produktionsmechaniker/in FZ</t>
  </si>
  <si>
    <t>Verkehrswegbauer/in Strassenbauer/in FZ</t>
  </si>
  <si>
    <t>Eidgenössische Prüfung gemäss MedBG</t>
  </si>
  <si>
    <t>IT and Business Process Management</t>
  </si>
  <si>
    <t>Abschlussprüfungen von Schülern aus Liechtenstein auf der Sekundarstufe II (allgemeine Ausbildung) nach Schulland und Profil</t>
  </si>
  <si>
    <t>Lingua</t>
  </si>
  <si>
    <t>Abschlüsse von Studierenden aus Liechtenstein an Fachhochschulen
nach Studienland, Fachbereich und Examensstufe</t>
  </si>
  <si>
    <t>Abschlussprüfungen von Studierenden aus Liechtenstein auf der Tertiärstufe nach Studienland und Studienrichtung (Weiterbildung)</t>
  </si>
  <si>
    <t>Abschlussprüfungen von Studierenden in Liechtenstein auf der Tertiärstufe nach Studienrichtung und Wohnsitz (Weiterbildung)</t>
  </si>
  <si>
    <t>Bestandene Abschlussprüfungen</t>
  </si>
  <si>
    <t>Detailhandelsfachmann/-frau Beratung/Textil</t>
  </si>
  <si>
    <t>Koch/Köchin FZ</t>
  </si>
  <si>
    <t>Dentalassistent/in FZ</t>
  </si>
  <si>
    <t>Medizinische/r Praxisassistent/in FZ</t>
  </si>
  <si>
    <t>Anlagenführer/in FZ</t>
  </si>
  <si>
    <t>Automatiker/in FZ</t>
  </si>
  <si>
    <t>Elektroniker/in FZ</t>
  </si>
  <si>
    <t>Polymechaniker/in FZ Profil E</t>
  </si>
  <si>
    <t>Polymechaniker/in FZ Profil G</t>
  </si>
  <si>
    <t>Konstrukteur/in FZ</t>
  </si>
  <si>
    <t>Anwaltsexamen</t>
  </si>
  <si>
    <t>Anwältinnen</t>
  </si>
  <si>
    <t>Abschlussprüfungen von Lernenden der Nachholbildung und an der MPA Berufs- und Handelsschule nach Bildungsfeld</t>
  </si>
  <si>
    <t>Total
zur Prüfung angemeldete Lernende</t>
  </si>
  <si>
    <t>Forstwirtschaft, Fischerei, Jagd</t>
  </si>
  <si>
    <t>Künstlerische und verwandte Berufe</t>
  </si>
  <si>
    <t>Forstwitschaft, Fischerei, Jagd</t>
  </si>
  <si>
    <t>Schreiner/in Bau/Fenster</t>
  </si>
  <si>
    <t>Maurer/in FZ</t>
  </si>
  <si>
    <t>Hotelfachfrau/-mann FZ</t>
  </si>
  <si>
    <t>Grafiker/in FZ</t>
  </si>
  <si>
    <t>Polydesigner/-in 3D FZ</t>
  </si>
  <si>
    <t>Bäcker/in-Konditor/in-Confiseur/in FZ</t>
  </si>
  <si>
    <t>Zeichner/-in FZ Fachrichtung Architektur</t>
  </si>
  <si>
    <t>Zeichner/-in FZ Fachrichtung Ingenieurbau</t>
  </si>
  <si>
    <t>Detailhandelsfachmann/-frau FZ Bewirtschaftung/Nahrungs- und Genussmittel</t>
  </si>
  <si>
    <t>Coiffeur/-euse BA</t>
  </si>
  <si>
    <t>Metallbaupraktiker/in BA</t>
  </si>
  <si>
    <t>Forstwart/in FZ</t>
  </si>
  <si>
    <t>Kalenderjahr 2015</t>
  </si>
  <si>
    <t>Detailhandelsfachmann/-frau Beratung/Consumer-Electronics</t>
  </si>
  <si>
    <t>Assistent/in Gesundheit und Soziales BA</t>
  </si>
  <si>
    <t>Lebensmittelpraktiker/in BA</t>
  </si>
  <si>
    <t>Detailhandelsassistent/in BA Nahrungs- und Genussmittel</t>
  </si>
  <si>
    <t>Gärtner/in FZ - Garten- und Landschaftbau</t>
  </si>
  <si>
    <t>Restaurationsfachfrau-/mann FZ</t>
  </si>
  <si>
    <t>Polygraf/in FZ</t>
  </si>
  <si>
    <t>Kosmetiker/in FZ</t>
  </si>
  <si>
    <t>Automobil-Fachfrau/mann FZ Nutzfahrzeuge</t>
  </si>
  <si>
    <t>Kaufmann/-frau FZ B - Dienstleistung &amp; Administration</t>
  </si>
  <si>
    <t>Kaufmann/-frau FZ E - Bank</t>
  </si>
  <si>
    <t>Kaufmann/-frau FZ E - Dienstleistung &amp; Administration</t>
  </si>
  <si>
    <t>Fachfrau/-mann Betreuung FZ</t>
  </si>
  <si>
    <t>Geomatiker/in FZ</t>
  </si>
  <si>
    <t>Drogist/in FZ</t>
  </si>
  <si>
    <t>Andere</t>
  </si>
  <si>
    <t>Fachmittelschule Sargans</t>
  </si>
  <si>
    <t>Fachmittelschulabschluss</t>
  </si>
  <si>
    <t>Fachmatura</t>
  </si>
  <si>
    <t>Berufsmatura</t>
  </si>
  <si>
    <t>Fachmittelschulen Vorarlberg</t>
  </si>
  <si>
    <t>Diplomprüfung</t>
  </si>
  <si>
    <t>Reife- und Diplomprüfung</t>
  </si>
  <si>
    <t>Vorkurs PH</t>
  </si>
  <si>
    <t>Passerelle</t>
  </si>
  <si>
    <t>Medien und Gestalten</t>
  </si>
  <si>
    <t>Gesundheit und Soziales</t>
  </si>
  <si>
    <t>Technik und Naturwissenschaften</t>
  </si>
  <si>
    <t>Universitäten in Österreich</t>
  </si>
  <si>
    <t>Total: Zu Abschlussprüfungen im Bereich Weiterbildung sind aus Deutschland keine Informationen verfügbar.</t>
  </si>
  <si>
    <t>Kalenderjahr 2016</t>
  </si>
  <si>
    <t>Fachangestellte/-r Gesundheit</t>
  </si>
  <si>
    <t>Gärtner FZ</t>
  </si>
  <si>
    <t>Kaufleute</t>
  </si>
  <si>
    <t>Landwirt FZ</t>
  </si>
  <si>
    <t>Logistikerin FZ</t>
  </si>
  <si>
    <t>Plattenlegerpraktiker BA</t>
  </si>
  <si>
    <t>Polybauer FZ</t>
  </si>
  <si>
    <t>Design</t>
  </si>
  <si>
    <t>Musik, Theater und Künste</t>
  </si>
  <si>
    <t>Bachelor (Bologna)</t>
  </si>
  <si>
    <t>Master (Bologna)</t>
  </si>
  <si>
    <t>Gymnasilalehrerinnen</t>
  </si>
  <si>
    <t>MedBG: Medizinalberufegesetz</t>
  </si>
  <si>
    <t>Executive Master of Laws in International Taxation</t>
  </si>
  <si>
    <t>Abschlussprüfungen von Lernenden aus Liechtenstein nach Bildungsfeld und BMS-Abschluss</t>
  </si>
  <si>
    <t>Reinigung</t>
  </si>
  <si>
    <t>Verkehr</t>
  </si>
  <si>
    <t>Chemische Industrie</t>
  </si>
  <si>
    <t>Gipser/in</t>
  </si>
  <si>
    <t>Hauswirtschaftsmitarbeiter/-in Spital- und Heimbetriebe</t>
  </si>
  <si>
    <t>Holzbearbeiter/-in</t>
  </si>
  <si>
    <t>Kaufmann/-frau FZ B-Profil Bauen und Wohnen</t>
  </si>
  <si>
    <t>Werkstofftechniker/in Werkstoffprüfung und Wärmebehandlung</t>
  </si>
  <si>
    <t>Innendekorateur/in Bodenbelag</t>
  </si>
  <si>
    <t>Detailhandelsassistent/-in BA Möbel</t>
  </si>
  <si>
    <t>Detailhandelsfachmann/-frau Beratung/Papeterie</t>
  </si>
  <si>
    <t>Detailhandelsfachmann/-frau Beratung/Schuhe</t>
  </si>
  <si>
    <t>Steine, Erde, Glas</t>
  </si>
  <si>
    <t>Tabelle 5.2.2</t>
  </si>
  <si>
    <t>Kalender 2016</t>
  </si>
  <si>
    <t>Systemgastronomiefachmann/-frau FZ</t>
  </si>
  <si>
    <t>Printmedienverarbeiter/in FZ Druckausrüstung</t>
  </si>
  <si>
    <t>Fachmann/-frau Bewegungs- und Gesundheitsförderung FZ</t>
  </si>
  <si>
    <t>Fahrradmechaniker/in FZ</t>
  </si>
  <si>
    <t>Spengler/in FZ</t>
  </si>
  <si>
    <t>Telematiker/in FZ</t>
  </si>
  <si>
    <t>Fleischfachmann/-frau FZ</t>
  </si>
  <si>
    <t>Lebensmitteltechnologe/-technologin FZ</t>
  </si>
  <si>
    <t>Kaufmann/-frau FZ E - Spitäler/Kliniken/Heime</t>
  </si>
  <si>
    <t>Gebäudereiniger/in FZ</t>
  </si>
  <si>
    <t>Textilpfleger/in FZ</t>
  </si>
  <si>
    <t>Keramiker/in FZ</t>
  </si>
  <si>
    <t>Elektroplaner/in FZ</t>
  </si>
  <si>
    <t>Veranstaltungfachmann/-frau FZ</t>
  </si>
  <si>
    <t>Industriepolsterer/-polsterin FZ</t>
  </si>
  <si>
    <t>Detailhandelsfachmann/-frau FZ - Beratung/Haushalt</t>
  </si>
  <si>
    <t>Zahntechniker/in FZ</t>
  </si>
  <si>
    <t>Holzbearbeiter/-in BA Werk und Bau</t>
  </si>
  <si>
    <t>Anlagen- und ApparatBAuer/in</t>
  </si>
  <si>
    <t>Büroassistent/in BA</t>
  </si>
  <si>
    <t>Logistiker/in BA</t>
  </si>
  <si>
    <t>Agrarpraktiker/-in BA Landwirtschaft</t>
  </si>
  <si>
    <t>Chemie- und Pharmatechnologe/in FZ</t>
  </si>
  <si>
    <t>Gärtner/in FZ - Zierpflanzen</t>
  </si>
  <si>
    <t>Detailhandelsfachmann/-frau FZ - Beratung - Garden</t>
  </si>
  <si>
    <t>Strassentransportfachmann/-frau FZ</t>
  </si>
  <si>
    <t>Kaufleute Basisbildung</t>
  </si>
  <si>
    <t>Tabelle 5.2.1</t>
  </si>
  <si>
    <t>Wohnsitz: Anschrift bei Immatrikulation.</t>
  </si>
  <si>
    <t>Abschlussprüfungen von Lernenden in Liechtenstein 
nach Bildungsfeld, BMS-Abschluss, Staatsangehörigkeit und Wohnsitz</t>
  </si>
  <si>
    <t>Berufsmaturitätsschule Liechtenstein</t>
  </si>
  <si>
    <t>ISME Vorkurs PH (ehemals Modul-Lehrgang): Dieser Ausbildungslehrgang ermöglicht die Immatrikulation an der Pädagogischen Hochschule St. Gallen für die Lehrkräfteausbildung auf Vorschul- und Primarstufe.</t>
  </si>
  <si>
    <t>ISME: Interstaatliche Maturitätsschule für Erwachsene</t>
  </si>
  <si>
    <t>Abschlüsse von Studierenden aus Liechtenstein an Universitäten nach Fächergruppe, Examensstufe und Studienland</t>
  </si>
  <si>
    <t>Abschlüsse von Studierenden aus Liechtenstein an Universitäten 
nach Studienland und Fächergruppe</t>
  </si>
  <si>
    <t>Abschlussprüfungen von Studierenden in Liechtenstein an der Berufsmaturitätsschule Liechtenstein nach Schwerpunkt (Weiterbildung)</t>
  </si>
  <si>
    <t>Tab_5_1_1</t>
  </si>
  <si>
    <t>Tab_5_1_2</t>
  </si>
  <si>
    <t>Tab_5_1_3</t>
  </si>
  <si>
    <t>Tab_5_1_4</t>
  </si>
  <si>
    <t>Tab_5_1_4a</t>
  </si>
  <si>
    <t>Tab_5_1_5</t>
  </si>
  <si>
    <t>Tab_5_1_5a</t>
  </si>
  <si>
    <t>Tab_5_2_1</t>
  </si>
  <si>
    <t>Tab_5_2_1a</t>
  </si>
  <si>
    <t>Tab_5_2_2</t>
  </si>
  <si>
    <t>Tab_5_2_2a</t>
  </si>
  <si>
    <t>Tab_5_2_3</t>
  </si>
  <si>
    <t>Tab_5_3_1</t>
  </si>
  <si>
    <t>Tab_5_3_2</t>
  </si>
  <si>
    <t>Tab_5_3_3</t>
  </si>
  <si>
    <t>Tab_5_3_4</t>
  </si>
  <si>
    <t>Tab_5_3_5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</si>
</sst>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23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color indexed="23"/>
      <name val="Arial Narrow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9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3" tint="0.399980008602142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3"/>
      </top>
      <bottom/>
    </border>
    <border>
      <left/>
      <right/>
      <top style="thin">
        <color indexed="8"/>
      </top>
      <bottom style="thin">
        <color indexed="53"/>
      </bottom>
    </border>
    <border>
      <left/>
      <right/>
      <top style="thin"/>
      <bottom style="thin">
        <color indexed="53"/>
      </bottom>
    </border>
    <border>
      <left/>
      <right/>
      <top/>
      <bottom style="thin"/>
    </border>
    <border>
      <left/>
      <right/>
      <top style="thin">
        <color indexed="53"/>
      </top>
      <bottom style="thin">
        <color indexed="53"/>
      </bottom>
    </border>
    <border>
      <left/>
      <right/>
      <top/>
      <bottom style="thin">
        <color indexed="53"/>
      </bottom>
    </border>
    <border>
      <left/>
      <right/>
      <top style="thin">
        <color theme="9"/>
      </top>
      <bottom/>
    </border>
    <border>
      <left/>
      <right/>
      <top/>
      <bottom style="thin">
        <color theme="9"/>
      </bottom>
    </border>
    <border>
      <left/>
      <right/>
      <top style="thin">
        <color theme="1"/>
      </top>
      <bottom style="thin">
        <color theme="9"/>
      </bottom>
    </border>
    <border>
      <left/>
      <right/>
      <top style="thin"/>
      <bottom style="thin">
        <color theme="9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22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3" borderId="0" xfId="0" applyFon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33" borderId="1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2" fillId="33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right" wrapText="1"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left" wrapText="1" indent="1"/>
    </xf>
    <xf numFmtId="0" fontId="5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0" xfId="0" applyBorder="1" applyAlignment="1">
      <alignment horizontal="left" indent="1"/>
    </xf>
    <xf numFmtId="0" fontId="0" fillId="0" borderId="0" xfId="0" applyAlignment="1">
      <alignment horizontal="left" indent="1"/>
    </xf>
    <xf numFmtId="0" fontId="5" fillId="33" borderId="12" xfId="0" applyFont="1" applyFill="1" applyBorder="1" applyAlignment="1">
      <alignment horizontal="right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0" xfId="0" applyFont="1" applyAlignment="1">
      <alignment horizontal="left" indent="2"/>
    </xf>
    <xf numFmtId="0" fontId="0" fillId="0" borderId="10" xfId="0" applyFont="1" applyBorder="1" applyAlignment="1">
      <alignment horizontal="left" indent="2"/>
    </xf>
    <xf numFmtId="0" fontId="0" fillId="33" borderId="0" xfId="0" applyFont="1" applyFill="1" applyBorder="1" applyAlignment="1">
      <alignment horizontal="right"/>
    </xf>
    <xf numFmtId="0" fontId="5" fillId="0" borderId="0" xfId="0" applyFont="1" applyAlignment="1">
      <alignment horizontal="right" wrapText="1"/>
    </xf>
    <xf numFmtId="0" fontId="0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 indent="2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indent="2"/>
    </xf>
    <xf numFmtId="0" fontId="7" fillId="0" borderId="0" xfId="0" applyFont="1" applyAlignment="1">
      <alignment horizontal="left" indent="3"/>
    </xf>
    <xf numFmtId="0" fontId="0" fillId="0" borderId="0" xfId="0" applyFont="1" applyAlignment="1">
      <alignment horizontal="left" indent="2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0" fillId="0" borderId="13" xfId="0" applyFont="1" applyBorder="1" applyAlignment="1">
      <alignment horizontal="right"/>
    </xf>
    <xf numFmtId="0" fontId="0" fillId="0" borderId="15" xfId="0" applyFont="1" applyBorder="1" applyAlignment="1">
      <alignment horizontal="left" inden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5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33" borderId="1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10" xfId="0" applyFont="1" applyBorder="1" applyAlignment="1">
      <alignment horizontal="left" indent="1"/>
    </xf>
    <xf numFmtId="170" fontId="0" fillId="0" borderId="1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0" fillId="33" borderId="0" xfId="0" applyFont="1" applyFill="1" applyBorder="1" applyAlignment="1">
      <alignment horizontal="right"/>
    </xf>
    <xf numFmtId="170" fontId="0" fillId="0" borderId="0" xfId="0" applyNumberFormat="1" applyFont="1" applyBorder="1" applyAlignment="1">
      <alignment horizontal="right"/>
    </xf>
    <xf numFmtId="170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indent="2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wrapText="1" indent="1"/>
    </xf>
    <xf numFmtId="0" fontId="0" fillId="0" borderId="0" xfId="0" applyFont="1" applyAlignment="1">
      <alignment horizontal="left" indent="2"/>
    </xf>
    <xf numFmtId="0" fontId="0" fillId="0" borderId="10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28" fillId="0" borderId="12" xfId="52" applyFont="1" applyFill="1" applyBorder="1" applyAlignment="1">
      <alignment/>
    </xf>
    <xf numFmtId="170" fontId="28" fillId="0" borderId="12" xfId="52" applyNumberFormat="1" applyFont="1" applyFill="1" applyBorder="1" applyAlignment="1">
      <alignment horizontal="right"/>
    </xf>
    <xf numFmtId="0" fontId="28" fillId="0" borderId="0" xfId="52" applyFont="1" applyFill="1" applyBorder="1" applyAlignment="1">
      <alignment horizontal="left" indent="1"/>
    </xf>
    <xf numFmtId="170" fontId="28" fillId="0" borderId="0" xfId="52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 indent="3"/>
    </xf>
    <xf numFmtId="41" fontId="0" fillId="0" borderId="0" xfId="0" applyNumberFormat="1" applyAlignment="1">
      <alignment/>
    </xf>
    <xf numFmtId="41" fontId="0" fillId="0" borderId="0" xfId="0" applyNumberFormat="1" applyFont="1" applyBorder="1" applyAlignment="1">
      <alignment/>
    </xf>
    <xf numFmtId="41" fontId="0" fillId="0" borderId="16" xfId="0" applyNumberFormat="1" applyFont="1" applyBorder="1" applyAlignment="1">
      <alignment/>
    </xf>
    <xf numFmtId="41" fontId="0" fillId="0" borderId="17" xfId="0" applyNumberFormat="1" applyFont="1" applyBorder="1" applyAlignment="1">
      <alignment/>
    </xf>
    <xf numFmtId="41" fontId="5" fillId="0" borderId="18" xfId="0" applyNumberFormat="1" applyFont="1" applyBorder="1" applyAlignment="1">
      <alignment/>
    </xf>
    <xf numFmtId="0" fontId="2" fillId="0" borderId="10" xfId="0" applyFont="1" applyBorder="1" applyAlignment="1">
      <alignment/>
    </xf>
    <xf numFmtId="41" fontId="2" fillId="0" borderId="0" xfId="0" applyNumberFormat="1" applyFont="1" applyBorder="1" applyAlignment="1">
      <alignment horizontal="right"/>
    </xf>
    <xf numFmtId="41" fontId="2" fillId="0" borderId="17" xfId="0" applyNumberFormat="1" applyFont="1" applyBorder="1" applyAlignment="1">
      <alignment horizontal="right"/>
    </xf>
    <xf numFmtId="0" fontId="0" fillId="33" borderId="19" xfId="0" applyFont="1" applyFill="1" applyBorder="1" applyAlignment="1">
      <alignment horizontal="right"/>
    </xf>
    <xf numFmtId="41" fontId="0" fillId="0" borderId="19" xfId="0" applyNumberFormat="1" applyFont="1" applyBorder="1" applyAlignment="1">
      <alignment/>
    </xf>
    <xf numFmtId="0" fontId="0" fillId="33" borderId="16" xfId="0" applyFont="1" applyFill="1" applyBorder="1" applyAlignment="1">
      <alignment horizontal="right"/>
    </xf>
    <xf numFmtId="0" fontId="0" fillId="33" borderId="18" xfId="0" applyFont="1" applyFill="1" applyBorder="1" applyAlignment="1">
      <alignment horizontal="right"/>
    </xf>
    <xf numFmtId="41" fontId="0" fillId="0" borderId="18" xfId="0" applyNumberFormat="1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41" fontId="0" fillId="0" borderId="16" xfId="0" applyNumberFormat="1" applyFont="1" applyBorder="1" applyAlignment="1">
      <alignment horizontal="right"/>
    </xf>
    <xf numFmtId="0" fontId="2" fillId="33" borderId="0" xfId="0" applyFont="1" applyFill="1" applyAlignment="1">
      <alignment/>
    </xf>
    <xf numFmtId="41" fontId="2" fillId="0" borderId="0" xfId="0" applyNumberFormat="1" applyFont="1" applyBorder="1" applyAlignment="1">
      <alignment/>
    </xf>
    <xf numFmtId="0" fontId="2" fillId="33" borderId="19" xfId="0" applyFont="1" applyFill="1" applyBorder="1" applyAlignment="1">
      <alignment/>
    </xf>
    <xf numFmtId="41" fontId="2" fillId="0" borderId="19" xfId="0" applyNumberFormat="1" applyFont="1" applyBorder="1" applyAlignment="1">
      <alignment/>
    </xf>
    <xf numFmtId="41" fontId="0" fillId="0" borderId="19" xfId="0" applyNumberFormat="1" applyFont="1" applyBorder="1" applyAlignment="1">
      <alignment horizontal="right"/>
    </xf>
    <xf numFmtId="41" fontId="0" fillId="0" borderId="19" xfId="0" applyNumberFormat="1" applyFont="1" applyBorder="1" applyAlignment="1">
      <alignment horizontal="right"/>
    </xf>
    <xf numFmtId="41" fontId="0" fillId="13" borderId="19" xfId="0" applyNumberFormat="1" applyFont="1" applyFill="1" applyBorder="1" applyAlignment="1">
      <alignment horizontal="right"/>
    </xf>
    <xf numFmtId="41" fontId="0" fillId="13" borderId="0" xfId="0" applyNumberFormat="1" applyFont="1" applyFill="1" applyBorder="1" applyAlignment="1">
      <alignment horizontal="right"/>
    </xf>
    <xf numFmtId="41" fontId="0" fillId="13" borderId="16" xfId="0" applyNumberFormat="1" applyFont="1" applyFill="1" applyBorder="1" applyAlignment="1">
      <alignment horizontal="right"/>
    </xf>
    <xf numFmtId="0" fontId="5" fillId="0" borderId="20" xfId="0" applyFont="1" applyBorder="1" applyAlignment="1">
      <alignment horizontal="right"/>
    </xf>
    <xf numFmtId="41" fontId="0" fillId="0" borderId="19" xfId="0" applyNumberFormat="1" applyFont="1" applyBorder="1" applyAlignment="1">
      <alignment/>
    </xf>
    <xf numFmtId="41" fontId="5" fillId="13" borderId="19" xfId="0" applyNumberFormat="1" applyFont="1" applyFill="1" applyBorder="1" applyAlignment="1">
      <alignment horizontal="right"/>
    </xf>
    <xf numFmtId="41" fontId="5" fillId="0" borderId="19" xfId="0" applyNumberFormat="1" applyFont="1" applyBorder="1" applyAlignment="1">
      <alignment horizontal="right"/>
    </xf>
    <xf numFmtId="41" fontId="5" fillId="13" borderId="0" xfId="0" applyNumberFormat="1" applyFont="1" applyFill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left" wrapText="1"/>
    </xf>
    <xf numFmtId="41" fontId="0" fillId="13" borderId="19" xfId="0" applyNumberFormat="1" applyFont="1" applyFill="1" applyBorder="1" applyAlignment="1">
      <alignment/>
    </xf>
    <xf numFmtId="41" fontId="0" fillId="13" borderId="16" xfId="0" applyNumberFormat="1" applyFont="1" applyFill="1" applyBorder="1" applyAlignment="1">
      <alignment/>
    </xf>
    <xf numFmtId="41" fontId="0" fillId="13" borderId="0" xfId="0" applyNumberFormat="1" applyFont="1" applyFill="1" applyBorder="1" applyAlignment="1">
      <alignment/>
    </xf>
    <xf numFmtId="41" fontId="5" fillId="13" borderId="19" xfId="0" applyNumberFormat="1" applyFont="1" applyFill="1" applyBorder="1" applyAlignment="1">
      <alignment/>
    </xf>
    <xf numFmtId="41" fontId="5" fillId="0" borderId="19" xfId="0" applyNumberFormat="1" applyFont="1" applyBorder="1" applyAlignment="1">
      <alignment/>
    </xf>
    <xf numFmtId="41" fontId="0" fillId="0" borderId="19" xfId="0" applyNumberFormat="1" applyFont="1" applyFill="1" applyBorder="1" applyAlignment="1">
      <alignment horizontal="right"/>
    </xf>
    <xf numFmtId="0" fontId="0" fillId="0" borderId="16" xfId="0" applyFont="1" applyBorder="1" applyAlignment="1">
      <alignment horizontal="left" indent="2"/>
    </xf>
    <xf numFmtId="0" fontId="0" fillId="0" borderId="12" xfId="0" applyFont="1" applyBorder="1" applyAlignment="1">
      <alignment/>
    </xf>
    <xf numFmtId="0" fontId="0" fillId="33" borderId="19" xfId="0" applyFont="1" applyFill="1" applyBorder="1" applyAlignment="1">
      <alignment horizontal="right"/>
    </xf>
    <xf numFmtId="41" fontId="0" fillId="0" borderId="20" xfId="0" applyNumberFormat="1" applyFont="1" applyBorder="1" applyAlignment="1">
      <alignment/>
    </xf>
    <xf numFmtId="0" fontId="0" fillId="0" borderId="12" xfId="0" applyFont="1" applyFill="1" applyBorder="1" applyAlignment="1">
      <alignment horizontal="right"/>
    </xf>
    <xf numFmtId="170" fontId="0" fillId="0" borderId="12" xfId="0" applyNumberFormat="1" applyFont="1" applyBorder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Font="1" applyBorder="1" applyAlignment="1">
      <alignment wrapText="1"/>
    </xf>
    <xf numFmtId="41" fontId="0" fillId="0" borderId="19" xfId="0" applyNumberFormat="1" applyFont="1" applyFill="1" applyBorder="1" applyAlignment="1">
      <alignment/>
    </xf>
    <xf numFmtId="41" fontId="0" fillId="0" borderId="16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16" xfId="0" applyFont="1" applyBorder="1" applyAlignment="1">
      <alignment horizontal="left" indent="1"/>
    </xf>
    <xf numFmtId="0" fontId="7" fillId="34" borderId="0" xfId="0" applyFont="1" applyFill="1" applyAlignment="1">
      <alignment/>
    </xf>
    <xf numFmtId="41" fontId="0" fillId="34" borderId="0" xfId="0" applyNumberFormat="1" applyFont="1" applyFill="1" applyBorder="1" applyAlignment="1">
      <alignment horizontal="right"/>
    </xf>
    <xf numFmtId="0" fontId="7" fillId="34" borderId="0" xfId="0" applyFont="1" applyFill="1" applyAlignment="1">
      <alignment horizontal="left"/>
    </xf>
    <xf numFmtId="41" fontId="5" fillId="0" borderId="20" xfId="0" applyNumberFormat="1" applyFont="1" applyBorder="1" applyAlignment="1">
      <alignment horizontal="right"/>
    </xf>
    <xf numFmtId="41" fontId="5" fillId="13" borderId="20" xfId="0" applyNumberFormat="1" applyFont="1" applyFill="1" applyBorder="1" applyAlignment="1">
      <alignment horizontal="right"/>
    </xf>
    <xf numFmtId="41" fontId="0" fillId="13" borderId="17" xfId="0" applyNumberFormat="1" applyFont="1" applyFill="1" applyBorder="1" applyAlignment="1">
      <alignment horizontal="right"/>
    </xf>
    <xf numFmtId="0" fontId="28" fillId="0" borderId="10" xfId="52" applyFont="1" applyFill="1" applyBorder="1" applyAlignment="1">
      <alignment horizontal="left" indent="1"/>
    </xf>
    <xf numFmtId="170" fontId="28" fillId="0" borderId="10" xfId="52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indent="2"/>
    </xf>
    <xf numFmtId="0" fontId="0" fillId="0" borderId="0" xfId="0" applyFont="1" applyFill="1" applyAlignment="1">
      <alignment horizontal="left" indent="1"/>
    </xf>
    <xf numFmtId="0" fontId="0" fillId="0" borderId="10" xfId="0" applyFont="1" applyFill="1" applyBorder="1" applyAlignment="1">
      <alignment horizontal="left" indent="2"/>
    </xf>
    <xf numFmtId="41" fontId="0" fillId="0" borderId="16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10" xfId="0" applyFont="1" applyFill="1" applyBorder="1" applyAlignment="1">
      <alignment horizontal="left" indent="2"/>
    </xf>
    <xf numFmtId="0" fontId="0" fillId="0" borderId="0" xfId="0" applyFont="1" applyFill="1" applyAlignment="1">
      <alignment horizontal="left" indent="1"/>
    </xf>
    <xf numFmtId="41" fontId="0" fillId="0" borderId="17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left" indent="2"/>
    </xf>
    <xf numFmtId="170" fontId="28" fillId="0" borderId="0" xfId="52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49" fillId="0" borderId="0" xfId="47" applyFont="1" applyAlignment="1">
      <alignment horizontal="right"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left" indent="5"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5" fillId="0" borderId="13" xfId="0" applyFont="1" applyBorder="1" applyAlignment="1">
      <alignment horizontal="left" indent="3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 indent="5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 wrapText="1"/>
    </xf>
    <xf numFmtId="0" fontId="5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0" fillId="0" borderId="13" xfId="0" applyBorder="1" applyAlignment="1">
      <alignment horizontal="left" indent="5"/>
    </xf>
    <xf numFmtId="0" fontId="5" fillId="0" borderId="0" xfId="0" applyFont="1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1</xdr:row>
      <xdr:rowOff>361950</xdr:rowOff>
    </xdr:from>
    <xdr:to>
      <xdr:col>6</xdr:col>
      <xdr:colOff>771525</xdr:colOff>
      <xdr:row>2</xdr:row>
      <xdr:rowOff>152400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571500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390525</xdr:colOff>
      <xdr:row>1</xdr:row>
      <xdr:rowOff>0</xdr:rowOff>
    </xdr:from>
    <xdr:to>
      <xdr:col>12</xdr:col>
      <xdr:colOff>590550</xdr:colOff>
      <xdr:row>2</xdr:row>
      <xdr:rowOff>19050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42862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0</xdr:row>
      <xdr:rowOff>400050</xdr:rowOff>
    </xdr:from>
    <xdr:to>
      <xdr:col>12</xdr:col>
      <xdr:colOff>238125</xdr:colOff>
      <xdr:row>1</xdr:row>
      <xdr:rowOff>152400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400050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1</xdr:row>
      <xdr:rowOff>0</xdr:rowOff>
    </xdr:from>
    <xdr:to>
      <xdr:col>4</xdr:col>
      <xdr:colOff>752475</xdr:colOff>
      <xdr:row>2</xdr:row>
      <xdr:rowOff>19050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47650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742950</xdr:colOff>
      <xdr:row>2</xdr:row>
      <xdr:rowOff>0</xdr:rowOff>
    </xdr:from>
    <xdr:to>
      <xdr:col>4</xdr:col>
      <xdr:colOff>942975</xdr:colOff>
      <xdr:row>3</xdr:row>
      <xdr:rowOff>19050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685800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1</xdr:row>
      <xdr:rowOff>0</xdr:rowOff>
    </xdr:from>
    <xdr:to>
      <xdr:col>6</xdr:col>
      <xdr:colOff>762000</xdr:colOff>
      <xdr:row>2</xdr:row>
      <xdr:rowOff>19050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90500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1</xdr:row>
      <xdr:rowOff>0</xdr:rowOff>
    </xdr:from>
    <xdr:to>
      <xdr:col>9</xdr:col>
      <xdr:colOff>371475</xdr:colOff>
      <xdr:row>2</xdr:row>
      <xdr:rowOff>19050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6197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323850</xdr:colOff>
      <xdr:row>1</xdr:row>
      <xdr:rowOff>0</xdr:rowOff>
    </xdr:from>
    <xdr:to>
      <xdr:col>6</xdr:col>
      <xdr:colOff>523875</xdr:colOff>
      <xdr:row>2</xdr:row>
      <xdr:rowOff>19050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0957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314325</xdr:colOff>
      <xdr:row>1</xdr:row>
      <xdr:rowOff>0</xdr:rowOff>
    </xdr:from>
    <xdr:to>
      <xdr:col>8</xdr:col>
      <xdr:colOff>514350</xdr:colOff>
      <xdr:row>2</xdr:row>
      <xdr:rowOff>19050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48577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400050</xdr:rowOff>
    </xdr:from>
    <xdr:to>
      <xdr:col>6</xdr:col>
      <xdr:colOff>504825</xdr:colOff>
      <xdr:row>2</xdr:row>
      <xdr:rowOff>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400050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504825</xdr:colOff>
      <xdr:row>0</xdr:row>
      <xdr:rowOff>428625</xdr:rowOff>
    </xdr:from>
    <xdr:to>
      <xdr:col>6</xdr:col>
      <xdr:colOff>762000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428625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371475</xdr:colOff>
      <xdr:row>0</xdr:row>
      <xdr:rowOff>390525</xdr:rowOff>
    </xdr:from>
    <xdr:to>
      <xdr:col>6</xdr:col>
      <xdr:colOff>561975</xdr:colOff>
      <xdr:row>1</xdr:row>
      <xdr:rowOff>152400</xdr:rowOff>
    </xdr:to>
    <xdr:pic>
      <xdr:nvPicPr>
        <xdr:cNvPr id="1" name="Grafi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90525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0</xdr:row>
      <xdr:rowOff>371475</xdr:rowOff>
    </xdr:from>
    <xdr:to>
      <xdr:col>6</xdr:col>
      <xdr:colOff>447675</xdr:colOff>
      <xdr:row>2</xdr:row>
      <xdr:rowOff>9525</xdr:rowOff>
    </xdr:to>
    <xdr:pic>
      <xdr:nvPicPr>
        <xdr:cNvPr id="1" name="Grafi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7147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209550</xdr:colOff>
      <xdr:row>1</xdr:row>
      <xdr:rowOff>0</xdr:rowOff>
    </xdr:from>
    <xdr:to>
      <xdr:col>8</xdr:col>
      <xdr:colOff>409575</xdr:colOff>
      <xdr:row>2</xdr:row>
      <xdr:rowOff>19050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42862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0</xdr:row>
      <xdr:rowOff>400050</xdr:rowOff>
    </xdr:from>
    <xdr:to>
      <xdr:col>8</xdr:col>
      <xdr:colOff>485775</xdr:colOff>
      <xdr:row>1</xdr:row>
      <xdr:rowOff>152400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00050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40</xdr:row>
      <xdr:rowOff>9525</xdr:rowOff>
    </xdr:from>
    <xdr:to>
      <xdr:col>9</xdr:col>
      <xdr:colOff>514350</xdr:colOff>
      <xdr:row>47</xdr:row>
      <xdr:rowOff>28575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257175" y="6657975"/>
          <a:ext cx="7715250" cy="11525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Staatsbürgerschaft: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Wenn die Staatsbürgerschaft einer Kategorie "nur" LI ist, dann lassen sich damit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Rückschlüsse auf Einzelpersonen machen, d.h. die Staatsbürgerschaft ist bekannt.</a:t>
          </a:r>
        </a:p>
      </xdr:txBody>
    </xdr:sp>
    <xdr:clientData/>
  </xdr:twoCellAnchor>
  <xdr:twoCellAnchor editAs="oneCell">
    <xdr:from>
      <xdr:col>9</xdr:col>
      <xdr:colOff>323850</xdr:colOff>
      <xdr:row>1</xdr:row>
      <xdr:rowOff>161925</xdr:rowOff>
    </xdr:from>
    <xdr:to>
      <xdr:col>9</xdr:col>
      <xdr:colOff>523875</xdr:colOff>
      <xdr:row>2</xdr:row>
      <xdr:rowOff>142875</xdr:rowOff>
    </xdr:to>
    <xdr:pic>
      <xdr:nvPicPr>
        <xdr:cNvPr id="2" name="Grafi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35242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</xdr:colOff>
      <xdr:row>0</xdr:row>
      <xdr:rowOff>371475</xdr:rowOff>
    </xdr:from>
    <xdr:to>
      <xdr:col>9</xdr:col>
      <xdr:colOff>409575</xdr:colOff>
      <xdr:row>1</xdr:row>
      <xdr:rowOff>152400</xdr:rowOff>
    </xdr:to>
    <xdr:pic>
      <xdr:nvPicPr>
        <xdr:cNvPr id="1" name="Grafi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37147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B24"/>
  <sheetViews>
    <sheetView tabSelected="1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86.00390625" style="0" customWidth="1"/>
  </cols>
  <sheetData>
    <row r="1" ht="24">
      <c r="A1" s="7" t="s">
        <v>27</v>
      </c>
    </row>
    <row r="3" ht="12.75">
      <c r="A3" s="18" t="str">
        <f>Tab_5_1_1!A1</f>
        <v>5.1 Schüler und Studierende</v>
      </c>
    </row>
    <row r="4" spans="1:2" ht="12.75">
      <c r="A4" s="181" t="str">
        <f>Tab_5_1_1!A2</f>
        <v>Abschlussprüfungen von Schülern aus Liechtenstein auf der Sekundarstufe II (allgemeine Ausbildung) nach Schulland und Profil</v>
      </c>
      <c r="B4" s="182" t="s">
        <v>296</v>
      </c>
    </row>
    <row r="5" spans="1:2" ht="12.75">
      <c r="A5" s="181" t="str">
        <f>Tab_5_1_2!A1</f>
        <v>Abschlussprüfungen von Schülern in Liechtenstein auf der Sekundarstufe II (allgemeine Ausbildung) nach Profil und Wohnsitz</v>
      </c>
      <c r="B5" s="182" t="s">
        <v>297</v>
      </c>
    </row>
    <row r="6" spans="1:2" ht="12.75">
      <c r="A6" s="181" t="str">
        <f>Tab_5_1_3!A1</f>
        <v>Abschlüsse von Studierenden aus Liechtenstein an Fachhochschulen
nach Studienland, Fachbereich und Examensstufe</v>
      </c>
      <c r="B6" s="182" t="s">
        <v>298</v>
      </c>
    </row>
    <row r="7" spans="1:2" ht="12.75">
      <c r="A7" s="181" t="str">
        <f>Tab_5_1_4!A1</f>
        <v>Abschlüsse von Studierenden aus Liechtenstein an Universitäten 
nach Studienland und Fächergruppe</v>
      </c>
      <c r="B7" s="182" t="s">
        <v>299</v>
      </c>
    </row>
    <row r="8" spans="1:2" ht="12.75">
      <c r="A8" s="181" t="str">
        <f>Tab_5_1_4a!A1</f>
        <v>Abschlüsse von Studierenden aus Liechtenstein an Universitäten nach Fächergruppe, Examensstufe und Studienland</v>
      </c>
      <c r="B8" s="182" t="s">
        <v>300</v>
      </c>
    </row>
    <row r="9" spans="1:2" ht="12.75">
      <c r="A9" s="181" t="str">
        <f>Tab_5_1_5!A1</f>
        <v>Abschlüsse von Studierenden in Liechtenstein an Universitäten 
nach Studiengang und Wohnsitz</v>
      </c>
      <c r="B9" s="182" t="s">
        <v>301</v>
      </c>
    </row>
    <row r="10" spans="1:2" ht="12.75">
      <c r="A10" s="181" t="str">
        <f>Tab_5_1_5a!A1</f>
        <v>Abschlüsse von Studierenden in Liechtenstein an Universitäten nach Fächergruppe, Studiengang, Examensstufe und Wohnsitz</v>
      </c>
      <c r="B10" s="182" t="s">
        <v>302</v>
      </c>
    </row>
    <row r="12" ht="12.75">
      <c r="A12" s="18" t="str">
        <f>Tab_5_2_1!A1</f>
        <v>5.2 Abschlussprüfungen von Lernenden</v>
      </c>
    </row>
    <row r="13" spans="1:2" ht="12.75">
      <c r="A13" s="181" t="str">
        <f>Tab_5_2_1!A2</f>
        <v>Abschlussprüfungen von Lernenden aus Liechtenstein nach Bildungsfeld und BMS-Abschluss</v>
      </c>
      <c r="B13" s="182" t="s">
        <v>303</v>
      </c>
    </row>
    <row r="14" spans="1:2" ht="12.75">
      <c r="A14" s="181" t="str">
        <f>Tab_5_2_1a!A1</f>
        <v>Abschlussprüfungen von Lernenden aus Liechtenstein
nach Bildungsfeld, Beruf und BMS-Abschluss</v>
      </c>
      <c r="B14" s="182" t="s">
        <v>304</v>
      </c>
    </row>
    <row r="15" spans="1:2" ht="12.75">
      <c r="A15" s="181" t="str">
        <f>Tab_5_2_2!A1</f>
        <v>Abschlussprüfungen von Lernenden in Liechtenstein 
nach Bildungsfeld, BMS-Abschluss, Staatsangehörigkeit und Wohnsitz</v>
      </c>
      <c r="B15" s="182" t="s">
        <v>305</v>
      </c>
    </row>
    <row r="16" spans="1:2" ht="12.75">
      <c r="A16" s="181" t="str">
        <f>Tab_5_2_2a!A1</f>
        <v>Abschlussprüfungen von Lernenden in Liechtenstein nach Bildungsfeld, Beruf, BMS-Abschluss und Wohnsitz</v>
      </c>
      <c r="B16" s="182" t="s">
        <v>306</v>
      </c>
    </row>
    <row r="17" spans="1:2" ht="12.75">
      <c r="A17" s="181" t="str">
        <f>Tab_5_2_3!A1</f>
        <v>Abschlussprüfungen von Lernenden an Vollzeitberufsschulen</v>
      </c>
      <c r="B17" s="182" t="s">
        <v>307</v>
      </c>
    </row>
    <row r="19" ht="12.75">
      <c r="A19" s="18" t="str">
        <f>Tab_5_3_1!A1</f>
        <v>5.3 Abschlussprüfungen in der Weiterbildung</v>
      </c>
    </row>
    <row r="20" spans="1:2" ht="12.75">
      <c r="A20" s="181" t="str">
        <f>Tab_5_3_1!A2</f>
        <v>Abschlussprüfungen von Lernenden der Nachholbildung und an der MPA Berufs- und Handelsschule nach Bildungsfeld</v>
      </c>
      <c r="B20" s="182" t="s">
        <v>308</v>
      </c>
    </row>
    <row r="21" spans="1:2" ht="12.75">
      <c r="A21" s="181" t="str">
        <f>Tab_5_3_2!A1</f>
        <v>Abschlussprüfungen von Studierenden aus Liechtenstein an Mittelschulen und Fachmittelschulen (Weiterbildung)</v>
      </c>
      <c r="B21" s="182" t="s">
        <v>309</v>
      </c>
    </row>
    <row r="22" spans="1:2" ht="12.75">
      <c r="A22" s="181" t="str">
        <f>Tab_5_3_3!A1</f>
        <v>Abschlussprüfungen von Studierenden in Liechtenstein an der Berufsmaturitätsschule Liechtenstein nach Schwerpunkt (Weiterbildung)</v>
      </c>
      <c r="B22" s="182" t="s">
        <v>310</v>
      </c>
    </row>
    <row r="23" spans="1:2" ht="12.75">
      <c r="A23" s="181" t="str">
        <f>Tab_5_3_4!A1</f>
        <v>Abschlussprüfungen von Studierenden aus Liechtenstein auf der Tertiärstufe nach Studienland und Studienrichtung (Weiterbildung)</v>
      </c>
      <c r="B23" s="182" t="s">
        <v>311</v>
      </c>
    </row>
    <row r="24" spans="1:2" ht="12.75">
      <c r="A24" s="181" t="str">
        <f>Tab_5_3_5!A1</f>
        <v>Abschlussprüfungen von Studierenden in Liechtenstein auf der Tertiärstufe nach Studienrichtung und Wohnsitz (Weiterbildung)</v>
      </c>
      <c r="B24" s="182" t="s">
        <v>312</v>
      </c>
    </row>
  </sheetData>
  <sheetProtection/>
  <hyperlinks>
    <hyperlink ref="B4" location="Tab_5_1_1!Druckbereich" display="Tab_5_1_1"/>
    <hyperlink ref="B5:B10" location="Tab_4_1_1!A1" display="Tab_4_1_1"/>
    <hyperlink ref="B5" location="Tab_5_1_2!Druckbereich" display="Tab_5_1_2"/>
    <hyperlink ref="B6" location="Tab_5_1_3!Druckbereich" display="Tab_5_1_3"/>
    <hyperlink ref="B7" location="Tab_5_1_4!Druckbereich" display="Tab_5_1_4"/>
    <hyperlink ref="B8" location="Tab_5_1_4a!Druckbereich" display="Tab_5_1_4a"/>
    <hyperlink ref="B9" location="Tab_5_1_5!Druckbereich" display="Tab_5_1_5"/>
    <hyperlink ref="B10" location="Tab_5_1_5a!Druckbereich" display="Tab_5_1_5a"/>
    <hyperlink ref="B13" location="Tab_5_2_1!Druckbereich" display="Tab_5_2_1"/>
    <hyperlink ref="B14:B17" location="Tab_4_1_1!A1" display="Tab_4_1_1"/>
    <hyperlink ref="B14" location="Tab_5_2_1a!Druckbereich" display="Tab_5_2_1a"/>
    <hyperlink ref="B15" location="Tab_5_2_2!Druckbereich" display="Tab_5_2_2"/>
    <hyperlink ref="B16" location="Tab_5_2_2a!Druckbereich" display="Tab_5_2_2a"/>
    <hyperlink ref="B17" location="Tab_5_2_3!Druckbereich" display="Tab_5_2_3"/>
    <hyperlink ref="B20" location="Tab_5_3_1!Druckbereich" display="Tab_5_3_1"/>
    <hyperlink ref="B21:B24" location="Tab_4_1_1!A1" display="Tab_4_1_1"/>
    <hyperlink ref="B21" location="Tab_5_3_2!Druckbereich" display="Tab_5_3_2"/>
    <hyperlink ref="B22" location="Tab_5_3_3!Druckbereich" display="Tab_5_3_3"/>
    <hyperlink ref="B23" location="Tab_5_3_4!Druckbereich" display="Tab_5_3_4"/>
    <hyperlink ref="B24" location="Tab_5_3_5!Druckbereich" display="Tab_5_3_5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79"/>
  <sheetViews>
    <sheetView zoomScalePageLayoutView="0" workbookViewId="0" topLeftCell="A1">
      <selection activeCell="K2" sqref="K2"/>
    </sheetView>
  </sheetViews>
  <sheetFormatPr defaultColWidth="11.421875" defaultRowHeight="12.75"/>
  <cols>
    <col min="1" max="1" width="56.28125" style="0" bestFit="1" customWidth="1"/>
    <col min="2" max="2" width="7.57421875" style="0" customWidth="1"/>
    <col min="3" max="3" width="6.28125" style="0" customWidth="1"/>
    <col min="4" max="4" width="5.28125" style="0" customWidth="1"/>
    <col min="5" max="5" width="7.57421875" style="0" customWidth="1"/>
    <col min="6" max="6" width="6.421875" style="0" customWidth="1"/>
    <col min="7" max="7" width="7.8515625" style="0" customWidth="1"/>
    <col min="8" max="8" width="5.57421875" style="0" customWidth="1"/>
    <col min="9" max="9" width="11.140625" style="0" customWidth="1"/>
    <col min="10" max="10" width="6.7109375" style="0" customWidth="1"/>
  </cols>
  <sheetData>
    <row r="1" spans="1:10" ht="32.25" customHeight="1">
      <c r="A1" s="206" t="s">
        <v>152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12.75">
      <c r="A2" s="186" t="s">
        <v>229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.75">
      <c r="A3" s="4"/>
      <c r="B3" s="4"/>
      <c r="C3" s="4"/>
      <c r="D3" s="4"/>
      <c r="E3" s="4"/>
      <c r="F3" s="4"/>
      <c r="G3" s="4"/>
      <c r="H3" s="4"/>
      <c r="I3" s="184" t="s">
        <v>113</v>
      </c>
      <c r="J3" s="191"/>
    </row>
    <row r="4" spans="1:10" ht="12.75">
      <c r="A4" s="17"/>
      <c r="B4" s="18" t="s">
        <v>0</v>
      </c>
      <c r="C4" s="26"/>
      <c r="D4" s="26"/>
      <c r="E4" s="26"/>
      <c r="F4" s="26"/>
      <c r="G4" s="26"/>
      <c r="H4" s="207" t="s">
        <v>1</v>
      </c>
      <c r="I4" s="207"/>
      <c r="J4" s="207"/>
    </row>
    <row r="5" spans="1:10" ht="30.75">
      <c r="A5" s="17"/>
      <c r="C5" s="21" t="s">
        <v>23</v>
      </c>
      <c r="D5" s="18" t="s">
        <v>30</v>
      </c>
      <c r="E5" s="21" t="s">
        <v>23</v>
      </c>
      <c r="F5" s="18" t="s">
        <v>31</v>
      </c>
      <c r="G5" s="21" t="s">
        <v>23</v>
      </c>
      <c r="H5" s="18" t="s">
        <v>2</v>
      </c>
      <c r="I5" s="21" t="s">
        <v>83</v>
      </c>
      <c r="J5" s="18" t="s">
        <v>3</v>
      </c>
    </row>
    <row r="6" spans="1:10" ht="12.75">
      <c r="A6" s="15" t="s">
        <v>151</v>
      </c>
      <c r="B6" s="122">
        <v>306</v>
      </c>
      <c r="C6" s="123">
        <v>9</v>
      </c>
      <c r="D6" s="123">
        <v>198</v>
      </c>
      <c r="E6" s="123">
        <v>6</v>
      </c>
      <c r="F6" s="123">
        <v>108</v>
      </c>
      <c r="G6" s="123">
        <v>3</v>
      </c>
      <c r="H6" s="123">
        <v>223</v>
      </c>
      <c r="I6" s="123">
        <v>31</v>
      </c>
      <c r="J6" s="123">
        <v>52</v>
      </c>
    </row>
    <row r="7" spans="1:10" ht="12.75">
      <c r="A7" s="18" t="s">
        <v>24</v>
      </c>
      <c r="B7" s="121">
        <v>268</v>
      </c>
      <c r="C7" s="113">
        <v>8</v>
      </c>
      <c r="D7" s="113">
        <v>168</v>
      </c>
      <c r="E7" s="113">
        <v>6</v>
      </c>
      <c r="F7" s="113">
        <v>100</v>
      </c>
      <c r="G7" s="113">
        <v>2</v>
      </c>
      <c r="H7" s="113">
        <v>202</v>
      </c>
      <c r="I7" s="113">
        <v>27</v>
      </c>
      <c r="J7" s="113">
        <v>39</v>
      </c>
    </row>
    <row r="8" spans="1:10" ht="12.75">
      <c r="A8" s="18" t="s">
        <v>25</v>
      </c>
      <c r="B8" s="51">
        <v>38</v>
      </c>
      <c r="C8" s="112">
        <v>1</v>
      </c>
      <c r="D8" s="112">
        <v>30</v>
      </c>
      <c r="E8" s="112">
        <v>0</v>
      </c>
      <c r="F8" s="112">
        <v>8</v>
      </c>
      <c r="G8" s="112">
        <v>1</v>
      </c>
      <c r="H8" s="112">
        <v>21</v>
      </c>
      <c r="I8" s="112">
        <v>4</v>
      </c>
      <c r="J8" s="112">
        <v>13</v>
      </c>
    </row>
    <row r="9" spans="1:10" ht="12.75">
      <c r="A9" s="16" t="s">
        <v>40</v>
      </c>
      <c r="B9" s="51">
        <v>8</v>
      </c>
      <c r="C9" s="112">
        <v>0</v>
      </c>
      <c r="D9" s="112">
        <v>8</v>
      </c>
      <c r="E9" s="112">
        <v>0</v>
      </c>
      <c r="F9" s="112">
        <v>0</v>
      </c>
      <c r="G9" s="112">
        <v>0</v>
      </c>
      <c r="H9" s="124" t="s">
        <v>105</v>
      </c>
      <c r="I9" s="124" t="s">
        <v>105</v>
      </c>
      <c r="J9" s="124" t="s">
        <v>105</v>
      </c>
    </row>
    <row r="10" spans="1:10" ht="12.75">
      <c r="A10" s="14" t="s">
        <v>248</v>
      </c>
      <c r="B10" s="121">
        <v>1</v>
      </c>
      <c r="C10" s="113">
        <v>0</v>
      </c>
      <c r="D10" s="113">
        <v>1</v>
      </c>
      <c r="E10" s="113">
        <v>0</v>
      </c>
      <c r="F10" s="113">
        <v>0</v>
      </c>
      <c r="G10" s="113">
        <v>0</v>
      </c>
      <c r="H10" s="125" t="s">
        <v>105</v>
      </c>
      <c r="I10" s="125" t="s">
        <v>105</v>
      </c>
      <c r="J10" s="125" t="s">
        <v>105</v>
      </c>
    </row>
    <row r="11" spans="1:10" ht="12.75">
      <c r="A11" s="16" t="s">
        <v>187</v>
      </c>
      <c r="B11" s="51">
        <v>5</v>
      </c>
      <c r="C11" s="112">
        <v>0</v>
      </c>
      <c r="D11" s="112">
        <v>5</v>
      </c>
      <c r="E11" s="112">
        <v>0</v>
      </c>
      <c r="F11" s="112">
        <v>0</v>
      </c>
      <c r="G11" s="112">
        <v>0</v>
      </c>
      <c r="H11" s="124" t="s">
        <v>105</v>
      </c>
      <c r="I11" s="124" t="s">
        <v>105</v>
      </c>
      <c r="J11" s="124" t="s">
        <v>105</v>
      </c>
    </row>
    <row r="12" spans="1:10" ht="12.75">
      <c r="A12" s="16" t="s">
        <v>160</v>
      </c>
      <c r="B12" s="51">
        <v>2</v>
      </c>
      <c r="C12" s="112">
        <v>0</v>
      </c>
      <c r="D12" s="112">
        <v>2</v>
      </c>
      <c r="E12" s="112">
        <v>0</v>
      </c>
      <c r="F12" s="112">
        <v>0</v>
      </c>
      <c r="G12" s="112">
        <v>0</v>
      </c>
      <c r="H12" s="124" t="s">
        <v>105</v>
      </c>
      <c r="I12" s="124" t="s">
        <v>105</v>
      </c>
      <c r="J12" s="124" t="s">
        <v>105</v>
      </c>
    </row>
    <row r="13" spans="1:10" ht="12.75">
      <c r="A13" s="16"/>
      <c r="B13" s="51"/>
      <c r="C13" s="112"/>
      <c r="D13" s="112"/>
      <c r="E13" s="112"/>
      <c r="F13" s="112"/>
      <c r="G13" s="112"/>
      <c r="H13" s="112"/>
      <c r="I13" s="112"/>
      <c r="J13" s="112"/>
    </row>
    <row r="14" spans="1:10" ht="12.75">
      <c r="A14" s="79" t="s">
        <v>247</v>
      </c>
      <c r="B14" s="51">
        <v>1</v>
      </c>
      <c r="C14" s="112">
        <v>0</v>
      </c>
      <c r="D14" s="112">
        <v>1</v>
      </c>
      <c r="E14" s="112">
        <v>0</v>
      </c>
      <c r="F14" s="112">
        <v>0</v>
      </c>
      <c r="G14" s="112">
        <v>0</v>
      </c>
      <c r="H14" s="124" t="s">
        <v>105</v>
      </c>
      <c r="I14" s="124" t="s">
        <v>105</v>
      </c>
      <c r="J14" s="124" t="s">
        <v>105</v>
      </c>
    </row>
    <row r="15" spans="1:10" ht="12.75">
      <c r="A15" s="14" t="s">
        <v>282</v>
      </c>
      <c r="B15" s="121">
        <v>1</v>
      </c>
      <c r="C15" s="113">
        <v>0</v>
      </c>
      <c r="D15" s="113">
        <v>1</v>
      </c>
      <c r="E15" s="113">
        <v>0</v>
      </c>
      <c r="F15" s="113">
        <v>0</v>
      </c>
      <c r="G15" s="113">
        <v>0</v>
      </c>
      <c r="H15" s="125" t="s">
        <v>105</v>
      </c>
      <c r="I15" s="125" t="s">
        <v>105</v>
      </c>
      <c r="J15" s="125" t="s">
        <v>105</v>
      </c>
    </row>
    <row r="16" spans="1:10" ht="12.75">
      <c r="A16" s="16"/>
      <c r="B16" s="51"/>
      <c r="C16" s="112"/>
      <c r="D16" s="112"/>
      <c r="E16" s="112"/>
      <c r="F16" s="112"/>
      <c r="G16" s="112"/>
      <c r="H16" s="112"/>
      <c r="I16" s="112"/>
      <c r="J16" s="112"/>
    </row>
    <row r="17" spans="1:10" ht="12.75">
      <c r="A17" s="79" t="s">
        <v>183</v>
      </c>
      <c r="B17" s="51">
        <v>4</v>
      </c>
      <c r="C17" s="112">
        <v>0</v>
      </c>
      <c r="D17" s="112">
        <v>4</v>
      </c>
      <c r="E17" s="112">
        <v>0</v>
      </c>
      <c r="F17" s="112">
        <v>0</v>
      </c>
      <c r="G17" s="112">
        <v>0</v>
      </c>
      <c r="H17" s="124">
        <v>3</v>
      </c>
      <c r="I17" s="124">
        <v>0</v>
      </c>
      <c r="J17" s="124">
        <v>1</v>
      </c>
    </row>
    <row r="18" spans="1:10" ht="12.75">
      <c r="A18" s="14" t="s">
        <v>197</v>
      </c>
      <c r="B18" s="121">
        <v>4</v>
      </c>
      <c r="C18" s="113">
        <v>0</v>
      </c>
      <c r="D18" s="113">
        <v>4</v>
      </c>
      <c r="E18" s="113">
        <v>0</v>
      </c>
      <c r="F18" s="113">
        <v>0</v>
      </c>
      <c r="G18" s="113">
        <v>0</v>
      </c>
      <c r="H18" s="125">
        <v>3</v>
      </c>
      <c r="I18" s="125">
        <v>0</v>
      </c>
      <c r="J18" s="125">
        <v>1</v>
      </c>
    </row>
    <row r="19" spans="1:10" ht="12.75">
      <c r="A19" s="16"/>
      <c r="B19" s="51"/>
      <c r="C19" s="112"/>
      <c r="D19" s="112"/>
      <c r="E19" s="112"/>
      <c r="F19" s="112"/>
      <c r="G19" s="112"/>
      <c r="H19" s="112"/>
      <c r="I19" s="112"/>
      <c r="J19" s="112"/>
    </row>
    <row r="20" spans="1:10" ht="12.75">
      <c r="A20" s="16" t="s">
        <v>41</v>
      </c>
      <c r="B20" s="51">
        <v>4</v>
      </c>
      <c r="C20" s="112">
        <v>0</v>
      </c>
      <c r="D20" s="112">
        <v>3</v>
      </c>
      <c r="E20" s="112">
        <v>0</v>
      </c>
      <c r="F20" s="112">
        <v>1</v>
      </c>
      <c r="G20" s="112">
        <v>0</v>
      </c>
      <c r="H20" s="124" t="s">
        <v>105</v>
      </c>
      <c r="I20" s="124" t="s">
        <v>105</v>
      </c>
      <c r="J20" s="124" t="s">
        <v>105</v>
      </c>
    </row>
    <row r="21" spans="1:10" ht="12.75">
      <c r="A21" s="14" t="s">
        <v>203</v>
      </c>
      <c r="B21" s="121">
        <v>3</v>
      </c>
      <c r="C21" s="113">
        <v>0</v>
      </c>
      <c r="D21" s="113">
        <v>3</v>
      </c>
      <c r="E21" s="113">
        <v>0</v>
      </c>
      <c r="F21" s="113">
        <v>0</v>
      </c>
      <c r="G21" s="113">
        <v>0</v>
      </c>
      <c r="H21" s="125" t="s">
        <v>105</v>
      </c>
      <c r="I21" s="125" t="s">
        <v>105</v>
      </c>
      <c r="J21" s="125" t="s">
        <v>105</v>
      </c>
    </row>
    <row r="22" spans="1:10" ht="12.75">
      <c r="A22" s="16" t="s">
        <v>283</v>
      </c>
      <c r="B22" s="51">
        <v>1</v>
      </c>
      <c r="C22" s="112">
        <v>0</v>
      </c>
      <c r="D22" s="112">
        <v>0</v>
      </c>
      <c r="E22" s="112">
        <v>0</v>
      </c>
      <c r="F22" s="112">
        <v>1</v>
      </c>
      <c r="G22" s="112">
        <v>0</v>
      </c>
      <c r="H22" s="124" t="s">
        <v>105</v>
      </c>
      <c r="I22" s="124" t="s">
        <v>105</v>
      </c>
      <c r="J22" s="124" t="s">
        <v>105</v>
      </c>
    </row>
    <row r="23" spans="1:10" ht="12.75">
      <c r="A23" s="16"/>
      <c r="B23" s="51"/>
      <c r="C23" s="112"/>
      <c r="D23" s="112"/>
      <c r="E23" s="112"/>
      <c r="F23" s="112"/>
      <c r="G23" s="112"/>
      <c r="H23" s="112"/>
      <c r="I23" s="112"/>
      <c r="J23" s="112"/>
    </row>
    <row r="24" spans="1:10" ht="12.75">
      <c r="A24" s="16" t="s">
        <v>42</v>
      </c>
      <c r="B24" s="51">
        <v>7</v>
      </c>
      <c r="C24" s="112">
        <v>0</v>
      </c>
      <c r="D24" s="112">
        <v>2</v>
      </c>
      <c r="E24" s="112">
        <v>0</v>
      </c>
      <c r="F24" s="112">
        <v>5</v>
      </c>
      <c r="G24" s="112">
        <v>0</v>
      </c>
      <c r="H24" s="124">
        <v>4</v>
      </c>
      <c r="I24" s="124">
        <v>1</v>
      </c>
      <c r="J24" s="124">
        <v>2</v>
      </c>
    </row>
    <row r="25" spans="1:10" ht="12.75">
      <c r="A25" s="14" t="s">
        <v>249</v>
      </c>
      <c r="B25" s="121">
        <v>1</v>
      </c>
      <c r="C25" s="113">
        <v>0</v>
      </c>
      <c r="D25" s="113">
        <v>0</v>
      </c>
      <c r="E25" s="113">
        <v>0</v>
      </c>
      <c r="F25" s="113">
        <v>1</v>
      </c>
      <c r="G25" s="113">
        <v>0</v>
      </c>
      <c r="H25" s="125" t="s">
        <v>105</v>
      </c>
      <c r="I25" s="125" t="s">
        <v>105</v>
      </c>
      <c r="J25" s="125" t="s">
        <v>105</v>
      </c>
    </row>
    <row r="26" spans="1:10" ht="12.75">
      <c r="A26" s="16" t="s">
        <v>188</v>
      </c>
      <c r="B26" s="51">
        <v>1</v>
      </c>
      <c r="C26" s="112">
        <v>0</v>
      </c>
      <c r="D26" s="112">
        <v>0</v>
      </c>
      <c r="E26" s="112">
        <v>0</v>
      </c>
      <c r="F26" s="112">
        <v>1</v>
      </c>
      <c r="G26" s="112">
        <v>0</v>
      </c>
      <c r="H26" s="124" t="s">
        <v>105</v>
      </c>
      <c r="I26" s="124" t="s">
        <v>105</v>
      </c>
      <c r="J26" s="124" t="s">
        <v>105</v>
      </c>
    </row>
    <row r="27" spans="1:10" ht="12.75">
      <c r="A27" s="16" t="s">
        <v>170</v>
      </c>
      <c r="B27" s="51">
        <v>3</v>
      </c>
      <c r="C27" s="112">
        <v>0</v>
      </c>
      <c r="D27" s="112">
        <v>2</v>
      </c>
      <c r="E27" s="112">
        <v>0</v>
      </c>
      <c r="F27" s="112">
        <v>1</v>
      </c>
      <c r="G27" s="112">
        <v>0</v>
      </c>
      <c r="H27" s="124" t="s">
        <v>105</v>
      </c>
      <c r="I27" s="124" t="s">
        <v>105</v>
      </c>
      <c r="J27" s="124" t="s">
        <v>105</v>
      </c>
    </row>
    <row r="28" spans="1:10" ht="12.75">
      <c r="A28" s="16" t="s">
        <v>204</v>
      </c>
      <c r="B28" s="51">
        <v>1</v>
      </c>
      <c r="C28" s="112">
        <v>0</v>
      </c>
      <c r="D28" s="112">
        <v>0</v>
      </c>
      <c r="E28" s="112">
        <v>0</v>
      </c>
      <c r="F28" s="112">
        <v>1</v>
      </c>
      <c r="G28" s="112">
        <v>0</v>
      </c>
      <c r="H28" s="124" t="s">
        <v>105</v>
      </c>
      <c r="I28" s="124" t="s">
        <v>105</v>
      </c>
      <c r="J28" s="124" t="s">
        <v>105</v>
      </c>
    </row>
    <row r="29" spans="1:10" ht="12.75">
      <c r="A29" s="16" t="s">
        <v>260</v>
      </c>
      <c r="B29" s="51">
        <v>1</v>
      </c>
      <c r="C29" s="112">
        <v>0</v>
      </c>
      <c r="D29" s="112">
        <v>0</v>
      </c>
      <c r="E29" s="112">
        <v>0</v>
      </c>
      <c r="F29" s="112">
        <v>1</v>
      </c>
      <c r="G29" s="112">
        <v>0</v>
      </c>
      <c r="H29" s="124" t="s">
        <v>105</v>
      </c>
      <c r="I29" s="124" t="s">
        <v>105</v>
      </c>
      <c r="J29" s="124" t="s">
        <v>105</v>
      </c>
    </row>
    <row r="30" spans="1:10" ht="12.75">
      <c r="A30" s="16"/>
      <c r="B30" s="51"/>
      <c r="C30" s="112"/>
      <c r="D30" s="112"/>
      <c r="E30" s="112"/>
      <c r="F30" s="112"/>
      <c r="G30" s="112"/>
      <c r="H30" s="112"/>
      <c r="I30" s="112"/>
      <c r="J30" s="112"/>
    </row>
    <row r="31" spans="1:10" ht="12.75">
      <c r="A31" s="16" t="s">
        <v>43</v>
      </c>
      <c r="B31" s="51">
        <v>2</v>
      </c>
      <c r="C31" s="112">
        <v>0</v>
      </c>
      <c r="D31" s="112">
        <v>0</v>
      </c>
      <c r="E31" s="112">
        <v>0</v>
      </c>
      <c r="F31" s="112">
        <v>2</v>
      </c>
      <c r="G31" s="112">
        <v>0</v>
      </c>
      <c r="H31" s="124" t="s">
        <v>105</v>
      </c>
      <c r="I31" s="124" t="s">
        <v>105</v>
      </c>
      <c r="J31" s="124" t="s">
        <v>105</v>
      </c>
    </row>
    <row r="32" spans="1:10" ht="12.75">
      <c r="A32" s="14" t="s">
        <v>205</v>
      </c>
      <c r="B32" s="121">
        <v>1</v>
      </c>
      <c r="C32" s="113">
        <v>0</v>
      </c>
      <c r="D32" s="113">
        <v>0</v>
      </c>
      <c r="E32" s="113">
        <v>0</v>
      </c>
      <c r="F32" s="113">
        <v>1</v>
      </c>
      <c r="G32" s="113">
        <v>0</v>
      </c>
      <c r="H32" s="125" t="s">
        <v>105</v>
      </c>
      <c r="I32" s="125" t="s">
        <v>105</v>
      </c>
      <c r="J32" s="125" t="s">
        <v>105</v>
      </c>
    </row>
    <row r="33" spans="1:10" ht="12.75">
      <c r="A33" s="16" t="s">
        <v>261</v>
      </c>
      <c r="B33" s="51">
        <v>1</v>
      </c>
      <c r="C33" s="112">
        <v>0</v>
      </c>
      <c r="D33" s="112">
        <v>0</v>
      </c>
      <c r="E33" s="112">
        <v>0</v>
      </c>
      <c r="F33" s="112">
        <v>1</v>
      </c>
      <c r="G33" s="112">
        <v>0</v>
      </c>
      <c r="H33" s="124" t="s">
        <v>105</v>
      </c>
      <c r="I33" s="124" t="s">
        <v>105</v>
      </c>
      <c r="J33" s="124" t="s">
        <v>105</v>
      </c>
    </row>
    <row r="34" spans="1:10" ht="12.75">
      <c r="A34" s="16"/>
      <c r="B34" s="51"/>
      <c r="C34" s="112"/>
      <c r="D34" s="112"/>
      <c r="E34" s="112"/>
      <c r="F34" s="112"/>
      <c r="G34" s="112"/>
      <c r="H34" s="112"/>
      <c r="I34" s="112"/>
      <c r="J34" s="112"/>
    </row>
    <row r="35" spans="1:10" ht="12.75">
      <c r="A35" s="16" t="s">
        <v>44</v>
      </c>
      <c r="B35" s="51">
        <v>16</v>
      </c>
      <c r="C35" s="112">
        <v>0</v>
      </c>
      <c r="D35" s="112">
        <v>1</v>
      </c>
      <c r="E35" s="112">
        <v>0</v>
      </c>
      <c r="F35" s="112">
        <v>15</v>
      </c>
      <c r="G35" s="112">
        <v>0</v>
      </c>
      <c r="H35" s="124">
        <v>9</v>
      </c>
      <c r="I35" s="124">
        <v>3</v>
      </c>
      <c r="J35" s="124">
        <v>4</v>
      </c>
    </row>
    <row r="36" spans="1:10" ht="12.75">
      <c r="A36" s="14" t="s">
        <v>171</v>
      </c>
      <c r="B36" s="121">
        <v>4</v>
      </c>
      <c r="C36" s="113">
        <v>0</v>
      </c>
      <c r="D36" s="113">
        <v>0</v>
      </c>
      <c r="E36" s="113">
        <v>0</v>
      </c>
      <c r="F36" s="113">
        <v>4</v>
      </c>
      <c r="G36" s="113">
        <v>0</v>
      </c>
      <c r="H36" s="125">
        <v>3</v>
      </c>
      <c r="I36" s="125">
        <v>0</v>
      </c>
      <c r="J36" s="125">
        <v>1</v>
      </c>
    </row>
    <row r="37" spans="1:10" ht="12.75">
      <c r="A37" s="16" t="s">
        <v>157</v>
      </c>
      <c r="B37" s="51">
        <v>9</v>
      </c>
      <c r="C37" s="112">
        <v>0</v>
      </c>
      <c r="D37" s="112">
        <v>0</v>
      </c>
      <c r="E37" s="112">
        <v>0</v>
      </c>
      <c r="F37" s="112">
        <v>9</v>
      </c>
      <c r="G37" s="112">
        <v>0</v>
      </c>
      <c r="H37" s="124">
        <v>5</v>
      </c>
      <c r="I37" s="124">
        <v>2</v>
      </c>
      <c r="J37" s="124">
        <v>2</v>
      </c>
    </row>
    <row r="38" spans="1:10" ht="409.5">
      <c r="A38" s="16" t="s">
        <v>262</v>
      </c>
      <c r="B38" s="51">
        <v>1</v>
      </c>
      <c r="C38" s="112">
        <v>0</v>
      </c>
      <c r="D38" s="112">
        <v>1</v>
      </c>
      <c r="E38" s="112">
        <v>0</v>
      </c>
      <c r="F38" s="112">
        <v>0</v>
      </c>
      <c r="G38" s="112">
        <v>0</v>
      </c>
      <c r="H38" s="124" t="s">
        <v>105</v>
      </c>
      <c r="I38" s="124" t="s">
        <v>105</v>
      </c>
      <c r="J38" s="124" t="s">
        <v>105</v>
      </c>
    </row>
    <row r="39" spans="1:10" ht="409.5">
      <c r="A39" s="16" t="s">
        <v>172</v>
      </c>
      <c r="B39" s="51">
        <v>2</v>
      </c>
      <c r="C39" s="112">
        <v>0</v>
      </c>
      <c r="D39" s="112">
        <v>0</v>
      </c>
      <c r="E39" s="112">
        <v>0</v>
      </c>
      <c r="F39" s="112">
        <v>2</v>
      </c>
      <c r="G39" s="112">
        <v>0</v>
      </c>
      <c r="H39" s="124" t="s">
        <v>105</v>
      </c>
      <c r="I39" s="124" t="s">
        <v>105</v>
      </c>
      <c r="J39" s="124" t="s">
        <v>105</v>
      </c>
    </row>
    <row r="40" spans="1:10" ht="409.5">
      <c r="A40" s="16"/>
      <c r="B40" s="51"/>
      <c r="C40" s="112"/>
      <c r="D40" s="112"/>
      <c r="E40" s="112"/>
      <c r="F40" s="112"/>
      <c r="G40" s="112"/>
      <c r="H40" s="112"/>
      <c r="I40" s="112"/>
      <c r="J40" s="112"/>
    </row>
    <row r="41" spans="1:10" ht="409.5">
      <c r="A41" s="16" t="s">
        <v>45</v>
      </c>
      <c r="B41" s="51">
        <v>10</v>
      </c>
      <c r="C41" s="112">
        <v>0</v>
      </c>
      <c r="D41" s="112">
        <v>10</v>
      </c>
      <c r="E41" s="112">
        <v>0</v>
      </c>
      <c r="F41" s="112">
        <v>0</v>
      </c>
      <c r="G41" s="112">
        <v>0</v>
      </c>
      <c r="H41" s="112">
        <v>8</v>
      </c>
      <c r="I41" s="112">
        <v>0</v>
      </c>
      <c r="J41" s="112">
        <v>2</v>
      </c>
    </row>
    <row r="42" spans="1:10" ht="409.5">
      <c r="A42" s="14" t="s">
        <v>250</v>
      </c>
      <c r="B42" s="121">
        <v>1</v>
      </c>
      <c r="C42" s="113">
        <v>0</v>
      </c>
      <c r="D42" s="113">
        <v>1</v>
      </c>
      <c r="E42" s="113">
        <v>0</v>
      </c>
      <c r="F42" s="113">
        <v>0</v>
      </c>
      <c r="G42" s="113">
        <v>0</v>
      </c>
      <c r="H42" s="125" t="s">
        <v>105</v>
      </c>
      <c r="I42" s="125" t="s">
        <v>105</v>
      </c>
      <c r="J42" s="125" t="s">
        <v>105</v>
      </c>
    </row>
    <row r="43" spans="1:10" ht="409.5">
      <c r="A43" s="16" t="s">
        <v>277</v>
      </c>
      <c r="B43" s="51">
        <v>2</v>
      </c>
      <c r="C43" s="112">
        <v>0</v>
      </c>
      <c r="D43" s="112">
        <v>2</v>
      </c>
      <c r="E43" s="112">
        <v>0</v>
      </c>
      <c r="F43" s="112">
        <v>0</v>
      </c>
      <c r="G43" s="112">
        <v>0</v>
      </c>
      <c r="H43" s="124" t="s">
        <v>105</v>
      </c>
      <c r="I43" s="124" t="s">
        <v>105</v>
      </c>
      <c r="J43" s="124" t="s">
        <v>105</v>
      </c>
    </row>
    <row r="44" spans="1:10" ht="409.5">
      <c r="A44" s="16" t="s">
        <v>54</v>
      </c>
      <c r="B44" s="51">
        <v>1</v>
      </c>
      <c r="C44" s="112">
        <v>0</v>
      </c>
      <c r="D44" s="112">
        <v>1</v>
      </c>
      <c r="E44" s="112">
        <v>0</v>
      </c>
      <c r="F44" s="112">
        <v>0</v>
      </c>
      <c r="G44" s="112">
        <v>0</v>
      </c>
      <c r="H44" s="124" t="s">
        <v>105</v>
      </c>
      <c r="I44" s="124" t="s">
        <v>105</v>
      </c>
      <c r="J44" s="124" t="s">
        <v>105</v>
      </c>
    </row>
    <row r="45" spans="1:10" ht="409.5">
      <c r="A45" s="16" t="s">
        <v>55</v>
      </c>
      <c r="B45" s="51">
        <v>6</v>
      </c>
      <c r="C45" s="112">
        <v>0</v>
      </c>
      <c r="D45" s="112">
        <v>6</v>
      </c>
      <c r="E45" s="112">
        <v>0</v>
      </c>
      <c r="F45" s="112">
        <v>0</v>
      </c>
      <c r="G45" s="112">
        <v>0</v>
      </c>
      <c r="H45" s="124">
        <v>6</v>
      </c>
      <c r="I45" s="124">
        <v>0</v>
      </c>
      <c r="J45" s="124">
        <v>0</v>
      </c>
    </row>
    <row r="46" spans="1:10" ht="409.5">
      <c r="A46" s="16"/>
      <c r="B46" s="51"/>
      <c r="C46" s="112"/>
      <c r="D46" s="112"/>
      <c r="E46" s="112"/>
      <c r="F46" s="112"/>
      <c r="G46" s="112"/>
      <c r="H46" s="112"/>
      <c r="I46" s="112"/>
      <c r="J46" s="112"/>
    </row>
    <row r="47" spans="1:10" ht="409.5">
      <c r="A47" s="16" t="s">
        <v>46</v>
      </c>
      <c r="B47" s="51">
        <v>7</v>
      </c>
      <c r="C47" s="112">
        <v>0</v>
      </c>
      <c r="D47" s="112">
        <v>1</v>
      </c>
      <c r="E47" s="112">
        <v>0</v>
      </c>
      <c r="F47" s="112">
        <v>6</v>
      </c>
      <c r="G47" s="112">
        <v>0</v>
      </c>
      <c r="H47" s="124">
        <v>4</v>
      </c>
      <c r="I47" s="124">
        <v>1</v>
      </c>
      <c r="J47" s="124">
        <v>2</v>
      </c>
    </row>
    <row r="48" spans="1:10" ht="409.5">
      <c r="A48" s="14" t="s">
        <v>195</v>
      </c>
      <c r="B48" s="121">
        <v>2</v>
      </c>
      <c r="C48" s="113">
        <v>0</v>
      </c>
      <c r="D48" s="113">
        <v>0</v>
      </c>
      <c r="E48" s="113">
        <v>0</v>
      </c>
      <c r="F48" s="113">
        <v>2</v>
      </c>
      <c r="G48" s="113">
        <v>0</v>
      </c>
      <c r="H48" s="125" t="s">
        <v>105</v>
      </c>
      <c r="I48" s="125" t="s">
        <v>105</v>
      </c>
      <c r="J48" s="125" t="s">
        <v>105</v>
      </c>
    </row>
    <row r="49" spans="1:10" ht="409.5">
      <c r="A49" s="16" t="s">
        <v>87</v>
      </c>
      <c r="B49" s="51">
        <v>4</v>
      </c>
      <c r="C49" s="112">
        <v>0</v>
      </c>
      <c r="D49" s="112">
        <v>1</v>
      </c>
      <c r="E49" s="112">
        <v>0</v>
      </c>
      <c r="F49" s="112">
        <v>3</v>
      </c>
      <c r="G49" s="112">
        <v>0</v>
      </c>
      <c r="H49" s="124">
        <v>2</v>
      </c>
      <c r="I49" s="124">
        <v>1</v>
      </c>
      <c r="J49" s="124">
        <v>1</v>
      </c>
    </row>
    <row r="50" spans="1:10" ht="409.5">
      <c r="A50" s="16" t="s">
        <v>206</v>
      </c>
      <c r="B50" s="51">
        <v>1</v>
      </c>
      <c r="C50" s="112">
        <v>0</v>
      </c>
      <c r="D50" s="112">
        <v>0</v>
      </c>
      <c r="E50" s="112">
        <v>0</v>
      </c>
      <c r="F50" s="112">
        <v>1</v>
      </c>
      <c r="G50" s="112">
        <v>0</v>
      </c>
      <c r="H50" s="124" t="s">
        <v>105</v>
      </c>
      <c r="I50" s="124" t="s">
        <v>105</v>
      </c>
      <c r="J50" s="124" t="s">
        <v>105</v>
      </c>
    </row>
    <row r="51" spans="1:10" ht="409.5">
      <c r="A51" s="16"/>
      <c r="B51" s="51"/>
      <c r="C51" s="112"/>
      <c r="D51" s="112"/>
      <c r="E51" s="112"/>
      <c r="F51" s="112"/>
      <c r="G51" s="112"/>
      <c r="H51" s="112"/>
      <c r="I51" s="112"/>
      <c r="J51" s="112"/>
    </row>
    <row r="52" spans="1:10" ht="409.5">
      <c r="A52" s="79" t="s">
        <v>184</v>
      </c>
      <c r="B52" s="51">
        <v>1</v>
      </c>
      <c r="C52" s="112">
        <v>0</v>
      </c>
      <c r="D52" s="112">
        <v>0</v>
      </c>
      <c r="E52" s="112">
        <v>0</v>
      </c>
      <c r="F52" s="112">
        <v>1</v>
      </c>
      <c r="G52" s="112">
        <v>0</v>
      </c>
      <c r="H52" s="124" t="s">
        <v>105</v>
      </c>
      <c r="I52" s="124" t="s">
        <v>105</v>
      </c>
      <c r="J52" s="124" t="s">
        <v>105</v>
      </c>
    </row>
    <row r="53" spans="1:10" ht="409.5">
      <c r="A53" s="14" t="s">
        <v>190</v>
      </c>
      <c r="B53" s="121">
        <v>1</v>
      </c>
      <c r="C53" s="113">
        <v>0</v>
      </c>
      <c r="D53" s="113">
        <v>0</v>
      </c>
      <c r="E53" s="113">
        <v>0</v>
      </c>
      <c r="F53" s="113">
        <v>1</v>
      </c>
      <c r="G53" s="113">
        <v>0</v>
      </c>
      <c r="H53" s="125" t="s">
        <v>105</v>
      </c>
      <c r="I53" s="125" t="s">
        <v>105</v>
      </c>
      <c r="J53" s="125" t="s">
        <v>105</v>
      </c>
    </row>
    <row r="54" spans="1:10" ht="409.5">
      <c r="A54" s="16"/>
      <c r="B54" s="51"/>
      <c r="C54" s="112"/>
      <c r="D54" s="112"/>
      <c r="E54" s="112"/>
      <c r="F54" s="112"/>
      <c r="G54" s="112"/>
      <c r="H54" s="112"/>
      <c r="I54" s="112"/>
      <c r="J54" s="112"/>
    </row>
    <row r="55" spans="1:10" ht="409.5">
      <c r="A55" s="79" t="s">
        <v>127</v>
      </c>
      <c r="B55" s="51">
        <v>5</v>
      </c>
      <c r="C55" s="112">
        <v>0</v>
      </c>
      <c r="D55" s="112">
        <v>5</v>
      </c>
      <c r="E55" s="112">
        <v>0</v>
      </c>
      <c r="F55" s="112">
        <v>0</v>
      </c>
      <c r="G55" s="112">
        <v>0</v>
      </c>
      <c r="H55" s="124">
        <v>4</v>
      </c>
      <c r="I55" s="124">
        <v>1</v>
      </c>
      <c r="J55" s="124">
        <v>0</v>
      </c>
    </row>
    <row r="56" spans="1:10" ht="409.5">
      <c r="A56" s="14" t="s">
        <v>281</v>
      </c>
      <c r="B56" s="121">
        <v>2</v>
      </c>
      <c r="C56" s="113">
        <v>0</v>
      </c>
      <c r="D56" s="113">
        <v>2</v>
      </c>
      <c r="E56" s="113">
        <v>0</v>
      </c>
      <c r="F56" s="113">
        <v>0</v>
      </c>
      <c r="G56" s="113">
        <v>0</v>
      </c>
      <c r="H56" s="125" t="s">
        <v>105</v>
      </c>
      <c r="I56" s="125" t="s">
        <v>105</v>
      </c>
      <c r="J56" s="125" t="s">
        <v>105</v>
      </c>
    </row>
    <row r="57" spans="1:10" ht="409.5">
      <c r="A57" s="16" t="s">
        <v>158</v>
      </c>
      <c r="B57" s="51">
        <v>3</v>
      </c>
      <c r="C57" s="112">
        <v>0</v>
      </c>
      <c r="D57" s="112">
        <v>3</v>
      </c>
      <c r="E57" s="112">
        <v>0</v>
      </c>
      <c r="F57" s="112">
        <v>0</v>
      </c>
      <c r="G57" s="112">
        <v>0</v>
      </c>
      <c r="H57" s="124" t="s">
        <v>105</v>
      </c>
      <c r="I57" s="124" t="s">
        <v>105</v>
      </c>
      <c r="J57" s="124" t="s">
        <v>105</v>
      </c>
    </row>
    <row r="58" spans="1:10" ht="409.5">
      <c r="A58" s="16"/>
      <c r="B58" s="51"/>
      <c r="C58" s="112"/>
      <c r="D58" s="112"/>
      <c r="E58" s="112"/>
      <c r="F58" s="112"/>
      <c r="G58" s="112"/>
      <c r="H58" s="112"/>
      <c r="I58" s="112"/>
      <c r="J58" s="112"/>
    </row>
    <row r="59" spans="1:10" ht="409.5">
      <c r="A59" s="16" t="s">
        <v>47</v>
      </c>
      <c r="B59" s="51">
        <v>4</v>
      </c>
      <c r="C59" s="112">
        <v>0</v>
      </c>
      <c r="D59" s="112">
        <v>3</v>
      </c>
      <c r="E59" s="112">
        <v>0</v>
      </c>
      <c r="F59" s="112">
        <v>1</v>
      </c>
      <c r="G59" s="112">
        <v>0</v>
      </c>
      <c r="H59" s="124">
        <v>1</v>
      </c>
      <c r="I59" s="124">
        <v>2</v>
      </c>
      <c r="J59" s="124">
        <v>1</v>
      </c>
    </row>
    <row r="60" spans="1:10" ht="409.5">
      <c r="A60" s="14" t="s">
        <v>56</v>
      </c>
      <c r="B60" s="121">
        <v>4</v>
      </c>
      <c r="C60" s="113">
        <v>0</v>
      </c>
      <c r="D60" s="113">
        <v>3</v>
      </c>
      <c r="E60" s="113">
        <v>0</v>
      </c>
      <c r="F60" s="113">
        <v>1</v>
      </c>
      <c r="G60" s="113">
        <v>0</v>
      </c>
      <c r="H60" s="125">
        <v>1</v>
      </c>
      <c r="I60" s="125">
        <v>2</v>
      </c>
      <c r="J60" s="125">
        <v>1</v>
      </c>
    </row>
    <row r="61" spans="1:10" ht="409.5">
      <c r="A61" s="16"/>
      <c r="B61" s="51"/>
      <c r="C61" s="112"/>
      <c r="D61" s="112"/>
      <c r="E61" s="112"/>
      <c r="F61" s="112"/>
      <c r="G61" s="112"/>
      <c r="H61" s="112"/>
      <c r="I61" s="112"/>
      <c r="J61" s="112"/>
    </row>
    <row r="62" spans="1:10" ht="409.5">
      <c r="A62" s="16" t="s">
        <v>48</v>
      </c>
      <c r="B62" s="51">
        <v>68</v>
      </c>
      <c r="C62" s="112">
        <v>0</v>
      </c>
      <c r="D62" s="112">
        <v>66</v>
      </c>
      <c r="E62" s="112">
        <v>0</v>
      </c>
      <c r="F62" s="112">
        <v>2</v>
      </c>
      <c r="G62" s="112">
        <v>0</v>
      </c>
      <c r="H62" s="112">
        <v>51</v>
      </c>
      <c r="I62" s="112">
        <v>4</v>
      </c>
      <c r="J62" s="112">
        <v>13</v>
      </c>
    </row>
    <row r="63" spans="1:10" ht="409.5">
      <c r="A63" s="14" t="s">
        <v>173</v>
      </c>
      <c r="B63" s="121">
        <v>1</v>
      </c>
      <c r="C63" s="113">
        <v>0</v>
      </c>
      <c r="D63" s="113">
        <v>0</v>
      </c>
      <c r="E63" s="113">
        <v>0</v>
      </c>
      <c r="F63" s="113">
        <v>1</v>
      </c>
      <c r="G63" s="113">
        <v>0</v>
      </c>
      <c r="H63" s="125" t="s">
        <v>105</v>
      </c>
      <c r="I63" s="125" t="s">
        <v>105</v>
      </c>
      <c r="J63" s="125" t="s">
        <v>105</v>
      </c>
    </row>
    <row r="64" spans="1:10" ht="409.5">
      <c r="A64" s="16" t="s">
        <v>174</v>
      </c>
      <c r="B64" s="51">
        <v>9</v>
      </c>
      <c r="C64" s="112">
        <v>0</v>
      </c>
      <c r="D64" s="112">
        <v>9</v>
      </c>
      <c r="E64" s="112">
        <v>0</v>
      </c>
      <c r="F64" s="112">
        <v>0</v>
      </c>
      <c r="G64" s="112">
        <v>0</v>
      </c>
      <c r="H64" s="124">
        <v>8</v>
      </c>
      <c r="I64" s="124">
        <v>1</v>
      </c>
      <c r="J64" s="124">
        <v>0</v>
      </c>
    </row>
    <row r="65" spans="1:10" ht="409.5">
      <c r="A65" s="16" t="s">
        <v>207</v>
      </c>
      <c r="B65" s="51">
        <v>1</v>
      </c>
      <c r="C65" s="112">
        <v>0</v>
      </c>
      <c r="D65" s="112">
        <v>1</v>
      </c>
      <c r="E65" s="112">
        <v>0</v>
      </c>
      <c r="F65" s="112">
        <v>0</v>
      </c>
      <c r="G65" s="112">
        <v>0</v>
      </c>
      <c r="H65" s="124" t="s">
        <v>105</v>
      </c>
      <c r="I65" s="124" t="s">
        <v>105</v>
      </c>
      <c r="J65" s="124" t="s">
        <v>105</v>
      </c>
    </row>
    <row r="66" spans="1:10" ht="409.5">
      <c r="A66" s="16" t="s">
        <v>88</v>
      </c>
      <c r="B66" s="51">
        <v>4</v>
      </c>
      <c r="C66" s="112">
        <v>0</v>
      </c>
      <c r="D66" s="112">
        <v>4</v>
      </c>
      <c r="E66" s="112">
        <v>0</v>
      </c>
      <c r="F66" s="112">
        <v>0</v>
      </c>
      <c r="G66" s="112">
        <v>0</v>
      </c>
      <c r="H66" s="124">
        <v>3</v>
      </c>
      <c r="I66" s="124">
        <v>0</v>
      </c>
      <c r="J66" s="124">
        <v>1</v>
      </c>
    </row>
    <row r="67" spans="1:10" ht="409.5">
      <c r="A67" s="16" t="s">
        <v>128</v>
      </c>
      <c r="B67" s="51">
        <v>2</v>
      </c>
      <c r="C67" s="112">
        <v>0</v>
      </c>
      <c r="D67" s="112">
        <v>2</v>
      </c>
      <c r="E67" s="112">
        <v>0</v>
      </c>
      <c r="F67" s="112">
        <v>0</v>
      </c>
      <c r="G67" s="112">
        <v>0</v>
      </c>
      <c r="H67" s="124" t="s">
        <v>105</v>
      </c>
      <c r="I67" s="124" t="s">
        <v>105</v>
      </c>
      <c r="J67" s="124" t="s">
        <v>105</v>
      </c>
    </row>
    <row r="68" spans="1:10" ht="409.5">
      <c r="A68" s="16" t="s">
        <v>95</v>
      </c>
      <c r="B68" s="51">
        <v>1</v>
      </c>
      <c r="C68" s="112">
        <v>0</v>
      </c>
      <c r="D68" s="112">
        <v>1</v>
      </c>
      <c r="E68" s="112">
        <v>0</v>
      </c>
      <c r="F68" s="112">
        <v>0</v>
      </c>
      <c r="G68" s="112">
        <v>0</v>
      </c>
      <c r="H68" s="124" t="s">
        <v>105</v>
      </c>
      <c r="I68" s="124" t="s">
        <v>105</v>
      </c>
      <c r="J68" s="124" t="s">
        <v>105</v>
      </c>
    </row>
    <row r="69" spans="1:10" ht="409.5">
      <c r="A69" s="16" t="s">
        <v>134</v>
      </c>
      <c r="B69" s="51">
        <v>2</v>
      </c>
      <c r="C69" s="112">
        <v>0</v>
      </c>
      <c r="D69" s="112">
        <v>2</v>
      </c>
      <c r="E69" s="112">
        <v>0</v>
      </c>
      <c r="F69" s="112">
        <v>0</v>
      </c>
      <c r="G69" s="112">
        <v>0</v>
      </c>
      <c r="H69" s="124" t="s">
        <v>105</v>
      </c>
      <c r="I69" s="124" t="s">
        <v>105</v>
      </c>
      <c r="J69" s="124" t="s">
        <v>105</v>
      </c>
    </row>
    <row r="70" spans="1:10" ht="409.5">
      <c r="A70" s="16" t="s">
        <v>129</v>
      </c>
      <c r="B70" s="51">
        <v>5</v>
      </c>
      <c r="C70" s="112">
        <v>0</v>
      </c>
      <c r="D70" s="112">
        <v>5</v>
      </c>
      <c r="E70" s="112">
        <v>0</v>
      </c>
      <c r="F70" s="112">
        <v>0</v>
      </c>
      <c r="G70" s="112">
        <v>0</v>
      </c>
      <c r="H70" s="124">
        <v>5</v>
      </c>
      <c r="I70" s="124">
        <v>0</v>
      </c>
      <c r="J70" s="124">
        <v>0</v>
      </c>
    </row>
    <row r="71" spans="1:10" ht="409.5">
      <c r="A71" s="16" t="s">
        <v>175</v>
      </c>
      <c r="B71" s="51">
        <v>1</v>
      </c>
      <c r="C71" s="112">
        <v>0</v>
      </c>
      <c r="D71" s="112">
        <v>1</v>
      </c>
      <c r="E71" s="112">
        <v>0</v>
      </c>
      <c r="F71" s="112">
        <v>0</v>
      </c>
      <c r="G71" s="112">
        <v>0</v>
      </c>
      <c r="H71" s="124" t="s">
        <v>105</v>
      </c>
      <c r="I71" s="124" t="s">
        <v>105</v>
      </c>
      <c r="J71" s="124" t="s">
        <v>105</v>
      </c>
    </row>
    <row r="72" spans="1:10" ht="409.5">
      <c r="A72" s="16" t="s">
        <v>263</v>
      </c>
      <c r="B72" s="51">
        <v>1</v>
      </c>
      <c r="C72" s="112">
        <v>0</v>
      </c>
      <c r="D72" s="112">
        <v>1</v>
      </c>
      <c r="E72" s="112">
        <v>0</v>
      </c>
      <c r="F72" s="112">
        <v>0</v>
      </c>
      <c r="G72" s="112">
        <v>0</v>
      </c>
      <c r="H72" s="124" t="s">
        <v>105</v>
      </c>
      <c r="I72" s="124" t="s">
        <v>105</v>
      </c>
      <c r="J72" s="124" t="s">
        <v>105</v>
      </c>
    </row>
    <row r="73" spans="1:10" ht="409.5">
      <c r="A73" s="16" t="s">
        <v>96</v>
      </c>
      <c r="B73" s="51">
        <v>2</v>
      </c>
      <c r="C73" s="112">
        <v>0</v>
      </c>
      <c r="D73" s="112">
        <v>2</v>
      </c>
      <c r="E73" s="112">
        <v>0</v>
      </c>
      <c r="F73" s="112">
        <v>0</v>
      </c>
      <c r="G73" s="112">
        <v>0</v>
      </c>
      <c r="H73" s="124" t="s">
        <v>105</v>
      </c>
      <c r="I73" s="124" t="s">
        <v>105</v>
      </c>
      <c r="J73" s="124" t="s">
        <v>105</v>
      </c>
    </row>
    <row r="74" spans="1:10" ht="409.5">
      <c r="A74" s="16" t="s">
        <v>130</v>
      </c>
      <c r="B74" s="51">
        <v>4</v>
      </c>
      <c r="C74" s="112">
        <v>0</v>
      </c>
      <c r="D74" s="112">
        <v>4</v>
      </c>
      <c r="E74" s="112">
        <v>0</v>
      </c>
      <c r="F74" s="112">
        <v>0</v>
      </c>
      <c r="G74" s="112">
        <v>0</v>
      </c>
      <c r="H74" s="124">
        <v>3</v>
      </c>
      <c r="I74" s="124">
        <v>0</v>
      </c>
      <c r="J74" s="124">
        <v>1</v>
      </c>
    </row>
    <row r="75" spans="1:10" ht="409.5">
      <c r="A75" s="16" t="s">
        <v>104</v>
      </c>
      <c r="B75" s="51">
        <v>1</v>
      </c>
      <c r="C75" s="112">
        <v>0</v>
      </c>
      <c r="D75" s="112">
        <v>1</v>
      </c>
      <c r="E75" s="112">
        <v>0</v>
      </c>
      <c r="F75" s="112">
        <v>0</v>
      </c>
      <c r="G75" s="112">
        <v>0</v>
      </c>
      <c r="H75" s="124" t="s">
        <v>105</v>
      </c>
      <c r="I75" s="124" t="s">
        <v>105</v>
      </c>
      <c r="J75" s="124" t="s">
        <v>105</v>
      </c>
    </row>
    <row r="76" spans="1:10" ht="409.5">
      <c r="A76" s="16" t="s">
        <v>89</v>
      </c>
      <c r="B76" s="51">
        <v>7</v>
      </c>
      <c r="C76" s="112">
        <v>0</v>
      </c>
      <c r="D76" s="112">
        <v>7</v>
      </c>
      <c r="E76" s="112">
        <v>0</v>
      </c>
      <c r="F76" s="112">
        <v>0</v>
      </c>
      <c r="G76" s="112">
        <v>0</v>
      </c>
      <c r="H76" s="124">
        <v>6</v>
      </c>
      <c r="I76" s="124">
        <v>1</v>
      </c>
      <c r="J76" s="124">
        <v>0</v>
      </c>
    </row>
    <row r="77" spans="1:10" ht="409.5">
      <c r="A77" s="16" t="s">
        <v>131</v>
      </c>
      <c r="B77" s="51">
        <v>3</v>
      </c>
      <c r="C77" s="112">
        <v>0</v>
      </c>
      <c r="D77" s="112">
        <v>3</v>
      </c>
      <c r="E77" s="112">
        <v>0</v>
      </c>
      <c r="F77" s="112">
        <v>0</v>
      </c>
      <c r="G77" s="112">
        <v>0</v>
      </c>
      <c r="H77" s="124">
        <v>1</v>
      </c>
      <c r="I77" s="124">
        <v>1</v>
      </c>
      <c r="J77" s="124">
        <v>1</v>
      </c>
    </row>
    <row r="78" spans="1:10" ht="409.5">
      <c r="A78" s="16" t="s">
        <v>90</v>
      </c>
      <c r="B78" s="51">
        <v>1</v>
      </c>
      <c r="C78" s="112">
        <v>0</v>
      </c>
      <c r="D78" s="112">
        <v>0</v>
      </c>
      <c r="E78" s="112">
        <v>0</v>
      </c>
      <c r="F78" s="112">
        <v>1</v>
      </c>
      <c r="G78" s="112">
        <v>0</v>
      </c>
      <c r="H78" s="124" t="s">
        <v>105</v>
      </c>
      <c r="I78" s="124" t="s">
        <v>105</v>
      </c>
      <c r="J78" s="124" t="s">
        <v>105</v>
      </c>
    </row>
    <row r="79" spans="1:10" ht="409.5">
      <c r="A79" s="16" t="s">
        <v>57</v>
      </c>
      <c r="B79" s="51">
        <v>1</v>
      </c>
      <c r="C79" s="112">
        <v>0</v>
      </c>
      <c r="D79" s="112">
        <v>1</v>
      </c>
      <c r="E79" s="112">
        <v>0</v>
      </c>
      <c r="F79" s="112">
        <v>0</v>
      </c>
      <c r="G79" s="112">
        <v>0</v>
      </c>
      <c r="H79" s="124" t="s">
        <v>105</v>
      </c>
      <c r="I79" s="124" t="s">
        <v>105</v>
      </c>
      <c r="J79" s="124" t="s">
        <v>105</v>
      </c>
    </row>
    <row r="80" spans="1:10" ht="409.5">
      <c r="A80" s="16" t="s">
        <v>176</v>
      </c>
      <c r="B80" s="51">
        <v>5</v>
      </c>
      <c r="C80" s="112">
        <v>0</v>
      </c>
      <c r="D80" s="112">
        <v>5</v>
      </c>
      <c r="E80" s="112">
        <v>0</v>
      </c>
      <c r="F80" s="112">
        <v>0</v>
      </c>
      <c r="G80" s="112">
        <v>0</v>
      </c>
      <c r="H80" s="124">
        <v>4</v>
      </c>
      <c r="I80" s="124">
        <v>1</v>
      </c>
      <c r="J80" s="124">
        <v>0</v>
      </c>
    </row>
    <row r="81" spans="1:10" ht="409.5">
      <c r="A81" s="16" t="s">
        <v>177</v>
      </c>
      <c r="B81" s="51">
        <v>6</v>
      </c>
      <c r="C81" s="112">
        <v>0</v>
      </c>
      <c r="D81" s="112">
        <v>6</v>
      </c>
      <c r="E81" s="112">
        <v>0</v>
      </c>
      <c r="F81" s="112">
        <v>0</v>
      </c>
      <c r="G81" s="112">
        <v>0</v>
      </c>
      <c r="H81" s="124">
        <v>4</v>
      </c>
      <c r="I81" s="124">
        <v>0</v>
      </c>
      <c r="J81" s="124">
        <v>2</v>
      </c>
    </row>
    <row r="82" spans="1:10" ht="409.5">
      <c r="A82" s="16" t="s">
        <v>159</v>
      </c>
      <c r="B82" s="51">
        <v>1</v>
      </c>
      <c r="C82" s="112">
        <v>0</v>
      </c>
      <c r="D82" s="112">
        <v>1</v>
      </c>
      <c r="E82" s="112">
        <v>0</v>
      </c>
      <c r="F82" s="112">
        <v>0</v>
      </c>
      <c r="G82" s="112">
        <v>0</v>
      </c>
      <c r="H82" s="124" t="s">
        <v>105</v>
      </c>
      <c r="I82" s="124" t="s">
        <v>105</v>
      </c>
      <c r="J82" s="124" t="s">
        <v>105</v>
      </c>
    </row>
    <row r="83" spans="1:10" ht="409.5">
      <c r="A83" s="16" t="s">
        <v>132</v>
      </c>
      <c r="B83" s="51">
        <v>8</v>
      </c>
      <c r="C83" s="112">
        <v>0</v>
      </c>
      <c r="D83" s="112">
        <v>8</v>
      </c>
      <c r="E83" s="112">
        <v>0</v>
      </c>
      <c r="F83" s="112">
        <v>0</v>
      </c>
      <c r="G83" s="112">
        <v>0</v>
      </c>
      <c r="H83" s="124">
        <v>3</v>
      </c>
      <c r="I83" s="124">
        <v>0</v>
      </c>
      <c r="J83" s="124">
        <v>5</v>
      </c>
    </row>
    <row r="84" spans="1:10" ht="409.5">
      <c r="A84" s="16" t="s">
        <v>264</v>
      </c>
      <c r="B84" s="51">
        <v>1</v>
      </c>
      <c r="C84" s="112">
        <v>0</v>
      </c>
      <c r="D84" s="112">
        <v>1</v>
      </c>
      <c r="E84" s="112">
        <v>0</v>
      </c>
      <c r="F84" s="112">
        <v>0</v>
      </c>
      <c r="G84" s="112">
        <v>0</v>
      </c>
      <c r="H84" s="124" t="s">
        <v>105</v>
      </c>
      <c r="I84" s="124" t="s">
        <v>105</v>
      </c>
      <c r="J84" s="124" t="s">
        <v>105</v>
      </c>
    </row>
    <row r="85" spans="1:10" ht="409.5">
      <c r="A85" s="16" t="s">
        <v>265</v>
      </c>
      <c r="B85" s="51">
        <v>1</v>
      </c>
      <c r="C85" s="112">
        <v>0</v>
      </c>
      <c r="D85" s="112">
        <v>1</v>
      </c>
      <c r="E85" s="112">
        <v>0</v>
      </c>
      <c r="F85" s="112">
        <v>0</v>
      </c>
      <c r="G85" s="112">
        <v>0</v>
      </c>
      <c r="H85" s="124" t="s">
        <v>105</v>
      </c>
      <c r="I85" s="124" t="s">
        <v>105</v>
      </c>
      <c r="J85" s="124" t="s">
        <v>105</v>
      </c>
    </row>
    <row r="86" spans="1:10" ht="409.5">
      <c r="A86" s="16"/>
      <c r="B86" s="51"/>
      <c r="C86" s="112"/>
      <c r="D86" s="112"/>
      <c r="E86" s="112"/>
      <c r="F86" s="112"/>
      <c r="G86" s="112"/>
      <c r="H86" s="124"/>
      <c r="I86" s="124"/>
      <c r="J86" s="124"/>
    </row>
    <row r="87" spans="1:10" ht="409.5">
      <c r="A87" s="79" t="s">
        <v>49</v>
      </c>
      <c r="B87" s="51">
        <v>4</v>
      </c>
      <c r="C87" s="112">
        <v>0</v>
      </c>
      <c r="D87" s="112">
        <v>4</v>
      </c>
      <c r="E87" s="112">
        <v>0</v>
      </c>
      <c r="F87" s="112">
        <v>0</v>
      </c>
      <c r="G87" s="112">
        <v>0</v>
      </c>
      <c r="H87" s="124">
        <v>3</v>
      </c>
      <c r="I87" s="124">
        <v>1</v>
      </c>
      <c r="J87" s="124">
        <v>0</v>
      </c>
    </row>
    <row r="88" spans="1:10" ht="409.5">
      <c r="A88" s="14" t="s">
        <v>191</v>
      </c>
      <c r="B88" s="121">
        <v>1</v>
      </c>
      <c r="C88" s="113">
        <v>0</v>
      </c>
      <c r="D88" s="113">
        <v>1</v>
      </c>
      <c r="E88" s="113">
        <v>0</v>
      </c>
      <c r="F88" s="113">
        <v>0</v>
      </c>
      <c r="G88" s="113">
        <v>0</v>
      </c>
      <c r="H88" s="125" t="s">
        <v>105</v>
      </c>
      <c r="I88" s="125" t="s">
        <v>105</v>
      </c>
      <c r="J88" s="125" t="s">
        <v>105</v>
      </c>
    </row>
    <row r="89" spans="1:10" ht="409.5">
      <c r="A89" s="16" t="s">
        <v>266</v>
      </c>
      <c r="B89" s="51">
        <v>1</v>
      </c>
      <c r="C89" s="112">
        <v>0</v>
      </c>
      <c r="D89" s="112">
        <v>1</v>
      </c>
      <c r="E89" s="112">
        <v>0</v>
      </c>
      <c r="F89" s="112">
        <v>0</v>
      </c>
      <c r="G89" s="112">
        <v>0</v>
      </c>
      <c r="H89" s="124" t="s">
        <v>105</v>
      </c>
      <c r="I89" s="124" t="s">
        <v>105</v>
      </c>
      <c r="J89" s="124" t="s">
        <v>105</v>
      </c>
    </row>
    <row r="90" spans="1:10" ht="409.5">
      <c r="A90" s="16" t="s">
        <v>201</v>
      </c>
      <c r="B90" s="51">
        <v>1</v>
      </c>
      <c r="C90" s="112">
        <v>0</v>
      </c>
      <c r="D90" s="112">
        <v>1</v>
      </c>
      <c r="E90" s="112">
        <v>0</v>
      </c>
      <c r="F90" s="112">
        <v>0</v>
      </c>
      <c r="G90" s="112">
        <v>0</v>
      </c>
      <c r="H90" s="124" t="s">
        <v>105</v>
      </c>
      <c r="I90" s="124" t="s">
        <v>105</v>
      </c>
      <c r="J90" s="124" t="s">
        <v>105</v>
      </c>
    </row>
    <row r="91" spans="1:10" ht="409.5">
      <c r="A91" s="16" t="s">
        <v>267</v>
      </c>
      <c r="B91" s="51">
        <v>1</v>
      </c>
      <c r="C91" s="112">
        <v>0</v>
      </c>
      <c r="D91" s="112">
        <v>1</v>
      </c>
      <c r="E91" s="112">
        <v>0</v>
      </c>
      <c r="F91" s="112">
        <v>0</v>
      </c>
      <c r="G91" s="112">
        <v>0</v>
      </c>
      <c r="H91" s="124" t="s">
        <v>105</v>
      </c>
      <c r="I91" s="124" t="s">
        <v>105</v>
      </c>
      <c r="J91" s="124" t="s">
        <v>105</v>
      </c>
    </row>
    <row r="92" spans="1:10" ht="409.5">
      <c r="A92" s="16"/>
      <c r="B92" s="51"/>
      <c r="C92" s="112"/>
      <c r="D92" s="112"/>
      <c r="E92" s="112"/>
      <c r="F92" s="112"/>
      <c r="G92" s="112"/>
      <c r="H92" s="112"/>
      <c r="I92" s="112"/>
      <c r="J92" s="112"/>
    </row>
    <row r="93" spans="1:10" ht="409.5">
      <c r="A93" s="16" t="s">
        <v>50</v>
      </c>
      <c r="B93" s="51">
        <v>59</v>
      </c>
      <c r="C93" s="112">
        <v>7</v>
      </c>
      <c r="D93" s="112">
        <v>21</v>
      </c>
      <c r="E93" s="112">
        <v>5</v>
      </c>
      <c r="F93" s="112">
        <v>38</v>
      </c>
      <c r="G93" s="112">
        <v>2</v>
      </c>
      <c r="H93" s="112">
        <v>48</v>
      </c>
      <c r="I93" s="112">
        <v>6</v>
      </c>
      <c r="J93" s="112">
        <v>5</v>
      </c>
    </row>
    <row r="94" spans="1:10" ht="409.5">
      <c r="A94" s="14" t="s">
        <v>279</v>
      </c>
      <c r="B94" s="121">
        <v>2</v>
      </c>
      <c r="C94" s="113">
        <v>0</v>
      </c>
      <c r="D94" s="113">
        <v>1</v>
      </c>
      <c r="E94" s="113">
        <v>0</v>
      </c>
      <c r="F94" s="113">
        <v>1</v>
      </c>
      <c r="G94" s="113">
        <v>0</v>
      </c>
      <c r="H94" s="125" t="s">
        <v>105</v>
      </c>
      <c r="I94" s="125" t="s">
        <v>105</v>
      </c>
      <c r="J94" s="125" t="s">
        <v>105</v>
      </c>
    </row>
    <row r="95" spans="1:10" ht="409.5">
      <c r="A95" s="16" t="s">
        <v>208</v>
      </c>
      <c r="B95" s="51">
        <v>14</v>
      </c>
      <c r="C95" s="112">
        <v>0</v>
      </c>
      <c r="D95" s="112">
        <v>4</v>
      </c>
      <c r="E95" s="112">
        <v>0</v>
      </c>
      <c r="F95" s="112">
        <v>10</v>
      </c>
      <c r="G95" s="112">
        <v>0</v>
      </c>
      <c r="H95" s="124">
        <v>10</v>
      </c>
      <c r="I95" s="124">
        <v>3</v>
      </c>
      <c r="J95" s="124">
        <v>1</v>
      </c>
    </row>
    <row r="96" spans="1:10" ht="409.5">
      <c r="A96" s="16" t="s">
        <v>209</v>
      </c>
      <c r="B96" s="51">
        <v>17</v>
      </c>
      <c r="C96" s="112">
        <v>6</v>
      </c>
      <c r="D96" s="112">
        <v>10</v>
      </c>
      <c r="E96" s="112">
        <v>5</v>
      </c>
      <c r="F96" s="112">
        <v>7</v>
      </c>
      <c r="G96" s="112">
        <v>1</v>
      </c>
      <c r="H96" s="124">
        <v>16</v>
      </c>
      <c r="I96" s="124">
        <v>0</v>
      </c>
      <c r="J96" s="124">
        <v>1</v>
      </c>
    </row>
    <row r="97" spans="1:10" ht="409.5">
      <c r="A97" s="16" t="s">
        <v>210</v>
      </c>
      <c r="B97" s="51">
        <v>24</v>
      </c>
      <c r="C97" s="112">
        <v>1</v>
      </c>
      <c r="D97" s="112">
        <v>6</v>
      </c>
      <c r="E97" s="112">
        <v>0</v>
      </c>
      <c r="F97" s="112">
        <v>18</v>
      </c>
      <c r="G97" s="112">
        <v>1</v>
      </c>
      <c r="H97" s="124">
        <v>19</v>
      </c>
      <c r="I97" s="124">
        <v>2</v>
      </c>
      <c r="J97" s="124">
        <v>3</v>
      </c>
    </row>
    <row r="98" spans="1:10" ht="409.5">
      <c r="A98" s="16" t="s">
        <v>268</v>
      </c>
      <c r="B98" s="51">
        <v>1</v>
      </c>
      <c r="C98" s="112">
        <v>0</v>
      </c>
      <c r="D98" s="112">
        <v>0</v>
      </c>
      <c r="E98" s="112">
        <v>0</v>
      </c>
      <c r="F98" s="112">
        <v>1</v>
      </c>
      <c r="G98" s="112">
        <v>0</v>
      </c>
      <c r="H98" s="124" t="s">
        <v>105</v>
      </c>
      <c r="I98" s="124" t="s">
        <v>105</v>
      </c>
      <c r="J98" s="124" t="s">
        <v>105</v>
      </c>
    </row>
    <row r="99" spans="1:10" ht="409.5">
      <c r="A99" s="16" t="s">
        <v>251</v>
      </c>
      <c r="B99" s="51">
        <v>1</v>
      </c>
      <c r="C99" s="112">
        <v>0</v>
      </c>
      <c r="D99" s="112">
        <v>0</v>
      </c>
      <c r="E99" s="112">
        <v>0</v>
      </c>
      <c r="F99" s="112">
        <v>1</v>
      </c>
      <c r="G99" s="112">
        <v>0</v>
      </c>
      <c r="H99" s="124" t="s">
        <v>105</v>
      </c>
      <c r="I99" s="124" t="s">
        <v>105</v>
      </c>
      <c r="J99" s="124" t="s">
        <v>105</v>
      </c>
    </row>
    <row r="100" spans="1:10" ht="409.5">
      <c r="A100" s="16"/>
      <c r="B100" s="51"/>
      <c r="C100" s="112"/>
      <c r="D100" s="112"/>
      <c r="E100" s="112"/>
      <c r="F100" s="112"/>
      <c r="G100" s="112"/>
      <c r="H100" s="112"/>
      <c r="I100" s="112"/>
      <c r="J100" s="112"/>
    </row>
    <row r="101" spans="1:10" ht="409.5">
      <c r="A101" s="79" t="s">
        <v>245</v>
      </c>
      <c r="B101" s="51">
        <v>3</v>
      </c>
      <c r="C101" s="112">
        <v>0</v>
      </c>
      <c r="D101" s="112">
        <v>1</v>
      </c>
      <c r="E101" s="112">
        <v>0</v>
      </c>
      <c r="F101" s="112">
        <v>2</v>
      </c>
      <c r="G101" s="112">
        <v>0</v>
      </c>
      <c r="H101" s="124">
        <v>2</v>
      </c>
      <c r="I101" s="124">
        <v>0</v>
      </c>
      <c r="J101" s="124">
        <v>1</v>
      </c>
    </row>
    <row r="102" spans="1:10" ht="409.5">
      <c r="A102" s="14" t="s">
        <v>269</v>
      </c>
      <c r="B102" s="121">
        <v>1</v>
      </c>
      <c r="C102" s="113">
        <v>0</v>
      </c>
      <c r="D102" s="113">
        <v>1</v>
      </c>
      <c r="E102" s="113">
        <v>0</v>
      </c>
      <c r="F102" s="113">
        <v>0</v>
      </c>
      <c r="G102" s="113">
        <v>0</v>
      </c>
      <c r="H102" s="125" t="s">
        <v>105</v>
      </c>
      <c r="I102" s="125" t="s">
        <v>105</v>
      </c>
      <c r="J102" s="125" t="s">
        <v>105</v>
      </c>
    </row>
    <row r="103" spans="1:10" ht="409.5">
      <c r="A103" s="16" t="s">
        <v>270</v>
      </c>
      <c r="B103" s="51">
        <v>2</v>
      </c>
      <c r="C103" s="112">
        <v>0</v>
      </c>
      <c r="D103" s="112">
        <v>0</v>
      </c>
      <c r="E103" s="112">
        <v>0</v>
      </c>
      <c r="F103" s="112">
        <v>2</v>
      </c>
      <c r="G103" s="112">
        <v>0</v>
      </c>
      <c r="H103" s="124" t="s">
        <v>105</v>
      </c>
      <c r="I103" s="124" t="s">
        <v>105</v>
      </c>
      <c r="J103" s="124" t="s">
        <v>105</v>
      </c>
    </row>
    <row r="104" spans="1:10" ht="409.5">
      <c r="A104" s="16"/>
      <c r="B104" s="51"/>
      <c r="C104" s="112"/>
      <c r="D104" s="112"/>
      <c r="E104" s="112"/>
      <c r="F104" s="112"/>
      <c r="G104" s="112"/>
      <c r="H104" s="112"/>
      <c r="I104" s="112"/>
      <c r="J104" s="112"/>
    </row>
    <row r="105" spans="1:10" ht="409.5">
      <c r="A105" s="16" t="s">
        <v>51</v>
      </c>
      <c r="B105" s="51">
        <v>5</v>
      </c>
      <c r="C105" s="112">
        <v>0</v>
      </c>
      <c r="D105" s="112">
        <v>1</v>
      </c>
      <c r="E105" s="112">
        <v>0</v>
      </c>
      <c r="F105" s="112">
        <v>4</v>
      </c>
      <c r="G105" s="112">
        <v>0</v>
      </c>
      <c r="H105" s="124">
        <v>4</v>
      </c>
      <c r="I105" s="124">
        <v>1</v>
      </c>
      <c r="J105" s="124">
        <v>0</v>
      </c>
    </row>
    <row r="106" spans="1:10" ht="409.5">
      <c r="A106" s="14" t="s">
        <v>211</v>
      </c>
      <c r="B106" s="121">
        <v>2</v>
      </c>
      <c r="C106" s="113">
        <v>0</v>
      </c>
      <c r="D106" s="113">
        <v>1</v>
      </c>
      <c r="E106" s="113">
        <v>0</v>
      </c>
      <c r="F106" s="113">
        <v>1</v>
      </c>
      <c r="G106" s="113">
        <v>0</v>
      </c>
      <c r="H106" s="125" t="s">
        <v>105</v>
      </c>
      <c r="I106" s="125" t="s">
        <v>105</v>
      </c>
      <c r="J106" s="125" t="s">
        <v>105</v>
      </c>
    </row>
    <row r="107" spans="1:10" ht="409.5">
      <c r="A107" s="16" t="s">
        <v>91</v>
      </c>
      <c r="B107" s="51">
        <v>3</v>
      </c>
      <c r="C107" s="112">
        <v>0</v>
      </c>
      <c r="D107" s="112">
        <v>0</v>
      </c>
      <c r="E107" s="112">
        <v>0</v>
      </c>
      <c r="F107" s="112">
        <v>3</v>
      </c>
      <c r="G107" s="112">
        <v>0</v>
      </c>
      <c r="H107" s="124" t="s">
        <v>105</v>
      </c>
      <c r="I107" s="124" t="s">
        <v>105</v>
      </c>
      <c r="J107" s="124" t="s">
        <v>105</v>
      </c>
    </row>
    <row r="108" spans="1:10" ht="409.5">
      <c r="A108" s="16"/>
      <c r="B108" s="51"/>
      <c r="C108" s="112"/>
      <c r="D108" s="112"/>
      <c r="E108" s="112"/>
      <c r="F108" s="112"/>
      <c r="G108" s="112"/>
      <c r="H108" s="112"/>
      <c r="I108" s="112"/>
      <c r="J108" s="112"/>
    </row>
    <row r="109" spans="1:10" ht="409.5">
      <c r="A109" s="16" t="s">
        <v>52</v>
      </c>
      <c r="B109" s="51">
        <v>29</v>
      </c>
      <c r="C109" s="112">
        <v>0</v>
      </c>
      <c r="D109" s="112">
        <v>22</v>
      </c>
      <c r="E109" s="112">
        <v>0</v>
      </c>
      <c r="F109" s="112">
        <v>7</v>
      </c>
      <c r="G109" s="112">
        <v>0</v>
      </c>
      <c r="H109" s="112">
        <v>24</v>
      </c>
      <c r="I109" s="112">
        <v>2</v>
      </c>
      <c r="J109" s="112">
        <v>3</v>
      </c>
    </row>
    <row r="110" spans="1:10" ht="409.5">
      <c r="A110" s="14" t="s">
        <v>272</v>
      </c>
      <c r="B110" s="121">
        <v>1</v>
      </c>
      <c r="C110" s="113">
        <v>0</v>
      </c>
      <c r="D110" s="113">
        <v>1</v>
      </c>
      <c r="E110" s="113">
        <v>0</v>
      </c>
      <c r="F110" s="113">
        <v>0</v>
      </c>
      <c r="G110" s="113">
        <v>0</v>
      </c>
      <c r="H110" s="125" t="s">
        <v>105</v>
      </c>
      <c r="I110" s="125" t="s">
        <v>105</v>
      </c>
      <c r="J110" s="125" t="s">
        <v>105</v>
      </c>
    </row>
    <row r="111" spans="1:10" ht="409.5">
      <c r="A111" s="16" t="s">
        <v>212</v>
      </c>
      <c r="B111" s="51">
        <v>1</v>
      </c>
      <c r="C111" s="112">
        <v>0</v>
      </c>
      <c r="D111" s="112">
        <v>1</v>
      </c>
      <c r="E111" s="112">
        <v>0</v>
      </c>
      <c r="F111" s="112">
        <v>0</v>
      </c>
      <c r="G111" s="112">
        <v>0</v>
      </c>
      <c r="H111" s="124" t="s">
        <v>105</v>
      </c>
      <c r="I111" s="124" t="s">
        <v>105</v>
      </c>
      <c r="J111" s="124" t="s">
        <v>105</v>
      </c>
    </row>
    <row r="112" spans="1:10" ht="409.5">
      <c r="A112" s="16" t="s">
        <v>178</v>
      </c>
      <c r="B112" s="51">
        <v>10</v>
      </c>
      <c r="C112" s="112">
        <v>0</v>
      </c>
      <c r="D112" s="112">
        <v>6</v>
      </c>
      <c r="E112" s="112">
        <v>0</v>
      </c>
      <c r="F112" s="112">
        <v>4</v>
      </c>
      <c r="G112" s="112">
        <v>0</v>
      </c>
      <c r="H112" s="124">
        <v>9</v>
      </c>
      <c r="I112" s="124">
        <v>0</v>
      </c>
      <c r="J112" s="124">
        <v>1</v>
      </c>
    </row>
    <row r="113" spans="1:10" ht="409.5">
      <c r="A113" s="16" t="s">
        <v>133</v>
      </c>
      <c r="B113" s="51">
        <v>3</v>
      </c>
      <c r="C113" s="112">
        <v>0</v>
      </c>
      <c r="D113" s="112">
        <v>2</v>
      </c>
      <c r="E113" s="112">
        <v>0</v>
      </c>
      <c r="F113" s="112">
        <v>1</v>
      </c>
      <c r="G113" s="112">
        <v>0</v>
      </c>
      <c r="H113" s="124">
        <v>2</v>
      </c>
      <c r="I113" s="124">
        <v>1</v>
      </c>
      <c r="J113" s="124">
        <v>0</v>
      </c>
    </row>
    <row r="114" spans="1:10" ht="409.5">
      <c r="A114" s="16" t="s">
        <v>252</v>
      </c>
      <c r="B114" s="51">
        <v>3</v>
      </c>
      <c r="C114" s="112">
        <v>0</v>
      </c>
      <c r="D114" s="112">
        <v>3</v>
      </c>
      <c r="E114" s="112">
        <v>0</v>
      </c>
      <c r="F114" s="112">
        <v>0</v>
      </c>
      <c r="G114" s="112">
        <v>0</v>
      </c>
      <c r="H114" s="124">
        <v>2</v>
      </c>
      <c r="I114" s="124">
        <v>0</v>
      </c>
      <c r="J114" s="124">
        <v>1</v>
      </c>
    </row>
    <row r="115" spans="1:10" ht="409.5">
      <c r="A115" s="16" t="s">
        <v>192</v>
      </c>
      <c r="B115" s="51">
        <v>6</v>
      </c>
      <c r="C115" s="112">
        <v>0</v>
      </c>
      <c r="D115" s="112">
        <v>5</v>
      </c>
      <c r="E115" s="112">
        <v>0</v>
      </c>
      <c r="F115" s="112">
        <v>1</v>
      </c>
      <c r="G115" s="112">
        <v>0</v>
      </c>
      <c r="H115" s="124">
        <v>5</v>
      </c>
      <c r="I115" s="124">
        <v>1</v>
      </c>
      <c r="J115" s="124">
        <v>0</v>
      </c>
    </row>
    <row r="116" spans="1:10" ht="409.5">
      <c r="A116" s="16" t="s">
        <v>193</v>
      </c>
      <c r="B116" s="51">
        <v>5</v>
      </c>
      <c r="C116" s="112">
        <v>0</v>
      </c>
      <c r="D116" s="112">
        <v>4</v>
      </c>
      <c r="E116" s="112">
        <v>0</v>
      </c>
      <c r="F116" s="112">
        <v>1</v>
      </c>
      <c r="G116" s="112">
        <v>0</v>
      </c>
      <c r="H116" s="124">
        <v>4</v>
      </c>
      <c r="I116" s="124">
        <v>0</v>
      </c>
      <c r="J116" s="124">
        <v>1</v>
      </c>
    </row>
    <row r="117" spans="1:10" ht="409.5">
      <c r="A117" s="16"/>
      <c r="B117" s="51"/>
      <c r="C117" s="112"/>
      <c r="D117" s="112"/>
      <c r="E117" s="112"/>
      <c r="F117" s="112"/>
      <c r="G117" s="112"/>
      <c r="H117" s="112"/>
      <c r="I117" s="112"/>
      <c r="J117" s="112"/>
    </row>
    <row r="118" spans="1:10" ht="409.5">
      <c r="A118" s="79" t="s">
        <v>155</v>
      </c>
      <c r="B118" s="51">
        <v>2</v>
      </c>
      <c r="C118" s="112">
        <v>0</v>
      </c>
      <c r="D118" s="112">
        <v>2</v>
      </c>
      <c r="E118" s="112">
        <v>0</v>
      </c>
      <c r="F118" s="112">
        <v>0</v>
      </c>
      <c r="G118" s="112">
        <v>0</v>
      </c>
      <c r="H118" s="124" t="s">
        <v>105</v>
      </c>
      <c r="I118" s="124" t="s">
        <v>105</v>
      </c>
      <c r="J118" s="124" t="s">
        <v>105</v>
      </c>
    </row>
    <row r="119" spans="1:10" ht="409.5">
      <c r="A119" s="14" t="s">
        <v>274</v>
      </c>
      <c r="B119" s="121">
        <v>1</v>
      </c>
      <c r="C119" s="113">
        <v>0</v>
      </c>
      <c r="D119" s="113">
        <v>1</v>
      </c>
      <c r="E119" s="113">
        <v>0</v>
      </c>
      <c r="F119" s="113">
        <v>0</v>
      </c>
      <c r="G119" s="113">
        <v>0</v>
      </c>
      <c r="H119" s="125" t="s">
        <v>105</v>
      </c>
      <c r="I119" s="125" t="s">
        <v>105</v>
      </c>
      <c r="J119" s="125" t="s">
        <v>105</v>
      </c>
    </row>
    <row r="120" spans="1:10" ht="409.5">
      <c r="A120" s="16" t="s">
        <v>253</v>
      </c>
      <c r="B120" s="51">
        <v>1</v>
      </c>
      <c r="C120" s="112">
        <v>0</v>
      </c>
      <c r="D120" s="112">
        <v>1</v>
      </c>
      <c r="E120" s="112">
        <v>0</v>
      </c>
      <c r="F120" s="112">
        <v>0</v>
      </c>
      <c r="G120" s="112">
        <v>0</v>
      </c>
      <c r="H120" s="124" t="s">
        <v>105</v>
      </c>
      <c r="I120" s="124" t="s">
        <v>105</v>
      </c>
      <c r="J120" s="124" t="s">
        <v>105</v>
      </c>
    </row>
    <row r="121" spans="1:10" ht="409.5">
      <c r="A121" s="16"/>
      <c r="B121" s="51"/>
      <c r="C121" s="112"/>
      <c r="D121" s="112"/>
      <c r="E121" s="112"/>
      <c r="F121" s="112"/>
      <c r="G121" s="112"/>
      <c r="H121" s="112"/>
      <c r="I121" s="112"/>
      <c r="J121" s="112"/>
    </row>
    <row r="122" spans="1:10" ht="409.5">
      <c r="A122" s="16" t="s">
        <v>53</v>
      </c>
      <c r="B122" s="51">
        <v>15</v>
      </c>
      <c r="C122" s="112">
        <v>0</v>
      </c>
      <c r="D122" s="112">
        <v>2</v>
      </c>
      <c r="E122" s="112">
        <v>0</v>
      </c>
      <c r="F122" s="112">
        <v>13</v>
      </c>
      <c r="G122" s="112">
        <v>0</v>
      </c>
      <c r="H122" s="112">
        <v>10</v>
      </c>
      <c r="I122" s="112">
        <v>2</v>
      </c>
      <c r="J122" s="112">
        <v>3</v>
      </c>
    </row>
    <row r="123" spans="1:10" ht="409.5">
      <c r="A123" s="14" t="s">
        <v>254</v>
      </c>
      <c r="B123" s="121">
        <v>1</v>
      </c>
      <c r="C123" s="113">
        <v>0</v>
      </c>
      <c r="D123" s="113">
        <v>0</v>
      </c>
      <c r="E123" s="113">
        <v>0</v>
      </c>
      <c r="F123" s="113">
        <v>1</v>
      </c>
      <c r="G123" s="113">
        <v>0</v>
      </c>
      <c r="H123" s="125" t="s">
        <v>105</v>
      </c>
      <c r="I123" s="125" t="s">
        <v>105</v>
      </c>
      <c r="J123" s="125" t="s">
        <v>105</v>
      </c>
    </row>
    <row r="124" spans="1:10" ht="409.5">
      <c r="A124" s="16" t="s">
        <v>202</v>
      </c>
      <c r="B124" s="51">
        <v>1</v>
      </c>
      <c r="C124" s="112">
        <v>0</v>
      </c>
      <c r="D124" s="112">
        <v>0</v>
      </c>
      <c r="E124" s="112">
        <v>0</v>
      </c>
      <c r="F124" s="112">
        <v>1</v>
      </c>
      <c r="G124" s="112">
        <v>0</v>
      </c>
      <c r="H124" s="124" t="s">
        <v>105</v>
      </c>
      <c r="I124" s="124" t="s">
        <v>105</v>
      </c>
      <c r="J124" s="124" t="s">
        <v>105</v>
      </c>
    </row>
    <row r="125" spans="1:10" ht="409.5">
      <c r="A125" s="16" t="s">
        <v>199</v>
      </c>
      <c r="B125" s="51">
        <v>1</v>
      </c>
      <c r="C125" s="112">
        <v>0</v>
      </c>
      <c r="D125" s="112">
        <v>1</v>
      </c>
      <c r="E125" s="112">
        <v>0</v>
      </c>
      <c r="F125" s="112">
        <v>0</v>
      </c>
      <c r="G125" s="112">
        <v>0</v>
      </c>
      <c r="H125" s="124" t="s">
        <v>105</v>
      </c>
      <c r="I125" s="124" t="s">
        <v>105</v>
      </c>
      <c r="J125" s="124" t="s">
        <v>105</v>
      </c>
    </row>
    <row r="126" spans="1:10" ht="409.5">
      <c r="A126" s="16" t="s">
        <v>255</v>
      </c>
      <c r="B126" s="51">
        <v>1</v>
      </c>
      <c r="C126" s="112">
        <v>0</v>
      </c>
      <c r="D126" s="112">
        <v>0</v>
      </c>
      <c r="E126" s="112">
        <v>0</v>
      </c>
      <c r="F126" s="112">
        <v>1</v>
      </c>
      <c r="G126" s="112">
        <v>0</v>
      </c>
      <c r="H126" s="124" t="s">
        <v>105</v>
      </c>
      <c r="I126" s="124" t="s">
        <v>105</v>
      </c>
      <c r="J126" s="124" t="s">
        <v>105</v>
      </c>
    </row>
    <row r="127" spans="1:10" ht="409.5">
      <c r="A127" s="16" t="s">
        <v>59</v>
      </c>
      <c r="B127" s="51">
        <v>1</v>
      </c>
      <c r="C127" s="112">
        <v>0</v>
      </c>
      <c r="D127" s="112">
        <v>0</v>
      </c>
      <c r="E127" s="112">
        <v>0</v>
      </c>
      <c r="F127" s="112">
        <v>1</v>
      </c>
      <c r="G127" s="112">
        <v>0</v>
      </c>
      <c r="H127" s="124" t="s">
        <v>105</v>
      </c>
      <c r="I127" s="124" t="s">
        <v>105</v>
      </c>
      <c r="J127" s="124" t="s">
        <v>105</v>
      </c>
    </row>
    <row r="128" spans="1:10" ht="409.5">
      <c r="A128" s="16" t="s">
        <v>256</v>
      </c>
      <c r="B128" s="51">
        <v>2</v>
      </c>
      <c r="C128" s="112">
        <v>0</v>
      </c>
      <c r="D128" s="112">
        <v>0</v>
      </c>
      <c r="E128" s="112">
        <v>0</v>
      </c>
      <c r="F128" s="112">
        <v>2</v>
      </c>
      <c r="G128" s="112">
        <v>0</v>
      </c>
      <c r="H128" s="124" t="s">
        <v>105</v>
      </c>
      <c r="I128" s="124" t="s">
        <v>105</v>
      </c>
      <c r="J128" s="124" t="s">
        <v>105</v>
      </c>
    </row>
    <row r="129" spans="1:10" ht="409.5">
      <c r="A129" s="16" t="s">
        <v>284</v>
      </c>
      <c r="B129" s="51">
        <v>1</v>
      </c>
      <c r="C129" s="112">
        <v>0</v>
      </c>
      <c r="D129" s="112">
        <v>0</v>
      </c>
      <c r="E129" s="112">
        <v>0</v>
      </c>
      <c r="F129" s="112">
        <v>1</v>
      </c>
      <c r="G129" s="112">
        <v>0</v>
      </c>
      <c r="H129" s="124" t="s">
        <v>105</v>
      </c>
      <c r="I129" s="124" t="s">
        <v>105</v>
      </c>
      <c r="J129" s="124" t="s">
        <v>105</v>
      </c>
    </row>
    <row r="130" spans="1:10" ht="409.5">
      <c r="A130" s="16" t="s">
        <v>275</v>
      </c>
      <c r="B130" s="51">
        <v>1</v>
      </c>
      <c r="C130" s="112">
        <v>0</v>
      </c>
      <c r="D130" s="112">
        <v>0</v>
      </c>
      <c r="E130" s="112">
        <v>0</v>
      </c>
      <c r="F130" s="112">
        <v>1</v>
      </c>
      <c r="G130" s="112">
        <v>0</v>
      </c>
      <c r="H130" s="124" t="s">
        <v>105</v>
      </c>
      <c r="I130" s="124" t="s">
        <v>105</v>
      </c>
      <c r="J130" s="124" t="s">
        <v>105</v>
      </c>
    </row>
    <row r="131" spans="1:10" ht="409.5">
      <c r="A131" s="16" t="s">
        <v>194</v>
      </c>
      <c r="B131" s="51">
        <v>2</v>
      </c>
      <c r="C131" s="112">
        <v>0</v>
      </c>
      <c r="D131" s="112">
        <v>1</v>
      </c>
      <c r="E131" s="112">
        <v>0</v>
      </c>
      <c r="F131" s="112">
        <v>1</v>
      </c>
      <c r="G131" s="112">
        <v>0</v>
      </c>
      <c r="H131" s="124" t="s">
        <v>105</v>
      </c>
      <c r="I131" s="124" t="s">
        <v>105</v>
      </c>
      <c r="J131" s="124" t="s">
        <v>105</v>
      </c>
    </row>
    <row r="132" spans="1:10" ht="409.5">
      <c r="A132" s="16" t="s">
        <v>213</v>
      </c>
      <c r="B132" s="51">
        <v>1</v>
      </c>
      <c r="C132" s="112">
        <v>0</v>
      </c>
      <c r="D132" s="112">
        <v>0</v>
      </c>
      <c r="E132" s="112">
        <v>0</v>
      </c>
      <c r="F132" s="112">
        <v>1</v>
      </c>
      <c r="G132" s="112">
        <v>0</v>
      </c>
      <c r="H132" s="124" t="s">
        <v>105</v>
      </c>
      <c r="I132" s="124" t="s">
        <v>105</v>
      </c>
      <c r="J132" s="124" t="s">
        <v>105</v>
      </c>
    </row>
    <row r="133" spans="1:10" ht="409.5">
      <c r="A133" s="16" t="s">
        <v>92</v>
      </c>
      <c r="B133" s="51">
        <v>3</v>
      </c>
      <c r="C133" s="112">
        <v>0</v>
      </c>
      <c r="D133" s="112">
        <v>0</v>
      </c>
      <c r="E133" s="112">
        <v>0</v>
      </c>
      <c r="F133" s="112">
        <v>3</v>
      </c>
      <c r="G133" s="112">
        <v>0</v>
      </c>
      <c r="H133" s="124">
        <v>2</v>
      </c>
      <c r="I133" s="124">
        <v>1</v>
      </c>
      <c r="J133" s="124">
        <v>0</v>
      </c>
    </row>
    <row r="134" spans="1:10" ht="409.5">
      <c r="A134" s="16"/>
      <c r="B134" s="51"/>
      <c r="C134" s="112"/>
      <c r="D134" s="112"/>
      <c r="E134" s="112"/>
      <c r="F134" s="112"/>
      <c r="G134" s="112"/>
      <c r="H134" s="112"/>
      <c r="I134" s="112"/>
      <c r="J134" s="112"/>
    </row>
    <row r="135" spans="1:10" ht="409.5">
      <c r="A135" s="79" t="s">
        <v>246</v>
      </c>
      <c r="B135" s="51">
        <v>1</v>
      </c>
      <c r="C135" s="112">
        <v>0</v>
      </c>
      <c r="D135" s="112">
        <v>1</v>
      </c>
      <c r="E135" s="112">
        <v>0</v>
      </c>
      <c r="F135" s="112">
        <v>0</v>
      </c>
      <c r="G135" s="112">
        <v>0</v>
      </c>
      <c r="H135" s="124" t="s">
        <v>105</v>
      </c>
      <c r="I135" s="124" t="s">
        <v>105</v>
      </c>
      <c r="J135" s="124" t="s">
        <v>105</v>
      </c>
    </row>
    <row r="136" spans="1:10" ht="409.5">
      <c r="A136" s="14" t="s">
        <v>285</v>
      </c>
      <c r="B136" s="121">
        <v>1</v>
      </c>
      <c r="C136" s="113">
        <v>0</v>
      </c>
      <c r="D136" s="113">
        <v>1</v>
      </c>
      <c r="E136" s="113">
        <v>0</v>
      </c>
      <c r="F136" s="113">
        <v>0</v>
      </c>
      <c r="G136" s="113">
        <v>0</v>
      </c>
      <c r="H136" s="125" t="s">
        <v>105</v>
      </c>
      <c r="I136" s="125" t="s">
        <v>105</v>
      </c>
      <c r="J136" s="125" t="s">
        <v>105</v>
      </c>
    </row>
    <row r="137" spans="1:10" ht="409.5">
      <c r="A137" s="16"/>
      <c r="B137" s="51"/>
      <c r="C137" s="112"/>
      <c r="D137" s="112"/>
      <c r="E137" s="112"/>
      <c r="F137" s="112"/>
      <c r="G137" s="112"/>
      <c r="H137" s="112"/>
      <c r="I137" s="112"/>
      <c r="J137" s="112"/>
    </row>
    <row r="138" spans="1:10" ht="409.5">
      <c r="A138" s="79" t="s">
        <v>3</v>
      </c>
      <c r="B138" s="51">
        <v>13</v>
      </c>
      <c r="C138" s="112">
        <v>1</v>
      </c>
      <c r="D138" s="112">
        <v>10</v>
      </c>
      <c r="E138" s="112">
        <v>1</v>
      </c>
      <c r="F138" s="112">
        <v>3</v>
      </c>
      <c r="G138" s="112">
        <v>0</v>
      </c>
      <c r="H138" s="112">
        <v>10</v>
      </c>
      <c r="I138" s="112">
        <v>2</v>
      </c>
      <c r="J138" s="112">
        <v>1</v>
      </c>
    </row>
    <row r="139" spans="1:10" ht="409.5">
      <c r="A139" s="14" t="s">
        <v>93</v>
      </c>
      <c r="B139" s="121">
        <v>7</v>
      </c>
      <c r="C139" s="113">
        <v>1</v>
      </c>
      <c r="D139" s="113">
        <v>6</v>
      </c>
      <c r="E139" s="113">
        <v>1</v>
      </c>
      <c r="F139" s="113">
        <v>1</v>
      </c>
      <c r="G139" s="113">
        <v>0</v>
      </c>
      <c r="H139" s="125">
        <v>6</v>
      </c>
      <c r="I139" s="125">
        <v>0</v>
      </c>
      <c r="J139" s="125">
        <v>1</v>
      </c>
    </row>
    <row r="140" spans="1:10" ht="409.5">
      <c r="A140" s="16" t="s">
        <v>280</v>
      </c>
      <c r="B140" s="51">
        <v>1</v>
      </c>
      <c r="C140" s="112">
        <v>0</v>
      </c>
      <c r="D140" s="112">
        <v>1</v>
      </c>
      <c r="E140" s="112">
        <v>0</v>
      </c>
      <c r="F140" s="112">
        <v>0</v>
      </c>
      <c r="G140" s="112">
        <v>0</v>
      </c>
      <c r="H140" s="124" t="s">
        <v>105</v>
      </c>
      <c r="I140" s="124" t="s">
        <v>105</v>
      </c>
      <c r="J140" s="124" t="s">
        <v>105</v>
      </c>
    </row>
    <row r="141" spans="1:10" ht="409.5">
      <c r="A141" s="16" t="s">
        <v>94</v>
      </c>
      <c r="B141" s="51">
        <v>5</v>
      </c>
      <c r="C141" s="112">
        <v>0</v>
      </c>
      <c r="D141" s="112">
        <v>3</v>
      </c>
      <c r="E141" s="112">
        <v>0</v>
      </c>
      <c r="F141" s="112">
        <v>2</v>
      </c>
      <c r="G141" s="112">
        <v>0</v>
      </c>
      <c r="H141" s="124" t="s">
        <v>105</v>
      </c>
      <c r="I141" s="124" t="s">
        <v>105</v>
      </c>
      <c r="J141" s="124" t="s">
        <v>105</v>
      </c>
    </row>
    <row r="142" spans="2:10" ht="409.5">
      <c r="B142" s="10"/>
      <c r="C142" s="10"/>
      <c r="D142" s="10"/>
      <c r="E142" s="10"/>
      <c r="F142" s="10"/>
      <c r="G142" s="10"/>
      <c r="H142" s="10"/>
      <c r="I142" s="10"/>
      <c r="J142" s="10"/>
    </row>
    <row r="143" spans="1:10" ht="409.5">
      <c r="A143" s="16"/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2:10" ht="409.5">
      <c r="B144" s="4"/>
      <c r="C144" s="4"/>
      <c r="D144" s="4"/>
      <c r="E144" s="4"/>
      <c r="F144" s="4"/>
      <c r="G144" s="4"/>
      <c r="H144" s="4"/>
      <c r="I144" s="4"/>
      <c r="J144" s="4"/>
    </row>
    <row r="145" spans="2:10" ht="409.5">
      <c r="B145" s="4"/>
      <c r="C145" s="4"/>
      <c r="D145" s="4"/>
      <c r="E145" s="4"/>
      <c r="F145" s="4"/>
      <c r="G145" s="4"/>
      <c r="H145" s="4"/>
      <c r="I145" s="4"/>
      <c r="J145" s="4"/>
    </row>
    <row r="146" spans="2:10" ht="409.5"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409.5">
      <c r="A147" s="16"/>
      <c r="B147" s="4"/>
      <c r="C147" s="4"/>
      <c r="D147" s="4"/>
      <c r="E147" s="4"/>
      <c r="F147" s="4"/>
      <c r="G147" s="4"/>
      <c r="H147" s="4"/>
      <c r="I147" s="4"/>
      <c r="J147" s="4"/>
    </row>
    <row r="148" spans="2:10" ht="409.5">
      <c r="B148" s="4"/>
      <c r="C148" s="4"/>
      <c r="D148" s="4"/>
      <c r="E148" s="4"/>
      <c r="F148" s="4"/>
      <c r="G148" s="4"/>
      <c r="H148" s="4"/>
      <c r="I148" s="4"/>
      <c r="J148" s="4"/>
    </row>
    <row r="149" spans="2:10" ht="409.5">
      <c r="B149" s="4"/>
      <c r="C149" s="4"/>
      <c r="D149" s="4"/>
      <c r="E149" s="4"/>
      <c r="F149" s="4"/>
      <c r="G149" s="4"/>
      <c r="H149" s="4"/>
      <c r="I149" s="4"/>
      <c r="J149" s="4"/>
    </row>
    <row r="150" spans="2:10" ht="409.5"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409.5">
      <c r="A151" s="12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409.5">
      <c r="A152" s="12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409.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409.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409.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409.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409.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409.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409.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409.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409.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409.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409.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409.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409.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409.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ht="409.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409.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409.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409.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409.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ht="409.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409.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409.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ht="409.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ht="409.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ht="409.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409.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409.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409.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ht="409.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409.5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ht="409.5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ht="409.5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ht="409.5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ht="409.5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ht="409.5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ht="409.5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ht="409.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ht="409.5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ht="409.5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ht="409.5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ht="409.5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ht="409.5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ht="409.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ht="409.5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ht="409.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ht="409.5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ht="409.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409.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ht="409.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ht="409.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ht="409.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409.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ht="409.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ht="409.5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ht="409.5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ht="409.5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ht="409.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ht="409.5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ht="409.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ht="409.5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ht="409.5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ht="409.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ht="409.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ht="409.5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ht="409.5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ht="409.5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ht="409.5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ht="409.5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ht="409.5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ht="409.5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ht="409.5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ht="409.5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ht="409.5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ht="409.5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ht="409.5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ht="409.5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ht="409.5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ht="409.5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ht="409.5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ht="409.5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ht="409.5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ht="409.5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ht="409.5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ht="409.5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ht="409.5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ht="409.5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ht="409.5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ht="409.5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ht="409.5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ht="409.5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ht="409.5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ht="409.5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ht="409.5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ht="409.5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ht="409.5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ht="409.5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ht="409.5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ht="409.5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ht="409.5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ht="409.5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ht="409.5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ht="409.5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ht="409.5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ht="409.5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ht="409.5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ht="409.5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ht="409.5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ht="409.5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ht="409.5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ht="409.5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ht="409.5">
      <c r="A263" s="4"/>
    </row>
    <row r="264" ht="409.5">
      <c r="A264" s="4"/>
    </row>
    <row r="265" ht="409.5">
      <c r="A265" s="4"/>
    </row>
    <row r="266" ht="409.5">
      <c r="A266" s="4"/>
    </row>
    <row r="267" ht="409.5">
      <c r="A267" s="4"/>
    </row>
    <row r="268" ht="409.5">
      <c r="A268" s="4"/>
    </row>
    <row r="269" ht="409.5">
      <c r="A269" s="4"/>
    </row>
    <row r="270" ht="409.5">
      <c r="A270" s="4"/>
    </row>
    <row r="271" ht="409.5">
      <c r="A271" s="4"/>
    </row>
    <row r="272" ht="409.5">
      <c r="A272" s="4"/>
    </row>
    <row r="273" ht="409.5">
      <c r="A273" s="4"/>
    </row>
    <row r="274" ht="409.5">
      <c r="A274" s="4"/>
    </row>
    <row r="275" ht="409.5">
      <c r="A275" s="4"/>
    </row>
    <row r="276" ht="409.5">
      <c r="A276" s="4"/>
    </row>
    <row r="277" ht="409.5">
      <c r="A277" s="4"/>
    </row>
    <row r="278" ht="409.5">
      <c r="A278" s="4"/>
    </row>
    <row r="279" ht="409.5">
      <c r="A279" s="4"/>
    </row>
  </sheetData>
  <sheetProtection/>
  <mergeCells count="4">
    <mergeCell ref="A1:J1"/>
    <mergeCell ref="A2:J2"/>
    <mergeCell ref="I3:J3"/>
    <mergeCell ref="H4:J4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2"/>
  <sheetViews>
    <sheetView zoomScalePageLayoutView="0" workbookViewId="0" topLeftCell="A1">
      <selection activeCell="N2" sqref="N2"/>
    </sheetView>
  </sheetViews>
  <sheetFormatPr defaultColWidth="11.421875" defaultRowHeight="12.75"/>
  <cols>
    <col min="1" max="1" width="39.28125" style="0" customWidth="1"/>
    <col min="2" max="2" width="7.8515625" style="0" customWidth="1"/>
    <col min="3" max="13" width="9.140625" style="0" customWidth="1"/>
  </cols>
  <sheetData>
    <row r="1" spans="1:13" ht="33.75" customHeight="1">
      <c r="A1" s="210" t="s">
        <v>289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2.75">
      <c r="A2" s="212" t="s">
        <v>229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9:13" ht="12.75">
      <c r="I3" s="184" t="s">
        <v>258</v>
      </c>
      <c r="J3" s="191"/>
      <c r="K3" s="191"/>
      <c r="L3" s="191"/>
      <c r="M3" s="191"/>
    </row>
    <row r="4" spans="1:13" ht="12.75">
      <c r="A4" s="4"/>
      <c r="B4" s="67" t="s">
        <v>32</v>
      </c>
      <c r="C4" s="37"/>
      <c r="D4" s="37"/>
      <c r="E4" s="37"/>
      <c r="F4" s="37"/>
      <c r="G4" s="37"/>
      <c r="H4" s="213" t="s">
        <v>1</v>
      </c>
      <c r="I4" s="213"/>
      <c r="J4" s="213"/>
      <c r="K4" s="213" t="s">
        <v>9</v>
      </c>
      <c r="L4" s="213"/>
      <c r="M4" s="213"/>
    </row>
    <row r="5" spans="1:13" ht="26.25">
      <c r="A5" s="12"/>
      <c r="B5" s="10"/>
      <c r="C5" s="52" t="s">
        <v>118</v>
      </c>
      <c r="D5" s="20" t="s">
        <v>11</v>
      </c>
      <c r="E5" s="52" t="s">
        <v>118</v>
      </c>
      <c r="F5" s="20" t="s">
        <v>12</v>
      </c>
      <c r="G5" s="52" t="s">
        <v>118</v>
      </c>
      <c r="H5" s="20" t="s">
        <v>2</v>
      </c>
      <c r="I5" s="52" t="s">
        <v>83</v>
      </c>
      <c r="J5" s="20" t="s">
        <v>3</v>
      </c>
      <c r="K5" s="20" t="s">
        <v>2</v>
      </c>
      <c r="L5" s="52" t="s">
        <v>10</v>
      </c>
      <c r="M5" s="52" t="s">
        <v>84</v>
      </c>
    </row>
    <row r="6" spans="1:13" ht="29.25" customHeight="1">
      <c r="A6" s="75" t="s">
        <v>182</v>
      </c>
      <c r="B6" s="46">
        <v>382</v>
      </c>
      <c r="C6" s="115">
        <v>18</v>
      </c>
      <c r="D6" s="115">
        <v>241</v>
      </c>
      <c r="E6" s="115">
        <v>13</v>
      </c>
      <c r="F6" s="115">
        <v>141</v>
      </c>
      <c r="G6" s="115">
        <v>5</v>
      </c>
      <c r="H6" s="115">
        <v>202</v>
      </c>
      <c r="I6" s="115">
        <v>119</v>
      </c>
      <c r="J6" s="115">
        <v>61</v>
      </c>
      <c r="K6" s="115">
        <v>267</v>
      </c>
      <c r="L6" s="115">
        <v>110</v>
      </c>
      <c r="M6" s="115">
        <v>5</v>
      </c>
    </row>
    <row r="7" spans="1:13" ht="12.75">
      <c r="A7" s="49" t="s">
        <v>24</v>
      </c>
      <c r="B7" s="11">
        <v>346</v>
      </c>
      <c r="C7" s="113">
        <v>17</v>
      </c>
      <c r="D7" s="113">
        <v>212</v>
      </c>
      <c r="E7" s="113">
        <v>13</v>
      </c>
      <c r="F7" s="113">
        <v>134</v>
      </c>
      <c r="G7" s="113">
        <v>4</v>
      </c>
      <c r="H7" s="113">
        <v>185</v>
      </c>
      <c r="I7" s="113">
        <v>111</v>
      </c>
      <c r="J7" s="113">
        <v>50</v>
      </c>
      <c r="K7" s="113">
        <v>235</v>
      </c>
      <c r="L7" s="113">
        <v>106</v>
      </c>
      <c r="M7" s="113">
        <v>5</v>
      </c>
    </row>
    <row r="8" spans="1:13" ht="15.75" customHeight="1">
      <c r="A8" s="49" t="s">
        <v>25</v>
      </c>
      <c r="B8" s="11">
        <v>36</v>
      </c>
      <c r="C8" s="112">
        <v>1</v>
      </c>
      <c r="D8" s="112">
        <v>29</v>
      </c>
      <c r="E8" s="112">
        <v>0</v>
      </c>
      <c r="F8" s="112">
        <v>7</v>
      </c>
      <c r="G8" s="112">
        <v>1</v>
      </c>
      <c r="H8" s="112">
        <v>17</v>
      </c>
      <c r="I8" s="112">
        <v>8</v>
      </c>
      <c r="J8" s="112">
        <v>11</v>
      </c>
      <c r="K8" s="112">
        <v>32</v>
      </c>
      <c r="L8" s="112">
        <v>4</v>
      </c>
      <c r="M8" s="112">
        <v>0</v>
      </c>
    </row>
    <row r="9" spans="1:13" ht="17.25" customHeight="1">
      <c r="A9" s="109" t="s">
        <v>168</v>
      </c>
      <c r="B9" s="11">
        <v>346</v>
      </c>
      <c r="C9" s="114">
        <v>17</v>
      </c>
      <c r="D9" s="114">
        <v>212</v>
      </c>
      <c r="E9" s="114">
        <v>13</v>
      </c>
      <c r="F9" s="114">
        <v>134</v>
      </c>
      <c r="G9" s="114">
        <v>4</v>
      </c>
      <c r="H9" s="114">
        <v>185</v>
      </c>
      <c r="I9" s="114">
        <v>111</v>
      </c>
      <c r="J9" s="114">
        <v>50</v>
      </c>
      <c r="K9" s="114">
        <v>235</v>
      </c>
      <c r="L9" s="114">
        <v>106</v>
      </c>
      <c r="M9" s="114">
        <v>5</v>
      </c>
    </row>
    <row r="10" spans="1:13" ht="13.5" customHeight="1">
      <c r="A10" s="102" t="s">
        <v>48</v>
      </c>
      <c r="B10" s="24">
        <v>93</v>
      </c>
      <c r="C10" s="113">
        <v>2</v>
      </c>
      <c r="D10" s="113">
        <v>91</v>
      </c>
      <c r="E10" s="113">
        <v>2</v>
      </c>
      <c r="F10" s="113">
        <v>2</v>
      </c>
      <c r="G10" s="113">
        <v>0</v>
      </c>
      <c r="H10" s="113">
        <v>48</v>
      </c>
      <c r="I10" s="113">
        <v>29</v>
      </c>
      <c r="J10" s="113">
        <v>16</v>
      </c>
      <c r="K10" s="113">
        <v>62</v>
      </c>
      <c r="L10" s="113">
        <v>29</v>
      </c>
      <c r="M10" s="113">
        <v>2</v>
      </c>
    </row>
    <row r="11" spans="1:13" ht="13.5" customHeight="1">
      <c r="A11" s="99" t="s">
        <v>50</v>
      </c>
      <c r="B11" s="51">
        <v>78</v>
      </c>
      <c r="C11" s="112">
        <v>8</v>
      </c>
      <c r="D11" s="112">
        <v>28</v>
      </c>
      <c r="E11" s="112">
        <v>6</v>
      </c>
      <c r="F11" s="112">
        <v>50</v>
      </c>
      <c r="G11" s="112">
        <v>2</v>
      </c>
      <c r="H11" s="124">
        <v>46</v>
      </c>
      <c r="I11" s="124">
        <v>22</v>
      </c>
      <c r="J11" s="124">
        <v>10</v>
      </c>
      <c r="K11" s="124">
        <v>57</v>
      </c>
      <c r="L11" s="124">
        <v>20</v>
      </c>
      <c r="M11" s="124">
        <v>1</v>
      </c>
    </row>
    <row r="12" spans="1:13" ht="12.75">
      <c r="A12" s="47" t="s">
        <v>52</v>
      </c>
      <c r="B12" s="51">
        <v>46</v>
      </c>
      <c r="C12" s="112">
        <v>6</v>
      </c>
      <c r="D12" s="112">
        <v>34</v>
      </c>
      <c r="E12" s="112">
        <v>4</v>
      </c>
      <c r="F12" s="112">
        <v>12</v>
      </c>
      <c r="G12" s="112">
        <v>2</v>
      </c>
      <c r="H12" s="112">
        <v>25</v>
      </c>
      <c r="I12" s="112">
        <v>18</v>
      </c>
      <c r="J12" s="112">
        <v>3</v>
      </c>
      <c r="K12" s="112">
        <v>29</v>
      </c>
      <c r="L12" s="112">
        <v>16</v>
      </c>
      <c r="M12" s="112">
        <v>1</v>
      </c>
    </row>
    <row r="13" spans="1:13" ht="12.75">
      <c r="A13" s="47" t="s">
        <v>44</v>
      </c>
      <c r="B13" s="51">
        <v>20</v>
      </c>
      <c r="C13" s="112">
        <v>0</v>
      </c>
      <c r="D13" s="112">
        <v>1</v>
      </c>
      <c r="E13" s="112">
        <v>0</v>
      </c>
      <c r="F13" s="112">
        <v>19</v>
      </c>
      <c r="G13" s="112">
        <v>0</v>
      </c>
      <c r="H13" s="112">
        <v>8</v>
      </c>
      <c r="I13" s="112">
        <v>7</v>
      </c>
      <c r="J13" s="112">
        <v>5</v>
      </c>
      <c r="K13" s="112">
        <v>13</v>
      </c>
      <c r="L13" s="112">
        <v>7</v>
      </c>
      <c r="M13" s="112">
        <v>0</v>
      </c>
    </row>
    <row r="14" spans="1:13" ht="12.75">
      <c r="A14" s="47" t="s">
        <v>51</v>
      </c>
      <c r="B14" s="51">
        <v>14</v>
      </c>
      <c r="C14" s="112">
        <v>0</v>
      </c>
      <c r="D14" s="112">
        <v>1</v>
      </c>
      <c r="E14" s="112">
        <v>0</v>
      </c>
      <c r="F14" s="112">
        <v>13</v>
      </c>
      <c r="G14" s="112">
        <v>0</v>
      </c>
      <c r="H14" s="112">
        <v>4</v>
      </c>
      <c r="I14" s="112">
        <v>10</v>
      </c>
      <c r="J14" s="112">
        <v>0</v>
      </c>
      <c r="K14" s="112">
        <v>4</v>
      </c>
      <c r="L14" s="112">
        <v>10</v>
      </c>
      <c r="M14" s="112">
        <v>0</v>
      </c>
    </row>
    <row r="15" spans="1:13" ht="12.75">
      <c r="A15" s="47" t="s">
        <v>53</v>
      </c>
      <c r="B15" s="51">
        <v>13</v>
      </c>
      <c r="C15" s="112">
        <v>0</v>
      </c>
      <c r="D15" s="112">
        <v>0</v>
      </c>
      <c r="E15" s="112">
        <v>0</v>
      </c>
      <c r="F15" s="112">
        <v>13</v>
      </c>
      <c r="G15" s="112">
        <v>0</v>
      </c>
      <c r="H15" s="112">
        <v>6</v>
      </c>
      <c r="I15" s="112">
        <v>4</v>
      </c>
      <c r="J15" s="112">
        <v>3</v>
      </c>
      <c r="K15" s="112">
        <v>9</v>
      </c>
      <c r="L15" s="112">
        <v>4</v>
      </c>
      <c r="M15" s="112">
        <v>0</v>
      </c>
    </row>
    <row r="16" spans="1:13" ht="12.75">
      <c r="A16" s="47" t="s">
        <v>40</v>
      </c>
      <c r="B16" s="51">
        <v>12</v>
      </c>
      <c r="C16" s="112">
        <v>0</v>
      </c>
      <c r="D16" s="112">
        <v>12</v>
      </c>
      <c r="E16" s="112">
        <v>0</v>
      </c>
      <c r="F16" s="112">
        <v>0</v>
      </c>
      <c r="G16" s="112">
        <v>0</v>
      </c>
      <c r="H16" s="112">
        <v>8</v>
      </c>
      <c r="I16" s="112">
        <v>3</v>
      </c>
      <c r="J16" s="112">
        <v>1</v>
      </c>
      <c r="K16" s="112">
        <v>8</v>
      </c>
      <c r="L16" s="112">
        <v>4</v>
      </c>
      <c r="M16" s="112">
        <v>0</v>
      </c>
    </row>
    <row r="17" spans="1:13" ht="12.75">
      <c r="A17" s="47" t="s">
        <v>45</v>
      </c>
      <c r="B17" s="51">
        <v>12</v>
      </c>
      <c r="C17" s="112">
        <v>0</v>
      </c>
      <c r="D17" s="112">
        <v>12</v>
      </c>
      <c r="E17" s="112">
        <v>0</v>
      </c>
      <c r="F17" s="112">
        <v>0</v>
      </c>
      <c r="G17" s="112">
        <v>0</v>
      </c>
      <c r="H17" s="112">
        <v>9</v>
      </c>
      <c r="I17" s="112">
        <v>1</v>
      </c>
      <c r="J17" s="112">
        <v>2</v>
      </c>
      <c r="K17" s="112">
        <v>10</v>
      </c>
      <c r="L17" s="112">
        <v>2</v>
      </c>
      <c r="M17" s="112">
        <v>0</v>
      </c>
    </row>
    <row r="18" spans="1:13" ht="12.75">
      <c r="A18" s="99" t="s">
        <v>42</v>
      </c>
      <c r="B18" s="51">
        <v>7</v>
      </c>
      <c r="C18" s="112">
        <v>0</v>
      </c>
      <c r="D18" s="112">
        <v>1</v>
      </c>
      <c r="E18" s="112">
        <v>0</v>
      </c>
      <c r="F18" s="112">
        <v>6</v>
      </c>
      <c r="G18" s="112">
        <v>0</v>
      </c>
      <c r="H18" s="124">
        <v>3</v>
      </c>
      <c r="I18" s="124">
        <v>2</v>
      </c>
      <c r="J18" s="124">
        <v>2</v>
      </c>
      <c r="K18" s="124">
        <v>6</v>
      </c>
      <c r="L18" s="124">
        <v>1</v>
      </c>
      <c r="M18" s="124">
        <v>0</v>
      </c>
    </row>
    <row r="19" spans="1:13" ht="12.75">
      <c r="A19" s="99" t="s">
        <v>49</v>
      </c>
      <c r="B19" s="51">
        <v>6</v>
      </c>
      <c r="C19" s="112">
        <v>0</v>
      </c>
      <c r="D19" s="112">
        <v>4</v>
      </c>
      <c r="E19" s="112">
        <v>0</v>
      </c>
      <c r="F19" s="112">
        <v>2</v>
      </c>
      <c r="G19" s="112">
        <v>0</v>
      </c>
      <c r="H19" s="112">
        <v>2</v>
      </c>
      <c r="I19" s="112">
        <v>4</v>
      </c>
      <c r="J19" s="112">
        <v>0</v>
      </c>
      <c r="K19" s="112">
        <v>3</v>
      </c>
      <c r="L19" s="112">
        <v>2</v>
      </c>
      <c r="M19" s="112">
        <v>1</v>
      </c>
    </row>
    <row r="20" spans="1:13" ht="12.75">
      <c r="A20" s="47" t="s">
        <v>183</v>
      </c>
      <c r="B20" s="51">
        <v>4</v>
      </c>
      <c r="C20" s="112">
        <v>0</v>
      </c>
      <c r="D20" s="112">
        <v>4</v>
      </c>
      <c r="E20" s="112">
        <v>0</v>
      </c>
      <c r="F20" s="112">
        <v>0</v>
      </c>
      <c r="G20" s="112">
        <v>0</v>
      </c>
      <c r="H20" s="112">
        <v>3</v>
      </c>
      <c r="I20" s="112">
        <v>0</v>
      </c>
      <c r="J20" s="112">
        <v>1</v>
      </c>
      <c r="K20" s="112">
        <v>4</v>
      </c>
      <c r="L20" s="112">
        <v>0</v>
      </c>
      <c r="M20" s="112">
        <v>0</v>
      </c>
    </row>
    <row r="21" spans="1:13" ht="12.75">
      <c r="A21" s="47" t="s">
        <v>41</v>
      </c>
      <c r="B21" s="51">
        <v>4</v>
      </c>
      <c r="C21" s="112">
        <v>0</v>
      </c>
      <c r="D21" s="112">
        <v>3</v>
      </c>
      <c r="E21" s="112">
        <v>0</v>
      </c>
      <c r="F21" s="112">
        <v>1</v>
      </c>
      <c r="G21" s="112">
        <v>0</v>
      </c>
      <c r="H21" s="112">
        <v>3</v>
      </c>
      <c r="I21" s="112">
        <v>1</v>
      </c>
      <c r="J21" s="112">
        <v>0</v>
      </c>
      <c r="K21" s="112">
        <v>3</v>
      </c>
      <c r="L21" s="112">
        <v>1</v>
      </c>
      <c r="M21" s="112">
        <v>0</v>
      </c>
    </row>
    <row r="22" spans="1:13" ht="12.75">
      <c r="A22" s="47" t="s">
        <v>46</v>
      </c>
      <c r="B22" s="51">
        <v>4</v>
      </c>
      <c r="C22" s="112">
        <v>0</v>
      </c>
      <c r="D22" s="112">
        <v>0</v>
      </c>
      <c r="E22" s="112">
        <v>0</v>
      </c>
      <c r="F22" s="112">
        <v>4</v>
      </c>
      <c r="G22" s="112">
        <v>0</v>
      </c>
      <c r="H22" s="124">
        <v>2</v>
      </c>
      <c r="I22" s="124">
        <v>0</v>
      </c>
      <c r="J22" s="124">
        <v>2</v>
      </c>
      <c r="K22" s="124">
        <v>3</v>
      </c>
      <c r="L22" s="124">
        <v>1</v>
      </c>
      <c r="M22" s="124">
        <v>0</v>
      </c>
    </row>
    <row r="23" spans="1:13" ht="12.75">
      <c r="A23" s="47" t="s">
        <v>47</v>
      </c>
      <c r="B23" s="51">
        <v>4</v>
      </c>
      <c r="C23" s="112">
        <v>0</v>
      </c>
      <c r="D23" s="112">
        <v>3</v>
      </c>
      <c r="E23" s="112">
        <v>0</v>
      </c>
      <c r="F23" s="112">
        <v>1</v>
      </c>
      <c r="G23" s="112">
        <v>0</v>
      </c>
      <c r="H23" s="112">
        <v>1</v>
      </c>
      <c r="I23" s="112">
        <v>2</v>
      </c>
      <c r="J23" s="112">
        <v>1</v>
      </c>
      <c r="K23" s="112">
        <v>4</v>
      </c>
      <c r="L23" s="112">
        <v>0</v>
      </c>
      <c r="M23" s="112">
        <v>0</v>
      </c>
    </row>
    <row r="24" spans="1:13" ht="12.75">
      <c r="A24" s="47" t="s">
        <v>245</v>
      </c>
      <c r="B24" s="51">
        <v>3</v>
      </c>
      <c r="C24" s="112">
        <v>0</v>
      </c>
      <c r="D24" s="112">
        <v>1</v>
      </c>
      <c r="E24" s="112">
        <v>0</v>
      </c>
      <c r="F24" s="112">
        <v>2</v>
      </c>
      <c r="G24" s="112">
        <v>0</v>
      </c>
      <c r="H24" s="112">
        <v>2</v>
      </c>
      <c r="I24" s="112">
        <v>0</v>
      </c>
      <c r="J24" s="112">
        <v>1</v>
      </c>
      <c r="K24" s="112">
        <v>3</v>
      </c>
      <c r="L24" s="112">
        <v>0</v>
      </c>
      <c r="M24" s="112">
        <v>0</v>
      </c>
    </row>
    <row r="25" spans="1:13" ht="12.75">
      <c r="A25" s="47" t="s">
        <v>43</v>
      </c>
      <c r="B25" s="51">
        <v>2</v>
      </c>
      <c r="C25" s="112">
        <v>0</v>
      </c>
      <c r="D25" s="112">
        <v>0</v>
      </c>
      <c r="E25" s="112">
        <v>0</v>
      </c>
      <c r="F25" s="112">
        <v>2</v>
      </c>
      <c r="G25" s="112">
        <v>0</v>
      </c>
      <c r="H25" s="124" t="s">
        <v>105</v>
      </c>
      <c r="I25" s="124" t="s">
        <v>105</v>
      </c>
      <c r="J25" s="124" t="s">
        <v>105</v>
      </c>
      <c r="K25" s="124" t="s">
        <v>105</v>
      </c>
      <c r="L25" s="124" t="s">
        <v>105</v>
      </c>
      <c r="M25" s="124" t="s">
        <v>105</v>
      </c>
    </row>
    <row r="26" spans="1:13" ht="12.75">
      <c r="A26" s="47" t="s">
        <v>184</v>
      </c>
      <c r="B26" s="51">
        <v>2</v>
      </c>
      <c r="C26" s="112">
        <v>0</v>
      </c>
      <c r="D26" s="112">
        <v>0</v>
      </c>
      <c r="E26" s="112">
        <v>0</v>
      </c>
      <c r="F26" s="112">
        <v>2</v>
      </c>
      <c r="G26" s="112">
        <v>0</v>
      </c>
      <c r="H26" s="124" t="s">
        <v>105</v>
      </c>
      <c r="I26" s="124" t="s">
        <v>105</v>
      </c>
      <c r="J26" s="124" t="s">
        <v>105</v>
      </c>
      <c r="K26" s="124" t="s">
        <v>105</v>
      </c>
      <c r="L26" s="124" t="s">
        <v>105</v>
      </c>
      <c r="M26" s="124" t="s">
        <v>105</v>
      </c>
    </row>
    <row r="27" spans="1:13" ht="12.75">
      <c r="A27" s="99" t="s">
        <v>155</v>
      </c>
      <c r="B27" s="51">
        <v>2</v>
      </c>
      <c r="C27" s="112">
        <v>0</v>
      </c>
      <c r="D27" s="112">
        <v>2</v>
      </c>
      <c r="E27" s="112">
        <v>0</v>
      </c>
      <c r="F27" s="112">
        <v>0</v>
      </c>
      <c r="G27" s="112">
        <v>0</v>
      </c>
      <c r="H27" s="124" t="s">
        <v>105</v>
      </c>
      <c r="I27" s="124" t="s">
        <v>105</v>
      </c>
      <c r="J27" s="124" t="s">
        <v>105</v>
      </c>
      <c r="K27" s="124" t="s">
        <v>105</v>
      </c>
      <c r="L27" s="124" t="s">
        <v>105</v>
      </c>
      <c r="M27" s="124" t="s">
        <v>105</v>
      </c>
    </row>
    <row r="28" spans="1:13" ht="12.75">
      <c r="A28" s="47" t="s">
        <v>257</v>
      </c>
      <c r="B28" s="51">
        <v>1</v>
      </c>
      <c r="C28" s="112">
        <v>0</v>
      </c>
      <c r="D28" s="112">
        <v>1</v>
      </c>
      <c r="E28" s="112">
        <v>0</v>
      </c>
      <c r="F28" s="112">
        <v>0</v>
      </c>
      <c r="G28" s="112">
        <v>0</v>
      </c>
      <c r="H28" s="124" t="s">
        <v>105</v>
      </c>
      <c r="I28" s="124" t="s">
        <v>105</v>
      </c>
      <c r="J28" s="124" t="s">
        <v>105</v>
      </c>
      <c r="K28" s="124" t="s">
        <v>105</v>
      </c>
      <c r="L28" s="124" t="s">
        <v>105</v>
      </c>
      <c r="M28" s="124" t="s">
        <v>105</v>
      </c>
    </row>
    <row r="29" spans="1:13" ht="12.75">
      <c r="A29" s="47" t="s">
        <v>3</v>
      </c>
      <c r="B29" s="51">
        <v>19</v>
      </c>
      <c r="C29" s="112">
        <v>1</v>
      </c>
      <c r="D29" s="112">
        <v>14</v>
      </c>
      <c r="E29" s="112">
        <v>1</v>
      </c>
      <c r="F29" s="112">
        <v>5</v>
      </c>
      <c r="G29" s="112">
        <v>0</v>
      </c>
      <c r="H29" s="112">
        <v>11</v>
      </c>
      <c r="I29" s="112">
        <v>6</v>
      </c>
      <c r="J29" s="112">
        <v>2</v>
      </c>
      <c r="K29" s="112">
        <v>12</v>
      </c>
      <c r="L29" s="112">
        <v>7</v>
      </c>
      <c r="M29" s="112">
        <v>0</v>
      </c>
    </row>
    <row r="30" spans="1:13" ht="12.75">
      <c r="A30" s="47"/>
      <c r="B30" s="51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</row>
    <row r="31" spans="1:13" ht="12.75">
      <c r="A31" s="214" t="s">
        <v>106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</row>
    <row r="32" spans="1:13" ht="12.75">
      <c r="A32" s="208" t="s">
        <v>82</v>
      </c>
      <c r="B32" s="208"/>
      <c r="C32" s="208"/>
      <c r="D32" s="208"/>
      <c r="E32" s="208"/>
      <c r="F32" s="208"/>
      <c r="G32" s="208"/>
      <c r="H32" s="209"/>
      <c r="I32" s="209"/>
      <c r="J32" s="209"/>
      <c r="K32" s="209"/>
      <c r="L32" s="209"/>
      <c r="M32" s="209"/>
    </row>
  </sheetData>
  <sheetProtection/>
  <mergeCells count="7">
    <mergeCell ref="A32:M32"/>
    <mergeCell ref="A1:M1"/>
    <mergeCell ref="A2:M2"/>
    <mergeCell ref="I3:M3"/>
    <mergeCell ref="H4:J4"/>
    <mergeCell ref="K4:M4"/>
    <mergeCell ref="A31:M31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5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41"/>
  <sheetViews>
    <sheetView zoomScalePageLayoutView="0" workbookViewId="0" topLeftCell="A1">
      <selection activeCell="N2" sqref="N2"/>
    </sheetView>
  </sheetViews>
  <sheetFormatPr defaultColWidth="11.421875" defaultRowHeight="12.75"/>
  <cols>
    <col min="1" max="1" width="30.00390625" style="0" customWidth="1"/>
    <col min="2" max="2" width="6.7109375" style="0" customWidth="1"/>
    <col min="3" max="3" width="5.8515625" style="0" customWidth="1"/>
    <col min="4" max="4" width="4.421875" style="0" customWidth="1"/>
    <col min="5" max="5" width="5.57421875" style="0" customWidth="1"/>
    <col min="6" max="6" width="4.00390625" style="0" customWidth="1"/>
    <col min="7" max="7" width="5.7109375" style="0" customWidth="1"/>
    <col min="8" max="8" width="4.57421875" style="0" customWidth="1"/>
    <col min="9" max="10" width="6.7109375" style="0" customWidth="1"/>
    <col min="11" max="11" width="4.140625" style="0" customWidth="1"/>
    <col min="12" max="13" width="4.00390625" style="0" customWidth="1"/>
  </cols>
  <sheetData>
    <row r="1" spans="1:13" ht="33.75" customHeight="1">
      <c r="A1" s="206" t="s">
        <v>153</v>
      </c>
      <c r="B1" s="198"/>
      <c r="C1" s="198"/>
      <c r="D1" s="198"/>
      <c r="E1" s="198"/>
      <c r="F1" s="198"/>
      <c r="G1" s="198"/>
      <c r="H1" s="198"/>
      <c r="I1" s="198"/>
      <c r="J1" s="198"/>
      <c r="K1" s="191"/>
      <c r="L1" s="191"/>
      <c r="M1" s="191"/>
    </row>
    <row r="2" spans="1:13" ht="12.75">
      <c r="A2" s="186" t="s">
        <v>259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0:13" ht="12.75">
      <c r="J3" s="184" t="s">
        <v>114</v>
      </c>
      <c r="K3" s="191"/>
      <c r="L3" s="191"/>
      <c r="M3" s="191"/>
    </row>
    <row r="4" spans="1:13" ht="12.75">
      <c r="A4" s="17"/>
      <c r="B4" s="18" t="s">
        <v>32</v>
      </c>
      <c r="C4" s="26"/>
      <c r="D4" s="26"/>
      <c r="E4" s="26"/>
      <c r="F4" s="26"/>
      <c r="G4" s="26"/>
      <c r="H4" s="207" t="s">
        <v>1</v>
      </c>
      <c r="I4" s="207"/>
      <c r="J4" s="207"/>
      <c r="K4" s="207" t="s">
        <v>9</v>
      </c>
      <c r="L4" s="207"/>
      <c r="M4" s="207"/>
    </row>
    <row r="5" spans="1:13" ht="41.25" customHeight="1">
      <c r="A5" s="17"/>
      <c r="C5" s="21" t="s">
        <v>23</v>
      </c>
      <c r="D5" s="18" t="s">
        <v>30</v>
      </c>
      <c r="E5" s="21" t="s">
        <v>23</v>
      </c>
      <c r="F5" s="18" t="s">
        <v>31</v>
      </c>
      <c r="G5" s="21" t="s">
        <v>23</v>
      </c>
      <c r="H5" s="18" t="s">
        <v>2</v>
      </c>
      <c r="I5" s="21" t="s">
        <v>83</v>
      </c>
      <c r="J5" s="18" t="s">
        <v>3</v>
      </c>
      <c r="K5" s="18" t="s">
        <v>2</v>
      </c>
      <c r="L5" s="21" t="s">
        <v>10</v>
      </c>
      <c r="M5" s="21" t="s">
        <v>84</v>
      </c>
    </row>
    <row r="6" spans="1:13" ht="12.75">
      <c r="A6" s="15" t="s">
        <v>151</v>
      </c>
      <c r="B6" s="128">
        <v>382</v>
      </c>
      <c r="C6" s="129">
        <v>18</v>
      </c>
      <c r="D6" s="129">
        <v>241</v>
      </c>
      <c r="E6" s="129">
        <v>13</v>
      </c>
      <c r="F6" s="129">
        <v>141</v>
      </c>
      <c r="G6" s="129">
        <v>5</v>
      </c>
      <c r="H6" s="129">
        <v>202</v>
      </c>
      <c r="I6" s="129">
        <v>119</v>
      </c>
      <c r="J6" s="129">
        <v>61</v>
      </c>
      <c r="K6" s="129">
        <v>267</v>
      </c>
      <c r="L6" s="129">
        <v>110</v>
      </c>
      <c r="M6" s="129">
        <v>5</v>
      </c>
    </row>
    <row r="7" spans="1:13" ht="12.75">
      <c r="A7" s="18" t="s">
        <v>24</v>
      </c>
      <c r="B7" s="126">
        <v>346</v>
      </c>
      <c r="C7" s="127">
        <v>17</v>
      </c>
      <c r="D7" s="127">
        <v>212</v>
      </c>
      <c r="E7" s="127">
        <v>13</v>
      </c>
      <c r="F7" s="127">
        <v>134</v>
      </c>
      <c r="G7" s="127">
        <v>4</v>
      </c>
      <c r="H7" s="127">
        <v>185</v>
      </c>
      <c r="I7" s="127">
        <v>111</v>
      </c>
      <c r="J7" s="127">
        <v>50</v>
      </c>
      <c r="K7" s="127">
        <v>235</v>
      </c>
      <c r="L7" s="127">
        <v>106</v>
      </c>
      <c r="M7" s="127">
        <v>5</v>
      </c>
    </row>
    <row r="8" spans="1:13" ht="12.75">
      <c r="A8" s="18" t="s">
        <v>25</v>
      </c>
      <c r="B8" s="126">
        <v>36</v>
      </c>
      <c r="C8" s="127">
        <v>1</v>
      </c>
      <c r="D8" s="127">
        <v>29</v>
      </c>
      <c r="E8" s="127">
        <v>0</v>
      </c>
      <c r="F8" s="127">
        <v>7</v>
      </c>
      <c r="G8" s="127">
        <v>1</v>
      </c>
      <c r="H8" s="127">
        <v>17</v>
      </c>
      <c r="I8" s="127">
        <v>8</v>
      </c>
      <c r="J8" s="127">
        <v>11</v>
      </c>
      <c r="K8" s="127">
        <v>32</v>
      </c>
      <c r="L8" s="127">
        <v>4</v>
      </c>
      <c r="M8" s="127">
        <v>0</v>
      </c>
    </row>
    <row r="9" spans="1:14" ht="12.75">
      <c r="A9" s="16"/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6"/>
    </row>
    <row r="10" spans="1:14" ht="12.75">
      <c r="A10" s="16" t="s">
        <v>40</v>
      </c>
      <c r="B10" s="22">
        <v>12</v>
      </c>
      <c r="C10" s="118">
        <v>0</v>
      </c>
      <c r="D10" s="118">
        <v>12</v>
      </c>
      <c r="E10" s="118">
        <v>0</v>
      </c>
      <c r="F10" s="118">
        <v>0</v>
      </c>
      <c r="G10" s="118">
        <v>0</v>
      </c>
      <c r="H10" s="118">
        <v>8</v>
      </c>
      <c r="I10" s="118">
        <v>3</v>
      </c>
      <c r="J10" s="118">
        <v>1</v>
      </c>
      <c r="K10" s="118">
        <v>8</v>
      </c>
      <c r="L10" s="118">
        <v>4</v>
      </c>
      <c r="M10" s="118">
        <v>0</v>
      </c>
      <c r="N10" s="6"/>
    </row>
    <row r="11" spans="1:14" ht="12.75">
      <c r="A11" s="14" t="s">
        <v>248</v>
      </c>
      <c r="B11" s="19">
        <v>1</v>
      </c>
      <c r="C11" s="117">
        <v>0</v>
      </c>
      <c r="D11" s="117">
        <v>1</v>
      </c>
      <c r="E11" s="117">
        <v>0</v>
      </c>
      <c r="F11" s="117">
        <v>0</v>
      </c>
      <c r="G11" s="117">
        <v>0</v>
      </c>
      <c r="H11" s="117" t="s">
        <v>105</v>
      </c>
      <c r="I11" s="117" t="s">
        <v>105</v>
      </c>
      <c r="J11" s="117" t="s">
        <v>105</v>
      </c>
      <c r="K11" s="117" t="s">
        <v>105</v>
      </c>
      <c r="L11" s="117" t="s">
        <v>105</v>
      </c>
      <c r="M11" s="117" t="s">
        <v>105</v>
      </c>
      <c r="N11" s="6"/>
    </row>
    <row r="12" spans="1:14" ht="12.75">
      <c r="A12" s="16" t="s">
        <v>187</v>
      </c>
      <c r="B12" s="22">
        <v>5</v>
      </c>
      <c r="C12" s="117">
        <v>0</v>
      </c>
      <c r="D12" s="117">
        <v>5</v>
      </c>
      <c r="E12" s="117">
        <v>0</v>
      </c>
      <c r="F12" s="117">
        <v>0</v>
      </c>
      <c r="G12" s="117">
        <v>0</v>
      </c>
      <c r="H12" s="117" t="s">
        <v>105</v>
      </c>
      <c r="I12" s="117" t="s">
        <v>105</v>
      </c>
      <c r="J12" s="117" t="s">
        <v>105</v>
      </c>
      <c r="K12" s="117" t="s">
        <v>105</v>
      </c>
      <c r="L12" s="117" t="s">
        <v>105</v>
      </c>
      <c r="M12" s="117" t="s">
        <v>105</v>
      </c>
      <c r="N12" s="6"/>
    </row>
    <row r="13" spans="1:14" ht="12.75">
      <c r="A13" s="16" t="s">
        <v>160</v>
      </c>
      <c r="B13" s="22">
        <v>6</v>
      </c>
      <c r="C13" s="117">
        <v>0</v>
      </c>
      <c r="D13" s="117">
        <v>6</v>
      </c>
      <c r="E13" s="117">
        <v>0</v>
      </c>
      <c r="F13" s="117">
        <v>0</v>
      </c>
      <c r="G13" s="117">
        <v>0</v>
      </c>
      <c r="H13" s="117">
        <v>2</v>
      </c>
      <c r="I13" s="117">
        <v>3</v>
      </c>
      <c r="J13" s="117">
        <v>1</v>
      </c>
      <c r="K13" s="117">
        <v>2</v>
      </c>
      <c r="L13" s="117">
        <v>4</v>
      </c>
      <c r="M13" s="117">
        <v>0</v>
      </c>
      <c r="N13" s="6"/>
    </row>
    <row r="14" spans="1:14" ht="12.75">
      <c r="A14" s="16"/>
      <c r="B14" s="22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6"/>
    </row>
    <row r="15" spans="1:14" ht="12.75">
      <c r="A15" s="79" t="s">
        <v>185</v>
      </c>
      <c r="B15" s="22">
        <v>4</v>
      </c>
      <c r="C15" s="118">
        <v>0</v>
      </c>
      <c r="D15" s="118">
        <v>4</v>
      </c>
      <c r="E15" s="118">
        <v>0</v>
      </c>
      <c r="F15" s="118">
        <v>0</v>
      </c>
      <c r="G15" s="118">
        <v>0</v>
      </c>
      <c r="H15" s="118">
        <v>3</v>
      </c>
      <c r="I15" s="118">
        <v>0</v>
      </c>
      <c r="J15" s="118">
        <v>1</v>
      </c>
      <c r="K15" s="118">
        <v>4</v>
      </c>
      <c r="L15" s="118">
        <v>0</v>
      </c>
      <c r="M15" s="118">
        <v>0</v>
      </c>
      <c r="N15" s="6"/>
    </row>
    <row r="16" spans="1:14" ht="12.75">
      <c r="A16" s="14" t="s">
        <v>197</v>
      </c>
      <c r="B16" s="19">
        <v>4</v>
      </c>
      <c r="C16" s="117">
        <v>0</v>
      </c>
      <c r="D16" s="117">
        <v>4</v>
      </c>
      <c r="E16" s="117">
        <v>0</v>
      </c>
      <c r="F16" s="117">
        <v>0</v>
      </c>
      <c r="G16" s="117">
        <v>0</v>
      </c>
      <c r="H16" s="117">
        <v>3</v>
      </c>
      <c r="I16" s="117">
        <v>0</v>
      </c>
      <c r="J16" s="117">
        <v>1</v>
      </c>
      <c r="K16" s="117">
        <v>4</v>
      </c>
      <c r="L16" s="117">
        <v>0</v>
      </c>
      <c r="M16" s="117">
        <v>0</v>
      </c>
      <c r="N16" s="6"/>
    </row>
    <row r="17" spans="1:14" ht="12.75">
      <c r="A17" s="16"/>
      <c r="B17" s="22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6"/>
    </row>
    <row r="18" spans="1:14" ht="12.75">
      <c r="A18" s="16" t="s">
        <v>41</v>
      </c>
      <c r="B18" s="22">
        <v>4</v>
      </c>
      <c r="C18" s="118">
        <v>0</v>
      </c>
      <c r="D18" s="118">
        <v>3</v>
      </c>
      <c r="E18" s="118">
        <v>0</v>
      </c>
      <c r="F18" s="118">
        <v>1</v>
      </c>
      <c r="G18" s="118">
        <v>0</v>
      </c>
      <c r="H18" s="118">
        <v>3</v>
      </c>
      <c r="I18" s="118">
        <v>1</v>
      </c>
      <c r="J18" s="118">
        <v>0</v>
      </c>
      <c r="K18" s="118">
        <v>3</v>
      </c>
      <c r="L18" s="118">
        <v>1</v>
      </c>
      <c r="M18" s="118">
        <v>0</v>
      </c>
      <c r="N18" s="6"/>
    </row>
    <row r="19" spans="1:14" ht="12.75">
      <c r="A19" s="14" t="s">
        <v>203</v>
      </c>
      <c r="B19" s="19">
        <v>4</v>
      </c>
      <c r="C19" s="117">
        <v>0</v>
      </c>
      <c r="D19" s="117">
        <v>3</v>
      </c>
      <c r="E19" s="117">
        <v>0</v>
      </c>
      <c r="F19" s="117">
        <v>1</v>
      </c>
      <c r="G19" s="117">
        <v>0</v>
      </c>
      <c r="H19" s="117">
        <v>3</v>
      </c>
      <c r="I19" s="117">
        <v>1</v>
      </c>
      <c r="J19" s="117">
        <v>0</v>
      </c>
      <c r="K19" s="117">
        <v>3</v>
      </c>
      <c r="L19" s="117">
        <v>1</v>
      </c>
      <c r="M19" s="117">
        <v>0</v>
      </c>
      <c r="N19" s="6"/>
    </row>
    <row r="20" spans="1:14" ht="12.75">
      <c r="A20" s="16"/>
      <c r="B20" s="22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6"/>
    </row>
    <row r="21" spans="1:14" ht="12.75">
      <c r="A21" s="16" t="s">
        <v>42</v>
      </c>
      <c r="B21" s="22">
        <v>7</v>
      </c>
      <c r="C21" s="118">
        <v>0</v>
      </c>
      <c r="D21" s="118">
        <v>1</v>
      </c>
      <c r="E21" s="118">
        <v>0</v>
      </c>
      <c r="F21" s="118">
        <v>6</v>
      </c>
      <c r="G21" s="118">
        <v>0</v>
      </c>
      <c r="H21" s="118">
        <v>3</v>
      </c>
      <c r="I21" s="118">
        <v>2</v>
      </c>
      <c r="J21" s="118">
        <v>2</v>
      </c>
      <c r="K21" s="118">
        <v>6</v>
      </c>
      <c r="L21" s="118">
        <v>1</v>
      </c>
      <c r="M21" s="118">
        <v>0</v>
      </c>
      <c r="N21" s="6"/>
    </row>
    <row r="22" spans="1:14" ht="12.75">
      <c r="A22" s="14" t="s">
        <v>156</v>
      </c>
      <c r="B22" s="19">
        <v>1</v>
      </c>
      <c r="C22" s="117">
        <v>0</v>
      </c>
      <c r="D22" s="117">
        <v>0</v>
      </c>
      <c r="E22" s="117">
        <v>0</v>
      </c>
      <c r="F22" s="117">
        <v>1</v>
      </c>
      <c r="G22" s="117">
        <v>0</v>
      </c>
      <c r="H22" s="117" t="s">
        <v>105</v>
      </c>
      <c r="I22" s="117" t="s">
        <v>105</v>
      </c>
      <c r="J22" s="117" t="s">
        <v>105</v>
      </c>
      <c r="K22" s="117" t="s">
        <v>105</v>
      </c>
      <c r="L22" s="117" t="s">
        <v>105</v>
      </c>
      <c r="M22" s="117" t="s">
        <v>105</v>
      </c>
      <c r="N22" s="6"/>
    </row>
    <row r="23" spans="1:14" ht="12.75">
      <c r="A23" s="16" t="s">
        <v>249</v>
      </c>
      <c r="B23" s="22">
        <v>1</v>
      </c>
      <c r="C23" s="117">
        <v>0</v>
      </c>
      <c r="D23" s="117">
        <v>0</v>
      </c>
      <c r="E23" s="117">
        <v>0</v>
      </c>
      <c r="F23" s="117">
        <v>1</v>
      </c>
      <c r="G23" s="117">
        <v>0</v>
      </c>
      <c r="H23" s="117" t="s">
        <v>105</v>
      </c>
      <c r="I23" s="117" t="s">
        <v>105</v>
      </c>
      <c r="J23" s="117" t="s">
        <v>105</v>
      </c>
      <c r="K23" s="117" t="s">
        <v>105</v>
      </c>
      <c r="L23" s="117" t="s">
        <v>105</v>
      </c>
      <c r="M23" s="117" t="s">
        <v>105</v>
      </c>
      <c r="N23" s="6"/>
    </row>
    <row r="24" spans="1:14" ht="12.75">
      <c r="A24" s="16" t="s">
        <v>188</v>
      </c>
      <c r="B24" s="22">
        <v>1</v>
      </c>
      <c r="C24" s="117">
        <v>0</v>
      </c>
      <c r="D24" s="117">
        <v>0</v>
      </c>
      <c r="E24" s="117">
        <v>0</v>
      </c>
      <c r="F24" s="117">
        <v>1</v>
      </c>
      <c r="G24" s="117">
        <v>0</v>
      </c>
      <c r="H24" s="117" t="s">
        <v>105</v>
      </c>
      <c r="I24" s="117" t="s">
        <v>105</v>
      </c>
      <c r="J24" s="117" t="s">
        <v>105</v>
      </c>
      <c r="K24" s="117" t="s">
        <v>105</v>
      </c>
      <c r="L24" s="117" t="s">
        <v>105</v>
      </c>
      <c r="M24" s="117" t="s">
        <v>105</v>
      </c>
      <c r="N24" s="6"/>
    </row>
    <row r="25" spans="1:14" ht="12.75">
      <c r="A25" s="16" t="s">
        <v>170</v>
      </c>
      <c r="B25" s="22">
        <v>2</v>
      </c>
      <c r="C25" s="117">
        <v>0</v>
      </c>
      <c r="D25" s="117">
        <v>1</v>
      </c>
      <c r="E25" s="117">
        <v>0</v>
      </c>
      <c r="F25" s="117">
        <v>1</v>
      </c>
      <c r="G25" s="117">
        <v>0</v>
      </c>
      <c r="H25" s="117" t="s">
        <v>105</v>
      </c>
      <c r="I25" s="117" t="s">
        <v>105</v>
      </c>
      <c r="J25" s="117" t="s">
        <v>105</v>
      </c>
      <c r="K25" s="117" t="s">
        <v>105</v>
      </c>
      <c r="L25" s="117" t="s">
        <v>105</v>
      </c>
      <c r="M25" s="117" t="s">
        <v>105</v>
      </c>
      <c r="N25" s="6"/>
    </row>
    <row r="26" spans="1:14" ht="12.75">
      <c r="A26" s="16" t="s">
        <v>204</v>
      </c>
      <c r="B26" s="22">
        <v>1</v>
      </c>
      <c r="C26" s="117">
        <v>0</v>
      </c>
      <c r="D26" s="117">
        <v>0</v>
      </c>
      <c r="E26" s="117">
        <v>0</v>
      </c>
      <c r="F26" s="117">
        <v>1</v>
      </c>
      <c r="G26" s="117">
        <v>0</v>
      </c>
      <c r="H26" s="117" t="s">
        <v>105</v>
      </c>
      <c r="I26" s="117" t="s">
        <v>105</v>
      </c>
      <c r="J26" s="117" t="s">
        <v>105</v>
      </c>
      <c r="K26" s="117" t="s">
        <v>105</v>
      </c>
      <c r="L26" s="117" t="s">
        <v>105</v>
      </c>
      <c r="M26" s="117" t="s">
        <v>105</v>
      </c>
      <c r="N26" s="6"/>
    </row>
    <row r="27" spans="1:14" ht="12.75">
      <c r="A27" s="16" t="s">
        <v>260</v>
      </c>
      <c r="B27" s="22">
        <v>1</v>
      </c>
      <c r="C27" s="117">
        <v>0</v>
      </c>
      <c r="D27" s="117">
        <v>0</v>
      </c>
      <c r="E27" s="117">
        <v>0</v>
      </c>
      <c r="F27" s="117">
        <v>1</v>
      </c>
      <c r="G27" s="117">
        <v>0</v>
      </c>
      <c r="H27" s="117" t="s">
        <v>105</v>
      </c>
      <c r="I27" s="117" t="s">
        <v>105</v>
      </c>
      <c r="J27" s="117" t="s">
        <v>105</v>
      </c>
      <c r="K27" s="117" t="s">
        <v>105</v>
      </c>
      <c r="L27" s="117" t="s">
        <v>105</v>
      </c>
      <c r="M27" s="117" t="s">
        <v>105</v>
      </c>
      <c r="N27" s="6"/>
    </row>
    <row r="28" spans="1:14" ht="12.75">
      <c r="A28" s="16"/>
      <c r="B28" s="22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6"/>
    </row>
    <row r="29" spans="1:14" ht="12.75">
      <c r="A29" s="16" t="s">
        <v>43</v>
      </c>
      <c r="B29" s="22">
        <v>2</v>
      </c>
      <c r="C29" s="118">
        <v>0</v>
      </c>
      <c r="D29" s="118">
        <v>0</v>
      </c>
      <c r="E29" s="118">
        <v>0</v>
      </c>
      <c r="F29" s="118">
        <v>2</v>
      </c>
      <c r="G29" s="118">
        <v>0</v>
      </c>
      <c r="H29" s="118" t="s">
        <v>105</v>
      </c>
      <c r="I29" s="118" t="s">
        <v>105</v>
      </c>
      <c r="J29" s="118" t="s">
        <v>105</v>
      </c>
      <c r="K29" s="118" t="s">
        <v>105</v>
      </c>
      <c r="L29" s="118" t="s">
        <v>105</v>
      </c>
      <c r="M29" s="118" t="s">
        <v>105</v>
      </c>
      <c r="N29" s="6"/>
    </row>
    <row r="30" spans="1:14" ht="12.75">
      <c r="A30" s="116" t="s">
        <v>205</v>
      </c>
      <c r="B30" s="19">
        <v>1</v>
      </c>
      <c r="C30" s="117">
        <v>0</v>
      </c>
      <c r="D30" s="117">
        <v>0</v>
      </c>
      <c r="E30" s="117">
        <v>0</v>
      </c>
      <c r="F30" s="117">
        <v>1</v>
      </c>
      <c r="G30" s="117">
        <v>0</v>
      </c>
      <c r="H30" s="117" t="s">
        <v>105</v>
      </c>
      <c r="I30" s="117" t="s">
        <v>105</v>
      </c>
      <c r="J30" s="117" t="s">
        <v>105</v>
      </c>
      <c r="K30" s="117" t="s">
        <v>105</v>
      </c>
      <c r="L30" s="117" t="s">
        <v>105</v>
      </c>
      <c r="M30" s="117" t="s">
        <v>105</v>
      </c>
      <c r="N30" s="6"/>
    </row>
    <row r="31" spans="1:14" ht="12.75">
      <c r="A31" s="16" t="s">
        <v>261</v>
      </c>
      <c r="B31" s="22">
        <v>1</v>
      </c>
      <c r="C31" s="117">
        <v>0</v>
      </c>
      <c r="D31" s="117">
        <v>0</v>
      </c>
      <c r="E31" s="117">
        <v>0</v>
      </c>
      <c r="F31" s="117">
        <v>1</v>
      </c>
      <c r="G31" s="117">
        <v>0</v>
      </c>
      <c r="H31" s="117" t="s">
        <v>105</v>
      </c>
      <c r="I31" s="117" t="s">
        <v>105</v>
      </c>
      <c r="J31" s="117" t="s">
        <v>105</v>
      </c>
      <c r="K31" s="117" t="s">
        <v>105</v>
      </c>
      <c r="L31" s="117" t="s">
        <v>105</v>
      </c>
      <c r="M31" s="117" t="s">
        <v>105</v>
      </c>
      <c r="N31" s="6"/>
    </row>
    <row r="32" spans="1:14" ht="12.75">
      <c r="A32" s="16"/>
      <c r="B32" s="22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6"/>
    </row>
    <row r="33" spans="1:14" ht="12.75">
      <c r="A33" s="16" t="s">
        <v>44</v>
      </c>
      <c r="B33" s="22">
        <v>20</v>
      </c>
      <c r="C33" s="118">
        <v>0</v>
      </c>
      <c r="D33" s="118">
        <v>1</v>
      </c>
      <c r="E33" s="118">
        <v>0</v>
      </c>
      <c r="F33" s="118">
        <v>19</v>
      </c>
      <c r="G33" s="118">
        <v>0</v>
      </c>
      <c r="H33" s="118">
        <v>8</v>
      </c>
      <c r="I33" s="118">
        <v>7</v>
      </c>
      <c r="J33" s="118">
        <v>5</v>
      </c>
      <c r="K33" s="118">
        <v>13</v>
      </c>
      <c r="L33" s="118">
        <v>7</v>
      </c>
      <c r="M33" s="118">
        <v>0</v>
      </c>
      <c r="N33" s="6"/>
    </row>
    <row r="34" spans="1:14" ht="12.75">
      <c r="A34" s="14" t="s">
        <v>200</v>
      </c>
      <c r="B34" s="19">
        <v>1</v>
      </c>
      <c r="C34" s="117">
        <v>0</v>
      </c>
      <c r="D34" s="117">
        <v>0</v>
      </c>
      <c r="E34" s="117">
        <v>0</v>
      </c>
      <c r="F34" s="117">
        <v>1</v>
      </c>
      <c r="G34" s="117">
        <v>0</v>
      </c>
      <c r="H34" s="117" t="s">
        <v>105</v>
      </c>
      <c r="I34" s="117" t="s">
        <v>105</v>
      </c>
      <c r="J34" s="117" t="s">
        <v>105</v>
      </c>
      <c r="K34" s="117" t="s">
        <v>105</v>
      </c>
      <c r="L34" s="117" t="s">
        <v>105</v>
      </c>
      <c r="M34" s="117" t="s">
        <v>105</v>
      </c>
      <c r="N34" s="6"/>
    </row>
    <row r="35" spans="1:14" ht="12.75">
      <c r="A35" s="16" t="s">
        <v>171</v>
      </c>
      <c r="B35" s="22">
        <v>5</v>
      </c>
      <c r="C35" s="117">
        <v>0</v>
      </c>
      <c r="D35" s="117">
        <v>0</v>
      </c>
      <c r="E35" s="117">
        <v>0</v>
      </c>
      <c r="F35" s="117">
        <v>5</v>
      </c>
      <c r="G35" s="117">
        <v>0</v>
      </c>
      <c r="H35" s="117">
        <v>3</v>
      </c>
      <c r="I35" s="117">
        <v>2</v>
      </c>
      <c r="J35" s="117">
        <v>0</v>
      </c>
      <c r="K35" s="117">
        <v>3</v>
      </c>
      <c r="L35" s="117">
        <v>2</v>
      </c>
      <c r="M35" s="117">
        <v>0</v>
      </c>
      <c r="N35" s="6"/>
    </row>
    <row r="36" spans="1:14" ht="12.75">
      <c r="A36" s="16" t="s">
        <v>157</v>
      </c>
      <c r="B36" s="22">
        <v>11</v>
      </c>
      <c r="C36" s="117">
        <v>0</v>
      </c>
      <c r="D36" s="117">
        <v>0</v>
      </c>
      <c r="E36" s="117">
        <v>0</v>
      </c>
      <c r="F36" s="117">
        <v>11</v>
      </c>
      <c r="G36" s="117">
        <v>0</v>
      </c>
      <c r="H36" s="117">
        <v>4</v>
      </c>
      <c r="I36" s="117">
        <v>3</v>
      </c>
      <c r="J36" s="117">
        <v>4</v>
      </c>
      <c r="K36" s="117">
        <v>7</v>
      </c>
      <c r="L36" s="117">
        <v>4</v>
      </c>
      <c r="M36" s="117">
        <v>0</v>
      </c>
      <c r="N36" s="6"/>
    </row>
    <row r="37" spans="1:14" ht="409.5">
      <c r="A37" s="16" t="s">
        <v>262</v>
      </c>
      <c r="B37" s="22">
        <v>1</v>
      </c>
      <c r="C37" s="117">
        <v>0</v>
      </c>
      <c r="D37" s="117">
        <v>1</v>
      </c>
      <c r="E37" s="117">
        <v>0</v>
      </c>
      <c r="F37" s="117">
        <v>0</v>
      </c>
      <c r="G37" s="117">
        <v>0</v>
      </c>
      <c r="H37" s="117" t="s">
        <v>105</v>
      </c>
      <c r="I37" s="117" t="s">
        <v>105</v>
      </c>
      <c r="J37" s="117" t="s">
        <v>105</v>
      </c>
      <c r="K37" s="117" t="s">
        <v>105</v>
      </c>
      <c r="L37" s="117" t="s">
        <v>105</v>
      </c>
      <c r="M37" s="117" t="s">
        <v>105</v>
      </c>
      <c r="N37" s="6"/>
    </row>
    <row r="38" spans="1:14" ht="409.5">
      <c r="A38" s="16" t="s">
        <v>172</v>
      </c>
      <c r="B38" s="22">
        <v>2</v>
      </c>
      <c r="C38" s="117">
        <v>0</v>
      </c>
      <c r="D38" s="117">
        <v>0</v>
      </c>
      <c r="E38" s="117">
        <v>0</v>
      </c>
      <c r="F38" s="117">
        <v>2</v>
      </c>
      <c r="G38" s="117">
        <v>0</v>
      </c>
      <c r="H38" s="117" t="s">
        <v>105</v>
      </c>
      <c r="I38" s="117" t="s">
        <v>105</v>
      </c>
      <c r="J38" s="117" t="s">
        <v>105</v>
      </c>
      <c r="K38" s="117" t="s">
        <v>105</v>
      </c>
      <c r="L38" s="117" t="s">
        <v>105</v>
      </c>
      <c r="M38" s="117" t="s">
        <v>105</v>
      </c>
      <c r="N38" s="6"/>
    </row>
    <row r="39" spans="1:14" ht="409.5">
      <c r="A39" s="16"/>
      <c r="B39" s="22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6"/>
    </row>
    <row r="40" spans="1:14" ht="409.5">
      <c r="A40" s="16" t="s">
        <v>45</v>
      </c>
      <c r="B40" s="22">
        <v>12</v>
      </c>
      <c r="C40" s="118">
        <v>0</v>
      </c>
      <c r="D40" s="118">
        <v>12</v>
      </c>
      <c r="E40" s="118">
        <v>0</v>
      </c>
      <c r="F40" s="118">
        <v>0</v>
      </c>
      <c r="G40" s="118">
        <v>0</v>
      </c>
      <c r="H40" s="118">
        <v>9</v>
      </c>
      <c r="I40" s="118">
        <v>1</v>
      </c>
      <c r="J40" s="118">
        <v>2</v>
      </c>
      <c r="K40" s="118">
        <v>10</v>
      </c>
      <c r="L40" s="118">
        <v>2</v>
      </c>
      <c r="M40" s="118">
        <v>0</v>
      </c>
      <c r="N40" s="6"/>
    </row>
    <row r="41" spans="1:14" ht="409.5">
      <c r="A41" s="14" t="s">
        <v>250</v>
      </c>
      <c r="B41" s="19">
        <v>1</v>
      </c>
      <c r="C41" s="117">
        <v>0</v>
      </c>
      <c r="D41" s="117">
        <v>1</v>
      </c>
      <c r="E41" s="117">
        <v>0</v>
      </c>
      <c r="F41" s="117">
        <v>0</v>
      </c>
      <c r="G41" s="117">
        <v>0</v>
      </c>
      <c r="H41" s="117" t="s">
        <v>105</v>
      </c>
      <c r="I41" s="117" t="s">
        <v>105</v>
      </c>
      <c r="J41" s="117" t="s">
        <v>105</v>
      </c>
      <c r="K41" s="117" t="s">
        <v>105</v>
      </c>
      <c r="L41" s="117" t="s">
        <v>105</v>
      </c>
      <c r="M41" s="117" t="s">
        <v>105</v>
      </c>
      <c r="N41" s="6"/>
    </row>
    <row r="42" spans="1:14" ht="409.5">
      <c r="A42" s="16" t="s">
        <v>277</v>
      </c>
      <c r="B42" s="22">
        <v>2</v>
      </c>
      <c r="C42" s="117">
        <v>0</v>
      </c>
      <c r="D42" s="117">
        <v>2</v>
      </c>
      <c r="E42" s="117">
        <v>0</v>
      </c>
      <c r="F42" s="117">
        <v>0</v>
      </c>
      <c r="G42" s="117">
        <v>0</v>
      </c>
      <c r="H42" s="117" t="s">
        <v>105</v>
      </c>
      <c r="I42" s="117" t="s">
        <v>105</v>
      </c>
      <c r="J42" s="117" t="s">
        <v>105</v>
      </c>
      <c r="K42" s="117" t="s">
        <v>105</v>
      </c>
      <c r="L42" s="117" t="s">
        <v>105</v>
      </c>
      <c r="M42" s="117" t="s">
        <v>105</v>
      </c>
      <c r="N42" s="6"/>
    </row>
    <row r="43" spans="1:14" ht="409.5">
      <c r="A43" s="16" t="s">
        <v>186</v>
      </c>
      <c r="B43" s="22">
        <v>1</v>
      </c>
      <c r="C43" s="117">
        <v>0</v>
      </c>
      <c r="D43" s="117">
        <v>1</v>
      </c>
      <c r="E43" s="117">
        <v>0</v>
      </c>
      <c r="F43" s="117">
        <v>0</v>
      </c>
      <c r="G43" s="117">
        <v>0</v>
      </c>
      <c r="H43" s="117" t="s">
        <v>105</v>
      </c>
      <c r="I43" s="117" t="s">
        <v>105</v>
      </c>
      <c r="J43" s="117" t="s">
        <v>105</v>
      </c>
      <c r="K43" s="117" t="s">
        <v>105</v>
      </c>
      <c r="L43" s="117" t="s">
        <v>105</v>
      </c>
      <c r="M43" s="117" t="s">
        <v>105</v>
      </c>
      <c r="N43" s="6"/>
    </row>
    <row r="44" spans="1:14" ht="409.5">
      <c r="A44" s="16" t="s">
        <v>54</v>
      </c>
      <c r="B44" s="22">
        <v>1</v>
      </c>
      <c r="C44" s="117">
        <v>0</v>
      </c>
      <c r="D44" s="117">
        <v>1</v>
      </c>
      <c r="E44" s="117">
        <v>0</v>
      </c>
      <c r="F44" s="117">
        <v>0</v>
      </c>
      <c r="G44" s="117">
        <v>0</v>
      </c>
      <c r="H44" s="117" t="s">
        <v>105</v>
      </c>
      <c r="I44" s="117" t="s">
        <v>105</v>
      </c>
      <c r="J44" s="117" t="s">
        <v>105</v>
      </c>
      <c r="K44" s="117" t="s">
        <v>105</v>
      </c>
      <c r="L44" s="117" t="s">
        <v>105</v>
      </c>
      <c r="M44" s="117" t="s">
        <v>105</v>
      </c>
      <c r="N44" s="6"/>
    </row>
    <row r="45" spans="1:14" ht="409.5">
      <c r="A45" s="16" t="s">
        <v>55</v>
      </c>
      <c r="B45" s="22">
        <v>7</v>
      </c>
      <c r="C45" s="117">
        <v>0</v>
      </c>
      <c r="D45" s="117">
        <v>7</v>
      </c>
      <c r="E45" s="117">
        <v>0</v>
      </c>
      <c r="F45" s="117">
        <v>0</v>
      </c>
      <c r="G45" s="117">
        <v>0</v>
      </c>
      <c r="H45" s="117">
        <v>7</v>
      </c>
      <c r="I45" s="117">
        <v>0</v>
      </c>
      <c r="J45" s="117">
        <v>0</v>
      </c>
      <c r="K45" s="117">
        <v>6</v>
      </c>
      <c r="L45" s="117">
        <v>1</v>
      </c>
      <c r="M45" s="117">
        <v>0</v>
      </c>
      <c r="N45" s="6"/>
    </row>
    <row r="46" spans="1:14" ht="409.5">
      <c r="A46" s="16"/>
      <c r="B46" s="22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6"/>
    </row>
    <row r="47" spans="1:14" ht="409.5">
      <c r="A47" s="16" t="s">
        <v>46</v>
      </c>
      <c r="B47" s="22">
        <v>4</v>
      </c>
      <c r="C47" s="118">
        <v>0</v>
      </c>
      <c r="D47" s="118">
        <v>0</v>
      </c>
      <c r="E47" s="118">
        <v>0</v>
      </c>
      <c r="F47" s="118">
        <v>4</v>
      </c>
      <c r="G47" s="118">
        <v>0</v>
      </c>
      <c r="H47" s="118">
        <v>2</v>
      </c>
      <c r="I47" s="118">
        <v>0</v>
      </c>
      <c r="J47" s="118">
        <v>2</v>
      </c>
      <c r="K47" s="118">
        <v>3</v>
      </c>
      <c r="L47" s="118">
        <v>1</v>
      </c>
      <c r="M47" s="118">
        <v>0</v>
      </c>
      <c r="N47" s="6"/>
    </row>
    <row r="48" spans="1:14" ht="409.5">
      <c r="A48" s="14" t="s">
        <v>195</v>
      </c>
      <c r="B48" s="19">
        <v>1</v>
      </c>
      <c r="C48" s="117">
        <v>0</v>
      </c>
      <c r="D48" s="117">
        <v>0</v>
      </c>
      <c r="E48" s="117">
        <v>0</v>
      </c>
      <c r="F48" s="117">
        <v>1</v>
      </c>
      <c r="G48" s="117">
        <v>0</v>
      </c>
      <c r="H48" s="117" t="s">
        <v>105</v>
      </c>
      <c r="I48" s="117" t="s">
        <v>105</v>
      </c>
      <c r="J48" s="117" t="s">
        <v>105</v>
      </c>
      <c r="K48" s="117" t="s">
        <v>105</v>
      </c>
      <c r="L48" s="117" t="s">
        <v>105</v>
      </c>
      <c r="M48" s="117" t="s">
        <v>105</v>
      </c>
      <c r="N48" s="6"/>
    </row>
    <row r="49" spans="1:14" ht="409.5">
      <c r="A49" s="16" t="s">
        <v>87</v>
      </c>
      <c r="B49" s="22">
        <v>2</v>
      </c>
      <c r="C49" s="117">
        <v>0</v>
      </c>
      <c r="D49" s="117">
        <v>0</v>
      </c>
      <c r="E49" s="117">
        <v>0</v>
      </c>
      <c r="F49" s="117">
        <v>2</v>
      </c>
      <c r="G49" s="117">
        <v>0</v>
      </c>
      <c r="H49" s="117" t="s">
        <v>105</v>
      </c>
      <c r="I49" s="117" t="s">
        <v>105</v>
      </c>
      <c r="J49" s="117" t="s">
        <v>105</v>
      </c>
      <c r="K49" s="117" t="s">
        <v>105</v>
      </c>
      <c r="L49" s="117" t="s">
        <v>105</v>
      </c>
      <c r="M49" s="117" t="s">
        <v>105</v>
      </c>
      <c r="N49" s="6"/>
    </row>
    <row r="50" spans="1:14" ht="409.5">
      <c r="A50" s="16" t="s">
        <v>206</v>
      </c>
      <c r="B50" s="22">
        <v>1</v>
      </c>
      <c r="C50" s="117">
        <v>0</v>
      </c>
      <c r="D50" s="117">
        <v>0</v>
      </c>
      <c r="E50" s="117">
        <v>0</v>
      </c>
      <c r="F50" s="117">
        <v>1</v>
      </c>
      <c r="G50" s="117">
        <v>0</v>
      </c>
      <c r="H50" s="117" t="s">
        <v>105</v>
      </c>
      <c r="I50" s="117" t="s">
        <v>105</v>
      </c>
      <c r="J50" s="117" t="s">
        <v>105</v>
      </c>
      <c r="K50" s="117" t="s">
        <v>105</v>
      </c>
      <c r="L50" s="117" t="s">
        <v>105</v>
      </c>
      <c r="M50" s="117" t="s">
        <v>105</v>
      </c>
      <c r="N50" s="6"/>
    </row>
    <row r="51" spans="1:14" ht="409.5">
      <c r="A51" s="16"/>
      <c r="B51" s="22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6"/>
    </row>
    <row r="52" spans="1:14" ht="409.5">
      <c r="A52" s="79" t="s">
        <v>184</v>
      </c>
      <c r="B52" s="22">
        <v>2</v>
      </c>
      <c r="C52" s="118">
        <v>0</v>
      </c>
      <c r="D52" s="118">
        <v>0</v>
      </c>
      <c r="E52" s="118">
        <v>0</v>
      </c>
      <c r="F52" s="118">
        <v>2</v>
      </c>
      <c r="G52" s="118">
        <v>0</v>
      </c>
      <c r="H52" s="118" t="s">
        <v>105</v>
      </c>
      <c r="I52" s="118" t="s">
        <v>105</v>
      </c>
      <c r="J52" s="118" t="s">
        <v>105</v>
      </c>
      <c r="K52" s="118" t="s">
        <v>105</v>
      </c>
      <c r="L52" s="118" t="s">
        <v>105</v>
      </c>
      <c r="M52" s="118" t="s">
        <v>105</v>
      </c>
      <c r="N52" s="6"/>
    </row>
    <row r="53" spans="1:14" ht="409.5">
      <c r="A53" s="14" t="s">
        <v>189</v>
      </c>
      <c r="B53" s="19">
        <v>1</v>
      </c>
      <c r="C53" s="117">
        <v>0</v>
      </c>
      <c r="D53" s="117">
        <v>0</v>
      </c>
      <c r="E53" s="117">
        <v>0</v>
      </c>
      <c r="F53" s="117">
        <v>1</v>
      </c>
      <c r="G53" s="117">
        <v>0</v>
      </c>
      <c r="H53" s="117" t="s">
        <v>105</v>
      </c>
      <c r="I53" s="117" t="s">
        <v>105</v>
      </c>
      <c r="J53" s="117" t="s">
        <v>105</v>
      </c>
      <c r="K53" s="117" t="s">
        <v>105</v>
      </c>
      <c r="L53" s="117" t="s">
        <v>105</v>
      </c>
      <c r="M53" s="117" t="s">
        <v>105</v>
      </c>
      <c r="N53" s="6"/>
    </row>
    <row r="54" spans="1:14" ht="409.5">
      <c r="A54" s="16" t="s">
        <v>190</v>
      </c>
      <c r="B54" s="22">
        <v>1</v>
      </c>
      <c r="C54" s="117">
        <v>0</v>
      </c>
      <c r="D54" s="117">
        <v>0</v>
      </c>
      <c r="E54" s="117">
        <v>0</v>
      </c>
      <c r="F54" s="117">
        <v>1</v>
      </c>
      <c r="G54" s="117">
        <v>0</v>
      </c>
      <c r="H54" s="117" t="s">
        <v>105</v>
      </c>
      <c r="I54" s="117" t="s">
        <v>105</v>
      </c>
      <c r="J54" s="117" t="s">
        <v>105</v>
      </c>
      <c r="K54" s="117" t="s">
        <v>105</v>
      </c>
      <c r="L54" s="117" t="s">
        <v>105</v>
      </c>
      <c r="M54" s="117" t="s">
        <v>105</v>
      </c>
      <c r="N54" s="6"/>
    </row>
    <row r="55" spans="1:14" ht="409.5">
      <c r="A55" s="16"/>
      <c r="B55" s="22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6"/>
    </row>
    <row r="56" spans="1:14" ht="409.5">
      <c r="A56" s="16" t="s">
        <v>47</v>
      </c>
      <c r="B56" s="22">
        <v>4</v>
      </c>
      <c r="C56" s="118">
        <v>0</v>
      </c>
      <c r="D56" s="118">
        <v>3</v>
      </c>
      <c r="E56" s="118">
        <v>0</v>
      </c>
      <c r="F56" s="118">
        <v>1</v>
      </c>
      <c r="G56" s="118">
        <v>0</v>
      </c>
      <c r="H56" s="118">
        <v>1</v>
      </c>
      <c r="I56" s="118">
        <v>2</v>
      </c>
      <c r="J56" s="118">
        <v>1</v>
      </c>
      <c r="K56" s="118">
        <v>4</v>
      </c>
      <c r="L56" s="118">
        <v>0</v>
      </c>
      <c r="M56" s="118">
        <v>0</v>
      </c>
      <c r="N56" s="6"/>
    </row>
    <row r="57" spans="1:14" ht="409.5">
      <c r="A57" s="116" t="s">
        <v>56</v>
      </c>
      <c r="B57" s="19">
        <v>4</v>
      </c>
      <c r="C57" s="117">
        <v>0</v>
      </c>
      <c r="D57" s="117">
        <v>3</v>
      </c>
      <c r="E57" s="117">
        <v>0</v>
      </c>
      <c r="F57" s="117">
        <v>1</v>
      </c>
      <c r="G57" s="117">
        <v>0</v>
      </c>
      <c r="H57" s="117">
        <v>1</v>
      </c>
      <c r="I57" s="117">
        <v>2</v>
      </c>
      <c r="J57" s="117">
        <v>1</v>
      </c>
      <c r="K57" s="117">
        <v>4</v>
      </c>
      <c r="L57" s="117">
        <v>0</v>
      </c>
      <c r="M57" s="117">
        <v>0</v>
      </c>
      <c r="N57" s="6"/>
    </row>
    <row r="58" spans="1:14" ht="409.5">
      <c r="A58" s="16"/>
      <c r="B58" s="22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6"/>
    </row>
    <row r="59" spans="1:14" ht="409.5">
      <c r="A59" s="16" t="s">
        <v>48</v>
      </c>
      <c r="B59" s="22">
        <v>93</v>
      </c>
      <c r="C59" s="118">
        <v>2</v>
      </c>
      <c r="D59" s="118">
        <v>91</v>
      </c>
      <c r="E59" s="118">
        <v>2</v>
      </c>
      <c r="F59" s="118">
        <v>2</v>
      </c>
      <c r="G59" s="118">
        <v>0</v>
      </c>
      <c r="H59" s="118">
        <v>48</v>
      </c>
      <c r="I59" s="118">
        <v>29</v>
      </c>
      <c r="J59" s="118">
        <v>16</v>
      </c>
      <c r="K59" s="118">
        <v>62</v>
      </c>
      <c r="L59" s="118">
        <v>29</v>
      </c>
      <c r="M59" s="118">
        <v>2</v>
      </c>
      <c r="N59" s="6"/>
    </row>
    <row r="60" spans="1:14" ht="409.5">
      <c r="A60" s="116" t="s">
        <v>278</v>
      </c>
      <c r="B60" s="19">
        <v>1</v>
      </c>
      <c r="C60" s="117">
        <v>0</v>
      </c>
      <c r="D60" s="117">
        <v>1</v>
      </c>
      <c r="E60" s="117">
        <v>0</v>
      </c>
      <c r="F60" s="117">
        <v>0</v>
      </c>
      <c r="G60" s="117">
        <v>0</v>
      </c>
      <c r="H60" s="117" t="s">
        <v>105</v>
      </c>
      <c r="I60" s="117" t="s">
        <v>105</v>
      </c>
      <c r="J60" s="117" t="s">
        <v>105</v>
      </c>
      <c r="K60" s="117" t="s">
        <v>105</v>
      </c>
      <c r="L60" s="117" t="s">
        <v>105</v>
      </c>
      <c r="M60" s="117" t="s">
        <v>105</v>
      </c>
      <c r="N60" s="6"/>
    </row>
    <row r="61" spans="1:14" ht="409.5">
      <c r="A61" s="16" t="s">
        <v>173</v>
      </c>
      <c r="B61" s="22">
        <v>2</v>
      </c>
      <c r="C61" s="117">
        <v>0</v>
      </c>
      <c r="D61" s="117">
        <v>1</v>
      </c>
      <c r="E61" s="117">
        <v>0</v>
      </c>
      <c r="F61" s="117">
        <v>1</v>
      </c>
      <c r="G61" s="117">
        <v>0</v>
      </c>
      <c r="H61" s="117" t="s">
        <v>105</v>
      </c>
      <c r="I61" s="117" t="s">
        <v>105</v>
      </c>
      <c r="J61" s="117" t="s">
        <v>105</v>
      </c>
      <c r="K61" s="117" t="s">
        <v>105</v>
      </c>
      <c r="L61" s="117" t="s">
        <v>105</v>
      </c>
      <c r="M61" s="117" t="s">
        <v>105</v>
      </c>
      <c r="N61" s="6"/>
    </row>
    <row r="62" spans="1:14" ht="409.5">
      <c r="A62" s="16" t="s">
        <v>174</v>
      </c>
      <c r="B62" s="22">
        <v>11</v>
      </c>
      <c r="C62" s="117">
        <v>0</v>
      </c>
      <c r="D62" s="117">
        <v>11</v>
      </c>
      <c r="E62" s="117">
        <v>0</v>
      </c>
      <c r="F62" s="117">
        <v>0</v>
      </c>
      <c r="G62" s="117">
        <v>0</v>
      </c>
      <c r="H62" s="117">
        <v>7</v>
      </c>
      <c r="I62" s="117">
        <v>4</v>
      </c>
      <c r="J62" s="117">
        <v>0</v>
      </c>
      <c r="K62" s="117">
        <v>8</v>
      </c>
      <c r="L62" s="117">
        <v>3</v>
      </c>
      <c r="M62" s="117">
        <v>0</v>
      </c>
      <c r="N62" s="6"/>
    </row>
    <row r="63" spans="1:14" ht="409.5">
      <c r="A63" s="16" t="s">
        <v>88</v>
      </c>
      <c r="B63" s="22">
        <v>7</v>
      </c>
      <c r="C63" s="117">
        <v>0</v>
      </c>
      <c r="D63" s="117">
        <v>7</v>
      </c>
      <c r="E63" s="117">
        <v>0</v>
      </c>
      <c r="F63" s="117">
        <v>0</v>
      </c>
      <c r="G63" s="117">
        <v>0</v>
      </c>
      <c r="H63" s="117">
        <v>3</v>
      </c>
      <c r="I63" s="117">
        <v>2</v>
      </c>
      <c r="J63" s="117">
        <v>2</v>
      </c>
      <c r="K63" s="117">
        <v>4</v>
      </c>
      <c r="L63" s="117">
        <v>3</v>
      </c>
      <c r="M63" s="117">
        <v>0</v>
      </c>
      <c r="N63" s="6"/>
    </row>
    <row r="64" spans="1:14" ht="409.5">
      <c r="A64" s="16" t="s">
        <v>128</v>
      </c>
      <c r="B64" s="22">
        <v>2</v>
      </c>
      <c r="C64" s="117">
        <v>0</v>
      </c>
      <c r="D64" s="117">
        <v>2</v>
      </c>
      <c r="E64" s="117">
        <v>0</v>
      </c>
      <c r="F64" s="117">
        <v>0</v>
      </c>
      <c r="G64" s="117">
        <v>0</v>
      </c>
      <c r="H64" s="117" t="s">
        <v>105</v>
      </c>
      <c r="I64" s="117" t="s">
        <v>105</v>
      </c>
      <c r="J64" s="117" t="s">
        <v>105</v>
      </c>
      <c r="K64" s="117" t="s">
        <v>105</v>
      </c>
      <c r="L64" s="117" t="s">
        <v>105</v>
      </c>
      <c r="M64" s="117" t="s">
        <v>105</v>
      </c>
      <c r="N64" s="6"/>
    </row>
    <row r="65" spans="1:14" ht="409.5">
      <c r="A65" s="16" t="s">
        <v>95</v>
      </c>
      <c r="B65" s="22">
        <v>1</v>
      </c>
      <c r="C65" s="117">
        <v>0</v>
      </c>
      <c r="D65" s="117">
        <v>1</v>
      </c>
      <c r="E65" s="117">
        <v>0</v>
      </c>
      <c r="F65" s="117">
        <v>0</v>
      </c>
      <c r="G65" s="117">
        <v>0</v>
      </c>
      <c r="H65" s="117" t="s">
        <v>105</v>
      </c>
      <c r="I65" s="117" t="s">
        <v>105</v>
      </c>
      <c r="J65" s="117" t="s">
        <v>105</v>
      </c>
      <c r="K65" s="117" t="s">
        <v>105</v>
      </c>
      <c r="L65" s="117" t="s">
        <v>105</v>
      </c>
      <c r="M65" s="117" t="s">
        <v>105</v>
      </c>
      <c r="N65" s="6"/>
    </row>
    <row r="66" spans="1:14" ht="409.5">
      <c r="A66" s="16" t="s">
        <v>134</v>
      </c>
      <c r="B66" s="22">
        <v>1</v>
      </c>
      <c r="C66" s="117">
        <v>0</v>
      </c>
      <c r="D66" s="117">
        <v>1</v>
      </c>
      <c r="E66" s="117">
        <v>0</v>
      </c>
      <c r="F66" s="117">
        <v>0</v>
      </c>
      <c r="G66" s="117">
        <v>0</v>
      </c>
      <c r="H66" s="117" t="s">
        <v>105</v>
      </c>
      <c r="I66" s="117" t="s">
        <v>105</v>
      </c>
      <c r="J66" s="117" t="s">
        <v>105</v>
      </c>
      <c r="K66" s="117" t="s">
        <v>105</v>
      </c>
      <c r="L66" s="117" t="s">
        <v>105</v>
      </c>
      <c r="M66" s="117" t="s">
        <v>105</v>
      </c>
      <c r="N66" s="6"/>
    </row>
    <row r="67" spans="1:14" ht="409.5">
      <c r="A67" s="16" t="s">
        <v>129</v>
      </c>
      <c r="B67" s="22">
        <v>6</v>
      </c>
      <c r="C67" s="117">
        <v>0</v>
      </c>
      <c r="D67" s="117">
        <v>6</v>
      </c>
      <c r="E67" s="117">
        <v>0</v>
      </c>
      <c r="F67" s="117">
        <v>0</v>
      </c>
      <c r="G67" s="117">
        <v>0</v>
      </c>
      <c r="H67" s="117">
        <v>5</v>
      </c>
      <c r="I67" s="117">
        <v>1</v>
      </c>
      <c r="J67" s="117">
        <v>0</v>
      </c>
      <c r="K67" s="117">
        <v>5</v>
      </c>
      <c r="L67" s="117">
        <v>1</v>
      </c>
      <c r="M67" s="117">
        <v>0</v>
      </c>
      <c r="N67" s="6"/>
    </row>
    <row r="68" spans="1:14" ht="409.5">
      <c r="A68" s="16" t="s">
        <v>175</v>
      </c>
      <c r="B68" s="22">
        <v>3</v>
      </c>
      <c r="C68" s="117">
        <v>1</v>
      </c>
      <c r="D68" s="117">
        <v>3</v>
      </c>
      <c r="E68" s="117">
        <v>1</v>
      </c>
      <c r="F68" s="117">
        <v>0</v>
      </c>
      <c r="G68" s="117">
        <v>0</v>
      </c>
      <c r="H68" s="117">
        <v>1</v>
      </c>
      <c r="I68" s="117">
        <v>1</v>
      </c>
      <c r="J68" s="117">
        <v>1</v>
      </c>
      <c r="K68" s="117">
        <v>1</v>
      </c>
      <c r="L68" s="117">
        <v>2</v>
      </c>
      <c r="M68" s="117">
        <v>0</v>
      </c>
      <c r="N68" s="6"/>
    </row>
    <row r="69" spans="1:14" ht="409.5">
      <c r="A69" s="16" t="s">
        <v>263</v>
      </c>
      <c r="B69" s="22">
        <v>1</v>
      </c>
      <c r="C69" s="117">
        <v>0</v>
      </c>
      <c r="D69" s="117">
        <v>1</v>
      </c>
      <c r="E69" s="117">
        <v>0</v>
      </c>
      <c r="F69" s="117">
        <v>0</v>
      </c>
      <c r="G69" s="117">
        <v>0</v>
      </c>
      <c r="H69" s="117" t="s">
        <v>105</v>
      </c>
      <c r="I69" s="117" t="s">
        <v>105</v>
      </c>
      <c r="J69" s="117" t="s">
        <v>105</v>
      </c>
      <c r="K69" s="117" t="s">
        <v>105</v>
      </c>
      <c r="L69" s="117" t="s">
        <v>105</v>
      </c>
      <c r="M69" s="117" t="s">
        <v>105</v>
      </c>
      <c r="N69" s="6"/>
    </row>
    <row r="70" spans="1:14" ht="409.5">
      <c r="A70" s="16" t="s">
        <v>96</v>
      </c>
      <c r="B70" s="22">
        <v>1</v>
      </c>
      <c r="C70" s="117">
        <v>0</v>
      </c>
      <c r="D70" s="117">
        <v>1</v>
      </c>
      <c r="E70" s="117">
        <v>0</v>
      </c>
      <c r="F70" s="117">
        <v>0</v>
      </c>
      <c r="G70" s="117">
        <v>0</v>
      </c>
      <c r="H70" s="117" t="s">
        <v>105</v>
      </c>
      <c r="I70" s="117" t="s">
        <v>105</v>
      </c>
      <c r="J70" s="117" t="s">
        <v>105</v>
      </c>
      <c r="K70" s="117" t="s">
        <v>105</v>
      </c>
      <c r="L70" s="117" t="s">
        <v>105</v>
      </c>
      <c r="M70" s="117" t="s">
        <v>105</v>
      </c>
      <c r="N70" s="6"/>
    </row>
    <row r="71" spans="1:14" ht="409.5">
      <c r="A71" s="16" t="s">
        <v>130</v>
      </c>
      <c r="B71" s="22">
        <v>6</v>
      </c>
      <c r="C71" s="117">
        <v>0</v>
      </c>
      <c r="D71" s="117">
        <v>6</v>
      </c>
      <c r="E71" s="117">
        <v>0</v>
      </c>
      <c r="F71" s="117">
        <v>0</v>
      </c>
      <c r="G71" s="117">
        <v>0</v>
      </c>
      <c r="H71" s="117">
        <v>3</v>
      </c>
      <c r="I71" s="117">
        <v>2</v>
      </c>
      <c r="J71" s="117">
        <v>1</v>
      </c>
      <c r="K71" s="117">
        <v>4</v>
      </c>
      <c r="L71" s="117">
        <v>2</v>
      </c>
      <c r="M71" s="117">
        <v>0</v>
      </c>
      <c r="N71" s="6"/>
    </row>
    <row r="72" spans="1:14" ht="409.5">
      <c r="A72" s="16" t="s">
        <v>104</v>
      </c>
      <c r="B72" s="22">
        <v>3</v>
      </c>
      <c r="C72" s="117">
        <v>0</v>
      </c>
      <c r="D72" s="117">
        <v>3</v>
      </c>
      <c r="E72" s="117">
        <v>0</v>
      </c>
      <c r="F72" s="117">
        <v>0</v>
      </c>
      <c r="G72" s="117">
        <v>0</v>
      </c>
      <c r="H72" s="117">
        <v>2</v>
      </c>
      <c r="I72" s="117">
        <v>0</v>
      </c>
      <c r="J72" s="117">
        <v>1</v>
      </c>
      <c r="K72" s="117">
        <v>1</v>
      </c>
      <c r="L72" s="117">
        <v>2</v>
      </c>
      <c r="M72" s="117">
        <v>0</v>
      </c>
      <c r="N72" s="6"/>
    </row>
    <row r="73" spans="1:14" ht="409.5">
      <c r="A73" s="16" t="s">
        <v>89</v>
      </c>
      <c r="B73" s="22">
        <v>12</v>
      </c>
      <c r="C73" s="117">
        <v>1</v>
      </c>
      <c r="D73" s="117">
        <v>12</v>
      </c>
      <c r="E73" s="117">
        <v>1</v>
      </c>
      <c r="F73" s="117">
        <v>0</v>
      </c>
      <c r="G73" s="117">
        <v>0</v>
      </c>
      <c r="H73" s="117">
        <v>6</v>
      </c>
      <c r="I73" s="117">
        <v>6</v>
      </c>
      <c r="J73" s="117">
        <v>0</v>
      </c>
      <c r="K73" s="117">
        <v>7</v>
      </c>
      <c r="L73" s="117">
        <v>5</v>
      </c>
      <c r="M73" s="117">
        <v>0</v>
      </c>
      <c r="N73" s="6"/>
    </row>
    <row r="74" spans="1:14" ht="409.5">
      <c r="A74" s="16" t="s">
        <v>131</v>
      </c>
      <c r="B74" s="22">
        <v>4</v>
      </c>
      <c r="C74" s="117">
        <v>0</v>
      </c>
      <c r="D74" s="117">
        <v>4</v>
      </c>
      <c r="E74" s="117">
        <v>0</v>
      </c>
      <c r="F74" s="117">
        <v>0</v>
      </c>
      <c r="G74" s="117">
        <v>0</v>
      </c>
      <c r="H74" s="117">
        <v>1</v>
      </c>
      <c r="I74" s="117">
        <v>2</v>
      </c>
      <c r="J74" s="117">
        <v>1</v>
      </c>
      <c r="K74" s="117">
        <v>3</v>
      </c>
      <c r="L74" s="117">
        <v>1</v>
      </c>
      <c r="M74" s="117">
        <v>0</v>
      </c>
      <c r="N74" s="6"/>
    </row>
    <row r="75" spans="1:14" ht="409.5">
      <c r="A75" s="16" t="s">
        <v>196</v>
      </c>
      <c r="B75" s="22">
        <v>1</v>
      </c>
      <c r="C75" s="117">
        <v>0</v>
      </c>
      <c r="D75" s="117">
        <v>1</v>
      </c>
      <c r="E75" s="117">
        <v>0</v>
      </c>
      <c r="F75" s="117">
        <v>0</v>
      </c>
      <c r="G75" s="117">
        <v>0</v>
      </c>
      <c r="H75" s="117" t="s">
        <v>105</v>
      </c>
      <c r="I75" s="117" t="s">
        <v>105</v>
      </c>
      <c r="J75" s="117" t="s">
        <v>105</v>
      </c>
      <c r="K75" s="117" t="s">
        <v>105</v>
      </c>
      <c r="L75" s="117" t="s">
        <v>105</v>
      </c>
      <c r="M75" s="117" t="s">
        <v>105</v>
      </c>
      <c r="N75" s="6"/>
    </row>
    <row r="76" spans="1:14" ht="409.5">
      <c r="A76" s="16" t="s">
        <v>90</v>
      </c>
      <c r="B76" s="22">
        <v>1</v>
      </c>
      <c r="C76" s="117">
        <v>0</v>
      </c>
      <c r="D76" s="117">
        <v>0</v>
      </c>
      <c r="E76" s="117">
        <v>0</v>
      </c>
      <c r="F76" s="117">
        <v>1</v>
      </c>
      <c r="G76" s="117">
        <v>0</v>
      </c>
      <c r="H76" s="117" t="s">
        <v>105</v>
      </c>
      <c r="I76" s="117" t="s">
        <v>105</v>
      </c>
      <c r="J76" s="117" t="s">
        <v>105</v>
      </c>
      <c r="K76" s="117" t="s">
        <v>105</v>
      </c>
      <c r="L76" s="117" t="s">
        <v>105</v>
      </c>
      <c r="M76" s="117" t="s">
        <v>105</v>
      </c>
      <c r="N76" s="6"/>
    </row>
    <row r="77" spans="1:14" ht="409.5">
      <c r="A77" s="16" t="s">
        <v>57</v>
      </c>
      <c r="B77" s="22">
        <v>1</v>
      </c>
      <c r="C77" s="117">
        <v>0</v>
      </c>
      <c r="D77" s="117">
        <v>1</v>
      </c>
      <c r="E77" s="117">
        <v>0</v>
      </c>
      <c r="F77" s="117">
        <v>0</v>
      </c>
      <c r="G77" s="117">
        <v>0</v>
      </c>
      <c r="H77" s="117" t="s">
        <v>105</v>
      </c>
      <c r="I77" s="117" t="s">
        <v>105</v>
      </c>
      <c r="J77" s="117" t="s">
        <v>105</v>
      </c>
      <c r="K77" s="117" t="s">
        <v>105</v>
      </c>
      <c r="L77" s="117" t="s">
        <v>105</v>
      </c>
      <c r="M77" s="117" t="s">
        <v>105</v>
      </c>
      <c r="N77" s="6"/>
    </row>
    <row r="78" spans="1:14" ht="409.5">
      <c r="A78" s="16" t="s">
        <v>176</v>
      </c>
      <c r="B78" s="22">
        <v>7</v>
      </c>
      <c r="C78" s="117">
        <v>0</v>
      </c>
      <c r="D78" s="117">
        <v>7</v>
      </c>
      <c r="E78" s="117">
        <v>0</v>
      </c>
      <c r="F78" s="117">
        <v>0</v>
      </c>
      <c r="G78" s="117">
        <v>0</v>
      </c>
      <c r="H78" s="117">
        <v>4</v>
      </c>
      <c r="I78" s="117">
        <v>2</v>
      </c>
      <c r="J78" s="117">
        <v>1</v>
      </c>
      <c r="K78" s="117">
        <v>5</v>
      </c>
      <c r="L78" s="117">
        <v>2</v>
      </c>
      <c r="M78" s="117">
        <v>0</v>
      </c>
      <c r="N78" s="6"/>
    </row>
    <row r="79" spans="1:14" ht="409.5">
      <c r="A79" s="16" t="s">
        <v>177</v>
      </c>
      <c r="B79" s="22">
        <v>11</v>
      </c>
      <c r="C79" s="117">
        <v>0</v>
      </c>
      <c r="D79" s="117">
        <v>11</v>
      </c>
      <c r="E79" s="117">
        <v>0</v>
      </c>
      <c r="F79" s="117">
        <v>0</v>
      </c>
      <c r="G79" s="117">
        <v>0</v>
      </c>
      <c r="H79" s="117">
        <v>4</v>
      </c>
      <c r="I79" s="117">
        <v>4</v>
      </c>
      <c r="J79" s="117">
        <v>3</v>
      </c>
      <c r="K79" s="117">
        <v>6</v>
      </c>
      <c r="L79" s="117">
        <v>4</v>
      </c>
      <c r="M79" s="117">
        <v>1</v>
      </c>
      <c r="N79" s="6"/>
    </row>
    <row r="80" spans="1:14" ht="409.5">
      <c r="A80" s="16" t="s">
        <v>159</v>
      </c>
      <c r="B80" s="22">
        <v>2</v>
      </c>
      <c r="C80" s="117">
        <v>0</v>
      </c>
      <c r="D80" s="117">
        <v>2</v>
      </c>
      <c r="E80" s="117">
        <v>0</v>
      </c>
      <c r="F80" s="117">
        <v>0</v>
      </c>
      <c r="G80" s="117">
        <v>0</v>
      </c>
      <c r="H80" s="117" t="s">
        <v>105</v>
      </c>
      <c r="I80" s="117" t="s">
        <v>105</v>
      </c>
      <c r="J80" s="117" t="s">
        <v>105</v>
      </c>
      <c r="K80" s="117" t="s">
        <v>105</v>
      </c>
      <c r="L80" s="117" t="s">
        <v>105</v>
      </c>
      <c r="M80" s="117" t="s">
        <v>105</v>
      </c>
      <c r="N80" s="6"/>
    </row>
    <row r="81" spans="1:14" ht="409.5">
      <c r="A81" s="16" t="s">
        <v>132</v>
      </c>
      <c r="B81" s="22">
        <v>7</v>
      </c>
      <c r="C81" s="117">
        <v>0</v>
      </c>
      <c r="D81" s="117">
        <v>7</v>
      </c>
      <c r="E81" s="117">
        <v>0</v>
      </c>
      <c r="F81" s="117">
        <v>0</v>
      </c>
      <c r="G81" s="117">
        <v>0</v>
      </c>
      <c r="H81" s="117">
        <v>3</v>
      </c>
      <c r="I81" s="117">
        <v>0</v>
      </c>
      <c r="J81" s="117">
        <v>4</v>
      </c>
      <c r="K81" s="117">
        <v>7</v>
      </c>
      <c r="L81" s="117">
        <v>0</v>
      </c>
      <c r="M81" s="117">
        <v>0</v>
      </c>
      <c r="N81" s="6"/>
    </row>
    <row r="82" spans="1:14" ht="409.5">
      <c r="A82" s="16" t="s">
        <v>264</v>
      </c>
      <c r="B82" s="22">
        <v>1</v>
      </c>
      <c r="C82" s="117">
        <v>0</v>
      </c>
      <c r="D82" s="117">
        <v>1</v>
      </c>
      <c r="E82" s="117">
        <v>0</v>
      </c>
      <c r="F82" s="117">
        <v>0</v>
      </c>
      <c r="G82" s="117">
        <v>0</v>
      </c>
      <c r="H82" s="117" t="s">
        <v>105</v>
      </c>
      <c r="I82" s="117" t="s">
        <v>105</v>
      </c>
      <c r="J82" s="117" t="s">
        <v>105</v>
      </c>
      <c r="K82" s="117" t="s">
        <v>105</v>
      </c>
      <c r="L82" s="117" t="s">
        <v>105</v>
      </c>
      <c r="M82" s="117" t="s">
        <v>105</v>
      </c>
      <c r="N82" s="6"/>
    </row>
    <row r="83" spans="1:14" ht="409.5">
      <c r="A83" s="16" t="s">
        <v>265</v>
      </c>
      <c r="B83" s="22">
        <v>1</v>
      </c>
      <c r="C83" s="117">
        <v>0</v>
      </c>
      <c r="D83" s="117">
        <v>1</v>
      </c>
      <c r="E83" s="117">
        <v>0</v>
      </c>
      <c r="F83" s="117">
        <v>0</v>
      </c>
      <c r="G83" s="117">
        <v>0</v>
      </c>
      <c r="H83" s="117" t="s">
        <v>105</v>
      </c>
      <c r="I83" s="117" t="s">
        <v>105</v>
      </c>
      <c r="J83" s="117" t="s">
        <v>105</v>
      </c>
      <c r="K83" s="117" t="s">
        <v>105</v>
      </c>
      <c r="L83" s="117" t="s">
        <v>105</v>
      </c>
      <c r="M83" s="117" t="s">
        <v>105</v>
      </c>
      <c r="N83" s="6"/>
    </row>
    <row r="84" spans="1:14" ht="409.5">
      <c r="A84" s="16"/>
      <c r="B84" s="22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6"/>
    </row>
    <row r="85" spans="1:14" ht="409.5">
      <c r="A85" s="16" t="s">
        <v>49</v>
      </c>
      <c r="B85" s="22">
        <v>6</v>
      </c>
      <c r="C85" s="118">
        <v>0</v>
      </c>
      <c r="D85" s="118">
        <v>4</v>
      </c>
      <c r="E85" s="118">
        <v>0</v>
      </c>
      <c r="F85" s="118">
        <v>2</v>
      </c>
      <c r="G85" s="118">
        <v>0</v>
      </c>
      <c r="H85" s="118">
        <v>2</v>
      </c>
      <c r="I85" s="118">
        <v>4</v>
      </c>
      <c r="J85" s="118">
        <v>0</v>
      </c>
      <c r="K85" s="118">
        <v>3</v>
      </c>
      <c r="L85" s="118">
        <v>2</v>
      </c>
      <c r="M85" s="118">
        <v>1</v>
      </c>
      <c r="N85" s="6"/>
    </row>
    <row r="86" spans="1:14" ht="409.5">
      <c r="A86" s="14" t="s">
        <v>191</v>
      </c>
      <c r="B86" s="19">
        <v>2</v>
      </c>
      <c r="C86" s="117">
        <v>0</v>
      </c>
      <c r="D86" s="117">
        <v>1</v>
      </c>
      <c r="E86" s="117">
        <v>0</v>
      </c>
      <c r="F86" s="117">
        <v>1</v>
      </c>
      <c r="G86" s="117">
        <v>0</v>
      </c>
      <c r="H86" s="117" t="s">
        <v>105</v>
      </c>
      <c r="I86" s="117" t="s">
        <v>105</v>
      </c>
      <c r="J86" s="117" t="s">
        <v>105</v>
      </c>
      <c r="K86" s="117" t="s">
        <v>105</v>
      </c>
      <c r="L86" s="117" t="s">
        <v>105</v>
      </c>
      <c r="M86" s="117" t="s">
        <v>105</v>
      </c>
      <c r="N86" s="6"/>
    </row>
    <row r="87" spans="1:14" ht="409.5">
      <c r="A87" s="16" t="s">
        <v>266</v>
      </c>
      <c r="B87" s="22">
        <v>1</v>
      </c>
      <c r="C87" s="117">
        <v>0</v>
      </c>
      <c r="D87" s="117">
        <v>1</v>
      </c>
      <c r="E87" s="117">
        <v>0</v>
      </c>
      <c r="F87" s="117">
        <v>0</v>
      </c>
      <c r="G87" s="117">
        <v>0</v>
      </c>
      <c r="H87" s="117" t="s">
        <v>105</v>
      </c>
      <c r="I87" s="117" t="s">
        <v>105</v>
      </c>
      <c r="J87" s="117" t="s">
        <v>105</v>
      </c>
      <c r="K87" s="117" t="s">
        <v>105</v>
      </c>
      <c r="L87" s="117" t="s">
        <v>105</v>
      </c>
      <c r="M87" s="117" t="s">
        <v>105</v>
      </c>
      <c r="N87" s="6"/>
    </row>
    <row r="88" spans="1:14" ht="409.5">
      <c r="A88" s="16" t="s">
        <v>60</v>
      </c>
      <c r="B88" s="22">
        <v>1</v>
      </c>
      <c r="C88" s="117">
        <v>0</v>
      </c>
      <c r="D88" s="117">
        <v>0</v>
      </c>
      <c r="E88" s="117">
        <v>0</v>
      </c>
      <c r="F88" s="117">
        <v>1</v>
      </c>
      <c r="G88" s="117">
        <v>0</v>
      </c>
      <c r="H88" s="117" t="s">
        <v>105</v>
      </c>
      <c r="I88" s="117" t="s">
        <v>105</v>
      </c>
      <c r="J88" s="117" t="s">
        <v>105</v>
      </c>
      <c r="K88" s="117" t="s">
        <v>105</v>
      </c>
      <c r="L88" s="117" t="s">
        <v>105</v>
      </c>
      <c r="M88" s="117" t="s">
        <v>105</v>
      </c>
      <c r="N88" s="6"/>
    </row>
    <row r="89" spans="1:14" ht="409.5">
      <c r="A89" s="16" t="s">
        <v>267</v>
      </c>
      <c r="B89" s="22">
        <v>2</v>
      </c>
      <c r="C89" s="117">
        <v>0</v>
      </c>
      <c r="D89" s="117">
        <v>2</v>
      </c>
      <c r="E89" s="117">
        <v>0</v>
      </c>
      <c r="F89" s="117">
        <v>0</v>
      </c>
      <c r="G89" s="117">
        <v>0</v>
      </c>
      <c r="H89" s="117" t="s">
        <v>105</v>
      </c>
      <c r="I89" s="117" t="s">
        <v>105</v>
      </c>
      <c r="J89" s="117" t="s">
        <v>105</v>
      </c>
      <c r="K89" s="117" t="s">
        <v>105</v>
      </c>
      <c r="L89" s="117" t="s">
        <v>105</v>
      </c>
      <c r="M89" s="117" t="s">
        <v>105</v>
      </c>
      <c r="N89" s="6"/>
    </row>
    <row r="90" spans="1:14" ht="409.5">
      <c r="A90" s="16"/>
      <c r="B90" s="22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6"/>
    </row>
    <row r="91" spans="1:14" ht="409.5">
      <c r="A91" s="16" t="s">
        <v>50</v>
      </c>
      <c r="B91" s="22">
        <v>78</v>
      </c>
      <c r="C91" s="118">
        <v>8</v>
      </c>
      <c r="D91" s="118">
        <v>28</v>
      </c>
      <c r="E91" s="118">
        <v>6</v>
      </c>
      <c r="F91" s="118">
        <v>50</v>
      </c>
      <c r="G91" s="118">
        <v>2</v>
      </c>
      <c r="H91" s="118">
        <v>46</v>
      </c>
      <c r="I91" s="118">
        <v>22</v>
      </c>
      <c r="J91" s="118">
        <v>10</v>
      </c>
      <c r="K91" s="118">
        <v>57</v>
      </c>
      <c r="L91" s="118">
        <v>20</v>
      </c>
      <c r="M91" s="118">
        <v>1</v>
      </c>
      <c r="N91" s="6"/>
    </row>
    <row r="92" spans="1:14" ht="409.5">
      <c r="A92" s="14" t="s">
        <v>279</v>
      </c>
      <c r="B92" s="19">
        <v>2</v>
      </c>
      <c r="C92" s="117">
        <v>0</v>
      </c>
      <c r="D92" s="117">
        <v>0</v>
      </c>
      <c r="E92" s="117">
        <v>0</v>
      </c>
      <c r="F92" s="117">
        <v>2</v>
      </c>
      <c r="G92" s="117">
        <v>0</v>
      </c>
      <c r="H92" s="117" t="s">
        <v>105</v>
      </c>
      <c r="I92" s="117" t="s">
        <v>105</v>
      </c>
      <c r="J92" s="117" t="s">
        <v>105</v>
      </c>
      <c r="K92" s="117" t="s">
        <v>105</v>
      </c>
      <c r="L92" s="117" t="s">
        <v>105</v>
      </c>
      <c r="M92" s="117" t="s">
        <v>105</v>
      </c>
      <c r="N92" s="6"/>
    </row>
    <row r="93" spans="1:14" ht="409.5">
      <c r="A93" s="16" t="s">
        <v>208</v>
      </c>
      <c r="B93" s="22">
        <v>18</v>
      </c>
      <c r="C93" s="117">
        <v>0</v>
      </c>
      <c r="D93" s="117">
        <v>5</v>
      </c>
      <c r="E93" s="117">
        <v>0</v>
      </c>
      <c r="F93" s="117">
        <v>13</v>
      </c>
      <c r="G93" s="117">
        <v>0</v>
      </c>
      <c r="H93" s="117">
        <v>9</v>
      </c>
      <c r="I93" s="117">
        <v>7</v>
      </c>
      <c r="J93" s="117">
        <v>2</v>
      </c>
      <c r="K93" s="117">
        <v>13</v>
      </c>
      <c r="L93" s="117">
        <v>5</v>
      </c>
      <c r="M93" s="117">
        <v>0</v>
      </c>
      <c r="N93" s="6"/>
    </row>
    <row r="94" spans="1:14" ht="409.5">
      <c r="A94" s="16" t="s">
        <v>209</v>
      </c>
      <c r="B94" s="22">
        <v>20</v>
      </c>
      <c r="C94" s="117">
        <v>6</v>
      </c>
      <c r="D94" s="117">
        <v>10</v>
      </c>
      <c r="E94" s="117">
        <v>5</v>
      </c>
      <c r="F94" s="117">
        <v>10</v>
      </c>
      <c r="G94" s="117">
        <v>1</v>
      </c>
      <c r="H94" s="117">
        <v>16</v>
      </c>
      <c r="I94" s="117">
        <v>2</v>
      </c>
      <c r="J94" s="117">
        <v>2</v>
      </c>
      <c r="K94" s="117">
        <v>17</v>
      </c>
      <c r="L94" s="117">
        <v>3</v>
      </c>
      <c r="M94" s="117">
        <v>0</v>
      </c>
      <c r="N94" s="6"/>
    </row>
    <row r="95" spans="1:14" ht="409.5">
      <c r="A95" s="16" t="s">
        <v>210</v>
      </c>
      <c r="B95" s="22">
        <v>36</v>
      </c>
      <c r="C95" s="117">
        <v>2</v>
      </c>
      <c r="D95" s="117">
        <v>13</v>
      </c>
      <c r="E95" s="117">
        <v>1</v>
      </c>
      <c r="F95" s="117">
        <v>23</v>
      </c>
      <c r="G95" s="117">
        <v>1</v>
      </c>
      <c r="H95" s="117">
        <v>19</v>
      </c>
      <c r="I95" s="117">
        <v>11</v>
      </c>
      <c r="J95" s="117">
        <v>6</v>
      </c>
      <c r="K95" s="117">
        <v>24</v>
      </c>
      <c r="L95" s="117">
        <v>12</v>
      </c>
      <c r="M95" s="117">
        <v>0</v>
      </c>
      <c r="N95" s="6"/>
    </row>
    <row r="96" spans="1:14" ht="409.5">
      <c r="A96" s="16" t="s">
        <v>268</v>
      </c>
      <c r="B96" s="22">
        <v>1</v>
      </c>
      <c r="C96" s="117">
        <v>0</v>
      </c>
      <c r="D96" s="117">
        <v>0</v>
      </c>
      <c r="E96" s="117">
        <v>0</v>
      </c>
      <c r="F96" s="117">
        <v>1</v>
      </c>
      <c r="G96" s="117">
        <v>0</v>
      </c>
      <c r="H96" s="117" t="s">
        <v>105</v>
      </c>
      <c r="I96" s="117" t="s">
        <v>105</v>
      </c>
      <c r="J96" s="117" t="s">
        <v>105</v>
      </c>
      <c r="K96" s="117" t="s">
        <v>105</v>
      </c>
      <c r="L96" s="117" t="s">
        <v>105</v>
      </c>
      <c r="M96" s="117" t="s">
        <v>105</v>
      </c>
      <c r="N96" s="6"/>
    </row>
    <row r="97" spans="1:14" ht="409.5">
      <c r="A97" s="16" t="s">
        <v>251</v>
      </c>
      <c r="B97" s="22">
        <v>1</v>
      </c>
      <c r="C97" s="117">
        <v>0</v>
      </c>
      <c r="D97" s="117">
        <v>0</v>
      </c>
      <c r="E97" s="117">
        <v>0</v>
      </c>
      <c r="F97" s="117">
        <v>1</v>
      </c>
      <c r="G97" s="117">
        <v>0</v>
      </c>
      <c r="H97" s="117" t="s">
        <v>105</v>
      </c>
      <c r="I97" s="117" t="s">
        <v>105</v>
      </c>
      <c r="J97" s="117" t="s">
        <v>105</v>
      </c>
      <c r="K97" s="117" t="s">
        <v>105</v>
      </c>
      <c r="L97" s="117" t="s">
        <v>105</v>
      </c>
      <c r="M97" s="117" t="s">
        <v>105</v>
      </c>
      <c r="N97" s="6"/>
    </row>
    <row r="98" spans="1:14" ht="409.5">
      <c r="A98" s="16"/>
      <c r="B98" s="22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6"/>
    </row>
    <row r="99" spans="1:14" ht="409.5">
      <c r="A99" s="79" t="s">
        <v>245</v>
      </c>
      <c r="B99" s="22">
        <v>3</v>
      </c>
      <c r="C99" s="118">
        <v>0</v>
      </c>
      <c r="D99" s="118">
        <v>1</v>
      </c>
      <c r="E99" s="118">
        <v>0</v>
      </c>
      <c r="F99" s="118">
        <v>2</v>
      </c>
      <c r="G99" s="118">
        <v>0</v>
      </c>
      <c r="H99" s="118">
        <v>2</v>
      </c>
      <c r="I99" s="118">
        <v>0</v>
      </c>
      <c r="J99" s="118">
        <v>1</v>
      </c>
      <c r="K99" s="118">
        <v>3</v>
      </c>
      <c r="L99" s="118">
        <v>0</v>
      </c>
      <c r="M99" s="118">
        <v>0</v>
      </c>
      <c r="N99" s="6"/>
    </row>
    <row r="100" spans="1:14" ht="409.5">
      <c r="A100" s="116" t="s">
        <v>269</v>
      </c>
      <c r="B100" s="19">
        <v>1</v>
      </c>
      <c r="C100" s="117">
        <v>0</v>
      </c>
      <c r="D100" s="117">
        <v>1</v>
      </c>
      <c r="E100" s="117">
        <v>0</v>
      </c>
      <c r="F100" s="117">
        <v>0</v>
      </c>
      <c r="G100" s="117">
        <v>0</v>
      </c>
      <c r="H100" s="117" t="s">
        <v>105</v>
      </c>
      <c r="I100" s="117" t="s">
        <v>105</v>
      </c>
      <c r="J100" s="117" t="s">
        <v>105</v>
      </c>
      <c r="K100" s="117" t="s">
        <v>105</v>
      </c>
      <c r="L100" s="117" t="s">
        <v>105</v>
      </c>
      <c r="M100" s="117" t="s">
        <v>105</v>
      </c>
      <c r="N100" s="6"/>
    </row>
    <row r="101" spans="1:14" ht="409.5">
      <c r="A101" s="16" t="s">
        <v>270</v>
      </c>
      <c r="B101" s="22">
        <v>2</v>
      </c>
      <c r="C101" s="117">
        <v>0</v>
      </c>
      <c r="D101" s="117">
        <v>0</v>
      </c>
      <c r="E101" s="117">
        <v>0</v>
      </c>
      <c r="F101" s="117">
        <v>2</v>
      </c>
      <c r="G101" s="117">
        <v>0</v>
      </c>
      <c r="H101" s="117" t="s">
        <v>105</v>
      </c>
      <c r="I101" s="117" t="s">
        <v>105</v>
      </c>
      <c r="J101" s="117" t="s">
        <v>105</v>
      </c>
      <c r="K101" s="117" t="s">
        <v>105</v>
      </c>
      <c r="L101" s="117" t="s">
        <v>105</v>
      </c>
      <c r="M101" s="117" t="s">
        <v>105</v>
      </c>
      <c r="N101" s="6"/>
    </row>
    <row r="102" spans="1:14" ht="409.5">
      <c r="A102" s="16"/>
      <c r="B102" s="22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6"/>
    </row>
    <row r="103" spans="1:14" ht="409.5">
      <c r="A103" s="16" t="s">
        <v>51</v>
      </c>
      <c r="B103" s="22">
        <v>14</v>
      </c>
      <c r="C103" s="118">
        <v>0</v>
      </c>
      <c r="D103" s="118">
        <v>1</v>
      </c>
      <c r="E103" s="118">
        <v>0</v>
      </c>
      <c r="F103" s="118">
        <v>13</v>
      </c>
      <c r="G103" s="118">
        <v>0</v>
      </c>
      <c r="H103" s="118">
        <v>4</v>
      </c>
      <c r="I103" s="118">
        <v>10</v>
      </c>
      <c r="J103" s="118">
        <v>0</v>
      </c>
      <c r="K103" s="118">
        <v>4</v>
      </c>
      <c r="L103" s="118">
        <v>10</v>
      </c>
      <c r="M103" s="118">
        <v>0</v>
      </c>
      <c r="N103" s="6"/>
    </row>
    <row r="104" spans="1:14" ht="409.5">
      <c r="A104" s="116" t="s">
        <v>211</v>
      </c>
      <c r="B104" s="19">
        <v>1</v>
      </c>
      <c r="C104" s="117">
        <v>0</v>
      </c>
      <c r="D104" s="117">
        <v>1</v>
      </c>
      <c r="E104" s="117">
        <v>0</v>
      </c>
      <c r="F104" s="117">
        <v>0</v>
      </c>
      <c r="G104" s="117">
        <v>0</v>
      </c>
      <c r="H104" s="117" t="s">
        <v>105</v>
      </c>
      <c r="I104" s="117" t="s">
        <v>105</v>
      </c>
      <c r="J104" s="117" t="s">
        <v>105</v>
      </c>
      <c r="K104" s="117" t="s">
        <v>105</v>
      </c>
      <c r="L104" s="117" t="s">
        <v>105</v>
      </c>
      <c r="M104" s="117" t="s">
        <v>105</v>
      </c>
      <c r="N104" s="6"/>
    </row>
    <row r="105" spans="1:14" ht="409.5">
      <c r="A105" s="16" t="s">
        <v>91</v>
      </c>
      <c r="B105" s="22">
        <v>13</v>
      </c>
      <c r="C105" s="117">
        <v>0</v>
      </c>
      <c r="D105" s="117">
        <v>0</v>
      </c>
      <c r="E105" s="117">
        <v>0</v>
      </c>
      <c r="F105" s="117">
        <v>13</v>
      </c>
      <c r="G105" s="117">
        <v>0</v>
      </c>
      <c r="H105" s="117" t="s">
        <v>105</v>
      </c>
      <c r="I105" s="117" t="s">
        <v>105</v>
      </c>
      <c r="J105" s="117" t="s">
        <v>105</v>
      </c>
      <c r="K105" s="117" t="s">
        <v>105</v>
      </c>
      <c r="L105" s="117" t="s">
        <v>105</v>
      </c>
      <c r="M105" s="117" t="s">
        <v>105</v>
      </c>
      <c r="N105" s="6"/>
    </row>
    <row r="106" spans="1:14" ht="409.5">
      <c r="A106" s="16"/>
      <c r="B106" s="22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6"/>
    </row>
    <row r="107" spans="1:14" ht="409.5">
      <c r="A107" s="79" t="s">
        <v>257</v>
      </c>
      <c r="B107" s="22">
        <v>1</v>
      </c>
      <c r="C107" s="118">
        <v>0</v>
      </c>
      <c r="D107" s="118">
        <v>1</v>
      </c>
      <c r="E107" s="118">
        <v>0</v>
      </c>
      <c r="F107" s="118">
        <v>0</v>
      </c>
      <c r="G107" s="118">
        <v>0</v>
      </c>
      <c r="H107" s="118" t="s">
        <v>105</v>
      </c>
      <c r="I107" s="118" t="s">
        <v>105</v>
      </c>
      <c r="J107" s="118" t="s">
        <v>105</v>
      </c>
      <c r="K107" s="118" t="s">
        <v>105</v>
      </c>
      <c r="L107" s="118" t="s">
        <v>105</v>
      </c>
      <c r="M107" s="118" t="s">
        <v>105</v>
      </c>
      <c r="N107" s="6"/>
    </row>
    <row r="108" spans="1:14" ht="409.5">
      <c r="A108" s="116" t="s">
        <v>271</v>
      </c>
      <c r="B108" s="19">
        <v>1</v>
      </c>
      <c r="C108" s="117">
        <v>0</v>
      </c>
      <c r="D108" s="117">
        <v>1</v>
      </c>
      <c r="E108" s="117">
        <v>0</v>
      </c>
      <c r="F108" s="117">
        <v>0</v>
      </c>
      <c r="G108" s="117">
        <v>0</v>
      </c>
      <c r="H108" s="117" t="s">
        <v>105</v>
      </c>
      <c r="I108" s="117" t="s">
        <v>105</v>
      </c>
      <c r="J108" s="117" t="s">
        <v>105</v>
      </c>
      <c r="K108" s="117" t="s">
        <v>105</v>
      </c>
      <c r="L108" s="117" t="s">
        <v>105</v>
      </c>
      <c r="M108" s="117" t="s">
        <v>105</v>
      </c>
      <c r="N108" s="6"/>
    </row>
    <row r="109" spans="1:14" ht="409.5">
      <c r="A109" s="16"/>
      <c r="B109" s="22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6"/>
    </row>
    <row r="110" spans="1:14" ht="409.5">
      <c r="A110" s="16" t="s">
        <v>52</v>
      </c>
      <c r="B110" s="22">
        <v>46</v>
      </c>
      <c r="C110" s="118">
        <v>6</v>
      </c>
      <c r="D110" s="118">
        <v>34</v>
      </c>
      <c r="E110" s="118">
        <v>4</v>
      </c>
      <c r="F110" s="118">
        <v>12</v>
      </c>
      <c r="G110" s="118">
        <v>2</v>
      </c>
      <c r="H110" s="118">
        <v>25</v>
      </c>
      <c r="I110" s="118">
        <v>18</v>
      </c>
      <c r="J110" s="118">
        <v>3</v>
      </c>
      <c r="K110" s="118">
        <v>29</v>
      </c>
      <c r="L110" s="118">
        <v>16</v>
      </c>
      <c r="M110" s="118">
        <v>1</v>
      </c>
      <c r="N110" s="6"/>
    </row>
    <row r="111" spans="1:14" ht="409.5">
      <c r="A111" s="14" t="s">
        <v>272</v>
      </c>
      <c r="B111" s="19">
        <v>1</v>
      </c>
      <c r="C111" s="117">
        <v>0</v>
      </c>
      <c r="D111" s="117">
        <v>1</v>
      </c>
      <c r="E111" s="117">
        <v>0</v>
      </c>
      <c r="F111" s="117">
        <v>0</v>
      </c>
      <c r="G111" s="117">
        <v>0</v>
      </c>
      <c r="H111" s="117" t="s">
        <v>105</v>
      </c>
      <c r="I111" s="117" t="s">
        <v>105</v>
      </c>
      <c r="J111" s="117" t="s">
        <v>105</v>
      </c>
      <c r="K111" s="117" t="s">
        <v>105</v>
      </c>
      <c r="L111" s="117" t="s">
        <v>105</v>
      </c>
      <c r="M111" s="117" t="s">
        <v>105</v>
      </c>
      <c r="N111" s="6"/>
    </row>
    <row r="112" spans="1:14" ht="409.5">
      <c r="A112" s="16" t="s">
        <v>212</v>
      </c>
      <c r="B112" s="22">
        <v>1</v>
      </c>
      <c r="C112" s="117">
        <v>0</v>
      </c>
      <c r="D112" s="117">
        <v>1</v>
      </c>
      <c r="E112" s="117">
        <v>0</v>
      </c>
      <c r="F112" s="117">
        <v>0</v>
      </c>
      <c r="G112" s="117">
        <v>0</v>
      </c>
      <c r="H112" s="117" t="s">
        <v>105</v>
      </c>
      <c r="I112" s="117" t="s">
        <v>105</v>
      </c>
      <c r="J112" s="117" t="s">
        <v>105</v>
      </c>
      <c r="K112" s="117" t="s">
        <v>105</v>
      </c>
      <c r="L112" s="117" t="s">
        <v>105</v>
      </c>
      <c r="M112" s="117" t="s">
        <v>105</v>
      </c>
      <c r="N112" s="6"/>
    </row>
    <row r="113" spans="1:14" ht="409.5">
      <c r="A113" s="16" t="s">
        <v>178</v>
      </c>
      <c r="B113" s="22">
        <v>19</v>
      </c>
      <c r="C113" s="117">
        <v>2</v>
      </c>
      <c r="D113" s="117">
        <v>13</v>
      </c>
      <c r="E113" s="117">
        <v>1</v>
      </c>
      <c r="F113" s="117">
        <v>6</v>
      </c>
      <c r="G113" s="117">
        <v>1</v>
      </c>
      <c r="H113" s="117">
        <v>9</v>
      </c>
      <c r="I113" s="117">
        <v>9</v>
      </c>
      <c r="J113" s="117">
        <v>1</v>
      </c>
      <c r="K113" s="117">
        <v>10</v>
      </c>
      <c r="L113" s="117">
        <v>9</v>
      </c>
      <c r="M113" s="117">
        <v>0</v>
      </c>
      <c r="N113" s="6"/>
    </row>
    <row r="114" spans="1:14" ht="409.5">
      <c r="A114" s="16" t="s">
        <v>133</v>
      </c>
      <c r="B114" s="22">
        <v>4</v>
      </c>
      <c r="C114" s="117">
        <v>0</v>
      </c>
      <c r="D114" s="117">
        <v>2</v>
      </c>
      <c r="E114" s="117">
        <v>0</v>
      </c>
      <c r="F114" s="117">
        <v>2</v>
      </c>
      <c r="G114" s="117">
        <v>0</v>
      </c>
      <c r="H114" s="117">
        <v>2</v>
      </c>
      <c r="I114" s="117">
        <v>2</v>
      </c>
      <c r="J114" s="117">
        <v>0</v>
      </c>
      <c r="K114" s="117">
        <v>3</v>
      </c>
      <c r="L114" s="117">
        <v>1</v>
      </c>
      <c r="M114" s="117">
        <v>0</v>
      </c>
      <c r="N114" s="6"/>
    </row>
    <row r="115" spans="1:14" ht="409.5">
      <c r="A115" s="16" t="s">
        <v>58</v>
      </c>
      <c r="B115" s="22">
        <v>4</v>
      </c>
      <c r="C115" s="117">
        <v>4</v>
      </c>
      <c r="D115" s="117">
        <v>3</v>
      </c>
      <c r="E115" s="117">
        <v>3</v>
      </c>
      <c r="F115" s="117">
        <v>1</v>
      </c>
      <c r="G115" s="117">
        <v>1</v>
      </c>
      <c r="H115" s="117">
        <v>0</v>
      </c>
      <c r="I115" s="117">
        <v>4</v>
      </c>
      <c r="J115" s="117">
        <v>0</v>
      </c>
      <c r="K115" s="117">
        <v>0</v>
      </c>
      <c r="L115" s="117">
        <v>4</v>
      </c>
      <c r="M115" s="117">
        <v>0</v>
      </c>
      <c r="N115" s="6"/>
    </row>
    <row r="116" spans="1:14" ht="409.5">
      <c r="A116" s="16" t="s">
        <v>273</v>
      </c>
      <c r="B116" s="22">
        <v>1</v>
      </c>
      <c r="C116" s="117">
        <v>0</v>
      </c>
      <c r="D116" s="117">
        <v>1</v>
      </c>
      <c r="E116" s="117">
        <v>0</v>
      </c>
      <c r="F116" s="117">
        <v>0</v>
      </c>
      <c r="G116" s="117">
        <v>0</v>
      </c>
      <c r="H116" s="117" t="s">
        <v>105</v>
      </c>
      <c r="I116" s="117" t="s">
        <v>105</v>
      </c>
      <c r="J116" s="117" t="s">
        <v>105</v>
      </c>
      <c r="K116" s="117" t="s">
        <v>105</v>
      </c>
      <c r="L116" s="117" t="s">
        <v>105</v>
      </c>
      <c r="M116" s="117" t="s">
        <v>105</v>
      </c>
      <c r="N116" s="6"/>
    </row>
    <row r="117" spans="1:14" ht="409.5">
      <c r="A117" s="16" t="s">
        <v>252</v>
      </c>
      <c r="B117" s="22">
        <v>5</v>
      </c>
      <c r="C117" s="117">
        <v>0</v>
      </c>
      <c r="D117" s="117">
        <v>4</v>
      </c>
      <c r="E117" s="117">
        <v>0</v>
      </c>
      <c r="F117" s="117">
        <v>1</v>
      </c>
      <c r="G117" s="117">
        <v>0</v>
      </c>
      <c r="H117" s="117">
        <v>2</v>
      </c>
      <c r="I117" s="117">
        <v>2</v>
      </c>
      <c r="J117" s="117">
        <v>1</v>
      </c>
      <c r="K117" s="117">
        <v>3</v>
      </c>
      <c r="L117" s="117">
        <v>1</v>
      </c>
      <c r="M117" s="117">
        <v>1</v>
      </c>
      <c r="N117" s="6"/>
    </row>
    <row r="118" spans="1:14" ht="409.5">
      <c r="A118" s="16" t="s">
        <v>192</v>
      </c>
      <c r="B118" s="22">
        <v>6</v>
      </c>
      <c r="C118" s="117">
        <v>0</v>
      </c>
      <c r="D118" s="117">
        <v>5</v>
      </c>
      <c r="E118" s="117">
        <v>0</v>
      </c>
      <c r="F118" s="117">
        <v>1</v>
      </c>
      <c r="G118" s="117">
        <v>0</v>
      </c>
      <c r="H118" s="117">
        <v>5</v>
      </c>
      <c r="I118" s="117">
        <v>1</v>
      </c>
      <c r="J118" s="117">
        <v>0</v>
      </c>
      <c r="K118" s="117">
        <v>6</v>
      </c>
      <c r="L118" s="117">
        <v>0</v>
      </c>
      <c r="M118" s="117">
        <v>0</v>
      </c>
      <c r="N118" s="6"/>
    </row>
    <row r="119" spans="1:14" ht="409.5">
      <c r="A119" s="16" t="s">
        <v>193</v>
      </c>
      <c r="B119" s="22">
        <v>5</v>
      </c>
      <c r="C119" s="117">
        <v>0</v>
      </c>
      <c r="D119" s="117">
        <v>4</v>
      </c>
      <c r="E119" s="117">
        <v>0</v>
      </c>
      <c r="F119" s="117">
        <v>1</v>
      </c>
      <c r="G119" s="117">
        <v>0</v>
      </c>
      <c r="H119" s="117">
        <v>4</v>
      </c>
      <c r="I119" s="117">
        <v>0</v>
      </c>
      <c r="J119" s="117">
        <v>1</v>
      </c>
      <c r="K119" s="117">
        <v>5</v>
      </c>
      <c r="L119" s="117">
        <v>0</v>
      </c>
      <c r="M119" s="117">
        <v>0</v>
      </c>
      <c r="N119" s="6"/>
    </row>
    <row r="120" spans="1:14" ht="409.5">
      <c r="A120" s="16"/>
      <c r="B120" s="22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6"/>
    </row>
    <row r="121" spans="1:14" ht="409.5">
      <c r="A121" s="79" t="s">
        <v>155</v>
      </c>
      <c r="B121" s="22">
        <v>2</v>
      </c>
      <c r="C121" s="118">
        <v>0</v>
      </c>
      <c r="D121" s="118">
        <v>2</v>
      </c>
      <c r="E121" s="118">
        <v>0</v>
      </c>
      <c r="F121" s="118">
        <v>0</v>
      </c>
      <c r="G121" s="118">
        <v>0</v>
      </c>
      <c r="H121" s="118" t="s">
        <v>105</v>
      </c>
      <c r="I121" s="118" t="s">
        <v>105</v>
      </c>
      <c r="J121" s="118" t="s">
        <v>105</v>
      </c>
      <c r="K121" s="118" t="s">
        <v>105</v>
      </c>
      <c r="L121" s="118" t="s">
        <v>105</v>
      </c>
      <c r="M121" s="118" t="s">
        <v>105</v>
      </c>
      <c r="N121" s="6"/>
    </row>
    <row r="122" spans="1:14" ht="409.5">
      <c r="A122" s="14" t="s">
        <v>274</v>
      </c>
      <c r="B122" s="19">
        <v>1</v>
      </c>
      <c r="C122" s="117">
        <v>0</v>
      </c>
      <c r="D122" s="117">
        <v>1</v>
      </c>
      <c r="E122" s="117">
        <v>0</v>
      </c>
      <c r="F122" s="117">
        <v>0</v>
      </c>
      <c r="G122" s="117">
        <v>0</v>
      </c>
      <c r="H122" s="117" t="s">
        <v>105</v>
      </c>
      <c r="I122" s="117" t="s">
        <v>105</v>
      </c>
      <c r="J122" s="117" t="s">
        <v>105</v>
      </c>
      <c r="K122" s="117" t="s">
        <v>105</v>
      </c>
      <c r="L122" s="117" t="s">
        <v>105</v>
      </c>
      <c r="M122" s="117" t="s">
        <v>105</v>
      </c>
      <c r="N122" s="6"/>
    </row>
    <row r="123" spans="1:14" ht="409.5">
      <c r="A123" s="16" t="s">
        <v>253</v>
      </c>
      <c r="B123" s="22">
        <v>1</v>
      </c>
      <c r="C123" s="117">
        <v>0</v>
      </c>
      <c r="D123" s="117">
        <v>1</v>
      </c>
      <c r="E123" s="117">
        <v>0</v>
      </c>
      <c r="F123" s="117">
        <v>0</v>
      </c>
      <c r="G123" s="117">
        <v>0</v>
      </c>
      <c r="H123" s="117" t="s">
        <v>105</v>
      </c>
      <c r="I123" s="117" t="s">
        <v>105</v>
      </c>
      <c r="J123" s="117" t="s">
        <v>105</v>
      </c>
      <c r="K123" s="117" t="s">
        <v>105</v>
      </c>
      <c r="L123" s="117" t="s">
        <v>105</v>
      </c>
      <c r="M123" s="117" t="s">
        <v>105</v>
      </c>
      <c r="N123" s="6"/>
    </row>
    <row r="124" spans="1:14" ht="409.5">
      <c r="A124" s="16"/>
      <c r="B124" s="22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6"/>
    </row>
    <row r="125" spans="1:14" ht="409.5">
      <c r="A125" s="16" t="s">
        <v>53</v>
      </c>
      <c r="B125" s="22">
        <v>13</v>
      </c>
      <c r="C125" s="118">
        <v>0</v>
      </c>
      <c r="D125" s="118">
        <v>0</v>
      </c>
      <c r="E125" s="118">
        <v>0</v>
      </c>
      <c r="F125" s="118">
        <v>13</v>
      </c>
      <c r="G125" s="118">
        <v>0</v>
      </c>
      <c r="H125" s="118">
        <v>6</v>
      </c>
      <c r="I125" s="118">
        <v>4</v>
      </c>
      <c r="J125" s="118">
        <v>3</v>
      </c>
      <c r="K125" s="118">
        <v>9</v>
      </c>
      <c r="L125" s="118">
        <v>4</v>
      </c>
      <c r="M125" s="118">
        <v>0</v>
      </c>
      <c r="N125" s="6"/>
    </row>
    <row r="126" spans="1:14" ht="409.5">
      <c r="A126" s="14" t="s">
        <v>254</v>
      </c>
      <c r="B126" s="19">
        <v>1</v>
      </c>
      <c r="C126" s="117">
        <v>0</v>
      </c>
      <c r="D126" s="117">
        <v>0</v>
      </c>
      <c r="E126" s="117">
        <v>0</v>
      </c>
      <c r="F126" s="117">
        <v>1</v>
      </c>
      <c r="G126" s="117">
        <v>0</v>
      </c>
      <c r="H126" s="117" t="s">
        <v>105</v>
      </c>
      <c r="I126" s="117" t="s">
        <v>105</v>
      </c>
      <c r="J126" s="117" t="s">
        <v>105</v>
      </c>
      <c r="K126" s="117" t="s">
        <v>105</v>
      </c>
      <c r="L126" s="117" t="s">
        <v>105</v>
      </c>
      <c r="M126" s="117" t="s">
        <v>105</v>
      </c>
      <c r="N126" s="6"/>
    </row>
    <row r="127" spans="1:14" ht="409.5">
      <c r="A127" s="16" t="s">
        <v>202</v>
      </c>
      <c r="B127" s="22">
        <v>2</v>
      </c>
      <c r="C127" s="117">
        <v>0</v>
      </c>
      <c r="D127" s="117">
        <v>0</v>
      </c>
      <c r="E127" s="117">
        <v>0</v>
      </c>
      <c r="F127" s="117">
        <v>2</v>
      </c>
      <c r="G127" s="117">
        <v>0</v>
      </c>
      <c r="H127" s="117" t="s">
        <v>105</v>
      </c>
      <c r="I127" s="117" t="s">
        <v>105</v>
      </c>
      <c r="J127" s="117" t="s">
        <v>105</v>
      </c>
      <c r="K127" s="117" t="s">
        <v>105</v>
      </c>
      <c r="L127" s="117" t="s">
        <v>105</v>
      </c>
      <c r="M127" s="117" t="s">
        <v>105</v>
      </c>
      <c r="N127" s="6"/>
    </row>
    <row r="128" spans="1:14" ht="409.5">
      <c r="A128" s="16" t="s">
        <v>199</v>
      </c>
      <c r="B128" s="22">
        <v>1</v>
      </c>
      <c r="C128" s="117">
        <v>0</v>
      </c>
      <c r="D128" s="117">
        <v>0</v>
      </c>
      <c r="E128" s="117">
        <v>0</v>
      </c>
      <c r="F128" s="117">
        <v>1</v>
      </c>
      <c r="G128" s="117">
        <v>0</v>
      </c>
      <c r="H128" s="117" t="s">
        <v>105</v>
      </c>
      <c r="I128" s="117" t="s">
        <v>105</v>
      </c>
      <c r="J128" s="117" t="s">
        <v>105</v>
      </c>
      <c r="K128" s="117" t="s">
        <v>105</v>
      </c>
      <c r="L128" s="117" t="s">
        <v>105</v>
      </c>
      <c r="M128" s="117" t="s">
        <v>105</v>
      </c>
      <c r="N128" s="6"/>
    </row>
    <row r="129" spans="1:14" ht="409.5">
      <c r="A129" s="16" t="s">
        <v>255</v>
      </c>
      <c r="B129" s="22">
        <v>1</v>
      </c>
      <c r="C129" s="117">
        <v>0</v>
      </c>
      <c r="D129" s="117">
        <v>0</v>
      </c>
      <c r="E129" s="117">
        <v>0</v>
      </c>
      <c r="F129" s="117">
        <v>1</v>
      </c>
      <c r="G129" s="117">
        <v>0</v>
      </c>
      <c r="H129" s="117" t="s">
        <v>105</v>
      </c>
      <c r="I129" s="117" t="s">
        <v>105</v>
      </c>
      <c r="J129" s="117" t="s">
        <v>105</v>
      </c>
      <c r="K129" s="117" t="s">
        <v>105</v>
      </c>
      <c r="L129" s="117" t="s">
        <v>105</v>
      </c>
      <c r="M129" s="117" t="s">
        <v>105</v>
      </c>
      <c r="N129" s="6"/>
    </row>
    <row r="130" spans="1:14" ht="409.5">
      <c r="A130" s="16" t="s">
        <v>59</v>
      </c>
      <c r="B130" s="22">
        <v>2</v>
      </c>
      <c r="C130" s="117">
        <v>0</v>
      </c>
      <c r="D130" s="117">
        <v>0</v>
      </c>
      <c r="E130" s="117">
        <v>0</v>
      </c>
      <c r="F130" s="117">
        <v>2</v>
      </c>
      <c r="G130" s="117">
        <v>0</v>
      </c>
      <c r="H130" s="117" t="s">
        <v>105</v>
      </c>
      <c r="I130" s="117" t="s">
        <v>105</v>
      </c>
      <c r="J130" s="117" t="s">
        <v>105</v>
      </c>
      <c r="K130" s="117" t="s">
        <v>105</v>
      </c>
      <c r="L130" s="117" t="s">
        <v>105</v>
      </c>
      <c r="M130" s="117" t="s">
        <v>105</v>
      </c>
      <c r="N130" s="6"/>
    </row>
    <row r="131" spans="1:14" ht="409.5">
      <c r="A131" s="16" t="s">
        <v>256</v>
      </c>
      <c r="B131" s="22">
        <v>1</v>
      </c>
      <c r="C131" s="117">
        <v>0</v>
      </c>
      <c r="D131" s="117">
        <v>0</v>
      </c>
      <c r="E131" s="117">
        <v>0</v>
      </c>
      <c r="F131" s="117">
        <v>1</v>
      </c>
      <c r="G131" s="117">
        <v>0</v>
      </c>
      <c r="H131" s="117" t="s">
        <v>105</v>
      </c>
      <c r="I131" s="117" t="s">
        <v>105</v>
      </c>
      <c r="J131" s="117" t="s">
        <v>105</v>
      </c>
      <c r="K131" s="117" t="s">
        <v>105</v>
      </c>
      <c r="L131" s="117" t="s">
        <v>105</v>
      </c>
      <c r="M131" s="117" t="s">
        <v>105</v>
      </c>
      <c r="N131" s="6"/>
    </row>
    <row r="132" spans="1:14" ht="409.5">
      <c r="A132" s="16" t="s">
        <v>169</v>
      </c>
      <c r="B132" s="22">
        <v>1</v>
      </c>
      <c r="C132" s="117">
        <v>0</v>
      </c>
      <c r="D132" s="117">
        <v>0</v>
      </c>
      <c r="E132" s="117">
        <v>0</v>
      </c>
      <c r="F132" s="117">
        <v>1</v>
      </c>
      <c r="G132" s="117">
        <v>0</v>
      </c>
      <c r="H132" s="117" t="s">
        <v>105</v>
      </c>
      <c r="I132" s="117" t="s">
        <v>105</v>
      </c>
      <c r="J132" s="117" t="s">
        <v>105</v>
      </c>
      <c r="K132" s="117" t="s">
        <v>105</v>
      </c>
      <c r="L132" s="117" t="s">
        <v>105</v>
      </c>
      <c r="M132" s="117" t="s">
        <v>105</v>
      </c>
      <c r="N132" s="6"/>
    </row>
    <row r="133" spans="1:14" ht="409.5">
      <c r="A133" s="16" t="s">
        <v>275</v>
      </c>
      <c r="B133" s="22">
        <v>1</v>
      </c>
      <c r="C133" s="117">
        <v>0</v>
      </c>
      <c r="D133" s="117">
        <v>0</v>
      </c>
      <c r="E133" s="117">
        <v>0</v>
      </c>
      <c r="F133" s="117">
        <v>1</v>
      </c>
      <c r="G133" s="117">
        <v>0</v>
      </c>
      <c r="H133" s="117" t="s">
        <v>105</v>
      </c>
      <c r="I133" s="117" t="s">
        <v>105</v>
      </c>
      <c r="J133" s="117" t="s">
        <v>105</v>
      </c>
      <c r="K133" s="117" t="s">
        <v>105</v>
      </c>
      <c r="L133" s="117" t="s">
        <v>105</v>
      </c>
      <c r="M133" s="117" t="s">
        <v>105</v>
      </c>
      <c r="N133" s="6"/>
    </row>
    <row r="134" spans="1:14" ht="409.5">
      <c r="A134" s="16" t="s">
        <v>194</v>
      </c>
      <c r="B134" s="22">
        <v>1</v>
      </c>
      <c r="C134" s="117">
        <v>0</v>
      </c>
      <c r="D134" s="117">
        <v>0</v>
      </c>
      <c r="E134" s="117">
        <v>0</v>
      </c>
      <c r="F134" s="117">
        <v>1</v>
      </c>
      <c r="G134" s="117">
        <v>0</v>
      </c>
      <c r="H134" s="117" t="s">
        <v>105</v>
      </c>
      <c r="I134" s="117" t="s">
        <v>105</v>
      </c>
      <c r="J134" s="117" t="s">
        <v>105</v>
      </c>
      <c r="K134" s="117" t="s">
        <v>105</v>
      </c>
      <c r="L134" s="117" t="s">
        <v>105</v>
      </c>
      <c r="M134" s="117" t="s">
        <v>105</v>
      </c>
      <c r="N134" s="6"/>
    </row>
    <row r="135" spans="1:14" ht="409.5">
      <c r="A135" s="16" t="s">
        <v>92</v>
      </c>
      <c r="B135" s="22">
        <v>2</v>
      </c>
      <c r="C135" s="117">
        <v>0</v>
      </c>
      <c r="D135" s="117">
        <v>0</v>
      </c>
      <c r="E135" s="117">
        <v>0</v>
      </c>
      <c r="F135" s="117">
        <v>2</v>
      </c>
      <c r="G135" s="117">
        <v>0</v>
      </c>
      <c r="H135" s="117" t="s">
        <v>105</v>
      </c>
      <c r="I135" s="117" t="s">
        <v>105</v>
      </c>
      <c r="J135" s="117" t="s">
        <v>105</v>
      </c>
      <c r="K135" s="117" t="s">
        <v>105</v>
      </c>
      <c r="L135" s="117" t="s">
        <v>105</v>
      </c>
      <c r="M135" s="117" t="s">
        <v>105</v>
      </c>
      <c r="N135" s="6"/>
    </row>
    <row r="136" spans="1:14" ht="409.5">
      <c r="A136" s="16"/>
      <c r="B136" s="22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6"/>
    </row>
    <row r="137" spans="1:14" ht="409.5">
      <c r="A137" s="16" t="s">
        <v>3</v>
      </c>
      <c r="B137" s="22">
        <v>19</v>
      </c>
      <c r="C137" s="118">
        <v>1</v>
      </c>
      <c r="D137" s="118">
        <v>14</v>
      </c>
      <c r="E137" s="118">
        <v>1</v>
      </c>
      <c r="F137" s="118">
        <v>5</v>
      </c>
      <c r="G137" s="118">
        <v>0</v>
      </c>
      <c r="H137" s="118">
        <v>11</v>
      </c>
      <c r="I137" s="118">
        <v>6</v>
      </c>
      <c r="J137" s="118">
        <v>2</v>
      </c>
      <c r="K137" s="118">
        <v>12</v>
      </c>
      <c r="L137" s="118">
        <v>7</v>
      </c>
      <c r="M137" s="118">
        <v>0</v>
      </c>
      <c r="N137" s="6"/>
    </row>
    <row r="138" spans="1:14" ht="409.5">
      <c r="A138" s="14" t="s">
        <v>93</v>
      </c>
      <c r="B138" s="19">
        <v>8</v>
      </c>
      <c r="C138" s="117">
        <v>1</v>
      </c>
      <c r="D138" s="117">
        <v>6</v>
      </c>
      <c r="E138" s="117">
        <v>1</v>
      </c>
      <c r="F138" s="117">
        <v>2</v>
      </c>
      <c r="G138" s="117">
        <v>0</v>
      </c>
      <c r="H138" s="117">
        <v>6</v>
      </c>
      <c r="I138" s="117">
        <v>1</v>
      </c>
      <c r="J138" s="117">
        <v>1</v>
      </c>
      <c r="K138" s="117">
        <v>7</v>
      </c>
      <c r="L138" s="117">
        <v>1</v>
      </c>
      <c r="M138" s="117">
        <v>0</v>
      </c>
      <c r="N138" s="6"/>
    </row>
    <row r="139" spans="1:14" ht="409.5">
      <c r="A139" s="16" t="s">
        <v>280</v>
      </c>
      <c r="B139" s="22">
        <v>1</v>
      </c>
      <c r="C139" s="117">
        <v>0</v>
      </c>
      <c r="D139" s="117">
        <v>1</v>
      </c>
      <c r="E139" s="117">
        <v>0</v>
      </c>
      <c r="F139" s="117">
        <v>0</v>
      </c>
      <c r="G139" s="117">
        <v>0</v>
      </c>
      <c r="H139" s="117" t="s">
        <v>105</v>
      </c>
      <c r="I139" s="117" t="s">
        <v>105</v>
      </c>
      <c r="J139" s="117" t="s">
        <v>105</v>
      </c>
      <c r="K139" s="117" t="s">
        <v>105</v>
      </c>
      <c r="L139" s="117" t="s">
        <v>105</v>
      </c>
      <c r="M139" s="117" t="s">
        <v>105</v>
      </c>
      <c r="N139" s="6"/>
    </row>
    <row r="140" spans="1:14" ht="409.5">
      <c r="A140" s="16" t="s">
        <v>94</v>
      </c>
      <c r="B140" s="22">
        <v>9</v>
      </c>
      <c r="C140" s="117">
        <v>0</v>
      </c>
      <c r="D140" s="117">
        <v>6</v>
      </c>
      <c r="E140" s="117">
        <v>0</v>
      </c>
      <c r="F140" s="117">
        <v>3</v>
      </c>
      <c r="G140" s="117">
        <v>0</v>
      </c>
      <c r="H140" s="117">
        <v>4</v>
      </c>
      <c r="I140" s="117">
        <v>4</v>
      </c>
      <c r="J140" s="117">
        <v>1</v>
      </c>
      <c r="K140" s="117">
        <v>4</v>
      </c>
      <c r="L140" s="117">
        <v>5</v>
      </c>
      <c r="M140" s="117">
        <v>0</v>
      </c>
      <c r="N140" s="6"/>
    </row>
    <row r="141" spans="1:14" ht="409.5">
      <c r="A141" s="16" t="s">
        <v>276</v>
      </c>
      <c r="B141" s="22">
        <v>1</v>
      </c>
      <c r="C141" s="117">
        <v>0</v>
      </c>
      <c r="D141" s="117">
        <v>1</v>
      </c>
      <c r="E141" s="117">
        <v>0</v>
      </c>
      <c r="F141" s="117">
        <v>0</v>
      </c>
      <c r="G141" s="117">
        <v>0</v>
      </c>
      <c r="H141" s="117" t="s">
        <v>105</v>
      </c>
      <c r="I141" s="117" t="s">
        <v>105</v>
      </c>
      <c r="J141" s="117" t="s">
        <v>105</v>
      </c>
      <c r="K141" s="117" t="s">
        <v>105</v>
      </c>
      <c r="L141" s="117" t="s">
        <v>105</v>
      </c>
      <c r="M141" s="117" t="s">
        <v>105</v>
      </c>
      <c r="N141" s="6"/>
    </row>
  </sheetData>
  <sheetProtection/>
  <mergeCells count="5">
    <mergeCell ref="A1:M1"/>
    <mergeCell ref="A2:M2"/>
    <mergeCell ref="J3:M3"/>
    <mergeCell ref="H4:J4"/>
    <mergeCell ref="K4:M4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2"/>
  <sheetViews>
    <sheetView zoomScalePageLayoutView="0" workbookViewId="0" topLeftCell="A1">
      <selection activeCell="F2" sqref="F2"/>
    </sheetView>
  </sheetViews>
  <sheetFormatPr defaultColWidth="11.421875" defaultRowHeight="12.75"/>
  <cols>
    <col min="1" max="1" width="34.57421875" style="0" customWidth="1"/>
  </cols>
  <sheetData>
    <row r="1" spans="1:5" ht="19.5" customHeight="1">
      <c r="A1" s="206" t="s">
        <v>135</v>
      </c>
      <c r="B1" s="198"/>
      <c r="C1" s="198"/>
      <c r="D1" s="198"/>
      <c r="E1" s="198"/>
    </row>
    <row r="2" spans="1:5" ht="12.75">
      <c r="A2" s="186" t="s">
        <v>229</v>
      </c>
      <c r="B2" s="191"/>
      <c r="C2" s="191"/>
      <c r="D2" s="191"/>
      <c r="E2" s="191"/>
    </row>
    <row r="3" spans="1:5" ht="12.75">
      <c r="A3" s="80"/>
      <c r="B3" s="80"/>
      <c r="C3" s="80"/>
      <c r="D3" s="215" t="s">
        <v>140</v>
      </c>
      <c r="E3" s="191"/>
    </row>
    <row r="4" spans="1:5" ht="12.75">
      <c r="A4" s="82"/>
      <c r="B4" s="20" t="s">
        <v>0</v>
      </c>
      <c r="C4" s="83" t="s">
        <v>11</v>
      </c>
      <c r="D4" s="83" t="s">
        <v>12</v>
      </c>
      <c r="E4" s="52" t="s">
        <v>136</v>
      </c>
    </row>
    <row r="5" spans="1:5" ht="12.75">
      <c r="A5" s="151" t="s">
        <v>137</v>
      </c>
      <c r="B5" s="152">
        <v>18</v>
      </c>
      <c r="C5" s="153">
        <v>4</v>
      </c>
      <c r="D5" s="154">
        <v>14</v>
      </c>
      <c r="E5" s="155">
        <v>20.3</v>
      </c>
    </row>
    <row r="6" spans="1:5" ht="12.75">
      <c r="A6" s="84" t="s">
        <v>138</v>
      </c>
      <c r="B6" s="81">
        <v>10</v>
      </c>
      <c r="C6" s="113">
        <v>0</v>
      </c>
      <c r="D6" s="77">
        <v>10</v>
      </c>
      <c r="E6" s="85">
        <v>20</v>
      </c>
    </row>
    <row r="7" spans="1:5" ht="12.75">
      <c r="A7" s="86" t="s">
        <v>139</v>
      </c>
      <c r="B7" s="87">
        <v>8</v>
      </c>
      <c r="C7" s="112">
        <v>4</v>
      </c>
      <c r="D7" s="78">
        <v>4</v>
      </c>
      <c r="E7" s="88">
        <v>20.8</v>
      </c>
    </row>
    <row r="12" ht="12.75">
      <c r="C12" s="111"/>
    </row>
  </sheetData>
  <sheetProtection/>
  <mergeCells count="3">
    <mergeCell ref="A2:E2"/>
    <mergeCell ref="A1:E1"/>
    <mergeCell ref="D3:E3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7"/>
  <sheetViews>
    <sheetView zoomScalePageLayoutView="0" workbookViewId="0" topLeftCell="A1">
      <selection activeCell="F3" sqref="F3"/>
    </sheetView>
  </sheetViews>
  <sheetFormatPr defaultColWidth="11.421875" defaultRowHeight="12.75"/>
  <cols>
    <col min="1" max="1" width="54.7109375" style="0" customWidth="1"/>
    <col min="3" max="3" width="9.00390625" style="0" customWidth="1"/>
    <col min="4" max="4" width="8.57421875" style="0" customWidth="1"/>
    <col min="5" max="5" width="14.28125" style="0" customWidth="1"/>
  </cols>
  <sheetData>
    <row r="1" spans="1:5" ht="15">
      <c r="A1" s="216" t="s">
        <v>34</v>
      </c>
      <c r="B1" s="191"/>
      <c r="C1" s="191"/>
      <c r="D1" s="191"/>
      <c r="E1" s="191"/>
    </row>
    <row r="2" spans="1:6" ht="39" customHeight="1">
      <c r="A2" s="217" t="s">
        <v>181</v>
      </c>
      <c r="B2" s="217"/>
      <c r="C2" s="217"/>
      <c r="D2" s="217"/>
      <c r="E2" s="217"/>
      <c r="F2" s="217"/>
    </row>
    <row r="3" spans="1:5" ht="12.75">
      <c r="A3" s="212" t="s">
        <v>198</v>
      </c>
      <c r="B3" s="212"/>
      <c r="C3" s="212"/>
      <c r="D3" s="212"/>
      <c r="E3" s="212"/>
    </row>
    <row r="4" spans="4:5" ht="12.75">
      <c r="D4" s="184" t="s">
        <v>146</v>
      </c>
      <c r="E4" s="186"/>
    </row>
    <row r="5" spans="1:5" ht="12.75">
      <c r="A5" s="82"/>
      <c r="B5" s="80" t="s">
        <v>0</v>
      </c>
      <c r="C5" s="91" t="s">
        <v>11</v>
      </c>
      <c r="D5" s="91" t="s">
        <v>12</v>
      </c>
      <c r="E5" s="5" t="s">
        <v>136</v>
      </c>
    </row>
    <row r="6" spans="1:5" ht="14.25">
      <c r="A6" s="104" t="s">
        <v>142</v>
      </c>
      <c r="B6" s="123">
        <v>14</v>
      </c>
      <c r="C6" s="123">
        <v>7</v>
      </c>
      <c r="D6" s="123">
        <v>7</v>
      </c>
      <c r="E6" s="105">
        <v>31.43</v>
      </c>
    </row>
    <row r="7" spans="1:5" ht="14.25">
      <c r="A7" s="168" t="s">
        <v>232</v>
      </c>
      <c r="B7" s="113">
        <v>6</v>
      </c>
      <c r="C7" s="113">
        <v>2</v>
      </c>
      <c r="D7" s="113">
        <v>4</v>
      </c>
      <c r="E7" s="169">
        <v>29.83</v>
      </c>
    </row>
    <row r="8" spans="1:5" ht="14.25">
      <c r="A8" s="106" t="s">
        <v>233</v>
      </c>
      <c r="B8" s="112">
        <v>2</v>
      </c>
      <c r="C8" s="112">
        <v>2</v>
      </c>
      <c r="D8" s="112">
        <v>0</v>
      </c>
      <c r="E8" s="107" t="s">
        <v>105</v>
      </c>
    </row>
    <row r="9" spans="1:5" ht="14.25">
      <c r="A9" s="106" t="s">
        <v>230</v>
      </c>
      <c r="B9" s="160">
        <v>1</v>
      </c>
      <c r="C9" s="160">
        <v>0</v>
      </c>
      <c r="D9" s="160">
        <v>1</v>
      </c>
      <c r="E9" s="180" t="s">
        <v>105</v>
      </c>
    </row>
    <row r="10" spans="1:5" ht="14.25">
      <c r="A10" s="106" t="s">
        <v>231</v>
      </c>
      <c r="B10" s="160">
        <v>1</v>
      </c>
      <c r="C10" s="160">
        <v>1</v>
      </c>
      <c r="D10" s="160">
        <v>0</v>
      </c>
      <c r="E10" s="180" t="s">
        <v>105</v>
      </c>
    </row>
    <row r="11" spans="1:5" ht="14.25">
      <c r="A11" s="106" t="s">
        <v>286</v>
      </c>
      <c r="B11" s="160">
        <v>1</v>
      </c>
      <c r="C11" s="160">
        <v>0</v>
      </c>
      <c r="D11" s="160">
        <v>1</v>
      </c>
      <c r="E11" s="107" t="s">
        <v>105</v>
      </c>
    </row>
    <row r="12" spans="1:5" ht="14.25">
      <c r="A12" s="106" t="s">
        <v>234</v>
      </c>
      <c r="B12" s="160">
        <v>1</v>
      </c>
      <c r="C12" s="160">
        <v>0</v>
      </c>
      <c r="D12" s="160">
        <v>1</v>
      </c>
      <c r="E12" s="107" t="s">
        <v>105</v>
      </c>
    </row>
    <row r="13" spans="1:5" ht="14.25">
      <c r="A13" s="106" t="s">
        <v>235</v>
      </c>
      <c r="B13" s="160">
        <v>1</v>
      </c>
      <c r="C13" s="160">
        <v>1</v>
      </c>
      <c r="D13" s="160">
        <v>0</v>
      </c>
      <c r="E13" s="107" t="s">
        <v>105</v>
      </c>
    </row>
    <row r="14" spans="1:5" ht="14.25">
      <c r="A14" s="106" t="s">
        <v>236</v>
      </c>
      <c r="B14" s="160">
        <v>1</v>
      </c>
      <c r="C14" s="160">
        <v>1</v>
      </c>
      <c r="D14" s="160">
        <v>0</v>
      </c>
      <c r="E14" s="107" t="s">
        <v>105</v>
      </c>
    </row>
    <row r="15" spans="1:5" ht="12.75">
      <c r="A15" s="90" t="s">
        <v>143</v>
      </c>
      <c r="B15" s="124" t="s">
        <v>39</v>
      </c>
      <c r="C15" s="124" t="s">
        <v>39</v>
      </c>
      <c r="D15" s="124" t="s">
        <v>39</v>
      </c>
      <c r="E15" s="89" t="s">
        <v>39</v>
      </c>
    </row>
    <row r="16" spans="1:5" ht="12.75">
      <c r="A16" s="84" t="s">
        <v>154</v>
      </c>
      <c r="B16" s="125" t="s">
        <v>39</v>
      </c>
      <c r="C16" s="125" t="s">
        <v>39</v>
      </c>
      <c r="D16" s="125" t="s">
        <v>39</v>
      </c>
      <c r="E16" s="85" t="s">
        <v>39</v>
      </c>
    </row>
    <row r="17" ht="12.75">
      <c r="E17" s="13"/>
    </row>
  </sheetData>
  <sheetProtection/>
  <mergeCells count="4">
    <mergeCell ref="A1:E1"/>
    <mergeCell ref="A3:E3"/>
    <mergeCell ref="D4:E4"/>
    <mergeCell ref="A2:F2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zoomScalePageLayoutView="0" workbookViewId="0" topLeftCell="A1">
      <selection activeCell="H2" sqref="H2"/>
    </sheetView>
  </sheetViews>
  <sheetFormatPr defaultColWidth="11.421875" defaultRowHeight="12.75"/>
  <cols>
    <col min="1" max="1" width="45.00390625" style="0" customWidth="1"/>
    <col min="2" max="2" width="7.8515625" style="0" bestFit="1" customWidth="1"/>
    <col min="3" max="4" width="12.28125" style="0" customWidth="1"/>
    <col min="5" max="7" width="11.7109375" style="0" customWidth="1"/>
    <col min="8" max="8" width="30.00390625" style="0" customWidth="1"/>
  </cols>
  <sheetData>
    <row r="1" spans="1:8" ht="15">
      <c r="A1" s="217" t="s">
        <v>65</v>
      </c>
      <c r="B1" s="187"/>
      <c r="C1" s="187"/>
      <c r="D1" s="187"/>
      <c r="E1" s="187"/>
      <c r="F1" s="187"/>
      <c r="G1" s="187"/>
      <c r="H1" s="143"/>
    </row>
    <row r="2" spans="1:7" ht="12.75">
      <c r="A2" s="212" t="s">
        <v>229</v>
      </c>
      <c r="B2" s="212"/>
      <c r="C2" s="212"/>
      <c r="D2" s="212"/>
      <c r="E2" s="212"/>
      <c r="F2" s="212"/>
      <c r="G2" s="212"/>
    </row>
    <row r="3" spans="6:7" ht="12.75">
      <c r="F3" s="184" t="s">
        <v>115</v>
      </c>
      <c r="G3" s="191"/>
    </row>
    <row r="4" spans="2:7" ht="12.75">
      <c r="B4" s="41" t="s">
        <v>0</v>
      </c>
      <c r="C4" s="42"/>
      <c r="D4" s="42"/>
      <c r="E4" s="185" t="s">
        <v>1</v>
      </c>
      <c r="F4" s="185"/>
      <c r="G4" s="185"/>
    </row>
    <row r="5" spans="1:7" ht="12.75">
      <c r="A5" s="6"/>
      <c r="B5" s="13"/>
      <c r="C5" s="20" t="s">
        <v>11</v>
      </c>
      <c r="D5" s="20" t="s">
        <v>12</v>
      </c>
      <c r="E5" s="20" t="s">
        <v>2</v>
      </c>
      <c r="F5" s="20" t="s">
        <v>83</v>
      </c>
      <c r="G5" s="20" t="s">
        <v>3</v>
      </c>
    </row>
    <row r="6" spans="1:7" ht="19.5" customHeight="1">
      <c r="A6" s="75" t="s">
        <v>4</v>
      </c>
      <c r="B6" s="144">
        <v>72</v>
      </c>
      <c r="C6" s="158">
        <v>32</v>
      </c>
      <c r="D6" s="158">
        <v>40</v>
      </c>
      <c r="E6" s="158">
        <v>62</v>
      </c>
      <c r="F6" s="158">
        <v>7</v>
      </c>
      <c r="G6" s="158">
        <v>3</v>
      </c>
    </row>
    <row r="7" spans="1:7" ht="16.5" customHeight="1">
      <c r="A7" s="93" t="s">
        <v>145</v>
      </c>
      <c r="B7" s="145">
        <v>47</v>
      </c>
      <c r="C7" s="159">
        <v>25</v>
      </c>
      <c r="D7" s="159">
        <v>22</v>
      </c>
      <c r="E7" s="159">
        <v>42</v>
      </c>
      <c r="F7" s="159">
        <v>3</v>
      </c>
      <c r="G7" s="159">
        <v>2</v>
      </c>
    </row>
    <row r="8" spans="1:7" ht="12.75">
      <c r="A8" s="84" t="s">
        <v>290</v>
      </c>
      <c r="B8" s="145">
        <v>37</v>
      </c>
      <c r="C8" s="113">
        <v>24</v>
      </c>
      <c r="D8" s="113">
        <v>13</v>
      </c>
      <c r="E8" s="113">
        <v>34</v>
      </c>
      <c r="F8" s="113">
        <v>2</v>
      </c>
      <c r="G8" s="113">
        <v>1</v>
      </c>
    </row>
    <row r="9" spans="1:7" ht="12.75">
      <c r="A9" s="45" t="s">
        <v>62</v>
      </c>
      <c r="B9" s="146">
        <v>10</v>
      </c>
      <c r="C9" s="112">
        <v>1</v>
      </c>
      <c r="D9" s="112">
        <v>9</v>
      </c>
      <c r="E9" s="112">
        <v>8</v>
      </c>
      <c r="F9" s="112">
        <v>1</v>
      </c>
      <c r="G9" s="112">
        <v>1</v>
      </c>
    </row>
    <row r="10" spans="1:8" ht="20.25" customHeight="1">
      <c r="A10" s="93" t="s">
        <v>144</v>
      </c>
      <c r="B10" s="146">
        <v>8</v>
      </c>
      <c r="C10" s="112">
        <v>3</v>
      </c>
      <c r="D10" s="112">
        <v>5</v>
      </c>
      <c r="E10" s="112">
        <v>6</v>
      </c>
      <c r="F10" s="112">
        <v>1</v>
      </c>
      <c r="G10" s="112">
        <v>1</v>
      </c>
      <c r="H10" s="27"/>
    </row>
    <row r="11" spans="1:7" ht="12.75">
      <c r="A11" s="161" t="s">
        <v>222</v>
      </c>
      <c r="B11" s="145">
        <v>7</v>
      </c>
      <c r="C11" s="113">
        <v>2</v>
      </c>
      <c r="D11" s="113">
        <v>5</v>
      </c>
      <c r="E11" s="125" t="s">
        <v>105</v>
      </c>
      <c r="F11" s="125" t="s">
        <v>105</v>
      </c>
      <c r="G11" s="125" t="s">
        <v>105</v>
      </c>
    </row>
    <row r="12" spans="1:7" ht="12.75">
      <c r="A12" s="99" t="s">
        <v>223</v>
      </c>
      <c r="B12" s="146">
        <v>1</v>
      </c>
      <c r="C12" s="112">
        <v>1</v>
      </c>
      <c r="D12" s="112">
        <v>0</v>
      </c>
      <c r="E12" s="124" t="s">
        <v>105</v>
      </c>
      <c r="F12" s="124" t="s">
        <v>105</v>
      </c>
      <c r="G12" s="124" t="s">
        <v>105</v>
      </c>
    </row>
    <row r="13" spans="1:7" ht="16.5" customHeight="1">
      <c r="A13" s="4" t="s">
        <v>66</v>
      </c>
      <c r="B13" s="146">
        <v>17</v>
      </c>
      <c r="C13" s="160">
        <v>4</v>
      </c>
      <c r="D13" s="160">
        <v>13</v>
      </c>
      <c r="E13" s="160">
        <v>14</v>
      </c>
      <c r="F13" s="160">
        <v>3</v>
      </c>
      <c r="G13" s="160">
        <v>0</v>
      </c>
    </row>
    <row r="14" spans="1:7" ht="12.75">
      <c r="A14" s="44" t="s">
        <v>215</v>
      </c>
      <c r="B14" s="145">
        <v>5</v>
      </c>
      <c r="C14" s="113">
        <v>1</v>
      </c>
      <c r="D14" s="113">
        <v>4</v>
      </c>
      <c r="E14" s="125" t="s">
        <v>105</v>
      </c>
      <c r="F14" s="125" t="s">
        <v>105</v>
      </c>
      <c r="G14" s="113">
        <v>0</v>
      </c>
    </row>
    <row r="15" spans="1:7" ht="12.75">
      <c r="A15" s="150" t="s">
        <v>216</v>
      </c>
      <c r="B15" s="145">
        <v>4</v>
      </c>
      <c r="C15" s="113">
        <v>0</v>
      </c>
      <c r="D15" s="113">
        <v>4</v>
      </c>
      <c r="E15" s="125" t="s">
        <v>105</v>
      </c>
      <c r="F15" s="125" t="s">
        <v>105</v>
      </c>
      <c r="G15" s="125">
        <v>0</v>
      </c>
    </row>
    <row r="16" spans="1:7" ht="12.75">
      <c r="A16" s="101" t="s">
        <v>217</v>
      </c>
      <c r="B16" s="146">
        <v>1</v>
      </c>
      <c r="C16" s="112">
        <v>1</v>
      </c>
      <c r="D16" s="112">
        <v>0</v>
      </c>
      <c r="E16" s="124" t="s">
        <v>105</v>
      </c>
      <c r="F16" s="124" t="s">
        <v>105</v>
      </c>
      <c r="G16" s="124">
        <v>0</v>
      </c>
    </row>
    <row r="17" spans="1:7" ht="12.75">
      <c r="A17" s="101" t="s">
        <v>218</v>
      </c>
      <c r="B17" s="146">
        <v>0</v>
      </c>
      <c r="C17" s="112">
        <v>0</v>
      </c>
      <c r="D17" s="112">
        <v>0</v>
      </c>
      <c r="E17" s="124" t="s">
        <v>105</v>
      </c>
      <c r="F17" s="124" t="s">
        <v>105</v>
      </c>
      <c r="G17" s="124">
        <v>0</v>
      </c>
    </row>
    <row r="18" spans="1:7" ht="12.75">
      <c r="A18" s="92" t="s">
        <v>219</v>
      </c>
      <c r="B18" s="146">
        <v>12</v>
      </c>
      <c r="C18" s="112">
        <v>3</v>
      </c>
      <c r="D18" s="112">
        <v>9</v>
      </c>
      <c r="E18" s="124" t="s">
        <v>105</v>
      </c>
      <c r="F18" s="124" t="s">
        <v>105</v>
      </c>
      <c r="G18" s="124">
        <v>0</v>
      </c>
    </row>
    <row r="19" spans="1:7" ht="12.75">
      <c r="A19" s="150" t="s">
        <v>220</v>
      </c>
      <c r="B19" s="145">
        <v>3</v>
      </c>
      <c r="C19" s="113">
        <v>2</v>
      </c>
      <c r="D19" s="113">
        <v>1</v>
      </c>
      <c r="E19" s="125" t="s">
        <v>105</v>
      </c>
      <c r="F19" s="125" t="s">
        <v>105</v>
      </c>
      <c r="G19" s="125">
        <v>0</v>
      </c>
    </row>
    <row r="20" spans="1:7" ht="12.75">
      <c r="A20" s="101" t="s">
        <v>221</v>
      </c>
      <c r="B20" s="146">
        <v>9</v>
      </c>
      <c r="C20" s="112">
        <v>1</v>
      </c>
      <c r="D20" s="112">
        <v>8</v>
      </c>
      <c r="E20" s="124" t="s">
        <v>105</v>
      </c>
      <c r="F20" s="124" t="s">
        <v>105</v>
      </c>
      <c r="G20" s="124">
        <v>0</v>
      </c>
    </row>
    <row r="22" spans="1:7" ht="12.75">
      <c r="A22" s="197" t="s">
        <v>106</v>
      </c>
      <c r="B22" s="191"/>
      <c r="C22" s="191"/>
      <c r="D22" s="191"/>
      <c r="E22" s="191"/>
      <c r="F22" s="191"/>
      <c r="G22" s="191"/>
    </row>
    <row r="23" spans="1:7" ht="32.25" customHeight="1">
      <c r="A23" s="220" t="s">
        <v>291</v>
      </c>
      <c r="B23" s="219"/>
      <c r="C23" s="219"/>
      <c r="D23" s="219"/>
      <c r="E23" s="219"/>
      <c r="F23" s="219"/>
      <c r="G23" s="219"/>
    </row>
    <row r="24" spans="1:8" ht="12.75">
      <c r="A24" s="218" t="s">
        <v>292</v>
      </c>
      <c r="B24" s="219"/>
      <c r="C24" s="219"/>
      <c r="D24" s="219"/>
      <c r="E24" s="219"/>
      <c r="F24" s="219"/>
      <c r="G24" s="219"/>
      <c r="H24" s="170"/>
    </row>
  </sheetData>
  <sheetProtection/>
  <mergeCells count="7">
    <mergeCell ref="A24:G24"/>
    <mergeCell ref="E4:G4"/>
    <mergeCell ref="F3:G3"/>
    <mergeCell ref="A2:G2"/>
    <mergeCell ref="A1:G1"/>
    <mergeCell ref="A23:G23"/>
    <mergeCell ref="A22:G22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0"/>
  <sheetViews>
    <sheetView zoomScalePageLayoutView="0" workbookViewId="0" topLeftCell="A1">
      <selection activeCell="K2" sqref="K2"/>
    </sheetView>
  </sheetViews>
  <sheetFormatPr defaultColWidth="11.421875" defaultRowHeight="12.75"/>
  <cols>
    <col min="1" max="1" width="31.421875" style="0" customWidth="1"/>
    <col min="2" max="2" width="7.7109375" style="0" customWidth="1"/>
    <col min="3" max="3" width="8.28125" style="0" customWidth="1"/>
    <col min="4" max="4" width="7.57421875" style="0" customWidth="1"/>
    <col min="5" max="5" width="7.28125" style="0" customWidth="1"/>
    <col min="7" max="7" width="7.8515625" style="0" customWidth="1"/>
    <col min="8" max="8" width="5.7109375" style="0" customWidth="1"/>
    <col min="9" max="9" width="6.140625" style="0" customWidth="1"/>
    <col min="10" max="10" width="5.8515625" style="0" customWidth="1"/>
  </cols>
  <sheetData>
    <row r="1" spans="1:10" ht="44.25" customHeight="1">
      <c r="A1" s="206" t="s">
        <v>295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ht="12.75">
      <c r="A2" s="212" t="s">
        <v>229</v>
      </c>
      <c r="B2" s="212"/>
      <c r="C2" s="186"/>
      <c r="D2" s="186"/>
      <c r="E2" s="186"/>
      <c r="F2" s="186"/>
      <c r="G2" s="186"/>
      <c r="H2" s="186"/>
      <c r="I2" s="186"/>
      <c r="J2" s="186"/>
    </row>
    <row r="3" spans="9:10" ht="12.75">
      <c r="I3" s="184" t="s">
        <v>116</v>
      </c>
      <c r="J3" s="191"/>
    </row>
    <row r="4" spans="2:10" ht="12.75">
      <c r="B4" s="32" t="s">
        <v>0</v>
      </c>
      <c r="C4" s="43"/>
      <c r="D4" s="43"/>
      <c r="E4" s="185" t="s">
        <v>1</v>
      </c>
      <c r="F4" s="185"/>
      <c r="G4" s="185"/>
      <c r="H4" s="185" t="s">
        <v>9</v>
      </c>
      <c r="I4" s="222"/>
      <c r="J4" s="222"/>
    </row>
    <row r="5" spans="1:10" ht="12.75">
      <c r="A5" s="6"/>
      <c r="C5" s="20" t="s">
        <v>11</v>
      </c>
      <c r="D5" s="20" t="s">
        <v>12</v>
      </c>
      <c r="E5" s="20" t="s">
        <v>2</v>
      </c>
      <c r="F5" s="20" t="s">
        <v>83</v>
      </c>
      <c r="G5" s="20" t="s">
        <v>3</v>
      </c>
      <c r="H5" s="20" t="s">
        <v>2</v>
      </c>
      <c r="I5" s="38" t="s">
        <v>10</v>
      </c>
      <c r="J5" s="38" t="s">
        <v>84</v>
      </c>
    </row>
    <row r="6" spans="1:10" ht="19.5" customHeight="1">
      <c r="A6" s="75" t="s">
        <v>4</v>
      </c>
      <c r="B6" s="147">
        <v>76</v>
      </c>
      <c r="C6" s="148">
        <v>56</v>
      </c>
      <c r="D6" s="148">
        <v>20</v>
      </c>
      <c r="E6" s="148">
        <v>35</v>
      </c>
      <c r="F6" s="148">
        <v>34</v>
      </c>
      <c r="G6" s="148">
        <v>7</v>
      </c>
      <c r="H6" s="148">
        <v>37</v>
      </c>
      <c r="I6" s="148">
        <v>38</v>
      </c>
      <c r="J6" s="148">
        <v>1</v>
      </c>
    </row>
    <row r="7" spans="1:10" ht="12.75">
      <c r="A7" s="92" t="s">
        <v>226</v>
      </c>
      <c r="B7" s="146">
        <v>32</v>
      </c>
      <c r="C7" s="112">
        <v>29</v>
      </c>
      <c r="D7" s="112">
        <v>3</v>
      </c>
      <c r="E7" s="112">
        <v>13</v>
      </c>
      <c r="F7" s="112">
        <v>17</v>
      </c>
      <c r="G7" s="112">
        <v>2</v>
      </c>
      <c r="H7" s="112">
        <v>13</v>
      </c>
      <c r="I7" s="112">
        <v>18</v>
      </c>
      <c r="J7" s="112">
        <v>1</v>
      </c>
    </row>
    <row r="8" spans="1:10" ht="12.75">
      <c r="A8" s="45" t="s">
        <v>64</v>
      </c>
      <c r="B8" s="146">
        <v>29</v>
      </c>
      <c r="C8" s="112">
        <v>16</v>
      </c>
      <c r="D8" s="112">
        <v>13</v>
      </c>
      <c r="E8" s="112">
        <v>18</v>
      </c>
      <c r="F8" s="112">
        <v>8</v>
      </c>
      <c r="G8" s="112">
        <v>3</v>
      </c>
      <c r="H8" s="112">
        <v>19</v>
      </c>
      <c r="I8" s="112">
        <v>10</v>
      </c>
      <c r="J8" s="112">
        <v>0</v>
      </c>
    </row>
    <row r="9" spans="1:10" ht="12.75">
      <c r="A9" s="92" t="s">
        <v>225</v>
      </c>
      <c r="B9" s="146">
        <v>9</v>
      </c>
      <c r="C9" s="112">
        <v>6</v>
      </c>
      <c r="D9" s="112">
        <v>3</v>
      </c>
      <c r="E9" s="112">
        <v>3</v>
      </c>
      <c r="F9" s="112">
        <v>6</v>
      </c>
      <c r="G9" s="112">
        <v>0</v>
      </c>
      <c r="H9" s="112">
        <v>3</v>
      </c>
      <c r="I9" s="112">
        <v>6</v>
      </c>
      <c r="J9" s="112">
        <v>0</v>
      </c>
    </row>
    <row r="10" spans="1:10" ht="12.75">
      <c r="A10" s="92" t="s">
        <v>224</v>
      </c>
      <c r="B10" s="146">
        <v>6</v>
      </c>
      <c r="C10" s="112">
        <v>5</v>
      </c>
      <c r="D10" s="112">
        <v>1</v>
      </c>
      <c r="E10" s="112">
        <v>1</v>
      </c>
      <c r="F10" s="112">
        <v>3</v>
      </c>
      <c r="G10" s="112">
        <v>2</v>
      </c>
      <c r="H10" s="112">
        <v>2</v>
      </c>
      <c r="I10" s="112">
        <v>4</v>
      </c>
      <c r="J10" s="112">
        <v>0</v>
      </c>
    </row>
  </sheetData>
  <sheetProtection/>
  <mergeCells count="5">
    <mergeCell ref="E4:G4"/>
    <mergeCell ref="A1:J1"/>
    <mergeCell ref="H4:J4"/>
    <mergeCell ref="I3:J3"/>
    <mergeCell ref="A2:J2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0"/>
  <sheetViews>
    <sheetView zoomScalePageLayoutView="0" workbookViewId="0" topLeftCell="A1">
      <selection activeCell="H2" sqref="H2"/>
    </sheetView>
  </sheetViews>
  <sheetFormatPr defaultColWidth="11.421875" defaultRowHeight="12.75"/>
  <cols>
    <col min="1" max="1" width="73.8515625" style="0" customWidth="1"/>
    <col min="2" max="2" width="6.00390625" style="0" customWidth="1"/>
    <col min="3" max="3" width="8.57421875" style="0" customWidth="1"/>
    <col min="4" max="4" width="6.8515625" style="0" customWidth="1"/>
    <col min="5" max="5" width="6.00390625" style="0" customWidth="1"/>
    <col min="6" max="6" width="11.28125" style="0" customWidth="1"/>
    <col min="7" max="7" width="8.140625" style="0" customWidth="1"/>
  </cols>
  <sheetData>
    <row r="1" spans="1:7" ht="32.25" customHeight="1">
      <c r="A1" s="217" t="s">
        <v>166</v>
      </c>
      <c r="B1" s="217"/>
      <c r="C1" s="217"/>
      <c r="D1" s="217"/>
      <c r="E1" s="217"/>
      <c r="F1" s="217"/>
      <c r="G1" s="217"/>
    </row>
    <row r="2" spans="1:7" ht="12.75">
      <c r="A2" s="223" t="s">
        <v>198</v>
      </c>
      <c r="B2" s="198"/>
      <c r="C2" s="198"/>
      <c r="D2" s="198"/>
      <c r="E2" s="198"/>
      <c r="F2" s="198"/>
      <c r="G2" s="198"/>
    </row>
    <row r="3" spans="1:7" ht="12.75">
      <c r="A3" s="4"/>
      <c r="B3" s="4"/>
      <c r="C3" s="4"/>
      <c r="D3" s="4"/>
      <c r="E3" s="4"/>
      <c r="F3" s="184" t="s">
        <v>117</v>
      </c>
      <c r="G3" s="209"/>
    </row>
    <row r="4" spans="1:7" ht="12.75">
      <c r="A4" s="4"/>
      <c r="B4" s="32" t="s">
        <v>0</v>
      </c>
      <c r="C4" s="53"/>
      <c r="D4" s="53"/>
      <c r="E4" s="185" t="s">
        <v>1</v>
      </c>
      <c r="F4" s="185"/>
      <c r="G4" s="185"/>
    </row>
    <row r="5" spans="1:7" ht="12.75">
      <c r="A5" s="12"/>
      <c r="B5" s="10"/>
      <c r="C5" s="20" t="s">
        <v>11</v>
      </c>
      <c r="D5" s="20" t="s">
        <v>12</v>
      </c>
      <c r="E5" s="20" t="s">
        <v>2</v>
      </c>
      <c r="F5" s="20" t="s">
        <v>83</v>
      </c>
      <c r="G5" s="20" t="s">
        <v>3</v>
      </c>
    </row>
    <row r="6" spans="1:7" ht="19.5" customHeight="1">
      <c r="A6" s="70" t="s">
        <v>4</v>
      </c>
      <c r="B6" s="132">
        <f aca="true" t="shared" si="0" ref="B6:G6">SUM(B7,B10,B16,B17)</f>
        <v>27</v>
      </c>
      <c r="C6" s="149">
        <f t="shared" si="0"/>
        <v>19</v>
      </c>
      <c r="D6" s="149">
        <f t="shared" si="0"/>
        <v>8</v>
      </c>
      <c r="E6" s="149">
        <f t="shared" si="0"/>
        <v>16</v>
      </c>
      <c r="F6" s="149">
        <f t="shared" si="0"/>
        <v>10</v>
      </c>
      <c r="G6" s="149">
        <f t="shared" si="0"/>
        <v>0</v>
      </c>
    </row>
    <row r="7" spans="1:7" ht="16.5" customHeight="1">
      <c r="A7" s="157" t="s">
        <v>26</v>
      </c>
      <c r="B7" s="133">
        <v>7</v>
      </c>
      <c r="C7" s="124">
        <v>6</v>
      </c>
      <c r="D7" s="124">
        <v>1</v>
      </c>
      <c r="E7" s="124">
        <v>4</v>
      </c>
      <c r="F7" s="124">
        <v>3</v>
      </c>
      <c r="G7" s="124">
        <v>0</v>
      </c>
    </row>
    <row r="8" spans="1:7" ht="12.75">
      <c r="A8" s="39" t="s">
        <v>81</v>
      </c>
      <c r="B8" s="133">
        <v>5</v>
      </c>
      <c r="C8" s="124">
        <v>4</v>
      </c>
      <c r="D8" s="124">
        <v>1</v>
      </c>
      <c r="E8" s="124">
        <v>2</v>
      </c>
      <c r="F8" s="124">
        <v>3</v>
      </c>
      <c r="G8" s="124">
        <v>0</v>
      </c>
    </row>
    <row r="9" spans="1:7" ht="12.75">
      <c r="A9" s="40" t="s">
        <v>80</v>
      </c>
      <c r="B9" s="133">
        <v>2</v>
      </c>
      <c r="C9" s="124">
        <v>2</v>
      </c>
      <c r="D9" s="124">
        <v>0</v>
      </c>
      <c r="E9" s="124">
        <v>2</v>
      </c>
      <c r="F9" s="124">
        <v>0</v>
      </c>
      <c r="G9" s="124">
        <v>0</v>
      </c>
    </row>
    <row r="10" spans="1:7" ht="16.5" customHeight="1">
      <c r="A10" s="157" t="s">
        <v>122</v>
      </c>
      <c r="B10" s="133">
        <v>15</v>
      </c>
      <c r="C10" s="124">
        <v>9</v>
      </c>
      <c r="D10" s="124">
        <v>6</v>
      </c>
      <c r="E10" s="124">
        <v>9</v>
      </c>
      <c r="F10" s="124">
        <v>6</v>
      </c>
      <c r="G10" s="124">
        <v>0</v>
      </c>
    </row>
    <row r="11" spans="1:7" ht="12.75">
      <c r="A11" s="40" t="s">
        <v>67</v>
      </c>
      <c r="B11" s="133">
        <v>9</v>
      </c>
      <c r="C11" s="124">
        <v>6</v>
      </c>
      <c r="D11" s="124">
        <v>3</v>
      </c>
      <c r="E11" s="124">
        <v>7</v>
      </c>
      <c r="F11" s="124">
        <v>2</v>
      </c>
      <c r="G11" s="124">
        <v>0</v>
      </c>
    </row>
    <row r="12" spans="1:7" ht="12.75">
      <c r="A12" s="40" t="s">
        <v>126</v>
      </c>
      <c r="B12" s="133">
        <v>2</v>
      </c>
      <c r="C12" s="124">
        <v>2</v>
      </c>
      <c r="D12" s="124">
        <v>0</v>
      </c>
      <c r="E12" s="124" t="s">
        <v>105</v>
      </c>
      <c r="F12" s="124" t="s">
        <v>105</v>
      </c>
      <c r="G12" s="124" t="s">
        <v>105</v>
      </c>
    </row>
    <row r="13" spans="1:7" ht="12.75">
      <c r="A13" s="40" t="s">
        <v>18</v>
      </c>
      <c r="B13" s="133">
        <v>2</v>
      </c>
      <c r="C13" s="124">
        <v>1</v>
      </c>
      <c r="D13" s="124">
        <v>1</v>
      </c>
      <c r="E13" s="124" t="s">
        <v>105</v>
      </c>
      <c r="F13" s="124" t="s">
        <v>105</v>
      </c>
      <c r="G13" s="124" t="s">
        <v>105</v>
      </c>
    </row>
    <row r="14" spans="1:7" ht="12.75">
      <c r="A14" s="40" t="s">
        <v>68</v>
      </c>
      <c r="B14" s="133">
        <v>1</v>
      </c>
      <c r="C14" s="124">
        <v>0</v>
      </c>
      <c r="D14" s="124">
        <v>1</v>
      </c>
      <c r="E14" s="124" t="s">
        <v>105</v>
      </c>
      <c r="F14" s="124" t="s">
        <v>105</v>
      </c>
      <c r="G14" s="124" t="s">
        <v>105</v>
      </c>
    </row>
    <row r="15" spans="1:7" ht="12.75">
      <c r="A15" s="40" t="s">
        <v>125</v>
      </c>
      <c r="B15" s="133">
        <v>1</v>
      </c>
      <c r="C15" s="124">
        <v>0</v>
      </c>
      <c r="D15" s="124">
        <v>1</v>
      </c>
      <c r="E15" s="124" t="s">
        <v>105</v>
      </c>
      <c r="F15" s="124" t="s">
        <v>105</v>
      </c>
      <c r="G15" s="124" t="s">
        <v>105</v>
      </c>
    </row>
    <row r="16" spans="1:7" ht="16.5" customHeight="1">
      <c r="A16" s="76" t="s">
        <v>69</v>
      </c>
      <c r="B16" s="133">
        <v>1</v>
      </c>
      <c r="C16" s="124">
        <v>1</v>
      </c>
      <c r="D16" s="124">
        <v>0</v>
      </c>
      <c r="E16" s="124" t="s">
        <v>105</v>
      </c>
      <c r="F16" s="124" t="s">
        <v>105</v>
      </c>
      <c r="G16" s="124" t="s">
        <v>105</v>
      </c>
    </row>
    <row r="17" spans="1:7" ht="12.75">
      <c r="A17" s="156" t="s">
        <v>227</v>
      </c>
      <c r="B17" s="133">
        <v>4</v>
      </c>
      <c r="C17" s="124">
        <v>3</v>
      </c>
      <c r="D17" s="124">
        <v>1</v>
      </c>
      <c r="E17" s="124">
        <v>3</v>
      </c>
      <c r="F17" s="124">
        <v>1</v>
      </c>
      <c r="G17" s="124">
        <v>0</v>
      </c>
    </row>
    <row r="18" spans="1:7" ht="12.75">
      <c r="A18" s="76"/>
      <c r="B18" s="124"/>
      <c r="C18" s="124"/>
      <c r="D18" s="124"/>
      <c r="E18" s="124"/>
      <c r="F18" s="124"/>
      <c r="G18" s="124"/>
    </row>
    <row r="19" ht="12.75">
      <c r="A19" s="1" t="s">
        <v>106</v>
      </c>
    </row>
    <row r="20" spans="1:7" ht="27.75" customHeight="1">
      <c r="A20" s="220" t="s">
        <v>228</v>
      </c>
      <c r="B20" s="220"/>
      <c r="C20" s="220"/>
      <c r="D20" s="220"/>
      <c r="E20" s="220"/>
      <c r="F20" s="220"/>
      <c r="G20" s="220"/>
    </row>
  </sheetData>
  <sheetProtection/>
  <mergeCells count="5">
    <mergeCell ref="A1:G1"/>
    <mergeCell ref="A20:G20"/>
    <mergeCell ref="E4:G4"/>
    <mergeCell ref="F3:G3"/>
    <mergeCell ref="A2:G2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9"/>
  <sheetViews>
    <sheetView zoomScalePageLayoutView="0" workbookViewId="0" topLeftCell="A1">
      <selection activeCell="J2" sqref="J2"/>
    </sheetView>
  </sheetViews>
  <sheetFormatPr defaultColWidth="11.421875" defaultRowHeight="12.75"/>
  <cols>
    <col min="1" max="1" width="46.00390625" style="0" customWidth="1"/>
    <col min="2" max="2" width="7.8515625" style="0" bestFit="1" customWidth="1"/>
    <col min="3" max="3" width="8.28125" style="0" customWidth="1"/>
    <col min="4" max="4" width="7.421875" style="0" customWidth="1"/>
    <col min="5" max="5" width="6.140625" style="0" customWidth="1"/>
    <col min="6" max="6" width="5.7109375" style="0" customWidth="1"/>
    <col min="7" max="7" width="5.140625" style="0" customWidth="1"/>
    <col min="8" max="8" width="4.00390625" style="0" customWidth="1"/>
    <col min="9" max="9" width="7.8515625" style="0" customWidth="1"/>
  </cols>
  <sheetData>
    <row r="1" spans="1:9" ht="38.25" customHeight="1">
      <c r="A1" s="217" t="s">
        <v>167</v>
      </c>
      <c r="B1" s="187"/>
      <c r="C1" s="187"/>
      <c r="D1" s="187"/>
      <c r="E1" s="187"/>
      <c r="F1" s="187"/>
      <c r="G1" s="187"/>
      <c r="H1" s="187"/>
      <c r="I1" s="191"/>
    </row>
    <row r="2" spans="1:8" ht="12.75">
      <c r="A2" s="223" t="s">
        <v>198</v>
      </c>
      <c r="B2" s="198"/>
      <c r="C2" s="198"/>
      <c r="D2" s="198"/>
      <c r="E2" s="198"/>
      <c r="F2" s="198"/>
      <c r="G2" s="198"/>
      <c r="H2" s="198"/>
    </row>
    <row r="3" spans="1:9" ht="12.75">
      <c r="A3" s="4"/>
      <c r="B3" s="4"/>
      <c r="C3" s="4"/>
      <c r="D3" s="4"/>
      <c r="E3" s="4"/>
      <c r="F3" s="4"/>
      <c r="G3" s="184" t="s">
        <v>141</v>
      </c>
      <c r="H3" s="184"/>
      <c r="I3" s="191"/>
    </row>
    <row r="4" spans="1:8" ht="12.75">
      <c r="A4" s="4"/>
      <c r="B4" s="41" t="s">
        <v>0</v>
      </c>
      <c r="C4" s="68"/>
      <c r="D4" s="68"/>
      <c r="E4" s="185" t="s">
        <v>9</v>
      </c>
      <c r="F4" s="185"/>
      <c r="G4" s="185"/>
      <c r="H4" s="185"/>
    </row>
    <row r="5" spans="1:9" ht="12.75">
      <c r="A5" s="12"/>
      <c r="B5" s="10"/>
      <c r="C5" s="20" t="s">
        <v>11</v>
      </c>
      <c r="D5" s="20" t="s">
        <v>12</v>
      </c>
      <c r="E5" s="20" t="s">
        <v>2</v>
      </c>
      <c r="F5" s="20" t="s">
        <v>10</v>
      </c>
      <c r="G5" s="20" t="s">
        <v>84</v>
      </c>
      <c r="H5" s="20" t="s">
        <v>147</v>
      </c>
      <c r="I5" s="135" t="s">
        <v>214</v>
      </c>
    </row>
    <row r="6" spans="1:9" ht="19.5" customHeight="1">
      <c r="A6" s="75" t="s">
        <v>26</v>
      </c>
      <c r="B6" s="132">
        <v>35</v>
      </c>
      <c r="C6" s="131">
        <v>33</v>
      </c>
      <c r="D6" s="131">
        <v>2</v>
      </c>
      <c r="E6" s="131">
        <v>7</v>
      </c>
      <c r="F6" s="131">
        <v>22</v>
      </c>
      <c r="G6" s="131">
        <v>4</v>
      </c>
      <c r="H6" s="131">
        <v>2</v>
      </c>
      <c r="I6" s="131">
        <v>0</v>
      </c>
    </row>
    <row r="7" spans="1:9" ht="12.75">
      <c r="A7" s="100" t="s">
        <v>80</v>
      </c>
      <c r="B7" s="133">
        <v>18</v>
      </c>
      <c r="C7" s="124">
        <v>18</v>
      </c>
      <c r="D7" s="124">
        <v>0</v>
      </c>
      <c r="E7" s="124">
        <v>2</v>
      </c>
      <c r="F7" s="124">
        <v>14</v>
      </c>
      <c r="G7" s="124">
        <v>2</v>
      </c>
      <c r="H7" s="124">
        <v>0</v>
      </c>
      <c r="I7" s="124">
        <v>0</v>
      </c>
    </row>
    <row r="8" spans="1:9" ht="12.75">
      <c r="A8" s="92" t="s">
        <v>81</v>
      </c>
      <c r="B8" s="133">
        <v>15</v>
      </c>
      <c r="C8" s="124">
        <v>14</v>
      </c>
      <c r="D8" s="124">
        <v>1</v>
      </c>
      <c r="E8" s="124" t="s">
        <v>105</v>
      </c>
      <c r="F8" s="124" t="s">
        <v>105</v>
      </c>
      <c r="G8" s="124" t="s">
        <v>105</v>
      </c>
      <c r="H8" s="124" t="s">
        <v>105</v>
      </c>
      <c r="I8" s="124">
        <v>0</v>
      </c>
    </row>
    <row r="9" spans="1:9" ht="12.75">
      <c r="A9" s="92" t="s">
        <v>243</v>
      </c>
      <c r="B9" s="133">
        <v>2</v>
      </c>
      <c r="C9" s="124">
        <v>1</v>
      </c>
      <c r="D9" s="124">
        <v>1</v>
      </c>
      <c r="E9" s="124" t="s">
        <v>105</v>
      </c>
      <c r="F9" s="124" t="s">
        <v>105</v>
      </c>
      <c r="G9" s="124" t="s">
        <v>105</v>
      </c>
      <c r="H9" s="124" t="s">
        <v>105</v>
      </c>
      <c r="I9" s="124">
        <v>0</v>
      </c>
    </row>
  </sheetData>
  <sheetProtection/>
  <mergeCells count="4">
    <mergeCell ref="E4:H4"/>
    <mergeCell ref="A2:H2"/>
    <mergeCell ref="G3:I3"/>
    <mergeCell ref="A1:I1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1"/>
  <sheetViews>
    <sheetView zoomScalePageLayoutView="0" workbookViewId="0" topLeftCell="A1">
      <selection activeCell="H2" sqref="H2"/>
    </sheetView>
  </sheetViews>
  <sheetFormatPr defaultColWidth="11.421875" defaultRowHeight="12.75"/>
  <cols>
    <col min="1" max="1" width="37.8515625" style="0" customWidth="1"/>
    <col min="2" max="2" width="7.8515625" style="0" bestFit="1" customWidth="1"/>
    <col min="3" max="7" width="11.7109375" style="0" customWidth="1"/>
  </cols>
  <sheetData>
    <row r="1" spans="1:7" ht="16.5" customHeight="1">
      <c r="A1" s="183" t="s">
        <v>28</v>
      </c>
      <c r="B1" s="183"/>
      <c r="C1" s="183"/>
      <c r="D1" s="183"/>
      <c r="E1" s="183"/>
      <c r="F1" s="183"/>
      <c r="G1" s="183"/>
    </row>
    <row r="2" spans="1:7" ht="31.5" customHeight="1">
      <c r="A2" s="183" t="s">
        <v>163</v>
      </c>
      <c r="B2" s="187"/>
      <c r="C2" s="187"/>
      <c r="D2" s="187"/>
      <c r="E2" s="187"/>
      <c r="F2" s="187"/>
      <c r="G2" s="187"/>
    </row>
    <row r="3" spans="1:7" ht="12.75">
      <c r="A3" s="186" t="s">
        <v>229</v>
      </c>
      <c r="B3" s="186"/>
      <c r="C3" s="186"/>
      <c r="D3" s="186"/>
      <c r="E3" s="186"/>
      <c r="F3" s="186"/>
      <c r="G3" s="186"/>
    </row>
    <row r="4" spans="2:7" ht="12.75">
      <c r="B4" s="2"/>
      <c r="C4" s="2"/>
      <c r="D4" s="2"/>
      <c r="E4" s="184" t="s">
        <v>121</v>
      </c>
      <c r="F4" s="184"/>
      <c r="G4" s="184"/>
    </row>
    <row r="5" spans="2:7" ht="12.75">
      <c r="B5" s="32" t="s">
        <v>0</v>
      </c>
      <c r="C5" s="33"/>
      <c r="D5" s="33"/>
      <c r="E5" s="185" t="s">
        <v>1</v>
      </c>
      <c r="F5" s="185"/>
      <c r="G5" s="185"/>
    </row>
    <row r="6" spans="1:7" ht="12.75">
      <c r="A6" s="6"/>
      <c r="C6" s="20" t="s">
        <v>11</v>
      </c>
      <c r="D6" s="20" t="s">
        <v>12</v>
      </c>
      <c r="E6" s="20" t="s">
        <v>2</v>
      </c>
      <c r="F6" s="20" t="s">
        <v>83</v>
      </c>
      <c r="G6" s="20" t="s">
        <v>3</v>
      </c>
    </row>
    <row r="7" spans="1:7" ht="19.5" customHeight="1">
      <c r="A7" s="70" t="s">
        <v>5</v>
      </c>
      <c r="B7" s="132">
        <v>122</v>
      </c>
      <c r="C7" s="131">
        <v>52</v>
      </c>
      <c r="D7" s="131">
        <v>70</v>
      </c>
      <c r="E7" s="131">
        <v>103</v>
      </c>
      <c r="F7" s="131">
        <v>14</v>
      </c>
      <c r="G7" s="131">
        <v>5</v>
      </c>
    </row>
    <row r="8" spans="1:7" ht="12.75">
      <c r="A8" s="39" t="s">
        <v>6</v>
      </c>
      <c r="B8" s="133">
        <v>115</v>
      </c>
      <c r="C8" s="124">
        <v>47</v>
      </c>
      <c r="D8" s="124">
        <v>68</v>
      </c>
      <c r="E8" s="124">
        <v>99</v>
      </c>
      <c r="F8" s="124">
        <v>12</v>
      </c>
      <c r="G8" s="124">
        <v>4</v>
      </c>
    </row>
    <row r="9" spans="1:7" ht="12.75">
      <c r="A9" s="39" t="s">
        <v>7</v>
      </c>
      <c r="B9" s="133">
        <v>7</v>
      </c>
      <c r="C9" s="124">
        <v>5</v>
      </c>
      <c r="D9" s="124">
        <v>2</v>
      </c>
      <c r="E9" s="124">
        <v>4</v>
      </c>
      <c r="F9" s="124">
        <v>2</v>
      </c>
      <c r="G9" s="124">
        <v>1</v>
      </c>
    </row>
    <row r="10" spans="1:7" ht="19.5" customHeight="1">
      <c r="A10" s="1" t="s">
        <v>8</v>
      </c>
      <c r="B10" s="133">
        <v>113</v>
      </c>
      <c r="C10" s="142">
        <v>51</v>
      </c>
      <c r="D10" s="142">
        <v>62</v>
      </c>
      <c r="E10" s="142">
        <v>96</v>
      </c>
      <c r="F10" s="142">
        <v>13</v>
      </c>
      <c r="G10" s="142">
        <v>4</v>
      </c>
    </row>
    <row r="11" spans="1:7" ht="16.5" customHeight="1">
      <c r="A11" s="47" t="s">
        <v>6</v>
      </c>
      <c r="B11" s="133">
        <f aca="true" t="shared" si="0" ref="B11:G11">SUM(B12,B13,B15:B17)</f>
        <v>108</v>
      </c>
      <c r="C11" s="142">
        <f t="shared" si="0"/>
        <v>46</v>
      </c>
      <c r="D11" s="142">
        <f t="shared" si="0"/>
        <v>62</v>
      </c>
      <c r="E11" s="142">
        <f t="shared" si="0"/>
        <v>92</v>
      </c>
      <c r="F11" s="142">
        <f t="shared" si="0"/>
        <v>12</v>
      </c>
      <c r="G11" s="142">
        <f t="shared" si="0"/>
        <v>4</v>
      </c>
    </row>
    <row r="12" spans="1:7" ht="12.75">
      <c r="A12" s="48" t="s">
        <v>35</v>
      </c>
      <c r="B12" s="133">
        <v>18</v>
      </c>
      <c r="C12" s="124">
        <v>0</v>
      </c>
      <c r="D12" s="124">
        <v>18</v>
      </c>
      <c r="E12" s="124">
        <v>14</v>
      </c>
      <c r="F12" s="124">
        <v>3</v>
      </c>
      <c r="G12" s="124">
        <v>1</v>
      </c>
    </row>
    <row r="13" spans="1:7" ht="12.75">
      <c r="A13" s="101" t="s">
        <v>164</v>
      </c>
      <c r="B13" s="133">
        <v>14</v>
      </c>
      <c r="C13" s="124">
        <v>7</v>
      </c>
      <c r="D13" s="124">
        <v>7</v>
      </c>
      <c r="E13" s="124">
        <v>7</v>
      </c>
      <c r="F13" s="124">
        <v>5</v>
      </c>
      <c r="G13" s="124">
        <v>2</v>
      </c>
    </row>
    <row r="14" spans="1:7" ht="12.75">
      <c r="A14" s="110" t="s">
        <v>33</v>
      </c>
      <c r="B14" s="133">
        <v>7</v>
      </c>
      <c r="C14" s="124">
        <v>4</v>
      </c>
      <c r="D14" s="124">
        <v>3</v>
      </c>
      <c r="E14" s="124">
        <v>4</v>
      </c>
      <c r="F14" s="124">
        <v>2</v>
      </c>
      <c r="G14" s="124">
        <v>1</v>
      </c>
    </row>
    <row r="15" spans="1:7" ht="12.75">
      <c r="A15" s="49" t="s">
        <v>36</v>
      </c>
      <c r="B15" s="133">
        <v>22</v>
      </c>
      <c r="C15" s="124">
        <v>11</v>
      </c>
      <c r="D15" s="124">
        <v>11</v>
      </c>
      <c r="E15" s="124">
        <v>21</v>
      </c>
      <c r="F15" s="124">
        <v>1</v>
      </c>
      <c r="G15" s="124">
        <v>0</v>
      </c>
    </row>
    <row r="16" spans="1:7" ht="12.75">
      <c r="A16" s="49" t="s">
        <v>37</v>
      </c>
      <c r="B16" s="133">
        <v>20</v>
      </c>
      <c r="C16" s="124">
        <v>3</v>
      </c>
      <c r="D16" s="124">
        <v>17</v>
      </c>
      <c r="E16" s="124">
        <v>18</v>
      </c>
      <c r="F16" s="124">
        <v>1</v>
      </c>
      <c r="G16" s="124">
        <v>1</v>
      </c>
    </row>
    <row r="17" spans="1:7" ht="12.75">
      <c r="A17" s="49" t="s">
        <v>38</v>
      </c>
      <c r="B17" s="133">
        <v>34</v>
      </c>
      <c r="C17" s="124">
        <v>25</v>
      </c>
      <c r="D17" s="124">
        <v>9</v>
      </c>
      <c r="E17" s="124">
        <v>32</v>
      </c>
      <c r="F17" s="124">
        <v>2</v>
      </c>
      <c r="G17" s="124">
        <v>0</v>
      </c>
    </row>
    <row r="18" spans="1:7" ht="16.5" customHeight="1">
      <c r="A18" s="47" t="s">
        <v>7</v>
      </c>
      <c r="B18" s="133">
        <v>5</v>
      </c>
      <c r="C18" s="124">
        <v>5</v>
      </c>
      <c r="D18" s="124">
        <v>0</v>
      </c>
      <c r="E18" s="124">
        <v>4</v>
      </c>
      <c r="F18" s="124">
        <v>1</v>
      </c>
      <c r="G18" s="124">
        <v>0</v>
      </c>
    </row>
    <row r="19" spans="1:7" s="6" customFormat="1" ht="19.5" customHeight="1">
      <c r="A19" s="96" t="s">
        <v>61</v>
      </c>
      <c r="B19" s="133">
        <v>9</v>
      </c>
      <c r="C19" s="124">
        <v>1</v>
      </c>
      <c r="D19" s="124">
        <v>8</v>
      </c>
      <c r="E19" s="124">
        <v>7</v>
      </c>
      <c r="F19" s="124">
        <v>1</v>
      </c>
      <c r="G19" s="124">
        <v>1</v>
      </c>
    </row>
    <row r="20" spans="1:7" ht="16.5" customHeight="1">
      <c r="A20" s="47" t="s">
        <v>6</v>
      </c>
      <c r="B20" s="133">
        <v>7</v>
      </c>
      <c r="C20" s="124">
        <v>1</v>
      </c>
      <c r="D20" s="124">
        <v>6</v>
      </c>
      <c r="E20" s="124">
        <v>7</v>
      </c>
      <c r="F20" s="124">
        <v>0</v>
      </c>
      <c r="G20" s="124">
        <v>0</v>
      </c>
    </row>
    <row r="21" spans="1:7" ht="16.5" customHeight="1">
      <c r="A21" s="47" t="s">
        <v>7</v>
      </c>
      <c r="B21" s="133">
        <v>2</v>
      </c>
      <c r="C21" s="124">
        <v>0</v>
      </c>
      <c r="D21" s="124">
        <v>2</v>
      </c>
      <c r="E21" s="124">
        <v>0</v>
      </c>
      <c r="F21" s="124">
        <v>1</v>
      </c>
      <c r="G21" s="124">
        <v>1</v>
      </c>
    </row>
  </sheetData>
  <sheetProtection/>
  <mergeCells count="5">
    <mergeCell ref="A1:G1"/>
    <mergeCell ref="E4:G4"/>
    <mergeCell ref="E5:G5"/>
    <mergeCell ref="A3:G3"/>
    <mergeCell ref="A2:G2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6"/>
  <sheetViews>
    <sheetView zoomScalePageLayoutView="0" workbookViewId="0" topLeftCell="A1">
      <selection activeCell="H5" sqref="H5"/>
    </sheetView>
  </sheetViews>
  <sheetFormatPr defaultColWidth="11.421875" defaultRowHeight="12.75"/>
  <cols>
    <col min="1" max="1" width="37.57421875" style="0" bestFit="1" customWidth="1"/>
    <col min="2" max="2" width="7.8515625" style="0" bestFit="1" customWidth="1"/>
    <col min="3" max="7" width="8.00390625" style="0" customWidth="1"/>
  </cols>
  <sheetData>
    <row r="1" spans="1:8" ht="33.75" customHeight="1">
      <c r="A1" s="183" t="s">
        <v>150</v>
      </c>
      <c r="B1" s="183"/>
      <c r="C1" s="183"/>
      <c r="D1" s="183"/>
      <c r="E1" s="183"/>
      <c r="F1" s="183"/>
      <c r="G1" s="183"/>
      <c r="H1" s="183"/>
    </row>
    <row r="2" spans="1:7" ht="12.75">
      <c r="A2" s="186" t="s">
        <v>229</v>
      </c>
      <c r="B2" s="186"/>
      <c r="C2" s="186"/>
      <c r="D2" s="186"/>
      <c r="E2" s="186"/>
      <c r="F2" s="186"/>
      <c r="G2" s="186"/>
    </row>
    <row r="3" spans="1:7" ht="12.75">
      <c r="A3" s="54"/>
      <c r="B3" s="55"/>
      <c r="C3" s="56"/>
      <c r="D3" s="56"/>
      <c r="E3" s="28"/>
      <c r="F3" s="189" t="s">
        <v>120</v>
      </c>
      <c r="G3" s="190"/>
    </row>
    <row r="4" spans="1:7" ht="12.75">
      <c r="A4" s="57"/>
      <c r="B4" s="58" t="s">
        <v>0</v>
      </c>
      <c r="C4" s="59"/>
      <c r="D4" s="59"/>
      <c r="E4" s="188" t="s">
        <v>9</v>
      </c>
      <c r="F4" s="188"/>
      <c r="G4" s="188"/>
    </row>
    <row r="5" spans="1:7" ht="12.75">
      <c r="A5" s="61"/>
      <c r="B5" s="28"/>
      <c r="C5" s="30" t="s">
        <v>11</v>
      </c>
      <c r="D5" s="30" t="s">
        <v>12</v>
      </c>
      <c r="E5" s="30" t="s">
        <v>2</v>
      </c>
      <c r="F5" s="30" t="s">
        <v>10</v>
      </c>
      <c r="G5" s="30" t="s">
        <v>84</v>
      </c>
    </row>
    <row r="6" spans="1:7" ht="19.5" customHeight="1">
      <c r="A6" s="71" t="s">
        <v>5</v>
      </c>
      <c r="B6" s="130">
        <v>115</v>
      </c>
      <c r="C6" s="130">
        <v>52</v>
      </c>
      <c r="D6" s="130">
        <v>63</v>
      </c>
      <c r="E6" s="130">
        <v>113</v>
      </c>
      <c r="F6" s="130">
        <v>2</v>
      </c>
      <c r="G6" s="130">
        <v>0</v>
      </c>
    </row>
    <row r="7" spans="1:7" ht="12.75">
      <c r="A7" s="35" t="s">
        <v>6</v>
      </c>
      <c r="B7" s="124">
        <v>110</v>
      </c>
      <c r="C7" s="124">
        <v>47</v>
      </c>
      <c r="D7" s="124">
        <v>63</v>
      </c>
      <c r="E7" s="124">
        <v>108</v>
      </c>
      <c r="F7" s="124">
        <v>2</v>
      </c>
      <c r="G7" s="124">
        <v>0</v>
      </c>
    </row>
    <row r="8" spans="1:7" ht="12.75">
      <c r="A8" s="35" t="s">
        <v>7</v>
      </c>
      <c r="B8" s="124">
        <v>5</v>
      </c>
      <c r="C8" s="124">
        <v>5</v>
      </c>
      <c r="D8" s="124">
        <v>0</v>
      </c>
      <c r="E8" s="124">
        <v>5</v>
      </c>
      <c r="F8" s="124">
        <v>0</v>
      </c>
      <c r="G8" s="124">
        <v>0</v>
      </c>
    </row>
    <row r="9" spans="1:7" ht="19.5" customHeight="1">
      <c r="A9" s="54" t="s">
        <v>8</v>
      </c>
      <c r="B9" s="124"/>
      <c r="C9" s="124"/>
      <c r="D9" s="124"/>
      <c r="E9" s="124"/>
      <c r="F9" s="124"/>
      <c r="G9" s="124"/>
    </row>
    <row r="10" spans="1:7" ht="16.5" customHeight="1">
      <c r="A10" s="69" t="s">
        <v>6</v>
      </c>
      <c r="B10" s="124">
        <v>110</v>
      </c>
      <c r="C10" s="124">
        <v>47</v>
      </c>
      <c r="D10" s="124">
        <v>63</v>
      </c>
      <c r="E10" s="124">
        <v>108</v>
      </c>
      <c r="F10" s="124">
        <v>2</v>
      </c>
      <c r="G10" s="124">
        <v>0</v>
      </c>
    </row>
    <row r="11" spans="1:7" ht="12.75">
      <c r="A11" s="60" t="s">
        <v>35</v>
      </c>
      <c r="B11" s="125">
        <v>18</v>
      </c>
      <c r="C11" s="125">
        <v>0</v>
      </c>
      <c r="D11" s="125">
        <v>18</v>
      </c>
      <c r="E11" s="125">
        <v>18</v>
      </c>
      <c r="F11" s="125">
        <v>0</v>
      </c>
      <c r="G11" s="125">
        <v>0</v>
      </c>
    </row>
    <row r="12" spans="1:7" ht="12.75">
      <c r="A12" s="101" t="s">
        <v>164</v>
      </c>
      <c r="B12" s="124">
        <v>15</v>
      </c>
      <c r="C12" s="124">
        <v>7</v>
      </c>
      <c r="D12" s="124">
        <v>8</v>
      </c>
      <c r="E12" s="124">
        <v>14</v>
      </c>
      <c r="F12" s="124">
        <v>1</v>
      </c>
      <c r="G12" s="124">
        <v>0</v>
      </c>
    </row>
    <row r="13" spans="1:7" ht="12.75">
      <c r="A13" s="63" t="s">
        <v>33</v>
      </c>
      <c r="B13" s="124">
        <v>8</v>
      </c>
      <c r="C13" s="124">
        <v>4</v>
      </c>
      <c r="D13" s="124">
        <v>4</v>
      </c>
      <c r="E13" s="124">
        <v>7</v>
      </c>
      <c r="F13" s="124">
        <v>1</v>
      </c>
      <c r="G13" s="124">
        <v>0</v>
      </c>
    </row>
    <row r="14" spans="1:7" ht="12.75">
      <c r="A14" s="64" t="s">
        <v>36</v>
      </c>
      <c r="B14" s="124">
        <v>22</v>
      </c>
      <c r="C14" s="124">
        <v>11</v>
      </c>
      <c r="D14" s="124">
        <v>11</v>
      </c>
      <c r="E14" s="124">
        <v>22</v>
      </c>
      <c r="F14" s="124">
        <v>0</v>
      </c>
      <c r="G14" s="124">
        <v>0</v>
      </c>
    </row>
    <row r="15" spans="1:7" ht="12.75">
      <c r="A15" s="64" t="s">
        <v>37</v>
      </c>
      <c r="B15" s="124">
        <v>20</v>
      </c>
      <c r="C15" s="124">
        <v>3</v>
      </c>
      <c r="D15" s="124">
        <v>17</v>
      </c>
      <c r="E15" s="124">
        <v>20</v>
      </c>
      <c r="F15" s="124">
        <v>0</v>
      </c>
      <c r="G15" s="124">
        <v>0</v>
      </c>
    </row>
    <row r="16" spans="1:7" ht="12.75">
      <c r="A16" s="64" t="s">
        <v>38</v>
      </c>
      <c r="B16" s="124">
        <v>35</v>
      </c>
      <c r="C16" s="124">
        <v>26</v>
      </c>
      <c r="D16" s="124">
        <v>9</v>
      </c>
      <c r="E16" s="124">
        <v>34</v>
      </c>
      <c r="F16" s="124">
        <v>1</v>
      </c>
      <c r="G16" s="124">
        <v>0</v>
      </c>
    </row>
  </sheetData>
  <sheetProtection/>
  <mergeCells count="4">
    <mergeCell ref="E4:G4"/>
    <mergeCell ref="F3:G3"/>
    <mergeCell ref="A2:G2"/>
    <mergeCell ref="A1:H1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9"/>
  <sheetViews>
    <sheetView zoomScalePageLayoutView="0" workbookViewId="0" topLeftCell="A1">
      <selection activeCell="I8" sqref="I8"/>
    </sheetView>
  </sheetViews>
  <sheetFormatPr defaultColWidth="11.421875" defaultRowHeight="12.75"/>
  <cols>
    <col min="1" max="1" width="34.7109375" style="0" customWidth="1"/>
    <col min="2" max="2" width="7.7109375" style="0" customWidth="1"/>
    <col min="3" max="7" width="11.8515625" style="0" customWidth="1"/>
  </cols>
  <sheetData>
    <row r="1" spans="1:7" ht="35.25" customHeight="1">
      <c r="A1" s="183" t="s">
        <v>165</v>
      </c>
      <c r="B1" s="183"/>
      <c r="C1" s="183"/>
      <c r="D1" s="183"/>
      <c r="E1" s="183"/>
      <c r="F1" s="183"/>
      <c r="G1" s="183"/>
    </row>
    <row r="2" spans="1:7" ht="12.75">
      <c r="A2" s="186" t="s">
        <v>198</v>
      </c>
      <c r="B2" s="186"/>
      <c r="C2" s="186"/>
      <c r="D2" s="186"/>
      <c r="E2" s="186"/>
      <c r="F2" s="186"/>
      <c r="G2" s="186"/>
    </row>
    <row r="3" spans="6:7" ht="12.75">
      <c r="F3" s="184" t="s">
        <v>107</v>
      </c>
      <c r="G3" s="191"/>
    </row>
    <row r="4" spans="2:7" ht="12.75">
      <c r="B4" s="32" t="s">
        <v>0</v>
      </c>
      <c r="C4" s="37"/>
      <c r="D4" s="37"/>
      <c r="E4" s="185" t="s">
        <v>1</v>
      </c>
      <c r="F4" s="185"/>
      <c r="G4" s="185"/>
    </row>
    <row r="5" spans="1:7" ht="12.75">
      <c r="A5" s="6"/>
      <c r="C5" s="20" t="s">
        <v>11</v>
      </c>
      <c r="D5" s="20" t="s">
        <v>12</v>
      </c>
      <c r="E5" s="20" t="s">
        <v>2</v>
      </c>
      <c r="F5" s="38" t="s">
        <v>83</v>
      </c>
      <c r="G5" s="20" t="s">
        <v>3</v>
      </c>
    </row>
    <row r="6" spans="1:7" ht="19.5" customHeight="1">
      <c r="A6" s="70" t="s">
        <v>4</v>
      </c>
      <c r="B6" s="166">
        <f aca="true" t="shared" si="0" ref="B6:G6">B10+B42</f>
        <v>85</v>
      </c>
      <c r="C6" s="165">
        <f t="shared" si="0"/>
        <v>34</v>
      </c>
      <c r="D6" s="165">
        <f t="shared" si="0"/>
        <v>51</v>
      </c>
      <c r="E6" s="165">
        <f t="shared" si="0"/>
        <v>60</v>
      </c>
      <c r="F6" s="165">
        <f t="shared" si="0"/>
        <v>20</v>
      </c>
      <c r="G6" s="165">
        <f t="shared" si="0"/>
        <v>5</v>
      </c>
    </row>
    <row r="7" spans="1:7" ht="14.25" customHeight="1">
      <c r="A7" s="50" t="s">
        <v>14</v>
      </c>
      <c r="B7" s="134">
        <v>2</v>
      </c>
      <c r="C7" s="125">
        <v>1</v>
      </c>
      <c r="D7" s="125">
        <v>1</v>
      </c>
      <c r="E7" s="125" t="s">
        <v>105</v>
      </c>
      <c r="F7" s="125" t="s">
        <v>105</v>
      </c>
      <c r="G7" s="125" t="s">
        <v>105</v>
      </c>
    </row>
    <row r="8" spans="1:7" ht="14.25" customHeight="1">
      <c r="A8" s="49" t="s">
        <v>15</v>
      </c>
      <c r="B8" s="133">
        <v>63</v>
      </c>
      <c r="C8" s="124">
        <v>24</v>
      </c>
      <c r="D8" s="124">
        <v>39</v>
      </c>
      <c r="E8" s="124">
        <v>46</v>
      </c>
      <c r="F8" s="124">
        <v>13</v>
      </c>
      <c r="G8" s="124">
        <v>4</v>
      </c>
    </row>
    <row r="9" spans="1:7" ht="14.25" customHeight="1">
      <c r="A9" s="49" t="s">
        <v>16</v>
      </c>
      <c r="B9" s="133">
        <v>20</v>
      </c>
      <c r="C9" s="124">
        <v>9</v>
      </c>
      <c r="D9" s="124">
        <v>11</v>
      </c>
      <c r="E9" s="124" t="s">
        <v>105</v>
      </c>
      <c r="F9" s="124" t="s">
        <v>105</v>
      </c>
      <c r="G9" s="124" t="s">
        <v>105</v>
      </c>
    </row>
    <row r="10" spans="1:7" ht="16.5" customHeight="1">
      <c r="A10" s="1" t="s">
        <v>13</v>
      </c>
      <c r="B10" s="139">
        <v>80</v>
      </c>
      <c r="C10" s="140">
        <v>31</v>
      </c>
      <c r="D10" s="140">
        <v>49</v>
      </c>
      <c r="E10" s="140">
        <v>58</v>
      </c>
      <c r="F10" s="140">
        <v>18</v>
      </c>
      <c r="G10" s="140">
        <v>4</v>
      </c>
    </row>
    <row r="11" spans="1:7" ht="12.75">
      <c r="A11" s="50" t="s">
        <v>14</v>
      </c>
      <c r="B11" s="134">
        <v>2</v>
      </c>
      <c r="C11" s="125">
        <v>1</v>
      </c>
      <c r="D11" s="125">
        <v>1</v>
      </c>
      <c r="E11" s="125" t="s">
        <v>105</v>
      </c>
      <c r="F11" s="125" t="s">
        <v>105</v>
      </c>
      <c r="G11" s="125" t="s">
        <v>105</v>
      </c>
    </row>
    <row r="12" spans="1:7" ht="12.75">
      <c r="A12" s="49" t="s">
        <v>15</v>
      </c>
      <c r="B12" s="133">
        <v>58</v>
      </c>
      <c r="C12" s="124">
        <v>21</v>
      </c>
      <c r="D12" s="124">
        <v>37</v>
      </c>
      <c r="E12" s="124">
        <v>44</v>
      </c>
      <c r="F12" s="124">
        <v>11</v>
      </c>
      <c r="G12" s="124">
        <v>3</v>
      </c>
    </row>
    <row r="13" spans="1:7" ht="12.75">
      <c r="A13" s="49" t="s">
        <v>16</v>
      </c>
      <c r="B13" s="133">
        <v>20</v>
      </c>
      <c r="C13" s="124">
        <v>9</v>
      </c>
      <c r="D13" s="124">
        <v>11</v>
      </c>
      <c r="E13" s="124" t="s">
        <v>105</v>
      </c>
      <c r="F13" s="124" t="s">
        <v>105</v>
      </c>
      <c r="G13" s="124" t="s">
        <v>105</v>
      </c>
    </row>
    <row r="14" spans="1:7" ht="16.5" customHeight="1">
      <c r="A14" s="39" t="s">
        <v>17</v>
      </c>
      <c r="B14" s="133">
        <v>6</v>
      </c>
      <c r="C14" s="124">
        <v>4</v>
      </c>
      <c r="D14" s="124">
        <v>2</v>
      </c>
      <c r="E14" s="124">
        <v>4</v>
      </c>
      <c r="F14" s="124">
        <v>1</v>
      </c>
      <c r="G14" s="124">
        <v>1</v>
      </c>
    </row>
    <row r="15" spans="1:7" ht="12.75">
      <c r="A15" s="50" t="s">
        <v>15</v>
      </c>
      <c r="B15" s="134">
        <v>4</v>
      </c>
      <c r="C15" s="125">
        <v>3</v>
      </c>
      <c r="D15" s="125">
        <v>1</v>
      </c>
      <c r="E15" s="125" t="s">
        <v>105</v>
      </c>
      <c r="F15" s="125" t="s">
        <v>105</v>
      </c>
      <c r="G15" s="125" t="s">
        <v>105</v>
      </c>
    </row>
    <row r="16" spans="1:7" ht="12.75">
      <c r="A16" s="97" t="s">
        <v>16</v>
      </c>
      <c r="B16" s="133">
        <v>2</v>
      </c>
      <c r="C16" s="124">
        <v>1</v>
      </c>
      <c r="D16" s="124">
        <v>1</v>
      </c>
      <c r="E16" s="124" t="s">
        <v>105</v>
      </c>
      <c r="F16" s="124" t="s">
        <v>105</v>
      </c>
      <c r="G16" s="124" t="s">
        <v>105</v>
      </c>
    </row>
    <row r="17" spans="1:7" ht="16.5" customHeight="1">
      <c r="A17" s="39" t="s">
        <v>18</v>
      </c>
      <c r="B17" s="133">
        <v>10</v>
      </c>
      <c r="C17" s="124">
        <v>7</v>
      </c>
      <c r="D17" s="124">
        <v>3</v>
      </c>
      <c r="E17" s="124">
        <v>9</v>
      </c>
      <c r="F17" s="124">
        <v>0</v>
      </c>
      <c r="G17" s="124">
        <v>1</v>
      </c>
    </row>
    <row r="18" spans="1:7" ht="12.75">
      <c r="A18" s="50" t="s">
        <v>15</v>
      </c>
      <c r="B18" s="134">
        <v>9</v>
      </c>
      <c r="C18" s="125">
        <v>6</v>
      </c>
      <c r="D18" s="125">
        <v>3</v>
      </c>
      <c r="E18" s="125" t="s">
        <v>105</v>
      </c>
      <c r="F18" s="125" t="s">
        <v>105</v>
      </c>
      <c r="G18" s="125" t="s">
        <v>105</v>
      </c>
    </row>
    <row r="19" spans="1:7" ht="12.75">
      <c r="A19" s="49" t="s">
        <v>16</v>
      </c>
      <c r="B19" s="133">
        <v>1</v>
      </c>
      <c r="C19" s="124">
        <v>1</v>
      </c>
      <c r="D19" s="124">
        <v>0</v>
      </c>
      <c r="E19" s="124" t="s">
        <v>105</v>
      </c>
      <c r="F19" s="124" t="s">
        <v>105</v>
      </c>
      <c r="G19" s="124" t="s">
        <v>105</v>
      </c>
    </row>
    <row r="20" spans="1:7" ht="12.75">
      <c r="A20" s="39" t="s">
        <v>124</v>
      </c>
      <c r="B20" s="133">
        <v>4</v>
      </c>
      <c r="C20" s="124">
        <v>2</v>
      </c>
      <c r="D20" s="124">
        <v>2</v>
      </c>
      <c r="E20" s="124">
        <v>3</v>
      </c>
      <c r="F20" s="124">
        <v>1</v>
      </c>
      <c r="G20" s="124">
        <v>0</v>
      </c>
    </row>
    <row r="21" spans="1:7" ht="12.75">
      <c r="A21" s="50" t="s">
        <v>15</v>
      </c>
      <c r="B21" s="134">
        <v>3</v>
      </c>
      <c r="C21" s="125">
        <v>1</v>
      </c>
      <c r="D21" s="125">
        <v>2</v>
      </c>
      <c r="E21" s="125" t="s">
        <v>105</v>
      </c>
      <c r="F21" s="125" t="s">
        <v>105</v>
      </c>
      <c r="G21" s="125">
        <v>0</v>
      </c>
    </row>
    <row r="22" spans="1:7" ht="12.75">
      <c r="A22" s="171" t="s">
        <v>16</v>
      </c>
      <c r="B22" s="133">
        <v>1</v>
      </c>
      <c r="C22" s="142">
        <v>1</v>
      </c>
      <c r="D22" s="142">
        <v>0</v>
      </c>
      <c r="E22" s="142" t="s">
        <v>105</v>
      </c>
      <c r="F22" s="142" t="s">
        <v>105</v>
      </c>
      <c r="G22" s="142">
        <v>0</v>
      </c>
    </row>
    <row r="23" spans="1:7" ht="16.5" customHeight="1">
      <c r="A23" s="39" t="s">
        <v>67</v>
      </c>
      <c r="B23" s="133">
        <v>17</v>
      </c>
      <c r="C23" s="124">
        <v>11</v>
      </c>
      <c r="D23" s="124">
        <v>6</v>
      </c>
      <c r="E23" s="124">
        <v>13</v>
      </c>
      <c r="F23" s="124">
        <v>2</v>
      </c>
      <c r="G23" s="124">
        <v>2</v>
      </c>
    </row>
    <row r="24" spans="1:7" ht="12.75">
      <c r="A24" s="50" t="s">
        <v>15</v>
      </c>
      <c r="B24" s="134">
        <v>12</v>
      </c>
      <c r="C24" s="125">
        <v>7</v>
      </c>
      <c r="D24" s="125">
        <v>5</v>
      </c>
      <c r="E24" s="125">
        <v>10</v>
      </c>
      <c r="F24" s="125">
        <v>0</v>
      </c>
      <c r="G24" s="125">
        <v>2</v>
      </c>
    </row>
    <row r="25" spans="1:7" ht="12.75">
      <c r="A25" s="97" t="s">
        <v>16</v>
      </c>
      <c r="B25" s="133">
        <v>5</v>
      </c>
      <c r="C25" s="124">
        <v>4</v>
      </c>
      <c r="D25" s="124">
        <v>1</v>
      </c>
      <c r="E25" s="124">
        <v>3</v>
      </c>
      <c r="F25" s="124">
        <v>2</v>
      </c>
      <c r="G25" s="124">
        <v>0</v>
      </c>
    </row>
    <row r="26" spans="1:7" ht="12.75">
      <c r="A26" s="172" t="s">
        <v>237</v>
      </c>
      <c r="B26" s="133">
        <v>3</v>
      </c>
      <c r="C26" s="142">
        <v>0</v>
      </c>
      <c r="D26" s="142">
        <v>3</v>
      </c>
      <c r="E26" s="142">
        <v>2</v>
      </c>
      <c r="F26" s="142">
        <v>1</v>
      </c>
      <c r="G26" s="142">
        <v>0</v>
      </c>
    </row>
    <row r="27" spans="1:7" ht="12.75">
      <c r="A27" s="173" t="s">
        <v>15</v>
      </c>
      <c r="B27" s="134">
        <v>3</v>
      </c>
      <c r="C27" s="174">
        <v>0</v>
      </c>
      <c r="D27" s="174">
        <v>3</v>
      </c>
      <c r="E27" s="174">
        <v>2</v>
      </c>
      <c r="F27" s="174">
        <v>1</v>
      </c>
      <c r="G27" s="174">
        <v>0</v>
      </c>
    </row>
    <row r="28" spans="1:7" ht="12.75">
      <c r="A28" s="172" t="s">
        <v>238</v>
      </c>
      <c r="B28" s="133">
        <v>5</v>
      </c>
      <c r="C28" s="142">
        <v>3</v>
      </c>
      <c r="D28" s="142">
        <v>2</v>
      </c>
      <c r="E28" s="142">
        <v>2</v>
      </c>
      <c r="F28" s="142">
        <v>3</v>
      </c>
      <c r="G28" s="142">
        <v>0</v>
      </c>
    </row>
    <row r="29" spans="1:7" ht="12.75">
      <c r="A29" s="173" t="s">
        <v>15</v>
      </c>
      <c r="B29" s="134">
        <v>2</v>
      </c>
      <c r="C29" s="174">
        <v>2</v>
      </c>
      <c r="D29" s="174">
        <v>0</v>
      </c>
      <c r="E29" s="174" t="s">
        <v>105</v>
      </c>
      <c r="F29" s="174" t="s">
        <v>105</v>
      </c>
      <c r="G29" s="174">
        <v>0</v>
      </c>
    </row>
    <row r="30" spans="1:7" ht="12.75">
      <c r="A30" s="175" t="s">
        <v>16</v>
      </c>
      <c r="B30" s="133">
        <v>3</v>
      </c>
      <c r="C30" s="142">
        <v>1</v>
      </c>
      <c r="D30" s="142">
        <v>2</v>
      </c>
      <c r="E30" s="142" t="s">
        <v>105</v>
      </c>
      <c r="F30" s="142" t="s">
        <v>105</v>
      </c>
      <c r="G30" s="142">
        <v>0</v>
      </c>
    </row>
    <row r="31" spans="1:7" ht="12.75">
      <c r="A31" s="39" t="s">
        <v>125</v>
      </c>
      <c r="B31" s="133">
        <v>7</v>
      </c>
      <c r="C31" s="124">
        <v>0</v>
      </c>
      <c r="D31" s="124">
        <v>7</v>
      </c>
      <c r="E31" s="124">
        <v>3</v>
      </c>
      <c r="F31" s="124">
        <v>4</v>
      </c>
      <c r="G31" s="124">
        <v>0</v>
      </c>
    </row>
    <row r="32" spans="1:7" ht="12.75">
      <c r="A32" s="50" t="s">
        <v>15</v>
      </c>
      <c r="B32" s="134">
        <v>6</v>
      </c>
      <c r="C32" s="125">
        <v>0</v>
      </c>
      <c r="D32" s="125">
        <v>6</v>
      </c>
      <c r="E32" s="125" t="s">
        <v>105</v>
      </c>
      <c r="F32" s="125" t="s">
        <v>105</v>
      </c>
      <c r="G32" s="125">
        <v>0</v>
      </c>
    </row>
    <row r="33" spans="1:7" ht="12.75">
      <c r="A33" s="97" t="s">
        <v>16</v>
      </c>
      <c r="B33" s="133">
        <v>1</v>
      </c>
      <c r="C33" s="124">
        <v>0</v>
      </c>
      <c r="D33" s="124">
        <v>1</v>
      </c>
      <c r="E33" s="124" t="s">
        <v>105</v>
      </c>
      <c r="F33" s="124" t="s">
        <v>105</v>
      </c>
      <c r="G33" s="124">
        <v>0</v>
      </c>
    </row>
    <row r="34" spans="1:7" ht="12.75">
      <c r="A34" s="172" t="s">
        <v>126</v>
      </c>
      <c r="B34" s="133">
        <v>1</v>
      </c>
      <c r="C34" s="142">
        <v>0</v>
      </c>
      <c r="D34" s="142">
        <v>1</v>
      </c>
      <c r="E34" s="142" t="s">
        <v>105</v>
      </c>
      <c r="F34" s="142" t="s">
        <v>105</v>
      </c>
      <c r="G34" s="142" t="s">
        <v>105</v>
      </c>
    </row>
    <row r="35" spans="1:7" ht="12.75">
      <c r="A35" s="173" t="s">
        <v>15</v>
      </c>
      <c r="B35" s="134">
        <v>1</v>
      </c>
      <c r="C35" s="174">
        <v>0</v>
      </c>
      <c r="D35" s="174">
        <v>1</v>
      </c>
      <c r="E35" s="174" t="s">
        <v>105</v>
      </c>
      <c r="F35" s="174" t="s">
        <v>105</v>
      </c>
      <c r="G35" s="174" t="s">
        <v>105</v>
      </c>
    </row>
    <row r="36" spans="1:7" ht="12.75">
      <c r="A36" s="92" t="s">
        <v>63</v>
      </c>
      <c r="B36" s="133">
        <v>3</v>
      </c>
      <c r="C36" s="124">
        <v>0</v>
      </c>
      <c r="D36" s="124">
        <v>3</v>
      </c>
      <c r="E36" s="124">
        <v>3</v>
      </c>
      <c r="F36" s="124">
        <v>0</v>
      </c>
      <c r="G36" s="124">
        <v>0</v>
      </c>
    </row>
    <row r="37" spans="1:7" ht="409.5">
      <c r="A37" s="50" t="s">
        <v>15</v>
      </c>
      <c r="B37" s="134">
        <v>3</v>
      </c>
      <c r="C37" s="125">
        <v>0</v>
      </c>
      <c r="D37" s="125">
        <v>3</v>
      </c>
      <c r="E37" s="125">
        <v>3</v>
      </c>
      <c r="F37" s="125">
        <v>0</v>
      </c>
      <c r="G37" s="125">
        <v>0</v>
      </c>
    </row>
    <row r="38" spans="1:7" ht="16.5" customHeight="1">
      <c r="A38" s="39" t="s">
        <v>68</v>
      </c>
      <c r="B38" s="133">
        <v>24</v>
      </c>
      <c r="C38" s="124">
        <v>4</v>
      </c>
      <c r="D38" s="124">
        <v>20</v>
      </c>
      <c r="E38" s="124">
        <v>18</v>
      </c>
      <c r="F38" s="124">
        <v>6</v>
      </c>
      <c r="G38" s="124">
        <v>0</v>
      </c>
    </row>
    <row r="39" spans="1:7" ht="409.5">
      <c r="A39" s="50" t="s">
        <v>14</v>
      </c>
      <c r="B39" s="134">
        <v>2</v>
      </c>
      <c r="C39" s="125">
        <v>1</v>
      </c>
      <c r="D39" s="125">
        <v>1</v>
      </c>
      <c r="E39" s="125" t="s">
        <v>105</v>
      </c>
      <c r="F39" s="125" t="s">
        <v>105</v>
      </c>
      <c r="G39" s="125">
        <v>0</v>
      </c>
    </row>
    <row r="40" spans="1:7" ht="409.5">
      <c r="A40" s="49" t="s">
        <v>15</v>
      </c>
      <c r="B40" s="133">
        <v>15</v>
      </c>
      <c r="C40" s="124">
        <v>2</v>
      </c>
      <c r="D40" s="124">
        <v>13</v>
      </c>
      <c r="E40" s="124">
        <v>10</v>
      </c>
      <c r="F40" s="124">
        <v>5</v>
      </c>
      <c r="G40" s="124">
        <v>0</v>
      </c>
    </row>
    <row r="41" spans="1:7" ht="409.5">
      <c r="A41" s="49" t="s">
        <v>16</v>
      </c>
      <c r="B41" s="133">
        <v>7</v>
      </c>
      <c r="C41" s="124">
        <v>1</v>
      </c>
      <c r="D41" s="124">
        <v>6</v>
      </c>
      <c r="E41" s="124" t="s">
        <v>105</v>
      </c>
      <c r="F41" s="124" t="s">
        <v>105</v>
      </c>
      <c r="G41" s="124">
        <v>0</v>
      </c>
    </row>
    <row r="42" spans="1:7" ht="16.5" customHeight="1">
      <c r="A42" s="1" t="s">
        <v>19</v>
      </c>
      <c r="B42" s="139">
        <v>5</v>
      </c>
      <c r="C42" s="140">
        <v>3</v>
      </c>
      <c r="D42" s="140">
        <v>2</v>
      </c>
      <c r="E42" s="140">
        <v>2</v>
      </c>
      <c r="F42" s="140">
        <v>2</v>
      </c>
      <c r="G42" s="140">
        <v>1</v>
      </c>
    </row>
    <row r="43" spans="1:7" ht="409.5">
      <c r="A43" s="176" t="s">
        <v>15</v>
      </c>
      <c r="B43" s="134">
        <v>5</v>
      </c>
      <c r="C43" s="174">
        <v>3</v>
      </c>
      <c r="D43" s="174">
        <v>2</v>
      </c>
      <c r="E43" s="174">
        <v>2</v>
      </c>
      <c r="F43" s="174">
        <v>2</v>
      </c>
      <c r="G43" s="174">
        <v>1</v>
      </c>
    </row>
    <row r="44" spans="1:7" ht="409.5">
      <c r="A44" s="177" t="s">
        <v>18</v>
      </c>
      <c r="B44" s="167">
        <v>1</v>
      </c>
      <c r="C44" s="178">
        <v>1</v>
      </c>
      <c r="D44" s="178">
        <v>0</v>
      </c>
      <c r="E44" s="178" t="s">
        <v>105</v>
      </c>
      <c r="F44" s="178" t="s">
        <v>105</v>
      </c>
      <c r="G44" s="178" t="s">
        <v>105</v>
      </c>
    </row>
    <row r="45" spans="1:7" ht="409.5">
      <c r="A45" s="173" t="s">
        <v>15</v>
      </c>
      <c r="B45" s="134">
        <v>1</v>
      </c>
      <c r="C45" s="142">
        <v>1</v>
      </c>
      <c r="D45" s="142">
        <v>0</v>
      </c>
      <c r="E45" s="142" t="s">
        <v>105</v>
      </c>
      <c r="F45" s="142" t="s">
        <v>105</v>
      </c>
      <c r="G45" s="142" t="s">
        <v>105</v>
      </c>
    </row>
    <row r="46" spans="1:7" ht="409.5">
      <c r="A46" s="177" t="s">
        <v>67</v>
      </c>
      <c r="B46" s="167">
        <v>3</v>
      </c>
      <c r="C46" s="178">
        <v>2</v>
      </c>
      <c r="D46" s="178">
        <v>1</v>
      </c>
      <c r="E46" s="178">
        <v>1</v>
      </c>
      <c r="F46" s="178">
        <v>1</v>
      </c>
      <c r="G46" s="178">
        <v>1</v>
      </c>
    </row>
    <row r="47" spans="1:7" ht="409.5">
      <c r="A47" s="179" t="s">
        <v>15</v>
      </c>
      <c r="B47" s="134">
        <v>3</v>
      </c>
      <c r="C47" s="142">
        <v>2</v>
      </c>
      <c r="D47" s="142">
        <v>1</v>
      </c>
      <c r="E47" s="142">
        <v>1</v>
      </c>
      <c r="F47" s="142">
        <v>1</v>
      </c>
      <c r="G47" s="142">
        <v>1</v>
      </c>
    </row>
    <row r="48" spans="1:7" ht="409.5">
      <c r="A48" s="172" t="s">
        <v>63</v>
      </c>
      <c r="B48" s="167">
        <v>1</v>
      </c>
      <c r="C48" s="142">
        <v>0</v>
      </c>
      <c r="D48" s="142">
        <v>1</v>
      </c>
      <c r="E48" s="142" t="s">
        <v>105</v>
      </c>
      <c r="F48" s="142" t="s">
        <v>105</v>
      </c>
      <c r="G48" s="142" t="s">
        <v>105</v>
      </c>
    </row>
    <row r="49" spans="1:7" ht="409.5">
      <c r="A49" s="179" t="s">
        <v>15</v>
      </c>
      <c r="B49" s="134">
        <v>1</v>
      </c>
      <c r="C49" s="174">
        <v>0</v>
      </c>
      <c r="D49" s="174">
        <v>1</v>
      </c>
      <c r="E49" s="174" t="s">
        <v>105</v>
      </c>
      <c r="F49" s="174" t="s">
        <v>105</v>
      </c>
      <c r="G49" s="174" t="s">
        <v>105</v>
      </c>
    </row>
  </sheetData>
  <sheetProtection/>
  <mergeCells count="4">
    <mergeCell ref="A1:G1"/>
    <mergeCell ref="E4:G4"/>
    <mergeCell ref="F3:G3"/>
    <mergeCell ref="A2:G2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34"/>
  <sheetViews>
    <sheetView zoomScalePageLayoutView="0" workbookViewId="0" topLeftCell="A1">
      <selection activeCell="I4" sqref="I4"/>
    </sheetView>
  </sheetViews>
  <sheetFormatPr defaultColWidth="11.421875" defaultRowHeight="12.75"/>
  <cols>
    <col min="1" max="1" width="32.28125" style="0" bestFit="1" customWidth="1"/>
    <col min="2" max="2" width="8.421875" style="0" bestFit="1" customWidth="1"/>
    <col min="3" max="3" width="9.140625" style="0" customWidth="1"/>
    <col min="4" max="4" width="8.8515625" style="0" customWidth="1"/>
    <col min="5" max="5" width="6.8515625" style="0" customWidth="1"/>
    <col min="6" max="6" width="12.00390625" style="0" customWidth="1"/>
    <col min="7" max="7" width="8.421875" style="0" customWidth="1"/>
  </cols>
  <sheetData>
    <row r="1" spans="1:7" ht="35.25" customHeight="1">
      <c r="A1" s="192" t="s">
        <v>294</v>
      </c>
      <c r="B1" s="191"/>
      <c r="C1" s="191"/>
      <c r="D1" s="191"/>
      <c r="E1" s="191"/>
      <c r="F1" s="191"/>
      <c r="G1" s="191"/>
    </row>
    <row r="2" spans="1:7" ht="12.75">
      <c r="A2" s="197" t="s">
        <v>198</v>
      </c>
      <c r="B2" s="197"/>
      <c r="C2" s="197"/>
      <c r="D2" s="197"/>
      <c r="E2" s="197"/>
      <c r="F2" s="197"/>
      <c r="G2" s="197"/>
    </row>
    <row r="3" spans="6:7" ht="12.75">
      <c r="F3" s="184" t="s">
        <v>108</v>
      </c>
      <c r="G3" s="191"/>
    </row>
    <row r="4" spans="1:7" ht="12.75">
      <c r="A4" s="27"/>
      <c r="B4" s="193" t="s">
        <v>0</v>
      </c>
      <c r="C4" s="193"/>
      <c r="D4" s="193"/>
      <c r="E4" s="194" t="s">
        <v>1</v>
      </c>
      <c r="F4" s="194"/>
      <c r="G4" s="194"/>
    </row>
    <row r="5" spans="1:7" ht="12.75">
      <c r="A5" s="61"/>
      <c r="B5" s="30" t="s">
        <v>4</v>
      </c>
      <c r="C5" s="30" t="s">
        <v>11</v>
      </c>
      <c r="D5" s="30" t="s">
        <v>12</v>
      </c>
      <c r="E5" s="30" t="s">
        <v>2</v>
      </c>
      <c r="F5" s="31" t="s">
        <v>83</v>
      </c>
      <c r="G5" s="30" t="s">
        <v>3</v>
      </c>
    </row>
    <row r="6" spans="1:7" ht="19.5" customHeight="1">
      <c r="A6" s="71" t="s">
        <v>4</v>
      </c>
      <c r="B6" s="132">
        <v>133</v>
      </c>
      <c r="C6" s="131">
        <v>72</v>
      </c>
      <c r="D6" s="131">
        <v>61</v>
      </c>
      <c r="E6" s="131">
        <v>88</v>
      </c>
      <c r="F6" s="131">
        <v>40</v>
      </c>
      <c r="G6" s="131">
        <v>5</v>
      </c>
    </row>
    <row r="7" spans="1:7" ht="12.75">
      <c r="A7" s="34" t="s">
        <v>99</v>
      </c>
      <c r="B7" s="134">
        <v>37</v>
      </c>
      <c r="C7" s="125">
        <v>13</v>
      </c>
      <c r="D7" s="125">
        <v>24</v>
      </c>
      <c r="E7" s="125">
        <v>28</v>
      </c>
      <c r="F7" s="125">
        <v>7</v>
      </c>
      <c r="G7" s="125">
        <v>2</v>
      </c>
    </row>
    <row r="8" spans="1:7" ht="12.75">
      <c r="A8" s="35" t="s">
        <v>20</v>
      </c>
      <c r="B8" s="133">
        <v>27</v>
      </c>
      <c r="C8" s="124">
        <v>17</v>
      </c>
      <c r="D8" s="124">
        <v>10</v>
      </c>
      <c r="E8" s="124">
        <v>19</v>
      </c>
      <c r="F8" s="124">
        <v>8</v>
      </c>
      <c r="G8" s="124">
        <v>0</v>
      </c>
    </row>
    <row r="9" spans="1:7" ht="12.75">
      <c r="A9" s="35" t="s">
        <v>22</v>
      </c>
      <c r="B9" s="133">
        <v>26</v>
      </c>
      <c r="C9" s="124">
        <v>12</v>
      </c>
      <c r="D9" s="124">
        <v>14</v>
      </c>
      <c r="E9" s="124">
        <v>20</v>
      </c>
      <c r="F9" s="124">
        <v>6</v>
      </c>
      <c r="G9" s="124">
        <v>0</v>
      </c>
    </row>
    <row r="10" spans="1:7" ht="12.75">
      <c r="A10" s="35" t="s">
        <v>123</v>
      </c>
      <c r="B10" s="133">
        <v>14</v>
      </c>
      <c r="C10" s="124">
        <v>9</v>
      </c>
      <c r="D10" s="124">
        <v>5</v>
      </c>
      <c r="E10" s="124">
        <v>6</v>
      </c>
      <c r="F10" s="124">
        <v>7</v>
      </c>
      <c r="G10" s="124">
        <v>1</v>
      </c>
    </row>
    <row r="11" spans="1:7" ht="12.75">
      <c r="A11" s="35" t="s">
        <v>97</v>
      </c>
      <c r="B11" s="133">
        <v>6</v>
      </c>
      <c r="C11" s="124">
        <v>3</v>
      </c>
      <c r="D11" s="124">
        <v>3</v>
      </c>
      <c r="E11" s="124">
        <v>2</v>
      </c>
      <c r="F11" s="124">
        <v>4</v>
      </c>
      <c r="G11" s="124">
        <v>0</v>
      </c>
    </row>
    <row r="12" spans="1:7" ht="12.75">
      <c r="A12" s="35" t="s">
        <v>98</v>
      </c>
      <c r="B12" s="133">
        <v>19</v>
      </c>
      <c r="C12" s="124">
        <v>16</v>
      </c>
      <c r="D12" s="124">
        <v>3</v>
      </c>
      <c r="E12" s="124">
        <v>11</v>
      </c>
      <c r="F12" s="124">
        <v>6</v>
      </c>
      <c r="G12" s="124">
        <v>2</v>
      </c>
    </row>
    <row r="13" spans="1:7" ht="12.75">
      <c r="A13" s="35" t="s">
        <v>71</v>
      </c>
      <c r="B13" s="133">
        <v>4</v>
      </c>
      <c r="C13" s="124">
        <v>2</v>
      </c>
      <c r="D13" s="124">
        <v>2</v>
      </c>
      <c r="E13" s="124">
        <v>2</v>
      </c>
      <c r="F13" s="124">
        <v>2</v>
      </c>
      <c r="G13" s="124">
        <v>0</v>
      </c>
    </row>
    <row r="14" spans="1:7" ht="19.5" customHeight="1">
      <c r="A14" s="29" t="s">
        <v>21</v>
      </c>
      <c r="B14" s="133">
        <v>13</v>
      </c>
      <c r="C14" s="124">
        <v>9</v>
      </c>
      <c r="D14" s="124">
        <v>4</v>
      </c>
      <c r="E14" s="124">
        <v>10</v>
      </c>
      <c r="F14" s="124">
        <v>2</v>
      </c>
      <c r="G14" s="124">
        <v>1</v>
      </c>
    </row>
    <row r="15" spans="1:7" ht="12.75">
      <c r="A15" s="34" t="s">
        <v>20</v>
      </c>
      <c r="B15" s="134">
        <v>8</v>
      </c>
      <c r="C15" s="125">
        <v>6</v>
      </c>
      <c r="D15" s="125">
        <v>2</v>
      </c>
      <c r="E15" s="125">
        <v>6</v>
      </c>
      <c r="F15" s="125">
        <v>2</v>
      </c>
      <c r="G15" s="125">
        <v>0</v>
      </c>
    </row>
    <row r="16" spans="1:7" ht="12.75">
      <c r="A16" s="35" t="s">
        <v>98</v>
      </c>
      <c r="B16" s="133">
        <v>5</v>
      </c>
      <c r="C16" s="124">
        <v>3</v>
      </c>
      <c r="D16" s="124">
        <v>2</v>
      </c>
      <c r="E16" s="124">
        <v>4</v>
      </c>
      <c r="F16" s="124">
        <v>0</v>
      </c>
      <c r="G16" s="124">
        <v>1</v>
      </c>
    </row>
    <row r="17" spans="1:7" ht="19.5" customHeight="1">
      <c r="A17" s="29" t="s">
        <v>13</v>
      </c>
      <c r="B17" s="133">
        <v>105</v>
      </c>
      <c r="C17" s="124">
        <v>55</v>
      </c>
      <c r="D17" s="124">
        <v>50</v>
      </c>
      <c r="E17" s="124">
        <v>68</v>
      </c>
      <c r="F17" s="124">
        <v>33</v>
      </c>
      <c r="G17" s="124">
        <v>4</v>
      </c>
    </row>
    <row r="18" spans="1:7" ht="12.75">
      <c r="A18" s="34" t="s">
        <v>99</v>
      </c>
      <c r="B18" s="134">
        <v>33</v>
      </c>
      <c r="C18" s="125">
        <v>10</v>
      </c>
      <c r="D18" s="125">
        <v>23</v>
      </c>
      <c r="E18" s="125">
        <v>24</v>
      </c>
      <c r="F18" s="125">
        <v>7</v>
      </c>
      <c r="G18" s="125">
        <v>2</v>
      </c>
    </row>
    <row r="19" spans="1:7" ht="12.75">
      <c r="A19" s="35" t="s">
        <v>20</v>
      </c>
      <c r="B19" s="133">
        <v>18</v>
      </c>
      <c r="C19" s="124">
        <v>10</v>
      </c>
      <c r="D19" s="124">
        <v>8</v>
      </c>
      <c r="E19" s="124">
        <v>12</v>
      </c>
      <c r="F19" s="124">
        <v>6</v>
      </c>
      <c r="G19" s="124">
        <v>0</v>
      </c>
    </row>
    <row r="20" spans="1:7" ht="12.75">
      <c r="A20" s="35" t="s">
        <v>22</v>
      </c>
      <c r="B20" s="133">
        <v>23</v>
      </c>
      <c r="C20" s="124">
        <v>11</v>
      </c>
      <c r="D20" s="124">
        <v>12</v>
      </c>
      <c r="E20" s="124">
        <v>18</v>
      </c>
      <c r="F20" s="124">
        <v>5</v>
      </c>
      <c r="G20" s="124">
        <v>0</v>
      </c>
    </row>
    <row r="21" spans="1:7" ht="12.75">
      <c r="A21" s="35" t="s">
        <v>123</v>
      </c>
      <c r="B21" s="133">
        <v>11</v>
      </c>
      <c r="C21" s="124">
        <v>9</v>
      </c>
      <c r="D21" s="124">
        <v>2</v>
      </c>
      <c r="E21" s="124">
        <v>5</v>
      </c>
      <c r="F21" s="124">
        <v>5</v>
      </c>
      <c r="G21" s="124">
        <v>1</v>
      </c>
    </row>
    <row r="22" spans="1:7" ht="12.75">
      <c r="A22" s="35" t="s">
        <v>97</v>
      </c>
      <c r="B22" s="133">
        <v>6</v>
      </c>
      <c r="C22" s="124">
        <v>3</v>
      </c>
      <c r="D22" s="124">
        <v>3</v>
      </c>
      <c r="E22" s="124">
        <v>2</v>
      </c>
      <c r="F22" s="124">
        <v>4</v>
      </c>
      <c r="G22" s="124">
        <v>0</v>
      </c>
    </row>
    <row r="23" spans="1:7" ht="12.75">
      <c r="A23" s="35" t="s">
        <v>98</v>
      </c>
      <c r="B23" s="133">
        <v>11</v>
      </c>
      <c r="C23" s="124">
        <v>10</v>
      </c>
      <c r="D23" s="124">
        <v>1</v>
      </c>
      <c r="E23" s="124">
        <v>5</v>
      </c>
      <c r="F23" s="124">
        <v>5</v>
      </c>
      <c r="G23" s="124">
        <v>1</v>
      </c>
    </row>
    <row r="24" spans="1:7" ht="12.75">
      <c r="A24" s="35" t="s">
        <v>71</v>
      </c>
      <c r="B24" s="133">
        <v>3</v>
      </c>
      <c r="C24" s="124">
        <v>2</v>
      </c>
      <c r="D24" s="124">
        <v>1</v>
      </c>
      <c r="E24" s="124">
        <v>2</v>
      </c>
      <c r="F24" s="124">
        <v>1</v>
      </c>
      <c r="G24" s="124">
        <v>0</v>
      </c>
    </row>
    <row r="25" spans="1:7" ht="19.5" customHeight="1">
      <c r="A25" s="29" t="s">
        <v>19</v>
      </c>
      <c r="B25" s="133">
        <v>15</v>
      </c>
      <c r="C25" s="124">
        <v>8</v>
      </c>
      <c r="D25" s="124">
        <v>7</v>
      </c>
      <c r="E25" s="124">
        <v>10</v>
      </c>
      <c r="F25" s="124">
        <v>5</v>
      </c>
      <c r="G25" s="124">
        <v>0</v>
      </c>
    </row>
    <row r="26" spans="1:7" ht="12.75">
      <c r="A26" s="34" t="s">
        <v>99</v>
      </c>
      <c r="B26" s="134">
        <v>4</v>
      </c>
      <c r="C26" s="125">
        <v>3</v>
      </c>
      <c r="D26" s="125">
        <v>1</v>
      </c>
      <c r="E26" s="125">
        <v>4</v>
      </c>
      <c r="F26" s="125">
        <v>0</v>
      </c>
      <c r="G26" s="125">
        <v>0</v>
      </c>
    </row>
    <row r="27" spans="1:7" ht="12.75">
      <c r="A27" s="35" t="s">
        <v>20</v>
      </c>
      <c r="B27" s="133">
        <v>1</v>
      </c>
      <c r="C27" s="124">
        <v>1</v>
      </c>
      <c r="D27" s="124">
        <v>0</v>
      </c>
      <c r="E27" s="124" t="s">
        <v>105</v>
      </c>
      <c r="F27" s="124" t="s">
        <v>105</v>
      </c>
      <c r="G27" s="124" t="s">
        <v>105</v>
      </c>
    </row>
    <row r="28" spans="1:7" ht="12.75">
      <c r="A28" s="35" t="s">
        <v>22</v>
      </c>
      <c r="B28" s="133">
        <v>3</v>
      </c>
      <c r="C28" s="124">
        <v>1</v>
      </c>
      <c r="D28" s="124">
        <v>2</v>
      </c>
      <c r="E28" s="124">
        <v>2</v>
      </c>
      <c r="F28" s="124">
        <v>1</v>
      </c>
      <c r="G28" s="124">
        <v>0</v>
      </c>
    </row>
    <row r="29" spans="1:7" ht="12.75">
      <c r="A29" s="35" t="s">
        <v>123</v>
      </c>
      <c r="B29" s="133">
        <v>3</v>
      </c>
      <c r="C29" s="124">
        <v>0</v>
      </c>
      <c r="D29" s="124">
        <v>3</v>
      </c>
      <c r="E29" s="124">
        <v>1</v>
      </c>
      <c r="F29" s="124">
        <v>2</v>
      </c>
      <c r="G29" s="124">
        <v>0</v>
      </c>
    </row>
    <row r="30" spans="1:7" ht="12.75">
      <c r="A30" s="35" t="s">
        <v>98</v>
      </c>
      <c r="B30" s="133">
        <v>3</v>
      </c>
      <c r="C30" s="124">
        <v>3</v>
      </c>
      <c r="D30" s="124">
        <v>0</v>
      </c>
      <c r="E30" s="124">
        <v>2</v>
      </c>
      <c r="F30" s="124">
        <v>1</v>
      </c>
      <c r="G30" s="124">
        <v>0</v>
      </c>
    </row>
    <row r="31" spans="1:7" ht="12.75">
      <c r="A31" s="35" t="s">
        <v>71</v>
      </c>
      <c r="B31" s="133">
        <v>1</v>
      </c>
      <c r="C31" s="124">
        <v>0</v>
      </c>
      <c r="D31" s="124">
        <v>1</v>
      </c>
      <c r="E31" s="124" t="s">
        <v>105</v>
      </c>
      <c r="F31" s="124" t="s">
        <v>105</v>
      </c>
      <c r="G31" s="124" t="s">
        <v>105</v>
      </c>
    </row>
    <row r="32" spans="1:7" ht="12.75">
      <c r="A32" s="35"/>
      <c r="B32" s="133"/>
      <c r="C32" s="124"/>
      <c r="D32" s="124"/>
      <c r="E32" s="124"/>
      <c r="F32" s="124"/>
      <c r="G32" s="124"/>
    </row>
    <row r="33" spans="1:7" ht="12.75">
      <c r="A33" s="196" t="s">
        <v>106</v>
      </c>
      <c r="B33" s="196"/>
      <c r="C33" s="196"/>
      <c r="D33" s="196"/>
      <c r="E33" s="196"/>
      <c r="F33" s="196"/>
      <c r="G33" s="196"/>
    </row>
    <row r="34" spans="1:7" ht="12.75">
      <c r="A34" s="195" t="s">
        <v>85</v>
      </c>
      <c r="B34" s="195"/>
      <c r="C34" s="195"/>
      <c r="D34" s="195"/>
      <c r="E34" s="195"/>
      <c r="F34" s="195"/>
      <c r="G34" s="195"/>
    </row>
  </sheetData>
  <sheetProtection/>
  <mergeCells count="7">
    <mergeCell ref="A1:G1"/>
    <mergeCell ref="B4:D4"/>
    <mergeCell ref="E4:G4"/>
    <mergeCell ref="A34:G34"/>
    <mergeCell ref="F3:G3"/>
    <mergeCell ref="A33:G33"/>
    <mergeCell ref="A2:G2"/>
  </mergeCells>
  <printOptions/>
  <pageMargins left="0.787401575" right="0.787401575" top="0.984251969" bottom="0.984251969" header="0.4921259845" footer="0.4921259845"/>
  <pageSetup fitToHeight="0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87"/>
  <sheetViews>
    <sheetView zoomScalePageLayoutView="0" workbookViewId="0" topLeftCell="A1">
      <selection activeCell="H5" sqref="H5"/>
    </sheetView>
  </sheetViews>
  <sheetFormatPr defaultColWidth="11.421875" defaultRowHeight="12.75"/>
  <cols>
    <col min="1" max="1" width="37.7109375" style="0" customWidth="1"/>
    <col min="2" max="2" width="8.00390625" style="0" customWidth="1"/>
    <col min="3" max="3" width="4.7109375" style="0" customWidth="1"/>
    <col min="4" max="4" width="4.00390625" style="0" customWidth="1"/>
    <col min="5" max="5" width="6.00390625" style="0" customWidth="1"/>
    <col min="6" max="6" width="10.7109375" style="0" customWidth="1"/>
    <col min="7" max="7" width="6.8515625" style="0" customWidth="1"/>
  </cols>
  <sheetData>
    <row r="1" spans="1:7" ht="32.25" customHeight="1">
      <c r="A1" s="192" t="s">
        <v>293</v>
      </c>
      <c r="B1" s="198"/>
      <c r="C1" s="198"/>
      <c r="D1" s="198"/>
      <c r="E1" s="198"/>
      <c r="F1" s="198"/>
      <c r="G1" s="198"/>
    </row>
    <row r="2" spans="1:7" ht="12" customHeight="1">
      <c r="A2" s="186" t="s">
        <v>198</v>
      </c>
      <c r="B2" s="191"/>
      <c r="C2" s="191"/>
      <c r="D2" s="191"/>
      <c r="E2" s="191"/>
      <c r="F2" s="191"/>
      <c r="G2" s="191"/>
    </row>
    <row r="3" spans="6:7" ht="12.75">
      <c r="F3" s="184" t="s">
        <v>109</v>
      </c>
      <c r="G3" s="191"/>
    </row>
    <row r="4" spans="2:7" ht="12.75">
      <c r="B4" s="197" t="s">
        <v>0</v>
      </c>
      <c r="C4" s="197"/>
      <c r="D4" s="197"/>
      <c r="E4" s="199" t="s">
        <v>1</v>
      </c>
      <c r="F4" s="199"/>
      <c r="G4" s="199"/>
    </row>
    <row r="5" spans="2:7" ht="16.5" customHeight="1">
      <c r="B5" s="1" t="s">
        <v>4</v>
      </c>
      <c r="C5" s="1" t="s">
        <v>30</v>
      </c>
      <c r="D5" s="1" t="s">
        <v>31</v>
      </c>
      <c r="E5" s="1" t="s">
        <v>2</v>
      </c>
      <c r="F5" s="5" t="s">
        <v>83</v>
      </c>
      <c r="G5" s="1" t="s">
        <v>3</v>
      </c>
    </row>
    <row r="6" spans="1:7" ht="12.75">
      <c r="A6" s="8" t="s">
        <v>0</v>
      </c>
      <c r="B6" s="132">
        <v>133</v>
      </c>
      <c r="C6" s="131">
        <v>72</v>
      </c>
      <c r="D6" s="131">
        <v>61</v>
      </c>
      <c r="E6" s="131">
        <v>88</v>
      </c>
      <c r="F6" s="131">
        <v>40</v>
      </c>
      <c r="G6" s="131">
        <v>5</v>
      </c>
    </row>
    <row r="7" spans="1:7" ht="12.75">
      <c r="A7" s="27" t="s">
        <v>239</v>
      </c>
      <c r="B7" s="133">
        <v>64</v>
      </c>
      <c r="C7" s="124">
        <v>35</v>
      </c>
      <c r="D7" s="124">
        <v>29</v>
      </c>
      <c r="E7" s="124">
        <v>41</v>
      </c>
      <c r="F7" s="124">
        <v>20</v>
      </c>
      <c r="G7" s="124">
        <v>3</v>
      </c>
    </row>
    <row r="8" spans="1:7" ht="12.75">
      <c r="A8" t="s">
        <v>77</v>
      </c>
      <c r="B8" s="133">
        <v>7</v>
      </c>
      <c r="C8" s="124">
        <v>2</v>
      </c>
      <c r="D8" s="124">
        <v>5</v>
      </c>
      <c r="E8" s="124">
        <v>5</v>
      </c>
      <c r="F8" s="124">
        <v>2</v>
      </c>
      <c r="G8" s="124">
        <v>0</v>
      </c>
    </row>
    <row r="9" spans="1:7" ht="12.75">
      <c r="A9" s="27" t="s">
        <v>240</v>
      </c>
      <c r="B9" s="133">
        <v>46</v>
      </c>
      <c r="C9" s="124">
        <v>27</v>
      </c>
      <c r="D9" s="124">
        <v>19</v>
      </c>
      <c r="E9" s="124">
        <v>30</v>
      </c>
      <c r="F9" s="124">
        <v>14</v>
      </c>
      <c r="G9" s="124">
        <v>2</v>
      </c>
    </row>
    <row r="10" spans="1:7" ht="12.75">
      <c r="A10" s="27" t="s">
        <v>76</v>
      </c>
      <c r="B10" s="133">
        <v>9</v>
      </c>
      <c r="C10" s="124">
        <v>5</v>
      </c>
      <c r="D10" s="124">
        <v>4</v>
      </c>
      <c r="E10" s="124">
        <v>6</v>
      </c>
      <c r="F10" s="124">
        <v>3</v>
      </c>
      <c r="G10" s="124">
        <v>0</v>
      </c>
    </row>
    <row r="11" spans="1:7" ht="12.75">
      <c r="A11" t="s">
        <v>180</v>
      </c>
      <c r="B11" s="133">
        <v>1</v>
      </c>
      <c r="C11" s="124">
        <v>0</v>
      </c>
      <c r="D11" s="124">
        <v>1</v>
      </c>
      <c r="E11" s="124" t="s">
        <v>105</v>
      </c>
      <c r="F11" s="124" t="s">
        <v>105</v>
      </c>
      <c r="G11" s="124" t="s">
        <v>105</v>
      </c>
    </row>
    <row r="12" spans="1:7" ht="12.75">
      <c r="A12" t="s">
        <v>241</v>
      </c>
      <c r="B12" s="133">
        <v>5</v>
      </c>
      <c r="C12" s="124">
        <v>3</v>
      </c>
      <c r="D12" s="124">
        <v>2</v>
      </c>
      <c r="E12" s="124">
        <v>5</v>
      </c>
      <c r="F12" s="124">
        <v>0</v>
      </c>
      <c r="G12" s="124">
        <v>0</v>
      </c>
    </row>
    <row r="13" spans="1:7" ht="12.75">
      <c r="A13" t="s">
        <v>161</v>
      </c>
      <c r="B13" s="133">
        <v>1</v>
      </c>
      <c r="C13" s="124">
        <v>0</v>
      </c>
      <c r="D13" s="124">
        <v>1</v>
      </c>
      <c r="E13" s="124" t="s">
        <v>105</v>
      </c>
      <c r="F13" s="124" t="s">
        <v>105</v>
      </c>
      <c r="G13" s="124" t="s">
        <v>105</v>
      </c>
    </row>
    <row r="14" spans="1:7" ht="12" customHeight="1">
      <c r="A14" s="27"/>
      <c r="B14" s="133"/>
      <c r="C14" s="124"/>
      <c r="D14" s="124"/>
      <c r="E14" s="124"/>
      <c r="F14" s="124"/>
      <c r="G14" s="124"/>
    </row>
    <row r="15" spans="1:7" ht="12.75">
      <c r="A15" s="25" t="s">
        <v>21</v>
      </c>
      <c r="B15" s="133">
        <v>13</v>
      </c>
      <c r="C15" s="124">
        <v>9</v>
      </c>
      <c r="D15" s="124">
        <v>4</v>
      </c>
      <c r="E15" s="124">
        <v>10</v>
      </c>
      <c r="F15" s="124">
        <v>2</v>
      </c>
      <c r="G15" s="124">
        <v>1</v>
      </c>
    </row>
    <row r="16" spans="1:7" ht="12.75">
      <c r="A16" s="3" t="s">
        <v>20</v>
      </c>
      <c r="B16" s="134">
        <v>8</v>
      </c>
      <c r="C16" s="125">
        <v>6</v>
      </c>
      <c r="D16" s="125">
        <v>2</v>
      </c>
      <c r="E16" s="125">
        <v>6</v>
      </c>
      <c r="F16" s="125">
        <v>2</v>
      </c>
      <c r="G16" s="125">
        <v>0</v>
      </c>
    </row>
    <row r="17" spans="1:7" ht="12.75">
      <c r="A17" t="s">
        <v>15</v>
      </c>
      <c r="B17" s="133">
        <v>4</v>
      </c>
      <c r="C17" s="124">
        <v>3</v>
      </c>
      <c r="D17" s="124">
        <v>1</v>
      </c>
      <c r="E17" s="124">
        <v>3</v>
      </c>
      <c r="F17" s="124">
        <v>1</v>
      </c>
      <c r="G17" s="124">
        <v>0</v>
      </c>
    </row>
    <row r="18" spans="1:7" ht="15.75" customHeight="1">
      <c r="A18" s="4" t="s">
        <v>16</v>
      </c>
      <c r="B18" s="133">
        <v>3</v>
      </c>
      <c r="C18" s="124">
        <v>2</v>
      </c>
      <c r="D18" s="124">
        <v>1</v>
      </c>
      <c r="E18" s="124" t="s">
        <v>105</v>
      </c>
      <c r="F18" s="124" t="s">
        <v>105</v>
      </c>
      <c r="G18" s="124" t="s">
        <v>105</v>
      </c>
    </row>
    <row r="19" spans="1:7" ht="15.75" customHeight="1">
      <c r="A19" s="108" t="s">
        <v>76</v>
      </c>
      <c r="B19" s="133">
        <v>1</v>
      </c>
      <c r="C19" s="124">
        <v>1</v>
      </c>
      <c r="D19" s="124">
        <v>0</v>
      </c>
      <c r="E19" s="124" t="s">
        <v>105</v>
      </c>
      <c r="F19" s="124" t="s">
        <v>105</v>
      </c>
      <c r="G19" s="124" t="s">
        <v>105</v>
      </c>
    </row>
    <row r="20" spans="1:7" ht="15.75" customHeight="1">
      <c r="A20" s="1" t="s">
        <v>98</v>
      </c>
      <c r="B20" s="133">
        <v>5</v>
      </c>
      <c r="C20" s="124">
        <v>3</v>
      </c>
      <c r="D20" s="124">
        <v>2</v>
      </c>
      <c r="E20" s="124">
        <v>4</v>
      </c>
      <c r="F20" s="124">
        <v>0</v>
      </c>
      <c r="G20" s="124">
        <v>1</v>
      </c>
    </row>
    <row r="21" spans="1:7" ht="15.75" customHeight="1">
      <c r="A21" s="27" t="s">
        <v>15</v>
      </c>
      <c r="B21" s="133">
        <v>3</v>
      </c>
      <c r="C21" s="124">
        <v>2</v>
      </c>
      <c r="D21" s="124">
        <v>1</v>
      </c>
      <c r="E21" s="124">
        <v>3</v>
      </c>
      <c r="F21" s="124">
        <v>0</v>
      </c>
      <c r="G21" s="124">
        <v>0</v>
      </c>
    </row>
    <row r="22" spans="1:7" ht="15.75" customHeight="1">
      <c r="A22" t="s">
        <v>16</v>
      </c>
      <c r="B22" s="133">
        <v>2</v>
      </c>
      <c r="C22" s="124">
        <v>1</v>
      </c>
      <c r="D22" s="124">
        <v>1</v>
      </c>
      <c r="E22" s="124" t="s">
        <v>105</v>
      </c>
      <c r="F22" s="124" t="s">
        <v>105</v>
      </c>
      <c r="G22" s="124" t="s">
        <v>105</v>
      </c>
    </row>
    <row r="23" spans="2:7" ht="1.5" customHeight="1">
      <c r="B23" s="133"/>
      <c r="C23" s="124"/>
      <c r="D23" s="124"/>
      <c r="E23" s="124"/>
      <c r="F23" s="124"/>
      <c r="G23" s="124"/>
    </row>
    <row r="24" spans="1:7" ht="12.75">
      <c r="A24" s="25" t="s">
        <v>13</v>
      </c>
      <c r="B24" s="133">
        <v>105</v>
      </c>
      <c r="C24" s="124">
        <v>55</v>
      </c>
      <c r="D24" s="124">
        <v>50</v>
      </c>
      <c r="E24" s="124">
        <v>68</v>
      </c>
      <c r="F24" s="124">
        <v>33</v>
      </c>
      <c r="G24" s="124">
        <v>4</v>
      </c>
    </row>
    <row r="25" spans="1:7" ht="12.75">
      <c r="A25" s="3" t="s">
        <v>99</v>
      </c>
      <c r="B25" s="134">
        <v>33</v>
      </c>
      <c r="C25" s="125">
        <v>10</v>
      </c>
      <c r="D25" s="125">
        <v>23</v>
      </c>
      <c r="E25" s="125">
        <v>24</v>
      </c>
      <c r="F25" s="125">
        <v>7</v>
      </c>
      <c r="G25" s="125">
        <v>2</v>
      </c>
    </row>
    <row r="26" spans="1:7" ht="12.75" customHeight="1">
      <c r="A26" s="27" t="s">
        <v>15</v>
      </c>
      <c r="B26" s="133">
        <v>12</v>
      </c>
      <c r="C26" s="124">
        <v>4</v>
      </c>
      <c r="D26" s="124">
        <v>8</v>
      </c>
      <c r="E26" s="124">
        <v>9</v>
      </c>
      <c r="F26" s="124">
        <v>2</v>
      </c>
      <c r="G26" s="124">
        <v>1</v>
      </c>
    </row>
    <row r="27" spans="1:7" ht="12.75" customHeight="1">
      <c r="A27" t="s">
        <v>77</v>
      </c>
      <c r="B27" s="133">
        <v>3</v>
      </c>
      <c r="C27" s="124">
        <v>1</v>
      </c>
      <c r="D27" s="124">
        <v>2</v>
      </c>
      <c r="E27" s="124">
        <v>2</v>
      </c>
      <c r="F27" s="124">
        <v>1</v>
      </c>
      <c r="G27" s="124">
        <v>0</v>
      </c>
    </row>
    <row r="28" spans="1:7" ht="12.75" customHeight="1">
      <c r="A28" s="27" t="s">
        <v>16</v>
      </c>
      <c r="B28" s="133">
        <v>10</v>
      </c>
      <c r="C28" s="124">
        <v>1</v>
      </c>
      <c r="D28" s="124">
        <v>9</v>
      </c>
      <c r="E28" s="124">
        <v>5</v>
      </c>
      <c r="F28" s="124">
        <v>4</v>
      </c>
      <c r="G28" s="124">
        <v>1</v>
      </c>
    </row>
    <row r="29" spans="1:7" ht="12.75" customHeight="1">
      <c r="A29" s="27" t="s">
        <v>76</v>
      </c>
      <c r="B29" s="133">
        <v>3</v>
      </c>
      <c r="C29" s="124">
        <v>1</v>
      </c>
      <c r="D29" s="124">
        <v>2</v>
      </c>
      <c r="E29" s="124" t="s">
        <v>105</v>
      </c>
      <c r="F29" s="124" t="s">
        <v>105</v>
      </c>
      <c r="G29" s="124" t="s">
        <v>105</v>
      </c>
    </row>
    <row r="30" spans="1:7" ht="12.75" customHeight="1">
      <c r="A30" s="27" t="s">
        <v>241</v>
      </c>
      <c r="B30" s="133">
        <v>5</v>
      </c>
      <c r="C30" s="124">
        <v>3</v>
      </c>
      <c r="D30" s="124">
        <v>2</v>
      </c>
      <c r="E30" s="124" t="s">
        <v>105</v>
      </c>
      <c r="F30" s="124" t="s">
        <v>105</v>
      </c>
      <c r="G30" s="124" t="s">
        <v>105</v>
      </c>
    </row>
    <row r="31" spans="1:7" ht="12.75" customHeight="1">
      <c r="A31" s="1" t="s">
        <v>20</v>
      </c>
      <c r="B31" s="133">
        <v>18</v>
      </c>
      <c r="C31" s="124">
        <v>10</v>
      </c>
      <c r="D31" s="124">
        <v>8</v>
      </c>
      <c r="E31" s="124">
        <v>12</v>
      </c>
      <c r="F31" s="124">
        <v>6</v>
      </c>
      <c r="G31" s="124">
        <v>0</v>
      </c>
    </row>
    <row r="32" spans="1:7" ht="12.75" customHeight="1">
      <c r="A32" t="s">
        <v>101</v>
      </c>
      <c r="B32" s="133">
        <v>11</v>
      </c>
      <c r="C32" s="124">
        <v>5</v>
      </c>
      <c r="D32" s="124">
        <v>6</v>
      </c>
      <c r="E32" s="124">
        <v>8</v>
      </c>
      <c r="F32" s="124">
        <v>3</v>
      </c>
      <c r="G32" s="124">
        <v>0</v>
      </c>
    </row>
    <row r="33" spans="1:7" ht="12.75" customHeight="1">
      <c r="A33" t="s">
        <v>102</v>
      </c>
      <c r="B33" s="133">
        <v>7</v>
      </c>
      <c r="C33" s="124">
        <v>5</v>
      </c>
      <c r="D33" s="124">
        <v>2</v>
      </c>
      <c r="E33" s="124">
        <v>4</v>
      </c>
      <c r="F33" s="124">
        <v>3</v>
      </c>
      <c r="G33" s="124">
        <v>0</v>
      </c>
    </row>
    <row r="34" spans="1:7" ht="12.75" customHeight="1">
      <c r="A34" s="1" t="s">
        <v>22</v>
      </c>
      <c r="B34" s="133">
        <v>23</v>
      </c>
      <c r="C34" s="124">
        <v>11</v>
      </c>
      <c r="D34" s="124">
        <v>12</v>
      </c>
      <c r="E34" s="124">
        <v>18</v>
      </c>
      <c r="F34" s="124">
        <v>5</v>
      </c>
      <c r="G34" s="124">
        <v>0</v>
      </c>
    </row>
    <row r="35" spans="1:7" ht="12.75" customHeight="1">
      <c r="A35" t="s">
        <v>101</v>
      </c>
      <c r="B35" s="133">
        <v>14</v>
      </c>
      <c r="C35" s="124">
        <v>6</v>
      </c>
      <c r="D35" s="124">
        <v>8</v>
      </c>
      <c r="E35" s="124">
        <v>10</v>
      </c>
      <c r="F35" s="124">
        <v>4</v>
      </c>
      <c r="G35" s="124">
        <v>0</v>
      </c>
    </row>
    <row r="36" spans="1:7" ht="12.75" customHeight="1">
      <c r="A36" t="s">
        <v>102</v>
      </c>
      <c r="B36" s="133">
        <v>7</v>
      </c>
      <c r="C36" s="124">
        <v>4</v>
      </c>
      <c r="D36" s="124">
        <v>3</v>
      </c>
      <c r="E36" s="124">
        <v>6</v>
      </c>
      <c r="F36" s="124">
        <v>1</v>
      </c>
      <c r="G36" s="124">
        <v>0</v>
      </c>
    </row>
    <row r="37" spans="1:7" ht="12.75" customHeight="1">
      <c r="A37" s="27" t="s">
        <v>76</v>
      </c>
      <c r="B37" s="133">
        <v>1</v>
      </c>
      <c r="C37" s="124">
        <v>1</v>
      </c>
      <c r="D37" s="124">
        <v>0</v>
      </c>
      <c r="E37" s="124" t="s">
        <v>105</v>
      </c>
      <c r="F37" s="124" t="s">
        <v>105</v>
      </c>
      <c r="G37" s="124" t="s">
        <v>105</v>
      </c>
    </row>
    <row r="38" spans="1:7" ht="12.75" customHeight="1">
      <c r="A38" s="27" t="s">
        <v>179</v>
      </c>
      <c r="B38" s="133">
        <v>1</v>
      </c>
      <c r="C38" s="124">
        <v>0</v>
      </c>
      <c r="D38" s="124">
        <v>1</v>
      </c>
      <c r="E38" s="124" t="s">
        <v>105</v>
      </c>
      <c r="F38" s="124" t="s">
        <v>105</v>
      </c>
      <c r="G38" s="124" t="s">
        <v>105</v>
      </c>
    </row>
    <row r="39" spans="1:7" ht="12.75" customHeight="1">
      <c r="A39" s="1" t="s">
        <v>100</v>
      </c>
      <c r="B39" s="133">
        <v>11</v>
      </c>
      <c r="C39" s="124">
        <v>9</v>
      </c>
      <c r="D39" s="124">
        <v>2</v>
      </c>
      <c r="E39" s="124">
        <v>5</v>
      </c>
      <c r="F39" s="124">
        <v>5</v>
      </c>
      <c r="G39" s="124">
        <v>1</v>
      </c>
    </row>
    <row r="40" spans="1:7" ht="12.75" customHeight="1">
      <c r="A40" s="4" t="s">
        <v>101</v>
      </c>
      <c r="B40" s="133">
        <v>3</v>
      </c>
      <c r="C40" s="124">
        <v>2</v>
      </c>
      <c r="D40" s="124">
        <v>1</v>
      </c>
      <c r="E40" s="124">
        <v>0</v>
      </c>
      <c r="F40" s="124">
        <v>2</v>
      </c>
      <c r="G40" s="124">
        <v>1</v>
      </c>
    </row>
    <row r="41" spans="1:7" ht="12.75" customHeight="1">
      <c r="A41" t="s">
        <v>102</v>
      </c>
      <c r="B41" s="133">
        <v>5</v>
      </c>
      <c r="C41" s="124">
        <v>5</v>
      </c>
      <c r="D41" s="124">
        <v>0</v>
      </c>
      <c r="E41" s="124">
        <v>3</v>
      </c>
      <c r="F41" s="124">
        <v>2</v>
      </c>
      <c r="G41" s="124">
        <v>0</v>
      </c>
    </row>
    <row r="42" spans="1:7" ht="12.75" customHeight="1">
      <c r="A42" t="s">
        <v>76</v>
      </c>
      <c r="B42" s="133">
        <v>3</v>
      </c>
      <c r="C42" s="124">
        <v>2</v>
      </c>
      <c r="D42" s="124">
        <v>1</v>
      </c>
      <c r="E42" s="124">
        <v>2</v>
      </c>
      <c r="F42" s="124">
        <v>1</v>
      </c>
      <c r="G42" s="124">
        <v>0</v>
      </c>
    </row>
    <row r="43" spans="1:7" ht="12.75" customHeight="1">
      <c r="A43" s="1" t="s">
        <v>97</v>
      </c>
      <c r="B43" s="133">
        <v>6</v>
      </c>
      <c r="C43" s="124">
        <v>3</v>
      </c>
      <c r="D43" s="124">
        <v>3</v>
      </c>
      <c r="E43" s="124">
        <v>2</v>
      </c>
      <c r="F43" s="124">
        <v>4</v>
      </c>
      <c r="G43" s="124">
        <v>0</v>
      </c>
    </row>
    <row r="44" spans="1:7" ht="12.75" customHeight="1">
      <c r="A44" s="4" t="s">
        <v>101</v>
      </c>
      <c r="B44" s="133">
        <v>1</v>
      </c>
      <c r="C44" s="124">
        <v>1</v>
      </c>
      <c r="D44" s="124">
        <v>0</v>
      </c>
      <c r="E44" s="124" t="s">
        <v>105</v>
      </c>
      <c r="F44" s="124" t="s">
        <v>105</v>
      </c>
      <c r="G44" s="124" t="s">
        <v>105</v>
      </c>
    </row>
    <row r="45" spans="1:7" ht="12.75" customHeight="1">
      <c r="A45" t="s">
        <v>102</v>
      </c>
      <c r="B45" s="133">
        <v>3</v>
      </c>
      <c r="C45" s="124">
        <v>2</v>
      </c>
      <c r="D45" s="124">
        <v>1</v>
      </c>
      <c r="E45" s="124">
        <v>2</v>
      </c>
      <c r="F45" s="124">
        <v>1</v>
      </c>
      <c r="G45" s="124">
        <v>0</v>
      </c>
    </row>
    <row r="46" spans="1:7" ht="12.75" customHeight="1">
      <c r="A46" t="s">
        <v>76</v>
      </c>
      <c r="B46" s="133">
        <v>1</v>
      </c>
      <c r="C46" s="124">
        <v>0</v>
      </c>
      <c r="D46" s="124">
        <v>1</v>
      </c>
      <c r="E46" s="124" t="s">
        <v>105</v>
      </c>
      <c r="F46" s="124" t="s">
        <v>105</v>
      </c>
      <c r="G46" s="124" t="s">
        <v>105</v>
      </c>
    </row>
    <row r="47" spans="1:7" ht="12.75" customHeight="1">
      <c r="A47" t="s">
        <v>161</v>
      </c>
      <c r="B47" s="133">
        <v>1</v>
      </c>
      <c r="C47" s="124">
        <v>0</v>
      </c>
      <c r="D47" s="124">
        <v>1</v>
      </c>
      <c r="E47" s="124" t="s">
        <v>105</v>
      </c>
      <c r="F47" s="124" t="s">
        <v>105</v>
      </c>
      <c r="G47" s="124" t="s">
        <v>105</v>
      </c>
    </row>
    <row r="48" spans="1:7" ht="12.75" customHeight="1">
      <c r="A48" s="1" t="s">
        <v>98</v>
      </c>
      <c r="B48" s="133">
        <v>11</v>
      </c>
      <c r="C48" s="124">
        <v>10</v>
      </c>
      <c r="D48" s="124">
        <v>1</v>
      </c>
      <c r="E48" s="124">
        <v>5</v>
      </c>
      <c r="F48" s="124">
        <v>5</v>
      </c>
      <c r="G48" s="124">
        <v>1</v>
      </c>
    </row>
    <row r="49" spans="1:7" ht="12.75" customHeight="1">
      <c r="A49" s="4" t="s">
        <v>101</v>
      </c>
      <c r="B49" s="133">
        <v>3</v>
      </c>
      <c r="C49" s="124">
        <v>3</v>
      </c>
      <c r="D49" s="124">
        <v>0</v>
      </c>
      <c r="E49" s="124">
        <v>0</v>
      </c>
      <c r="F49" s="124">
        <v>2</v>
      </c>
      <c r="G49" s="124">
        <v>1</v>
      </c>
    </row>
    <row r="50" spans="1:7" ht="12.75" customHeight="1">
      <c r="A50" s="4" t="s">
        <v>102</v>
      </c>
      <c r="B50" s="133">
        <v>8</v>
      </c>
      <c r="C50" s="124">
        <v>7</v>
      </c>
      <c r="D50" s="124">
        <v>1</v>
      </c>
      <c r="E50" s="124">
        <v>5</v>
      </c>
      <c r="F50" s="124">
        <v>3</v>
      </c>
      <c r="G50" s="124">
        <v>0</v>
      </c>
    </row>
    <row r="51" spans="1:7" ht="12.75" customHeight="1">
      <c r="A51" s="1" t="s">
        <v>103</v>
      </c>
      <c r="B51" s="133">
        <v>3</v>
      </c>
      <c r="C51" s="124">
        <v>2</v>
      </c>
      <c r="D51" s="124">
        <v>1</v>
      </c>
      <c r="E51" s="124">
        <v>2</v>
      </c>
      <c r="F51" s="124">
        <v>1</v>
      </c>
      <c r="G51" s="124">
        <v>0</v>
      </c>
    </row>
    <row r="52" spans="1:7" ht="12.75" customHeight="1">
      <c r="A52" s="27" t="s">
        <v>15</v>
      </c>
      <c r="B52" s="133">
        <v>2</v>
      </c>
      <c r="C52" s="124">
        <v>2</v>
      </c>
      <c r="D52" s="124">
        <v>0</v>
      </c>
      <c r="E52" s="124" t="s">
        <v>105</v>
      </c>
      <c r="F52" s="124" t="s">
        <v>105</v>
      </c>
      <c r="G52" s="124" t="s">
        <v>105</v>
      </c>
    </row>
    <row r="53" spans="1:7" ht="12.75" customHeight="1">
      <c r="A53" s="27" t="s">
        <v>16</v>
      </c>
      <c r="B53" s="133">
        <v>1</v>
      </c>
      <c r="C53" s="124">
        <v>0</v>
      </c>
      <c r="D53" s="124">
        <v>1</v>
      </c>
      <c r="E53" s="124" t="s">
        <v>105</v>
      </c>
      <c r="F53" s="124" t="s">
        <v>105</v>
      </c>
      <c r="G53" s="124" t="s">
        <v>105</v>
      </c>
    </row>
    <row r="54" spans="1:7" ht="12.75" customHeight="1">
      <c r="A54" s="4"/>
      <c r="B54" s="133"/>
      <c r="C54" s="124"/>
      <c r="D54" s="124"/>
      <c r="E54" s="124"/>
      <c r="F54" s="124"/>
      <c r="G54" s="124"/>
    </row>
    <row r="55" spans="1:7" ht="12.75" customHeight="1">
      <c r="A55" s="25" t="s">
        <v>19</v>
      </c>
      <c r="B55" s="133">
        <v>15</v>
      </c>
      <c r="C55" s="124">
        <v>8</v>
      </c>
      <c r="D55" s="124">
        <v>7</v>
      </c>
      <c r="E55" s="124">
        <v>10</v>
      </c>
      <c r="F55" s="124">
        <v>5</v>
      </c>
      <c r="G55" s="124">
        <v>0</v>
      </c>
    </row>
    <row r="56" spans="1:7" ht="12.75" customHeight="1">
      <c r="A56" s="3" t="s">
        <v>99</v>
      </c>
      <c r="B56" s="134">
        <v>4</v>
      </c>
      <c r="C56" s="125">
        <v>3</v>
      </c>
      <c r="D56" s="125">
        <v>1</v>
      </c>
      <c r="E56" s="125" t="s">
        <v>105</v>
      </c>
      <c r="F56" s="125" t="s">
        <v>105</v>
      </c>
      <c r="G56" s="125" t="s">
        <v>105</v>
      </c>
    </row>
    <row r="57" spans="1:7" ht="12.75" customHeight="1">
      <c r="A57" s="27" t="s">
        <v>101</v>
      </c>
      <c r="B57" s="133">
        <v>3</v>
      </c>
      <c r="C57" s="124">
        <v>3</v>
      </c>
      <c r="D57" s="124">
        <v>0</v>
      </c>
      <c r="E57" s="124" t="s">
        <v>105</v>
      </c>
      <c r="F57" s="124" t="s">
        <v>105</v>
      </c>
      <c r="G57" s="124" t="s">
        <v>105</v>
      </c>
    </row>
    <row r="58" spans="1:7" ht="12.75" customHeight="1">
      <c r="A58" s="27" t="s">
        <v>77</v>
      </c>
      <c r="B58" s="133">
        <v>1</v>
      </c>
      <c r="C58" s="124">
        <v>0</v>
      </c>
      <c r="D58" s="124">
        <v>1</v>
      </c>
      <c r="E58" s="124" t="s">
        <v>105</v>
      </c>
      <c r="F58" s="124" t="s">
        <v>105</v>
      </c>
      <c r="G58" s="124" t="s">
        <v>105</v>
      </c>
    </row>
    <row r="59" spans="1:7" ht="12.75" customHeight="1">
      <c r="A59" s="1" t="s">
        <v>20</v>
      </c>
      <c r="B59" s="133">
        <v>1</v>
      </c>
      <c r="C59" s="124">
        <v>1</v>
      </c>
      <c r="D59" s="124">
        <v>0</v>
      </c>
      <c r="E59" s="124" t="s">
        <v>105</v>
      </c>
      <c r="F59" s="124" t="s">
        <v>105</v>
      </c>
      <c r="G59" s="124" t="s">
        <v>105</v>
      </c>
    </row>
    <row r="60" spans="1:7" ht="12.75" customHeight="1">
      <c r="A60" t="s">
        <v>101</v>
      </c>
      <c r="B60" s="133">
        <v>1</v>
      </c>
      <c r="C60" s="124">
        <v>1</v>
      </c>
      <c r="D60" s="124">
        <v>0</v>
      </c>
      <c r="E60" s="124" t="s">
        <v>105</v>
      </c>
      <c r="F60" s="124" t="s">
        <v>105</v>
      </c>
      <c r="G60" s="124" t="s">
        <v>105</v>
      </c>
    </row>
    <row r="61" spans="1:7" ht="12.75" customHeight="1">
      <c r="A61" s="1" t="s">
        <v>22</v>
      </c>
      <c r="B61" s="133">
        <v>3</v>
      </c>
      <c r="C61" s="124">
        <v>1</v>
      </c>
      <c r="D61" s="124">
        <v>2</v>
      </c>
      <c r="E61" s="124">
        <v>2</v>
      </c>
      <c r="F61" s="124">
        <v>1</v>
      </c>
      <c r="G61" s="124">
        <v>0</v>
      </c>
    </row>
    <row r="62" spans="1:7" ht="12.75" customHeight="1">
      <c r="A62" s="27" t="s">
        <v>77</v>
      </c>
      <c r="B62" s="133">
        <v>3</v>
      </c>
      <c r="C62" s="124">
        <v>1</v>
      </c>
      <c r="D62" s="124">
        <v>2</v>
      </c>
      <c r="E62" s="124">
        <v>2</v>
      </c>
      <c r="F62" s="124">
        <v>1</v>
      </c>
      <c r="G62" s="124">
        <v>0</v>
      </c>
    </row>
    <row r="63" spans="1:7" ht="12.75" customHeight="1">
      <c r="A63" s="1" t="s">
        <v>100</v>
      </c>
      <c r="B63" s="133">
        <v>3</v>
      </c>
      <c r="C63" s="124">
        <v>0</v>
      </c>
      <c r="D63" s="124">
        <v>3</v>
      </c>
      <c r="E63" s="124">
        <v>1</v>
      </c>
      <c r="F63" s="124">
        <v>2</v>
      </c>
      <c r="G63" s="124">
        <v>0</v>
      </c>
    </row>
    <row r="64" spans="1:7" ht="12.75" customHeight="1">
      <c r="A64" s="27" t="s">
        <v>101</v>
      </c>
      <c r="B64" s="133">
        <v>3</v>
      </c>
      <c r="C64" s="124">
        <v>0</v>
      </c>
      <c r="D64" s="124">
        <v>3</v>
      </c>
      <c r="E64" s="124">
        <v>1</v>
      </c>
      <c r="F64" s="124">
        <v>2</v>
      </c>
      <c r="G64" s="124">
        <v>0</v>
      </c>
    </row>
    <row r="65" spans="1:7" ht="12.75" customHeight="1">
      <c r="A65" s="1" t="s">
        <v>98</v>
      </c>
      <c r="B65" s="133">
        <v>3</v>
      </c>
      <c r="C65" s="124">
        <v>3</v>
      </c>
      <c r="D65" s="124">
        <v>0</v>
      </c>
      <c r="E65" s="124">
        <v>2</v>
      </c>
      <c r="F65" s="124">
        <v>1</v>
      </c>
      <c r="G65" s="124">
        <v>0</v>
      </c>
    </row>
    <row r="66" spans="1:7" ht="12.75" customHeight="1">
      <c r="A66" s="27" t="s">
        <v>16</v>
      </c>
      <c r="B66" s="133">
        <v>3</v>
      </c>
      <c r="C66" s="124">
        <v>3</v>
      </c>
      <c r="D66" s="124">
        <v>0</v>
      </c>
      <c r="E66" s="124">
        <v>2</v>
      </c>
      <c r="F66" s="124">
        <v>1</v>
      </c>
      <c r="G66" s="124">
        <v>0</v>
      </c>
    </row>
    <row r="67" spans="1:7" ht="12.75" customHeight="1">
      <c r="A67" s="1" t="s">
        <v>103</v>
      </c>
      <c r="B67" s="133">
        <v>1</v>
      </c>
      <c r="C67" s="124">
        <v>0</v>
      </c>
      <c r="D67" s="124">
        <v>1</v>
      </c>
      <c r="E67" s="124" t="s">
        <v>105</v>
      </c>
      <c r="F67" s="124" t="s">
        <v>105</v>
      </c>
      <c r="G67" s="124" t="s">
        <v>105</v>
      </c>
    </row>
    <row r="68" spans="1:7" ht="12.75" customHeight="1">
      <c r="A68" s="27" t="s">
        <v>15</v>
      </c>
      <c r="B68" s="133">
        <v>1</v>
      </c>
      <c r="C68" s="124">
        <v>0</v>
      </c>
      <c r="D68" s="124">
        <v>1</v>
      </c>
      <c r="E68" s="124" t="s">
        <v>105</v>
      </c>
      <c r="F68" s="124" t="s">
        <v>105</v>
      </c>
      <c r="G68" s="124" t="s">
        <v>105</v>
      </c>
    </row>
    <row r="69" spans="1:7" ht="12.75" customHeight="1">
      <c r="A69" s="1"/>
      <c r="B69" s="13"/>
      <c r="C69" s="13"/>
      <c r="D69" s="13"/>
      <c r="E69" s="13"/>
      <c r="F69" s="13"/>
      <c r="G69" s="13"/>
    </row>
    <row r="70" spans="1:7" ht="12.75" customHeight="1">
      <c r="A70" s="1" t="s">
        <v>106</v>
      </c>
      <c r="B70" s="13"/>
      <c r="C70" s="13"/>
      <c r="D70" s="13"/>
      <c r="E70" s="13"/>
      <c r="F70" s="13"/>
      <c r="G70" s="13"/>
    </row>
    <row r="71" spans="1:7" ht="12.75" customHeight="1">
      <c r="A71" t="s">
        <v>242</v>
      </c>
      <c r="B71" s="13"/>
      <c r="C71" s="13"/>
      <c r="D71" s="13"/>
      <c r="E71" s="13"/>
      <c r="F71" s="13"/>
      <c r="G71" s="13"/>
    </row>
    <row r="72" spans="1:7" ht="12.75" customHeight="1">
      <c r="A72" s="1"/>
      <c r="B72" s="13"/>
      <c r="C72" s="13"/>
      <c r="D72" s="13"/>
      <c r="E72" s="13"/>
      <c r="F72" s="13"/>
      <c r="G72" s="13"/>
    </row>
    <row r="73" spans="2:7" ht="12.75" customHeight="1">
      <c r="B73" s="13"/>
      <c r="C73" s="13"/>
      <c r="D73" s="13"/>
      <c r="E73" s="13"/>
      <c r="F73" s="13"/>
      <c r="G73" s="13"/>
    </row>
    <row r="74" spans="2:7" ht="12.75" customHeight="1">
      <c r="B74" s="13"/>
      <c r="C74" s="13"/>
      <c r="D74" s="13"/>
      <c r="E74" s="13"/>
      <c r="F74" s="13"/>
      <c r="G74" s="13"/>
    </row>
    <row r="75" spans="1:7" ht="12.75" customHeight="1">
      <c r="A75" s="1"/>
      <c r="B75" s="13"/>
      <c r="C75" s="13"/>
      <c r="D75" s="13"/>
      <c r="E75" s="13"/>
      <c r="F75" s="13"/>
      <c r="G75" s="13"/>
    </row>
    <row r="76" spans="2:7" ht="12.75" customHeight="1">
      <c r="B76" s="13"/>
      <c r="C76" s="13"/>
      <c r="D76" s="13"/>
      <c r="E76" s="13"/>
      <c r="F76" s="13"/>
      <c r="G76" s="13"/>
    </row>
    <row r="77" spans="2:7" ht="12.75" customHeight="1">
      <c r="B77" s="13"/>
      <c r="C77" s="13"/>
      <c r="D77" s="13"/>
      <c r="E77" s="13"/>
      <c r="F77" s="13"/>
      <c r="G77" s="13"/>
    </row>
    <row r="78" spans="1:7" ht="12.75" customHeight="1">
      <c r="A78" s="1"/>
      <c r="B78" s="13"/>
      <c r="C78" s="13"/>
      <c r="D78" s="13"/>
      <c r="E78" s="13"/>
      <c r="F78" s="13"/>
      <c r="G78" s="13"/>
    </row>
    <row r="79" spans="2:7" ht="12.75" customHeight="1">
      <c r="B79" s="13"/>
      <c r="C79" s="13"/>
      <c r="D79" s="13"/>
      <c r="E79" s="13"/>
      <c r="F79" s="13"/>
      <c r="G79" s="13"/>
    </row>
    <row r="80" spans="2:7" ht="12.75" customHeight="1">
      <c r="B80" s="13"/>
      <c r="C80" s="13"/>
      <c r="D80" s="13"/>
      <c r="E80" s="13"/>
      <c r="F80" s="13"/>
      <c r="G80" s="13"/>
    </row>
    <row r="81" spans="1:7" ht="12.75" customHeight="1">
      <c r="A81" s="1"/>
      <c r="B81" s="13"/>
      <c r="C81" s="13"/>
      <c r="D81" s="13"/>
      <c r="E81" s="13"/>
      <c r="F81" s="13"/>
      <c r="G81" s="13"/>
    </row>
    <row r="82" spans="1:7" ht="12.75" customHeight="1">
      <c r="A82" s="4"/>
      <c r="B82" s="13"/>
      <c r="C82" s="13"/>
      <c r="D82" s="13"/>
      <c r="E82" s="13"/>
      <c r="F82" s="13"/>
      <c r="G82" s="13"/>
    </row>
    <row r="83" spans="1:7" ht="12.75" customHeight="1">
      <c r="A83" s="4"/>
      <c r="B83" s="13"/>
      <c r="C83" s="13"/>
      <c r="D83" s="13"/>
      <c r="E83" s="13"/>
      <c r="F83" s="13"/>
      <c r="G83" s="13"/>
    </row>
    <row r="84" spans="1:7" ht="12.75" customHeight="1">
      <c r="A84" s="1"/>
      <c r="B84" s="13"/>
      <c r="C84" s="13"/>
      <c r="D84" s="13"/>
      <c r="E84" s="13"/>
      <c r="F84" s="13"/>
      <c r="G84" s="13"/>
    </row>
    <row r="85" spans="2:7" ht="12.75" customHeight="1">
      <c r="B85" s="13"/>
      <c r="C85" s="13"/>
      <c r="D85" s="13"/>
      <c r="E85" s="13"/>
      <c r="F85" s="13"/>
      <c r="G85" s="13"/>
    </row>
    <row r="86" ht="409.5">
      <c r="B86" s="13"/>
    </row>
    <row r="87" spans="1:2" ht="409.5">
      <c r="A87" s="1"/>
      <c r="B87" s="13"/>
    </row>
  </sheetData>
  <sheetProtection/>
  <mergeCells count="5">
    <mergeCell ref="A1:G1"/>
    <mergeCell ref="B4:D4"/>
    <mergeCell ref="E4:G4"/>
    <mergeCell ref="F3:G3"/>
    <mergeCell ref="A2:G2"/>
  </mergeCells>
  <printOptions/>
  <pageMargins left="0.787401575" right="0.787401575" top="0.984251969" bottom="0.984251969" header="0.4921259845" footer="0.4921259845"/>
  <pageSetup fitToHeight="0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zoomScalePageLayoutView="0" workbookViewId="0" topLeftCell="A1">
      <selection activeCell="J2" sqref="J2"/>
    </sheetView>
  </sheetViews>
  <sheetFormatPr defaultColWidth="11.421875" defaultRowHeight="12.75"/>
  <cols>
    <col min="1" max="1" width="42.7109375" style="0" customWidth="1"/>
    <col min="2" max="2" width="5.57421875" style="0" bestFit="1" customWidth="1"/>
    <col min="3" max="3" width="7.7109375" style="0" customWidth="1"/>
    <col min="4" max="4" width="7.28125" style="0" customWidth="1"/>
    <col min="5" max="5" width="4.28125" style="0" customWidth="1"/>
    <col min="6" max="6" width="4.57421875" style="0" customWidth="1"/>
    <col min="7" max="7" width="4.28125" style="0" customWidth="1"/>
    <col min="8" max="8" width="4.57421875" style="0" customWidth="1"/>
    <col min="9" max="9" width="6.421875" style="0" customWidth="1"/>
  </cols>
  <sheetData>
    <row r="1" spans="1:9" ht="33.75" customHeight="1">
      <c r="A1" s="192" t="s">
        <v>149</v>
      </c>
      <c r="B1" s="198"/>
      <c r="C1" s="198"/>
      <c r="D1" s="198"/>
      <c r="E1" s="198"/>
      <c r="F1" s="198"/>
      <c r="G1" s="198"/>
      <c r="H1" s="198"/>
      <c r="I1" s="198"/>
    </row>
    <row r="2" spans="1:9" ht="12.75">
      <c r="A2" s="186" t="s">
        <v>198</v>
      </c>
      <c r="B2" s="186"/>
      <c r="C2" s="186"/>
      <c r="D2" s="186"/>
      <c r="E2" s="186"/>
      <c r="F2" s="186"/>
      <c r="G2" s="186"/>
      <c r="H2" s="186"/>
      <c r="I2" s="186"/>
    </row>
    <row r="3" spans="1:9" ht="12.75">
      <c r="A3" s="27"/>
      <c r="B3" s="27"/>
      <c r="C3" s="27"/>
      <c r="D3" s="27"/>
      <c r="E3" s="189" t="s">
        <v>110</v>
      </c>
      <c r="F3" s="189"/>
      <c r="G3" s="189"/>
      <c r="H3" s="189"/>
      <c r="I3" s="189"/>
    </row>
    <row r="4" spans="1:9" ht="12.75">
      <c r="A4" s="57"/>
      <c r="B4" s="202" t="s">
        <v>0</v>
      </c>
      <c r="C4" s="202"/>
      <c r="D4" s="202"/>
      <c r="E4" s="185" t="s">
        <v>9</v>
      </c>
      <c r="F4" s="185"/>
      <c r="G4" s="185"/>
      <c r="H4" s="194"/>
      <c r="I4" s="194"/>
    </row>
    <row r="5" spans="1:9" ht="12.75">
      <c r="A5" s="61"/>
      <c r="B5" s="30" t="s">
        <v>4</v>
      </c>
      <c r="C5" s="30" t="s">
        <v>11</v>
      </c>
      <c r="D5" s="30" t="s">
        <v>12</v>
      </c>
      <c r="E5" s="30" t="s">
        <v>2</v>
      </c>
      <c r="F5" s="20" t="s">
        <v>10</v>
      </c>
      <c r="G5" s="20" t="s">
        <v>84</v>
      </c>
      <c r="H5" s="20" t="s">
        <v>147</v>
      </c>
      <c r="I5" s="30" t="s">
        <v>3</v>
      </c>
    </row>
    <row r="6" spans="1:9" ht="19.5" customHeight="1">
      <c r="A6" s="71" t="s">
        <v>4</v>
      </c>
      <c r="B6" s="136">
        <v>156</v>
      </c>
      <c r="C6" s="136">
        <v>100</v>
      </c>
      <c r="D6" s="136">
        <v>56</v>
      </c>
      <c r="E6" s="136">
        <v>13</v>
      </c>
      <c r="F6" s="136">
        <v>30</v>
      </c>
      <c r="G6" s="136">
        <v>69</v>
      </c>
      <c r="H6" s="136">
        <v>27</v>
      </c>
      <c r="I6" s="136">
        <v>17</v>
      </c>
    </row>
    <row r="7" spans="1:9" ht="16.5" customHeight="1">
      <c r="A7" s="65" t="s">
        <v>86</v>
      </c>
      <c r="B7" s="112">
        <v>8</v>
      </c>
      <c r="C7" s="112">
        <v>5</v>
      </c>
      <c r="D7" s="112">
        <v>3</v>
      </c>
      <c r="E7" s="112">
        <v>0</v>
      </c>
      <c r="F7" s="112">
        <v>2</v>
      </c>
      <c r="G7" s="112">
        <v>1</v>
      </c>
      <c r="H7" s="112">
        <v>5</v>
      </c>
      <c r="I7" s="112">
        <v>0</v>
      </c>
    </row>
    <row r="8" spans="1:9" ht="12.75">
      <c r="A8" s="35" t="s">
        <v>22</v>
      </c>
      <c r="B8" s="113">
        <v>3</v>
      </c>
      <c r="C8" s="113">
        <v>2</v>
      </c>
      <c r="D8" s="113">
        <v>1</v>
      </c>
      <c r="E8" s="125" t="s">
        <v>105</v>
      </c>
      <c r="F8" s="125" t="s">
        <v>105</v>
      </c>
      <c r="G8" s="125" t="s">
        <v>105</v>
      </c>
      <c r="H8" s="125" t="s">
        <v>105</v>
      </c>
      <c r="I8" s="113">
        <v>0</v>
      </c>
    </row>
    <row r="9" spans="1:9" ht="12.75">
      <c r="A9" s="35" t="s">
        <v>70</v>
      </c>
      <c r="B9" s="112">
        <v>5</v>
      </c>
      <c r="C9" s="112">
        <v>3</v>
      </c>
      <c r="D9" s="112">
        <v>2</v>
      </c>
      <c r="E9" s="124" t="s">
        <v>105</v>
      </c>
      <c r="F9" s="124" t="s">
        <v>105</v>
      </c>
      <c r="G9" s="124" t="s">
        <v>105</v>
      </c>
      <c r="H9" s="124" t="s">
        <v>105</v>
      </c>
      <c r="I9" s="112">
        <v>0</v>
      </c>
    </row>
    <row r="10" spans="1:9" ht="16.5" customHeight="1">
      <c r="A10" s="66" t="s">
        <v>79</v>
      </c>
      <c r="B10" s="112">
        <v>148</v>
      </c>
      <c r="C10" s="112">
        <v>95</v>
      </c>
      <c r="D10" s="112">
        <v>53</v>
      </c>
      <c r="E10" s="112">
        <v>13</v>
      </c>
      <c r="F10" s="112">
        <v>28</v>
      </c>
      <c r="G10" s="112">
        <v>68</v>
      </c>
      <c r="H10" s="112">
        <v>22</v>
      </c>
      <c r="I10" s="112">
        <v>17</v>
      </c>
    </row>
    <row r="11" spans="1:9" ht="12.75">
      <c r="A11" s="35" t="s">
        <v>73</v>
      </c>
      <c r="B11" s="113">
        <v>18</v>
      </c>
      <c r="C11" s="113">
        <v>12</v>
      </c>
      <c r="D11" s="113">
        <v>6</v>
      </c>
      <c r="E11" s="113">
        <v>0</v>
      </c>
      <c r="F11" s="113">
        <v>2</v>
      </c>
      <c r="G11" s="113">
        <v>6</v>
      </c>
      <c r="H11" s="113">
        <v>6</v>
      </c>
      <c r="I11" s="113">
        <v>4</v>
      </c>
    </row>
    <row r="12" spans="1:9" ht="12.75">
      <c r="A12" s="35" t="s">
        <v>72</v>
      </c>
      <c r="B12" s="112">
        <v>31</v>
      </c>
      <c r="C12" s="112">
        <v>17</v>
      </c>
      <c r="D12" s="112">
        <v>14</v>
      </c>
      <c r="E12" s="112">
        <v>4</v>
      </c>
      <c r="F12" s="112">
        <v>3</v>
      </c>
      <c r="G12" s="112">
        <v>21</v>
      </c>
      <c r="H12" s="112">
        <v>3</v>
      </c>
      <c r="I12" s="112">
        <v>0</v>
      </c>
    </row>
    <row r="13" spans="1:9" ht="12.75">
      <c r="A13" s="35" t="s">
        <v>74</v>
      </c>
      <c r="B13" s="112">
        <v>27</v>
      </c>
      <c r="C13" s="112">
        <v>17</v>
      </c>
      <c r="D13" s="112">
        <v>10</v>
      </c>
      <c r="E13" s="112">
        <v>2</v>
      </c>
      <c r="F13" s="112">
        <v>6</v>
      </c>
      <c r="G13" s="112">
        <v>9</v>
      </c>
      <c r="H13" s="112">
        <v>10</v>
      </c>
      <c r="I13" s="112">
        <v>0</v>
      </c>
    </row>
    <row r="14" spans="1:9" ht="12.75">
      <c r="A14" s="35" t="s">
        <v>162</v>
      </c>
      <c r="B14" s="112">
        <v>20</v>
      </c>
      <c r="C14" s="112">
        <v>13</v>
      </c>
      <c r="D14" s="112">
        <v>7</v>
      </c>
      <c r="E14" s="112">
        <v>1</v>
      </c>
      <c r="F14" s="112">
        <v>4</v>
      </c>
      <c r="G14" s="112">
        <v>9</v>
      </c>
      <c r="H14" s="112">
        <v>1</v>
      </c>
      <c r="I14" s="112">
        <v>5</v>
      </c>
    </row>
    <row r="15" spans="1:9" ht="12.75">
      <c r="A15" s="35" t="s">
        <v>75</v>
      </c>
      <c r="B15" s="112">
        <v>4</v>
      </c>
      <c r="C15" s="112">
        <v>4</v>
      </c>
      <c r="D15" s="112">
        <v>0</v>
      </c>
      <c r="E15" s="124" t="s">
        <v>105</v>
      </c>
      <c r="F15" s="124" t="s">
        <v>105</v>
      </c>
      <c r="G15" s="124" t="s">
        <v>105</v>
      </c>
      <c r="H15" s="124" t="s">
        <v>105</v>
      </c>
      <c r="I15" s="124" t="s">
        <v>105</v>
      </c>
    </row>
    <row r="16" spans="1:9" ht="12.75">
      <c r="A16" s="35" t="s">
        <v>20</v>
      </c>
      <c r="B16" s="112">
        <v>2</v>
      </c>
      <c r="C16" s="112">
        <v>2</v>
      </c>
      <c r="D16" s="112">
        <v>0</v>
      </c>
      <c r="E16" s="124" t="s">
        <v>105</v>
      </c>
      <c r="F16" s="124" t="s">
        <v>105</v>
      </c>
      <c r="G16" s="124" t="s">
        <v>105</v>
      </c>
      <c r="H16" s="124" t="s">
        <v>105</v>
      </c>
      <c r="I16" s="124" t="s">
        <v>105</v>
      </c>
    </row>
    <row r="17" spans="1:9" ht="12.75">
      <c r="A17" s="92" t="s">
        <v>111</v>
      </c>
      <c r="B17" s="112">
        <v>46</v>
      </c>
      <c r="C17" s="112">
        <v>30</v>
      </c>
      <c r="D17" s="112">
        <v>16</v>
      </c>
      <c r="E17" s="112">
        <v>5</v>
      </c>
      <c r="F17" s="112">
        <v>11</v>
      </c>
      <c r="G17" s="112">
        <v>20</v>
      </c>
      <c r="H17" s="112">
        <v>2</v>
      </c>
      <c r="I17" s="112">
        <v>8</v>
      </c>
    </row>
    <row r="18" spans="1:9" ht="12.75">
      <c r="A18" s="28"/>
      <c r="B18" s="28"/>
      <c r="C18" s="28"/>
      <c r="D18" s="28"/>
      <c r="E18" s="28"/>
      <c r="F18" s="28"/>
      <c r="G18" s="28"/>
      <c r="H18" s="28"/>
      <c r="I18" s="28"/>
    </row>
    <row r="19" spans="1:9" ht="12.75">
      <c r="A19" s="196" t="s">
        <v>106</v>
      </c>
      <c r="B19" s="196"/>
      <c r="C19" s="196"/>
      <c r="D19" s="196"/>
      <c r="E19" s="196"/>
      <c r="F19" s="196"/>
      <c r="G19" s="196"/>
      <c r="H19" s="196"/>
      <c r="I19" s="196"/>
    </row>
    <row r="20" spans="1:9" ht="12.75">
      <c r="A20" s="195" t="s">
        <v>85</v>
      </c>
      <c r="B20" s="195"/>
      <c r="C20" s="195"/>
      <c r="D20" s="195"/>
      <c r="E20" s="195"/>
      <c r="F20" s="195"/>
      <c r="G20" s="195"/>
      <c r="H20" s="195"/>
      <c r="I20" s="195"/>
    </row>
    <row r="21" spans="1:9" ht="12.75">
      <c r="A21" s="200" t="s">
        <v>288</v>
      </c>
      <c r="B21" s="201"/>
      <c r="C21" s="201"/>
      <c r="D21" s="201"/>
      <c r="E21" s="201"/>
      <c r="F21" s="201"/>
      <c r="G21" s="201"/>
      <c r="H21" s="201"/>
      <c r="I21" s="201"/>
    </row>
  </sheetData>
  <sheetProtection/>
  <mergeCells count="8">
    <mergeCell ref="A21:I21"/>
    <mergeCell ref="A1:I1"/>
    <mergeCell ref="B4:D4"/>
    <mergeCell ref="E4:I4"/>
    <mergeCell ref="A20:I20"/>
    <mergeCell ref="A19:I19"/>
    <mergeCell ref="E3:I3"/>
    <mergeCell ref="A2:I2"/>
  </mergeCells>
  <printOptions/>
  <pageMargins left="0.7" right="0.7" top="0.75" bottom="0.75" header="0.3" footer="0.3"/>
  <pageSetup fitToHeight="0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36"/>
  <sheetViews>
    <sheetView zoomScalePageLayoutView="0" workbookViewId="0" topLeftCell="A1">
      <selection activeCell="J2" sqref="J2"/>
    </sheetView>
  </sheetViews>
  <sheetFormatPr defaultColWidth="11.421875" defaultRowHeight="12.75"/>
  <cols>
    <col min="1" max="1" width="24.28125" style="0" customWidth="1"/>
    <col min="2" max="4" width="8.7109375" style="0" customWidth="1"/>
    <col min="5" max="7" width="7.140625" style="0" customWidth="1"/>
    <col min="8" max="8" width="6.140625" style="0" customWidth="1"/>
    <col min="9" max="9" width="7.57421875" style="0" customWidth="1"/>
  </cols>
  <sheetData>
    <row r="1" spans="1:9" ht="34.5" customHeight="1">
      <c r="A1" s="192" t="s">
        <v>148</v>
      </c>
      <c r="B1" s="198"/>
      <c r="C1" s="198"/>
      <c r="D1" s="198"/>
      <c r="E1" s="198"/>
      <c r="F1" s="198"/>
      <c r="G1" s="198"/>
      <c r="H1" s="198"/>
      <c r="I1" s="198"/>
    </row>
    <row r="2" spans="1:9" ht="12.75">
      <c r="A2" s="186" t="s">
        <v>198</v>
      </c>
      <c r="B2" s="191"/>
      <c r="C2" s="191"/>
      <c r="D2" s="191"/>
      <c r="E2" s="191"/>
      <c r="F2" s="191"/>
      <c r="G2" s="191"/>
      <c r="H2" s="191"/>
      <c r="I2" s="191"/>
    </row>
    <row r="3" spans="5:13" ht="12.75">
      <c r="E3" s="2"/>
      <c r="F3" s="2"/>
      <c r="G3" s="2"/>
      <c r="H3" s="2"/>
      <c r="I3" s="94" t="s">
        <v>112</v>
      </c>
      <c r="J3" s="95"/>
      <c r="K3" s="95"/>
      <c r="L3" s="95"/>
      <c r="M3" s="95"/>
    </row>
    <row r="4" spans="2:9" ht="12.75">
      <c r="B4" s="197" t="s">
        <v>0</v>
      </c>
      <c r="C4" s="197"/>
      <c r="D4" s="197"/>
      <c r="E4" s="199" t="s">
        <v>9</v>
      </c>
      <c r="F4" s="199"/>
      <c r="G4" s="199"/>
      <c r="H4" s="199"/>
      <c r="I4" s="199"/>
    </row>
    <row r="5" spans="2:9" ht="12.75">
      <c r="B5" s="1" t="s">
        <v>4</v>
      </c>
      <c r="C5" s="1" t="s">
        <v>11</v>
      </c>
      <c r="D5" s="1" t="s">
        <v>12</v>
      </c>
      <c r="E5" s="1" t="s">
        <v>2</v>
      </c>
      <c r="F5" s="1" t="s">
        <v>10</v>
      </c>
      <c r="G5" s="1" t="s">
        <v>84</v>
      </c>
      <c r="H5" s="1" t="s">
        <v>147</v>
      </c>
      <c r="I5" s="1" t="s">
        <v>3</v>
      </c>
    </row>
    <row r="6" spans="1:9" ht="12.75">
      <c r="A6" s="8" t="s">
        <v>4</v>
      </c>
      <c r="B6" s="137">
        <v>156</v>
      </c>
      <c r="C6" s="138">
        <v>100</v>
      </c>
      <c r="D6" s="138">
        <v>56</v>
      </c>
      <c r="E6" s="138">
        <v>13</v>
      </c>
      <c r="F6" s="138">
        <v>30</v>
      </c>
      <c r="G6" s="138">
        <v>69</v>
      </c>
      <c r="H6" s="138">
        <v>27</v>
      </c>
      <c r="I6" s="138">
        <v>17</v>
      </c>
    </row>
    <row r="7" spans="1:9" ht="12.75">
      <c r="A7" s="3" t="s">
        <v>78</v>
      </c>
      <c r="B7" s="139">
        <v>8</v>
      </c>
      <c r="C7" s="140">
        <v>5</v>
      </c>
      <c r="D7" s="140">
        <v>3</v>
      </c>
      <c r="E7" s="140">
        <v>0</v>
      </c>
      <c r="F7" s="140">
        <v>2</v>
      </c>
      <c r="G7" s="140">
        <v>1</v>
      </c>
      <c r="H7" s="140">
        <v>5</v>
      </c>
      <c r="I7" s="140">
        <v>0</v>
      </c>
    </row>
    <row r="8" spans="1:10" ht="12.75">
      <c r="A8" s="164" t="s">
        <v>22</v>
      </c>
      <c r="B8" s="163">
        <v>3</v>
      </c>
      <c r="C8" s="163">
        <v>2</v>
      </c>
      <c r="D8" s="163">
        <v>1</v>
      </c>
      <c r="E8" s="163" t="s">
        <v>105</v>
      </c>
      <c r="F8" s="163" t="s">
        <v>105</v>
      </c>
      <c r="G8" s="163" t="s">
        <v>105</v>
      </c>
      <c r="H8" s="163" t="s">
        <v>105</v>
      </c>
      <c r="I8" s="163" t="s">
        <v>105</v>
      </c>
      <c r="J8" s="13"/>
    </row>
    <row r="9" spans="1:10" ht="12.75">
      <c r="A9" t="s">
        <v>76</v>
      </c>
      <c r="B9" s="133">
        <v>3</v>
      </c>
      <c r="C9" s="124">
        <v>2</v>
      </c>
      <c r="D9" s="124">
        <v>1</v>
      </c>
      <c r="E9" s="142" t="s">
        <v>105</v>
      </c>
      <c r="F9" s="142" t="s">
        <v>105</v>
      </c>
      <c r="G9" s="142" t="s">
        <v>105</v>
      </c>
      <c r="H9" s="142" t="s">
        <v>105</v>
      </c>
      <c r="I9" s="142" t="s">
        <v>105</v>
      </c>
      <c r="J9" s="13"/>
    </row>
    <row r="10" spans="2:10" ht="12.75">
      <c r="B10" s="133"/>
      <c r="C10" s="124"/>
      <c r="D10" s="124"/>
      <c r="E10" s="124"/>
      <c r="F10" s="124"/>
      <c r="G10" s="124"/>
      <c r="H10" s="124"/>
      <c r="I10" s="124"/>
      <c r="J10" s="13"/>
    </row>
    <row r="11" spans="1:10" ht="12.75">
      <c r="A11" s="162" t="s">
        <v>70</v>
      </c>
      <c r="B11" s="163">
        <v>5</v>
      </c>
      <c r="C11" s="163">
        <v>3</v>
      </c>
      <c r="D11" s="163">
        <v>2</v>
      </c>
      <c r="E11" s="163">
        <v>0</v>
      </c>
      <c r="F11" s="163">
        <v>2</v>
      </c>
      <c r="G11" s="163">
        <v>1</v>
      </c>
      <c r="H11" s="163">
        <v>2</v>
      </c>
      <c r="I11" s="163">
        <v>0</v>
      </c>
      <c r="J11" s="13"/>
    </row>
    <row r="12" spans="1:10" ht="12.75">
      <c r="A12" s="4" t="s">
        <v>76</v>
      </c>
      <c r="B12" s="133">
        <v>5</v>
      </c>
      <c r="C12" s="124">
        <v>3</v>
      </c>
      <c r="D12" s="124">
        <v>2</v>
      </c>
      <c r="E12" s="124">
        <v>0</v>
      </c>
      <c r="F12" s="124">
        <v>2</v>
      </c>
      <c r="G12" s="124">
        <v>1</v>
      </c>
      <c r="H12" s="124">
        <v>2</v>
      </c>
      <c r="I12" s="124">
        <v>0</v>
      </c>
      <c r="J12" s="13"/>
    </row>
    <row r="13" spans="1:9" ht="12.75">
      <c r="A13" s="4"/>
      <c r="B13" s="133"/>
      <c r="C13" s="124"/>
      <c r="D13" s="124"/>
      <c r="E13" s="124"/>
      <c r="F13" s="124"/>
      <c r="G13" s="124"/>
      <c r="H13" s="124"/>
      <c r="I13" s="124"/>
    </row>
    <row r="14" spans="1:9" ht="12.75">
      <c r="A14" s="1" t="s">
        <v>79</v>
      </c>
      <c r="B14" s="139">
        <v>148</v>
      </c>
      <c r="C14" s="141">
        <v>95</v>
      </c>
      <c r="D14" s="141">
        <v>53</v>
      </c>
      <c r="E14" s="141">
        <v>13</v>
      </c>
      <c r="F14" s="141">
        <v>28</v>
      </c>
      <c r="G14" s="141">
        <v>68</v>
      </c>
      <c r="H14" s="141">
        <v>22</v>
      </c>
      <c r="I14" s="141">
        <v>17</v>
      </c>
    </row>
    <row r="15" spans="1:10" ht="12.75">
      <c r="A15" s="162" t="s">
        <v>20</v>
      </c>
      <c r="B15" s="163">
        <v>102</v>
      </c>
      <c r="C15" s="163">
        <v>65</v>
      </c>
      <c r="D15" s="163">
        <v>37</v>
      </c>
      <c r="E15" s="163">
        <v>8</v>
      </c>
      <c r="F15" s="163">
        <v>17</v>
      </c>
      <c r="G15" s="163">
        <v>48</v>
      </c>
      <c r="H15" s="163">
        <v>20</v>
      </c>
      <c r="I15" s="163">
        <v>9</v>
      </c>
      <c r="J15" s="98"/>
    </row>
    <row r="16" spans="1:10" ht="12.75">
      <c r="A16" t="s">
        <v>72</v>
      </c>
      <c r="B16" s="133">
        <v>31</v>
      </c>
      <c r="C16" s="124">
        <v>17</v>
      </c>
      <c r="D16" s="124">
        <v>14</v>
      </c>
      <c r="E16" s="124">
        <v>4</v>
      </c>
      <c r="F16" s="124">
        <v>3</v>
      </c>
      <c r="G16" s="124">
        <v>21</v>
      </c>
      <c r="H16" s="124">
        <v>3</v>
      </c>
      <c r="I16" s="124">
        <v>0</v>
      </c>
      <c r="J16" s="98"/>
    </row>
    <row r="17" spans="1:10" ht="12.75">
      <c r="A17" t="s">
        <v>15</v>
      </c>
      <c r="B17" s="133">
        <v>31</v>
      </c>
      <c r="C17" s="124">
        <v>17</v>
      </c>
      <c r="D17" s="124">
        <v>14</v>
      </c>
      <c r="E17" s="124">
        <v>4</v>
      </c>
      <c r="F17" s="124">
        <v>3</v>
      </c>
      <c r="G17" s="124">
        <v>21</v>
      </c>
      <c r="H17" s="124">
        <v>3</v>
      </c>
      <c r="I17" s="124">
        <v>0</v>
      </c>
      <c r="J17" s="98"/>
    </row>
    <row r="18" spans="2:10" ht="12.75">
      <c r="B18" s="133"/>
      <c r="C18" s="124"/>
      <c r="D18" s="124"/>
      <c r="E18" s="124"/>
      <c r="F18" s="124"/>
      <c r="G18" s="124"/>
      <c r="H18" s="124"/>
      <c r="I18" s="124"/>
      <c r="J18" s="98"/>
    </row>
    <row r="19" spans="1:10" ht="12.75">
      <c r="A19" s="27" t="s">
        <v>20</v>
      </c>
      <c r="B19" s="133">
        <v>2</v>
      </c>
      <c r="C19" s="124">
        <v>2</v>
      </c>
      <c r="D19" s="124">
        <v>0</v>
      </c>
      <c r="E19" s="124" t="s">
        <v>105</v>
      </c>
      <c r="F19" s="124" t="s">
        <v>105</v>
      </c>
      <c r="G19" s="124" t="s">
        <v>105</v>
      </c>
      <c r="H19" s="124" t="s">
        <v>105</v>
      </c>
      <c r="I19" s="124" t="s">
        <v>105</v>
      </c>
      <c r="J19" s="98"/>
    </row>
    <row r="20" spans="1:10" ht="12.75">
      <c r="A20" s="27" t="s">
        <v>76</v>
      </c>
      <c r="B20" s="133">
        <v>2</v>
      </c>
      <c r="C20" s="124">
        <v>2</v>
      </c>
      <c r="D20" s="124">
        <v>0</v>
      </c>
      <c r="E20" s="124" t="s">
        <v>105</v>
      </c>
      <c r="F20" s="124" t="s">
        <v>105</v>
      </c>
      <c r="G20" s="124" t="s">
        <v>105</v>
      </c>
      <c r="H20" s="124" t="s">
        <v>105</v>
      </c>
      <c r="I20" s="124" t="s">
        <v>105</v>
      </c>
      <c r="J20" s="98"/>
    </row>
    <row r="21" spans="2:10" ht="12.75">
      <c r="B21" s="133"/>
      <c r="C21" s="124"/>
      <c r="D21" s="124"/>
      <c r="E21" s="124"/>
      <c r="F21" s="124"/>
      <c r="G21" s="124"/>
      <c r="H21" s="124"/>
      <c r="I21" s="124"/>
      <c r="J21" s="98"/>
    </row>
    <row r="22" spans="1:10" ht="12.75">
      <c r="A22" s="9" t="s">
        <v>73</v>
      </c>
      <c r="B22" s="133">
        <v>18</v>
      </c>
      <c r="C22" s="124">
        <v>12</v>
      </c>
      <c r="D22" s="124">
        <v>6</v>
      </c>
      <c r="E22" s="124">
        <v>0</v>
      </c>
      <c r="F22" s="124">
        <v>2</v>
      </c>
      <c r="G22" s="124">
        <v>6</v>
      </c>
      <c r="H22" s="124">
        <v>6</v>
      </c>
      <c r="I22" s="124">
        <v>4</v>
      </c>
      <c r="J22" s="98"/>
    </row>
    <row r="23" spans="1:10" ht="12.75">
      <c r="A23" t="s">
        <v>16</v>
      </c>
      <c r="B23" s="133">
        <v>18</v>
      </c>
      <c r="C23" s="124">
        <v>12</v>
      </c>
      <c r="D23" s="124">
        <v>6</v>
      </c>
      <c r="E23" s="124">
        <v>0</v>
      </c>
      <c r="F23" s="124">
        <v>2</v>
      </c>
      <c r="G23" s="124">
        <v>6</v>
      </c>
      <c r="H23" s="124">
        <v>6</v>
      </c>
      <c r="I23" s="124">
        <v>4</v>
      </c>
      <c r="J23" s="98"/>
    </row>
    <row r="24" spans="2:10" ht="12.75">
      <c r="B24" s="133"/>
      <c r="C24" s="124"/>
      <c r="D24" s="124"/>
      <c r="E24" s="124"/>
      <c r="F24" s="124"/>
      <c r="G24" s="124"/>
      <c r="H24" s="124"/>
      <c r="I24" s="124"/>
      <c r="J24" s="98"/>
    </row>
    <row r="25" spans="1:10" ht="12.75">
      <c r="A25" s="9" t="s">
        <v>162</v>
      </c>
      <c r="B25" s="133">
        <v>20</v>
      </c>
      <c r="C25" s="124">
        <v>13</v>
      </c>
      <c r="D25" s="124">
        <v>7</v>
      </c>
      <c r="E25" s="124">
        <v>1</v>
      </c>
      <c r="F25" s="124">
        <v>4</v>
      </c>
      <c r="G25" s="124">
        <v>9</v>
      </c>
      <c r="H25" s="124">
        <v>1</v>
      </c>
      <c r="I25" s="124">
        <v>5</v>
      </c>
      <c r="J25" s="98"/>
    </row>
    <row r="26" spans="1:10" ht="12.75">
      <c r="A26" t="s">
        <v>16</v>
      </c>
      <c r="B26" s="133">
        <v>20</v>
      </c>
      <c r="C26" s="124">
        <v>13</v>
      </c>
      <c r="D26" s="124">
        <v>7</v>
      </c>
      <c r="E26" s="124">
        <v>1</v>
      </c>
      <c r="F26" s="124">
        <v>4</v>
      </c>
      <c r="G26" s="124">
        <v>9</v>
      </c>
      <c r="H26" s="124">
        <v>1</v>
      </c>
      <c r="I26" s="124">
        <v>5</v>
      </c>
      <c r="J26" s="98"/>
    </row>
    <row r="27" spans="2:10" ht="12.75">
      <c r="B27" s="133"/>
      <c r="C27" s="124"/>
      <c r="D27" s="124"/>
      <c r="E27" s="124"/>
      <c r="F27" s="124"/>
      <c r="G27" s="124"/>
      <c r="H27" s="124"/>
      <c r="I27" s="124"/>
      <c r="J27" s="98"/>
    </row>
    <row r="28" spans="1:10" ht="12.75">
      <c r="A28" s="9" t="s">
        <v>74</v>
      </c>
      <c r="B28" s="133">
        <v>27</v>
      </c>
      <c r="C28" s="124">
        <v>17</v>
      </c>
      <c r="D28" s="124">
        <v>10</v>
      </c>
      <c r="E28" s="124">
        <v>2</v>
      </c>
      <c r="F28" s="124">
        <v>6</v>
      </c>
      <c r="G28" s="124">
        <v>9</v>
      </c>
      <c r="H28" s="124">
        <v>10</v>
      </c>
      <c r="I28" s="124">
        <v>0</v>
      </c>
      <c r="J28" s="98"/>
    </row>
    <row r="29" spans="1:10" ht="12.75">
      <c r="A29" t="s">
        <v>16</v>
      </c>
      <c r="B29" s="133">
        <v>27</v>
      </c>
      <c r="C29" s="124">
        <v>17</v>
      </c>
      <c r="D29" s="124">
        <v>10</v>
      </c>
      <c r="E29" s="124">
        <v>2</v>
      </c>
      <c r="F29" s="124">
        <v>6</v>
      </c>
      <c r="G29" s="124">
        <v>9</v>
      </c>
      <c r="H29" s="124">
        <v>10</v>
      </c>
      <c r="I29" s="124">
        <v>0</v>
      </c>
      <c r="J29" s="98"/>
    </row>
    <row r="30" spans="2:10" ht="12.75">
      <c r="B30" s="133"/>
      <c r="C30" s="124"/>
      <c r="D30" s="124"/>
      <c r="E30" s="124"/>
      <c r="F30" s="124"/>
      <c r="G30" s="124"/>
      <c r="H30" s="124"/>
      <c r="I30" s="124"/>
      <c r="J30" s="98"/>
    </row>
    <row r="31" spans="1:10" ht="12.75">
      <c r="A31" s="9" t="s">
        <v>75</v>
      </c>
      <c r="B31" s="133">
        <v>4</v>
      </c>
      <c r="C31" s="124">
        <v>4</v>
      </c>
      <c r="D31" s="124">
        <v>0</v>
      </c>
      <c r="E31" s="124">
        <v>0</v>
      </c>
      <c r="F31" s="124">
        <v>2</v>
      </c>
      <c r="G31" s="124">
        <v>2</v>
      </c>
      <c r="H31" s="124">
        <v>0</v>
      </c>
      <c r="I31" s="124">
        <v>0</v>
      </c>
      <c r="J31" s="98"/>
    </row>
    <row r="32" spans="1:10" ht="12.75">
      <c r="A32" s="27" t="s">
        <v>15</v>
      </c>
      <c r="B32" s="133">
        <v>4</v>
      </c>
      <c r="C32" s="124">
        <v>4</v>
      </c>
      <c r="D32" s="124">
        <v>0</v>
      </c>
      <c r="E32" s="124">
        <v>0</v>
      </c>
      <c r="F32" s="124">
        <v>2</v>
      </c>
      <c r="G32" s="124">
        <v>2</v>
      </c>
      <c r="H32" s="124">
        <v>0</v>
      </c>
      <c r="I32" s="124">
        <v>0</v>
      </c>
      <c r="J32" s="98"/>
    </row>
    <row r="33" spans="2:10" ht="12.75">
      <c r="B33" s="133"/>
      <c r="C33" s="124"/>
      <c r="D33" s="124"/>
      <c r="E33" s="124"/>
      <c r="F33" s="124"/>
      <c r="G33" s="124"/>
      <c r="H33" s="124"/>
      <c r="I33" s="124"/>
      <c r="J33" s="98"/>
    </row>
    <row r="34" spans="1:10" ht="12.75">
      <c r="A34" s="162" t="s">
        <v>111</v>
      </c>
      <c r="B34" s="163">
        <v>46</v>
      </c>
      <c r="C34" s="163">
        <v>30</v>
      </c>
      <c r="D34" s="163">
        <v>16</v>
      </c>
      <c r="E34" s="163">
        <v>5</v>
      </c>
      <c r="F34" s="163">
        <v>11</v>
      </c>
      <c r="G34" s="163">
        <v>20</v>
      </c>
      <c r="H34" s="163">
        <v>2</v>
      </c>
      <c r="I34" s="163">
        <v>8</v>
      </c>
      <c r="J34" s="98"/>
    </row>
    <row r="35" spans="1:10" ht="12.75">
      <c r="A35" t="s">
        <v>15</v>
      </c>
      <c r="B35" s="133">
        <v>25</v>
      </c>
      <c r="C35" s="124">
        <v>14</v>
      </c>
      <c r="D35" s="124">
        <v>11</v>
      </c>
      <c r="E35" s="124">
        <v>3</v>
      </c>
      <c r="F35" s="124">
        <v>6</v>
      </c>
      <c r="G35" s="124">
        <v>14</v>
      </c>
      <c r="H35" s="124">
        <v>2</v>
      </c>
      <c r="I35" s="124">
        <v>0</v>
      </c>
      <c r="J35" s="98"/>
    </row>
    <row r="36" spans="1:10" ht="12.75">
      <c r="A36" t="s">
        <v>16</v>
      </c>
      <c r="B36" s="133">
        <v>21</v>
      </c>
      <c r="C36" s="124">
        <v>16</v>
      </c>
      <c r="D36" s="124">
        <v>5</v>
      </c>
      <c r="E36" s="124">
        <v>2</v>
      </c>
      <c r="F36" s="124">
        <v>5</v>
      </c>
      <c r="G36" s="124">
        <v>6</v>
      </c>
      <c r="H36" s="124">
        <v>0</v>
      </c>
      <c r="I36" s="124">
        <v>8</v>
      </c>
      <c r="J36" s="98"/>
    </row>
  </sheetData>
  <sheetProtection/>
  <mergeCells count="4">
    <mergeCell ref="A1:I1"/>
    <mergeCell ref="B4:D4"/>
    <mergeCell ref="E4:I4"/>
    <mergeCell ref="A2:I2"/>
  </mergeCells>
  <printOptions/>
  <pageMargins left="0.787401575" right="0.787401575" top="0.984251969" bottom="0.984251969" header="0.4921259845" footer="0.4921259845"/>
  <pageSetup fitToHeight="0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5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39.00390625" style="0" customWidth="1"/>
    <col min="2" max="2" width="7.8515625" style="0" bestFit="1" customWidth="1"/>
    <col min="3" max="3" width="9.140625" style="0" customWidth="1"/>
    <col min="4" max="4" width="9.8515625" style="0" customWidth="1"/>
    <col min="5" max="5" width="9.00390625" style="0" customWidth="1"/>
    <col min="6" max="6" width="8.140625" style="0" customWidth="1"/>
    <col min="7" max="7" width="9.421875" style="0" customWidth="1"/>
    <col min="8" max="8" width="7.57421875" style="0" customWidth="1"/>
    <col min="9" max="9" width="11.8515625" style="0" customWidth="1"/>
    <col min="10" max="10" width="8.140625" style="0" customWidth="1"/>
  </cols>
  <sheetData>
    <row r="1" spans="1:10" ht="15">
      <c r="A1" s="204" t="s">
        <v>29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5.75">
      <c r="A2" s="204" t="s">
        <v>244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.75">
      <c r="A3" s="186" t="s">
        <v>229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2.75">
      <c r="A4" s="27"/>
      <c r="B4" s="27"/>
      <c r="C4" s="27"/>
      <c r="D4" s="27"/>
      <c r="E4" s="27"/>
      <c r="F4" s="27"/>
      <c r="G4" s="27"/>
      <c r="H4" s="27"/>
      <c r="I4" s="184" t="s">
        <v>287</v>
      </c>
      <c r="J4" s="190"/>
    </row>
    <row r="5" spans="1:10" ht="12.75">
      <c r="A5" s="57"/>
      <c r="B5" s="73" t="s">
        <v>0</v>
      </c>
      <c r="C5" s="74"/>
      <c r="D5" s="72"/>
      <c r="E5" s="72"/>
      <c r="F5" s="72"/>
      <c r="G5" s="72"/>
      <c r="H5" s="205" t="s">
        <v>1</v>
      </c>
      <c r="I5" s="205"/>
      <c r="J5" s="205"/>
    </row>
    <row r="6" spans="1:10" ht="26.25">
      <c r="A6" s="61"/>
      <c r="B6" s="28"/>
      <c r="C6" s="31" t="s">
        <v>118</v>
      </c>
      <c r="D6" s="30" t="s">
        <v>11</v>
      </c>
      <c r="E6" s="31" t="s">
        <v>118</v>
      </c>
      <c r="F6" s="30" t="s">
        <v>12</v>
      </c>
      <c r="G6" s="31" t="s">
        <v>119</v>
      </c>
      <c r="H6" s="30" t="s">
        <v>2</v>
      </c>
      <c r="I6" s="31" t="s">
        <v>83</v>
      </c>
      <c r="J6" s="30" t="s">
        <v>3</v>
      </c>
    </row>
    <row r="7" spans="1:10" ht="19.5" customHeight="1">
      <c r="A7" s="70" t="s">
        <v>151</v>
      </c>
      <c r="B7" s="119">
        <v>306</v>
      </c>
      <c r="C7" s="120">
        <v>9</v>
      </c>
      <c r="D7" s="120">
        <v>198</v>
      </c>
      <c r="E7" s="120">
        <v>6</v>
      </c>
      <c r="F7" s="120">
        <v>108</v>
      </c>
      <c r="G7" s="120">
        <v>3</v>
      </c>
      <c r="H7" s="120">
        <v>223</v>
      </c>
      <c r="I7" s="120">
        <v>31</v>
      </c>
      <c r="J7" s="120">
        <v>52</v>
      </c>
    </row>
    <row r="8" spans="1:10" ht="12.75">
      <c r="A8" s="62" t="s">
        <v>24</v>
      </c>
      <c r="B8" s="51">
        <v>268</v>
      </c>
      <c r="C8" s="112">
        <v>8</v>
      </c>
      <c r="D8" s="112">
        <v>168</v>
      </c>
      <c r="E8" s="112">
        <v>6</v>
      </c>
      <c r="F8" s="112">
        <v>100</v>
      </c>
      <c r="G8" s="112">
        <v>2</v>
      </c>
      <c r="H8" s="112">
        <v>202</v>
      </c>
      <c r="I8" s="112">
        <v>27</v>
      </c>
      <c r="J8" s="112">
        <v>39</v>
      </c>
    </row>
    <row r="9" spans="1:10" ht="12.75">
      <c r="A9" s="62" t="s">
        <v>25</v>
      </c>
      <c r="B9" s="51">
        <v>38</v>
      </c>
      <c r="C9" s="112">
        <v>1</v>
      </c>
      <c r="D9" s="112">
        <v>30</v>
      </c>
      <c r="E9" s="112">
        <v>0</v>
      </c>
      <c r="F9" s="112">
        <v>8</v>
      </c>
      <c r="G9" s="112">
        <v>1</v>
      </c>
      <c r="H9" s="112">
        <v>21</v>
      </c>
      <c r="I9" s="112">
        <v>4</v>
      </c>
      <c r="J9" s="112">
        <v>13</v>
      </c>
    </row>
    <row r="10" spans="1:10" ht="12.75">
      <c r="A10" s="109" t="s">
        <v>168</v>
      </c>
      <c r="B10" s="51">
        <v>268</v>
      </c>
      <c r="C10" s="112">
        <v>8</v>
      </c>
      <c r="D10" s="112">
        <v>168</v>
      </c>
      <c r="E10" s="112">
        <v>6</v>
      </c>
      <c r="F10" s="112">
        <v>100</v>
      </c>
      <c r="G10" s="112">
        <v>2</v>
      </c>
      <c r="H10" s="112">
        <v>202</v>
      </c>
      <c r="I10" s="112">
        <v>27</v>
      </c>
      <c r="J10" s="112">
        <v>39</v>
      </c>
    </row>
    <row r="11" spans="1:10" ht="12" customHeight="1">
      <c r="A11" s="103" t="s">
        <v>48</v>
      </c>
      <c r="B11" s="121">
        <v>68</v>
      </c>
      <c r="C11" s="113">
        <v>0</v>
      </c>
      <c r="D11" s="113">
        <v>66</v>
      </c>
      <c r="E11" s="113">
        <v>0</v>
      </c>
      <c r="F11" s="113">
        <v>2</v>
      </c>
      <c r="G11" s="113">
        <v>0</v>
      </c>
      <c r="H11" s="125">
        <v>51</v>
      </c>
      <c r="I11" s="125">
        <v>4</v>
      </c>
      <c r="J11" s="125">
        <v>13</v>
      </c>
    </row>
    <row r="12" spans="1:10" ht="12" customHeight="1">
      <c r="A12" s="36" t="s">
        <v>50</v>
      </c>
      <c r="B12" s="51">
        <v>59</v>
      </c>
      <c r="C12" s="112">
        <v>7</v>
      </c>
      <c r="D12" s="112">
        <v>21</v>
      </c>
      <c r="E12" s="112">
        <v>5</v>
      </c>
      <c r="F12" s="112">
        <v>38</v>
      </c>
      <c r="G12" s="112">
        <v>2</v>
      </c>
      <c r="H12" s="124">
        <v>48</v>
      </c>
      <c r="I12" s="124">
        <v>6</v>
      </c>
      <c r="J12" s="124">
        <v>5</v>
      </c>
    </row>
    <row r="13" spans="1:10" ht="12" customHeight="1">
      <c r="A13" s="36" t="s">
        <v>52</v>
      </c>
      <c r="B13" s="51">
        <v>29</v>
      </c>
      <c r="C13" s="112">
        <v>0</v>
      </c>
      <c r="D13" s="112">
        <v>22</v>
      </c>
      <c r="E13" s="112">
        <v>0</v>
      </c>
      <c r="F13" s="112">
        <v>7</v>
      </c>
      <c r="G13" s="112">
        <v>0</v>
      </c>
      <c r="H13" s="124">
        <v>24</v>
      </c>
      <c r="I13" s="124">
        <v>2</v>
      </c>
      <c r="J13" s="124">
        <v>3</v>
      </c>
    </row>
    <row r="14" spans="1:10" ht="12" customHeight="1">
      <c r="A14" s="36" t="s">
        <v>44</v>
      </c>
      <c r="B14" s="51">
        <v>16</v>
      </c>
      <c r="C14" s="112">
        <v>0</v>
      </c>
      <c r="D14" s="112">
        <v>1</v>
      </c>
      <c r="E14" s="112">
        <v>0</v>
      </c>
      <c r="F14" s="112">
        <v>15</v>
      </c>
      <c r="G14" s="112">
        <v>0</v>
      </c>
      <c r="H14" s="124">
        <v>9</v>
      </c>
      <c r="I14" s="124">
        <v>3</v>
      </c>
      <c r="J14" s="124">
        <v>4</v>
      </c>
    </row>
    <row r="15" spans="1:10" ht="12" customHeight="1">
      <c r="A15" s="36" t="s">
        <v>53</v>
      </c>
      <c r="B15" s="51">
        <v>15</v>
      </c>
      <c r="C15" s="112">
        <v>0</v>
      </c>
      <c r="D15" s="112">
        <v>2</v>
      </c>
      <c r="E15" s="112">
        <v>0</v>
      </c>
      <c r="F15" s="112">
        <v>13</v>
      </c>
      <c r="G15" s="112">
        <v>0</v>
      </c>
      <c r="H15" s="124">
        <v>10</v>
      </c>
      <c r="I15" s="124">
        <v>2</v>
      </c>
      <c r="J15" s="124">
        <v>3</v>
      </c>
    </row>
    <row r="16" spans="1:10" ht="12" customHeight="1">
      <c r="A16" s="36" t="s">
        <v>45</v>
      </c>
      <c r="B16" s="51">
        <v>10</v>
      </c>
      <c r="C16" s="112">
        <v>0</v>
      </c>
      <c r="D16" s="112">
        <v>10</v>
      </c>
      <c r="E16" s="112">
        <v>0</v>
      </c>
      <c r="F16" s="112">
        <v>0</v>
      </c>
      <c r="G16" s="112">
        <v>0</v>
      </c>
      <c r="H16" s="124">
        <v>8</v>
      </c>
      <c r="I16" s="124">
        <v>0</v>
      </c>
      <c r="J16" s="124">
        <v>2</v>
      </c>
    </row>
    <row r="17" spans="1:10" ht="12" customHeight="1">
      <c r="A17" s="36" t="s">
        <v>40</v>
      </c>
      <c r="B17" s="51">
        <v>8</v>
      </c>
      <c r="C17" s="112">
        <v>0</v>
      </c>
      <c r="D17" s="112">
        <v>8</v>
      </c>
      <c r="E17" s="112">
        <v>0</v>
      </c>
      <c r="F17" s="112">
        <v>0</v>
      </c>
      <c r="G17" s="112">
        <v>0</v>
      </c>
      <c r="H17" s="124">
        <v>8</v>
      </c>
      <c r="I17" s="124">
        <v>0</v>
      </c>
      <c r="J17" s="124">
        <v>0</v>
      </c>
    </row>
    <row r="18" spans="1:10" ht="12" customHeight="1">
      <c r="A18" s="36" t="s">
        <v>46</v>
      </c>
      <c r="B18" s="51">
        <v>7</v>
      </c>
      <c r="C18" s="112">
        <v>0</v>
      </c>
      <c r="D18" s="112">
        <v>1</v>
      </c>
      <c r="E18" s="112">
        <v>0</v>
      </c>
      <c r="F18" s="112">
        <v>6</v>
      </c>
      <c r="G18" s="112">
        <v>0</v>
      </c>
      <c r="H18" s="124">
        <v>4</v>
      </c>
      <c r="I18" s="124">
        <v>1</v>
      </c>
      <c r="J18" s="124">
        <v>2</v>
      </c>
    </row>
    <row r="19" spans="1:10" ht="12" customHeight="1">
      <c r="A19" s="36" t="s">
        <v>42</v>
      </c>
      <c r="B19" s="51">
        <v>7</v>
      </c>
      <c r="C19" s="112">
        <v>0</v>
      </c>
      <c r="D19" s="112">
        <v>2</v>
      </c>
      <c r="E19" s="112">
        <v>0</v>
      </c>
      <c r="F19" s="112">
        <v>5</v>
      </c>
      <c r="G19" s="112">
        <v>0</v>
      </c>
      <c r="H19" s="124">
        <v>4</v>
      </c>
      <c r="I19" s="124">
        <v>1</v>
      </c>
      <c r="J19" s="124">
        <v>2</v>
      </c>
    </row>
    <row r="20" spans="1:10" ht="12" customHeight="1">
      <c r="A20" s="36" t="s">
        <v>51</v>
      </c>
      <c r="B20" s="51">
        <v>5</v>
      </c>
      <c r="C20" s="112">
        <v>0</v>
      </c>
      <c r="D20" s="112">
        <v>1</v>
      </c>
      <c r="E20" s="112">
        <v>0</v>
      </c>
      <c r="F20" s="112">
        <v>4</v>
      </c>
      <c r="G20" s="112">
        <v>0</v>
      </c>
      <c r="H20" s="124">
        <v>4</v>
      </c>
      <c r="I20" s="124">
        <v>1</v>
      </c>
      <c r="J20" s="124">
        <v>0</v>
      </c>
    </row>
    <row r="21" spans="1:10" ht="12" customHeight="1">
      <c r="A21" s="36" t="s">
        <v>127</v>
      </c>
      <c r="B21" s="51">
        <v>5</v>
      </c>
      <c r="C21" s="112">
        <v>0</v>
      </c>
      <c r="D21" s="112">
        <v>5</v>
      </c>
      <c r="E21" s="112">
        <v>0</v>
      </c>
      <c r="F21" s="112">
        <v>0</v>
      </c>
      <c r="G21" s="112">
        <v>0</v>
      </c>
      <c r="H21" s="124">
        <v>4</v>
      </c>
      <c r="I21" s="124">
        <v>1</v>
      </c>
      <c r="J21" s="124">
        <v>0</v>
      </c>
    </row>
    <row r="22" spans="1:10" ht="12" customHeight="1">
      <c r="A22" s="36" t="s">
        <v>49</v>
      </c>
      <c r="B22" s="51">
        <v>4</v>
      </c>
      <c r="C22" s="112">
        <v>0</v>
      </c>
      <c r="D22" s="112">
        <v>4</v>
      </c>
      <c r="E22" s="112">
        <v>0</v>
      </c>
      <c r="F22" s="112">
        <v>0</v>
      </c>
      <c r="G22" s="112">
        <v>0</v>
      </c>
      <c r="H22" s="124">
        <v>3</v>
      </c>
      <c r="I22" s="124">
        <v>1</v>
      </c>
      <c r="J22" s="124">
        <v>0</v>
      </c>
    </row>
    <row r="23" spans="1:10" ht="12" customHeight="1">
      <c r="A23" s="36" t="s">
        <v>47</v>
      </c>
      <c r="B23" s="51">
        <v>4</v>
      </c>
      <c r="C23" s="112">
        <v>0</v>
      </c>
      <c r="D23" s="112">
        <v>3</v>
      </c>
      <c r="E23" s="112">
        <v>0</v>
      </c>
      <c r="F23" s="112">
        <v>1</v>
      </c>
      <c r="G23" s="112">
        <v>0</v>
      </c>
      <c r="H23" s="124">
        <v>1</v>
      </c>
      <c r="I23" s="124">
        <v>2</v>
      </c>
      <c r="J23" s="124">
        <v>1</v>
      </c>
    </row>
    <row r="24" spans="1:10" ht="12" customHeight="1">
      <c r="A24" s="36" t="s">
        <v>41</v>
      </c>
      <c r="B24" s="51">
        <v>4</v>
      </c>
      <c r="C24" s="112">
        <v>0</v>
      </c>
      <c r="D24" s="112">
        <v>3</v>
      </c>
      <c r="E24" s="112">
        <v>0</v>
      </c>
      <c r="F24" s="112">
        <v>1</v>
      </c>
      <c r="G24" s="112">
        <v>0</v>
      </c>
      <c r="H24" s="124">
        <v>4</v>
      </c>
      <c r="I24" s="124">
        <v>0</v>
      </c>
      <c r="J24" s="124">
        <v>0</v>
      </c>
    </row>
    <row r="25" spans="1:10" ht="12" customHeight="1">
      <c r="A25" s="36" t="s">
        <v>183</v>
      </c>
      <c r="B25" s="51">
        <v>4</v>
      </c>
      <c r="C25" s="112">
        <v>0</v>
      </c>
      <c r="D25" s="112">
        <v>4</v>
      </c>
      <c r="E25" s="112">
        <v>0</v>
      </c>
      <c r="F25" s="112">
        <v>0</v>
      </c>
      <c r="G25" s="112">
        <v>0</v>
      </c>
      <c r="H25" s="124">
        <v>3</v>
      </c>
      <c r="I25" s="124">
        <v>0</v>
      </c>
      <c r="J25" s="124">
        <v>1</v>
      </c>
    </row>
    <row r="26" spans="1:10" ht="12" customHeight="1">
      <c r="A26" s="36" t="s">
        <v>245</v>
      </c>
      <c r="B26" s="51">
        <v>3</v>
      </c>
      <c r="C26" s="112">
        <v>0</v>
      </c>
      <c r="D26" s="112">
        <v>1</v>
      </c>
      <c r="E26" s="112">
        <v>0</v>
      </c>
      <c r="F26" s="112">
        <v>2</v>
      </c>
      <c r="G26" s="112">
        <v>0</v>
      </c>
      <c r="H26" s="124">
        <v>2</v>
      </c>
      <c r="I26" s="124">
        <v>0</v>
      </c>
      <c r="J26" s="124">
        <v>1</v>
      </c>
    </row>
    <row r="27" spans="1:10" ht="12" customHeight="1">
      <c r="A27" s="36" t="s">
        <v>155</v>
      </c>
      <c r="B27" s="51">
        <v>2</v>
      </c>
      <c r="C27" s="112">
        <v>0</v>
      </c>
      <c r="D27" s="112">
        <v>2</v>
      </c>
      <c r="E27" s="112">
        <v>0</v>
      </c>
      <c r="F27" s="112">
        <v>0</v>
      </c>
      <c r="G27" s="112">
        <v>0</v>
      </c>
      <c r="H27" s="124" t="s">
        <v>105</v>
      </c>
      <c r="I27" s="124" t="s">
        <v>105</v>
      </c>
      <c r="J27" s="124" t="s">
        <v>105</v>
      </c>
    </row>
    <row r="28" spans="1:10" ht="12" customHeight="1">
      <c r="A28" s="36" t="s">
        <v>43</v>
      </c>
      <c r="B28" s="51">
        <v>2</v>
      </c>
      <c r="C28" s="112">
        <v>0</v>
      </c>
      <c r="D28" s="112">
        <v>0</v>
      </c>
      <c r="E28" s="112">
        <v>0</v>
      </c>
      <c r="F28" s="112">
        <v>2</v>
      </c>
      <c r="G28" s="112">
        <v>0</v>
      </c>
      <c r="H28" s="124" t="s">
        <v>105</v>
      </c>
      <c r="I28" s="124" t="s">
        <v>105</v>
      </c>
      <c r="J28" s="124" t="s">
        <v>105</v>
      </c>
    </row>
    <row r="29" spans="1:10" ht="12" customHeight="1">
      <c r="A29" s="36" t="s">
        <v>246</v>
      </c>
      <c r="B29" s="51">
        <v>1</v>
      </c>
      <c r="C29" s="112">
        <v>0</v>
      </c>
      <c r="D29" s="112">
        <v>1</v>
      </c>
      <c r="E29" s="112">
        <v>0</v>
      </c>
      <c r="F29" s="112">
        <v>0</v>
      </c>
      <c r="G29" s="112">
        <v>0</v>
      </c>
      <c r="H29" s="124" t="s">
        <v>105</v>
      </c>
      <c r="I29" s="124" t="s">
        <v>105</v>
      </c>
      <c r="J29" s="124" t="s">
        <v>105</v>
      </c>
    </row>
    <row r="30" spans="1:10" ht="12" customHeight="1">
      <c r="A30" s="36" t="s">
        <v>184</v>
      </c>
      <c r="B30" s="51">
        <v>1</v>
      </c>
      <c r="C30" s="112">
        <v>0</v>
      </c>
      <c r="D30" s="112">
        <v>0</v>
      </c>
      <c r="E30" s="112">
        <v>0</v>
      </c>
      <c r="F30" s="112">
        <v>1</v>
      </c>
      <c r="G30" s="112">
        <v>0</v>
      </c>
      <c r="H30" s="124" t="s">
        <v>105</v>
      </c>
      <c r="I30" s="124" t="s">
        <v>105</v>
      </c>
      <c r="J30" s="124" t="s">
        <v>105</v>
      </c>
    </row>
    <row r="31" spans="1:10" ht="14.25" customHeight="1">
      <c r="A31" s="36" t="s">
        <v>247</v>
      </c>
      <c r="B31" s="51">
        <v>1</v>
      </c>
      <c r="C31" s="112">
        <v>0</v>
      </c>
      <c r="D31" s="112">
        <v>1</v>
      </c>
      <c r="E31" s="112">
        <v>0</v>
      </c>
      <c r="F31" s="112">
        <v>0</v>
      </c>
      <c r="G31" s="112">
        <v>0</v>
      </c>
      <c r="H31" s="124" t="s">
        <v>105</v>
      </c>
      <c r="I31" s="124" t="s">
        <v>105</v>
      </c>
      <c r="J31" s="124" t="s">
        <v>105</v>
      </c>
    </row>
    <row r="32" spans="1:10" ht="14.25" customHeight="1">
      <c r="A32" s="36" t="s">
        <v>3</v>
      </c>
      <c r="B32" s="51">
        <v>13</v>
      </c>
      <c r="C32" s="112">
        <v>1</v>
      </c>
      <c r="D32" s="112">
        <v>10</v>
      </c>
      <c r="E32" s="112">
        <v>1</v>
      </c>
      <c r="F32" s="112">
        <v>3</v>
      </c>
      <c r="G32" s="112">
        <v>0</v>
      </c>
      <c r="H32" s="124">
        <v>10</v>
      </c>
      <c r="I32" s="124">
        <v>2</v>
      </c>
      <c r="J32" s="124">
        <v>1</v>
      </c>
    </row>
    <row r="33" spans="1:10" ht="12.75">
      <c r="A33" s="61"/>
      <c r="B33" s="28"/>
      <c r="C33" s="28"/>
      <c r="D33" s="28"/>
      <c r="E33" s="28"/>
      <c r="F33" s="28"/>
      <c r="G33" s="28"/>
      <c r="H33" s="28"/>
      <c r="I33" s="28"/>
      <c r="J33" s="28"/>
    </row>
    <row r="34" spans="1:10" ht="12.75">
      <c r="A34" s="196" t="s">
        <v>106</v>
      </c>
      <c r="B34" s="196"/>
      <c r="C34" s="196"/>
      <c r="D34" s="196"/>
      <c r="E34" s="196"/>
      <c r="F34" s="196"/>
      <c r="G34" s="196"/>
      <c r="H34" s="196"/>
      <c r="I34" s="196"/>
      <c r="J34" s="196"/>
    </row>
    <row r="35" spans="1:10" ht="12.75">
      <c r="A35" s="203" t="s">
        <v>82</v>
      </c>
      <c r="B35" s="203"/>
      <c r="C35" s="203"/>
      <c r="D35" s="203"/>
      <c r="E35" s="203"/>
      <c r="F35" s="203"/>
      <c r="G35" s="203"/>
      <c r="H35" s="203"/>
      <c r="I35" s="203"/>
      <c r="J35" s="203"/>
    </row>
  </sheetData>
  <sheetProtection/>
  <mergeCells count="7">
    <mergeCell ref="A35:J35"/>
    <mergeCell ref="A1:J1"/>
    <mergeCell ref="A2:J2"/>
    <mergeCell ref="A3:J3"/>
    <mergeCell ref="I4:J4"/>
    <mergeCell ref="H5:J5"/>
    <mergeCell ref="A34:J34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frfr</dc:creator>
  <cp:keywords/>
  <dc:description/>
  <cp:lastModifiedBy>Frick Franziska</cp:lastModifiedBy>
  <cp:lastPrinted>2017-01-25T15:51:29Z</cp:lastPrinted>
  <dcterms:created xsi:type="dcterms:W3CDTF">2010-07-15T09:08:49Z</dcterms:created>
  <dcterms:modified xsi:type="dcterms:W3CDTF">2017-02-22T12:39:08Z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