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16" windowWidth="12120" windowHeight="9120" tabRatio="811" activeTab="0"/>
  </bookViews>
  <sheets>
    <sheet name="Titel" sheetId="1" r:id="rId1"/>
    <sheet name="Tab_2_1_1" sheetId="2" r:id="rId2"/>
    <sheet name="Tab_2_1_2" sheetId="3" r:id="rId3"/>
    <sheet name="Tab_2_2_1" sheetId="4" r:id="rId4"/>
    <sheet name="Tab_2_2_2" sheetId="5" r:id="rId5"/>
    <sheet name="Tab_2_3_1" sheetId="6" r:id="rId6"/>
    <sheet name="Tab_2_4" sheetId="7" r:id="rId7"/>
    <sheet name="Tab_2_5_1" sheetId="8" r:id="rId8"/>
    <sheet name="Tab_2_5_1a" sheetId="9" r:id="rId9"/>
    <sheet name="Tab_2_5_2" sheetId="10" r:id="rId10"/>
    <sheet name="Tab_2_5_3" sheetId="11" r:id="rId11"/>
    <sheet name="Tab_2_5_3a" sheetId="12" r:id="rId12"/>
    <sheet name="Tab_2_5_4" sheetId="13" r:id="rId13"/>
    <sheet name="Tab_2_5_5" sheetId="14" r:id="rId14"/>
  </sheets>
  <definedNames>
    <definedName name="_xlnm.Print_Area" localSheetId="1">'Tab_2_1_1'!$A$1:$O$35</definedName>
    <definedName name="_xlnm.Print_Area" localSheetId="2">'Tab_2_1_2'!$A$1:$F$40</definedName>
    <definedName name="_xlnm.Print_Area" localSheetId="3">'Tab_2_2_1'!$A$1:$E$35</definedName>
    <definedName name="_xlnm.Print_Area" localSheetId="4">'Tab_2_2_2'!$A$1:$F$19</definedName>
    <definedName name="_xlnm.Print_Area" localSheetId="5">'Tab_2_3_1'!$A$1:$O$65</definedName>
    <definedName name="_xlnm.Print_Area" localSheetId="6">'Tab_2_4'!$A$1:$G$34</definedName>
    <definedName name="_xlnm.Print_Area" localSheetId="7">'Tab_2_5_1'!$A$1:$H$42</definedName>
    <definedName name="_xlnm.Print_Area" localSheetId="8">'Tab_2_5_1a'!$A$1:$H$105</definedName>
    <definedName name="_xlnm.Print_Area" localSheetId="9">'Tab_2_5_2'!$A$1:$G$24</definedName>
    <definedName name="_xlnm.Print_Area" localSheetId="10">'Tab_2_5_3'!$A$1:$H$46</definedName>
    <definedName name="_xlnm.Print_Area" localSheetId="11">'Tab_2_5_3a'!$A$1:$H$205</definedName>
    <definedName name="_xlnm.Print_Area" localSheetId="12">'Tab_2_5_4'!$A$1:$G$66</definedName>
    <definedName name="_xlnm.Print_Area" localSheetId="13">'Tab_2_5_5'!$A$1:$J$25</definedName>
    <definedName name="_xlnm.Print_Titles" localSheetId="5">'Tab_2_3_1'!$5:$5</definedName>
    <definedName name="_xlnm.Print_Titles" localSheetId="7">'Tab_2_5_1'!$5:$6</definedName>
    <definedName name="_xlnm.Print_Titles" localSheetId="8">'Tab_2_5_1a'!$5:$6</definedName>
    <definedName name="_xlnm.Print_Titles" localSheetId="10">'Tab_2_5_3'!$A:$A,'Tab_2_5_3'!$4:$5</definedName>
    <definedName name="_xlnm.Print_Titles" localSheetId="11">'Tab_2_5_3a'!$A:$A,'Tab_2_5_3a'!$4:$5</definedName>
  </definedNames>
  <calcPr fullCalcOnLoad="1"/>
</workbook>
</file>

<file path=xl/sharedStrings.xml><?xml version="1.0" encoding="utf-8"?>
<sst xmlns="http://schemas.openxmlformats.org/spreadsheetml/2006/main" count="1531" uniqueCount="371">
  <si>
    <t>Gesamt</t>
  </si>
  <si>
    <t>Staatsangehörigkeit</t>
  </si>
  <si>
    <t>Erstsprache</t>
  </si>
  <si>
    <t>LI</t>
  </si>
  <si>
    <t>CH</t>
  </si>
  <si>
    <t>A</t>
  </si>
  <si>
    <t>B</t>
  </si>
  <si>
    <t>C</t>
  </si>
  <si>
    <t>Vaduz</t>
  </si>
  <si>
    <t>Triesen</t>
  </si>
  <si>
    <t>Balzers</t>
  </si>
  <si>
    <t>Schaan</t>
  </si>
  <si>
    <t>Planken</t>
  </si>
  <si>
    <t>Eschen</t>
  </si>
  <si>
    <t>Nendeln</t>
  </si>
  <si>
    <t>Mauren</t>
  </si>
  <si>
    <t>Gamprin</t>
  </si>
  <si>
    <t>Ruggell</t>
  </si>
  <si>
    <t>Übrige</t>
  </si>
  <si>
    <t>Schweiz</t>
  </si>
  <si>
    <t>Männer</t>
  </si>
  <si>
    <t>Frauen</t>
  </si>
  <si>
    <t>Österreich</t>
  </si>
  <si>
    <t>MCI Innsbruck</t>
  </si>
  <si>
    <t>Sport</t>
  </si>
  <si>
    <t>Geistes- und Sozialwissenschaften</t>
  </si>
  <si>
    <t>Psychologie</t>
  </si>
  <si>
    <t>Erziehungswissenschaften</t>
  </si>
  <si>
    <t>Wirtschaftswissenschaften</t>
  </si>
  <si>
    <t>Volkswirtschaftslehre</t>
  </si>
  <si>
    <t>Recht</t>
  </si>
  <si>
    <t>Exakte und Naturwissenschaften</t>
  </si>
  <si>
    <t>Mathematik</t>
  </si>
  <si>
    <t>Informatik</t>
  </si>
  <si>
    <t>Chemie</t>
  </si>
  <si>
    <t>Biologie</t>
  </si>
  <si>
    <t>Medizin + Pharmazie</t>
  </si>
  <si>
    <t>Humanmedizin</t>
  </si>
  <si>
    <t>Zahnmedizin</t>
  </si>
  <si>
    <t>Pharmazie</t>
  </si>
  <si>
    <t>Technische Wissenschaften</t>
  </si>
  <si>
    <t>Elektroingenieurwesen</t>
  </si>
  <si>
    <t>Interdisziplinäre und andere</t>
  </si>
  <si>
    <t>Liechtenstein</t>
  </si>
  <si>
    <t>Deutschland</t>
  </si>
  <si>
    <t>Total</t>
  </si>
  <si>
    <t>Universität Basel</t>
  </si>
  <si>
    <t>Universität Bern</t>
  </si>
  <si>
    <t>Universität Freiburg</t>
  </si>
  <si>
    <t>Technische Universität Graz</t>
  </si>
  <si>
    <t>Universität Graz</t>
  </si>
  <si>
    <t>Universität Innsbruck</t>
  </si>
  <si>
    <t xml:space="preserve">Deutschland </t>
  </si>
  <si>
    <t>Fernuniversität Hagen</t>
  </si>
  <si>
    <t>Kindergarten</t>
  </si>
  <si>
    <t>Primarschule</t>
  </si>
  <si>
    <t>Oberschule</t>
  </si>
  <si>
    <t>Realschule</t>
  </si>
  <si>
    <t>Freiwilliges 10. Schuljahr</t>
  </si>
  <si>
    <t>Wohnsitz</t>
  </si>
  <si>
    <t>&lt; 10</t>
  </si>
  <si>
    <t xml:space="preserve">10-15 Schüler </t>
  </si>
  <si>
    <t>&gt; 20 Schüler</t>
  </si>
  <si>
    <t>2. Allgemeine Ausbildung</t>
  </si>
  <si>
    <t>16-20 Schüler</t>
  </si>
  <si>
    <t>Alter</t>
  </si>
  <si>
    <t>Studierende aus Liechtenstein an Fachhochschulen nach Studienland und Schule</t>
  </si>
  <si>
    <t>Studierende aus Liechtenstein an Universitäten nach Studienland und Universität</t>
  </si>
  <si>
    <t>2.3 Klassen</t>
  </si>
  <si>
    <t>Geschlecht</t>
  </si>
  <si>
    <t>Migrationshintergrund</t>
  </si>
  <si>
    <t>Religionszugehörigkeit</t>
  </si>
  <si>
    <t>Deutsch</t>
  </si>
  <si>
    <t>Italienisch</t>
  </si>
  <si>
    <t>Portugiesisch</t>
  </si>
  <si>
    <t>Andere</t>
  </si>
  <si>
    <t>Keine Angabe</t>
  </si>
  <si>
    <t>Keine Zugehörigkeit</t>
  </si>
  <si>
    <t>-</t>
  </si>
  <si>
    <t xml:space="preserve">Deutsch </t>
  </si>
  <si>
    <t>Gymnasium (5.-7. Klasse)</t>
  </si>
  <si>
    <t>Öffentliche Schulen</t>
  </si>
  <si>
    <t>Private Schulen</t>
  </si>
  <si>
    <t>Sekundarstufe I</t>
  </si>
  <si>
    <t>Sekundarstufe II</t>
  </si>
  <si>
    <t>Soziale Arbeit</t>
  </si>
  <si>
    <t xml:space="preserve">Architektur, Bau- und Planungswesen </t>
  </si>
  <si>
    <t xml:space="preserve">Technik und IT </t>
  </si>
  <si>
    <t xml:space="preserve">Chemie und Life Sciences </t>
  </si>
  <si>
    <t xml:space="preserve">Land- und Forstwirtschaft </t>
  </si>
  <si>
    <t xml:space="preserve">Wirtschaft und Dienstleistungen </t>
  </si>
  <si>
    <t xml:space="preserve">Design </t>
  </si>
  <si>
    <t xml:space="preserve">Musik, Theater und andere Künste </t>
  </si>
  <si>
    <t xml:space="preserve">Soziale Arbeit </t>
  </si>
  <si>
    <t xml:space="preserve">Angewandte Psychologie </t>
  </si>
  <si>
    <t xml:space="preserve">Gesundheit </t>
  </si>
  <si>
    <t xml:space="preserve">Lehrkräfteausbildung </t>
  </si>
  <si>
    <t>Architektur</t>
  </si>
  <si>
    <t>Bauingenieurwesen</t>
  </si>
  <si>
    <t>Elektrotechnik</t>
  </si>
  <si>
    <t>Energie- und Umwelttechnik</t>
  </si>
  <si>
    <t>Engineering Technik &amp; IT</t>
  </si>
  <si>
    <t>Maschinentechnik</t>
  </si>
  <si>
    <t>Medieningenieurwesen</t>
  </si>
  <si>
    <t>Systemtechnik</t>
  </si>
  <si>
    <t>Wirtschaftsingenieurwesen</t>
  </si>
  <si>
    <t>Lebensmitteltechnologie</t>
  </si>
  <si>
    <t>Umweltingenieurwesen</t>
  </si>
  <si>
    <t>Betriebsökonomie</t>
  </si>
  <si>
    <t>Facility Management</t>
  </si>
  <si>
    <t>Information und Dokumentation</t>
  </si>
  <si>
    <t>Kommunikation</t>
  </si>
  <si>
    <t>Tourismus</t>
  </si>
  <si>
    <t>Wirtschaftsrecht</t>
  </si>
  <si>
    <t>Produkt- und Industriedesign</t>
  </si>
  <si>
    <t>Visuelle Kommunikation</t>
  </si>
  <si>
    <t>Bildende Kunst (Fine Arts)</t>
  </si>
  <si>
    <t>Musik</t>
  </si>
  <si>
    <t>Vermittlung von Kunst und Design</t>
  </si>
  <si>
    <t>Angewandte Psychologie</t>
  </si>
  <si>
    <t>Hebamme</t>
  </si>
  <si>
    <t>Pflege</t>
  </si>
  <si>
    <t>Heilpädagogik</t>
  </si>
  <si>
    <t>Logopädie</t>
  </si>
  <si>
    <t>Psychomotoriktherapie</t>
  </si>
  <si>
    <t>Sekundarstufe II (Maturitätsschulen)</t>
  </si>
  <si>
    <t>Vorschul- und Primarstufe</t>
  </si>
  <si>
    <t>Andere PH und Institutionen der Lehrkräfteausbildung</t>
  </si>
  <si>
    <t>Scuola Universitaria Professionale della Svizzera Italiana</t>
  </si>
  <si>
    <t>Betriebswirtschaftslehre</t>
  </si>
  <si>
    <t>Entrepreneurship</t>
  </si>
  <si>
    <t>Wirtschaftsinformatik</t>
  </si>
  <si>
    <t>Medizin und Pharmazie</t>
  </si>
  <si>
    <t>Medizin+Pharm. fächerübergr./übrige</t>
  </si>
  <si>
    <t>Architektur + Planung</t>
  </si>
  <si>
    <t>Theologie fächerübergr./übrige</t>
  </si>
  <si>
    <t>Deutsche SLW</t>
  </si>
  <si>
    <t>Französische SLW</t>
  </si>
  <si>
    <t>Englische SLW</t>
  </si>
  <si>
    <t>Andere mod. Sprachen Europas</t>
  </si>
  <si>
    <t>SLW fächerübergr./übrige</t>
  </si>
  <si>
    <t>Philosophie</t>
  </si>
  <si>
    <t>Archäologie, Ur- + Frühgesch.</t>
  </si>
  <si>
    <t>Geschichte</t>
  </si>
  <si>
    <t>Kunstgeschichte</t>
  </si>
  <si>
    <t>Ethnologie + Volkskunde</t>
  </si>
  <si>
    <t>Hist.+Kulturwiss. fächerüb./übrige</t>
  </si>
  <si>
    <t>Sonderpädagogik</t>
  </si>
  <si>
    <t>Soziologie</t>
  </si>
  <si>
    <t>Politikwissenschaft</t>
  </si>
  <si>
    <t>Kommunikations- + Medienwiss.</t>
  </si>
  <si>
    <t>Sozialwiss. fächerübergr./übrige</t>
  </si>
  <si>
    <t>Geist./Sozialwiss., übrige</t>
  </si>
  <si>
    <t>Betriebsinformatik</t>
  </si>
  <si>
    <t>Wirtschaftsw. fächerübergr./übrige</t>
  </si>
  <si>
    <t>Physik</t>
  </si>
  <si>
    <t>Erdwissenschaften</t>
  </si>
  <si>
    <t>Geographie</t>
  </si>
  <si>
    <t>Naturwiss. fächerübergr./übrige</t>
  </si>
  <si>
    <t>Veterinärmedizin</t>
  </si>
  <si>
    <t>Kulturtechnik + Vermessung</t>
  </si>
  <si>
    <t>Maschineningenieurwesen</t>
  </si>
  <si>
    <t>Materialwissenschaften</t>
  </si>
  <si>
    <t>Agrarwirtschaft</t>
  </si>
  <si>
    <t>Lebensmittelwissenschaft</t>
  </si>
  <si>
    <t>Techn. Wiss. fächerübergr./übrige</t>
  </si>
  <si>
    <t>Lehrkräfteausb. Sekundarstufe I (Phil. I)</t>
  </si>
  <si>
    <t>Interdisziplinäre / interfakultäre</t>
  </si>
  <si>
    <t>Universität Liechtenstein</t>
  </si>
  <si>
    <t>ETH Zürich</t>
  </si>
  <si>
    <t>Universitäre Fernstudien Schweiz</t>
  </si>
  <si>
    <t>Universität Luzern</t>
  </si>
  <si>
    <t>Universität St. Gallen</t>
  </si>
  <si>
    <t>Universität Zürich</t>
  </si>
  <si>
    <t>Medizinische Universität Wien</t>
  </si>
  <si>
    <t>Technische Universität Wien</t>
  </si>
  <si>
    <t>Universität Linz</t>
  </si>
  <si>
    <t>Universität Salzburg</t>
  </si>
  <si>
    <t>Universität Wien</t>
  </si>
  <si>
    <t>Universität für Bodenkultur Wien</t>
  </si>
  <si>
    <t>Universität für angewandte Kunst Wien</t>
  </si>
  <si>
    <t>Wirtschaftsuniversität Wien</t>
  </si>
  <si>
    <t>Technische Universität München</t>
  </si>
  <si>
    <t>Gesamt Deutschland: Es sind Studierende an Fachochschulen und Universitäten in Deutschland berücksichtigt.</t>
  </si>
  <si>
    <t>Katholisch</t>
  </si>
  <si>
    <t>Islamisch</t>
  </si>
  <si>
    <t>Protestantisch</t>
  </si>
  <si>
    <t xml:space="preserve">Migrationshintergrund: A) Das Kind und ein oder beide Elternteile sind in Liechtenstein geboren. B) Das Kind ist in Liechtenstein und die Eltern sind im Ausland geboren. C) Das Kind und beide Elternteile sind im Ausland geboren. </t>
  </si>
  <si>
    <t>Knaben</t>
  </si>
  <si>
    <t>Mädchen</t>
  </si>
  <si>
    <t>keine Angabe</t>
  </si>
  <si>
    <t>Anzahl Klassen nach Schulstufe, Klassengrösse und Schulort</t>
  </si>
  <si>
    <t>*</t>
  </si>
  <si>
    <t>FH Nordwestschweiz</t>
  </si>
  <si>
    <t>FH Ostschweiz</t>
  </si>
  <si>
    <t>FH Zentralschweiz</t>
  </si>
  <si>
    <t>Kalaidos FH</t>
  </si>
  <si>
    <t>Zürcher FH</t>
  </si>
  <si>
    <t>Berner FH</t>
  </si>
  <si>
    <t>Studierende in Liechtenstein an Universitäten nach Studiengang und Wohnsitz vor Studienbeginn</t>
  </si>
  <si>
    <t>Diese Tabelle steht im Internet zusätzlich mit der Auflistung nach Studiengang zur Verfügung.</t>
  </si>
  <si>
    <t>Sekundarstufe II (Gymnasium)</t>
  </si>
  <si>
    <t>CH, AT, DE</t>
  </si>
  <si>
    <t>Private Universität im FL</t>
  </si>
  <si>
    <t>Schüler in der Sekundarstufe II nach soziodemografischen Merkmalen</t>
  </si>
  <si>
    <t>Triesenberg</t>
  </si>
  <si>
    <t>Schaanwald</t>
  </si>
  <si>
    <t>Schellenberg</t>
  </si>
  <si>
    <t>Erläuterung zur Tabelle:</t>
  </si>
  <si>
    <t>Sonderschule</t>
  </si>
  <si>
    <t>Tabelle 2.1.1</t>
  </si>
  <si>
    <t>Tabelle 2.1.2</t>
  </si>
  <si>
    <t>Tabelle 2.2.1</t>
  </si>
  <si>
    <t>Tabelle 2.2.2</t>
  </si>
  <si>
    <t>Liecht. Gymnasium (5.-7. Klasse)</t>
  </si>
  <si>
    <t>Liecht. Gymnasium (1.-4.Klasse)</t>
  </si>
  <si>
    <t>Tabelle 2.4</t>
  </si>
  <si>
    <t>Tabelle 2.5.1</t>
  </si>
  <si>
    <t>Tabelle 2.5.2</t>
  </si>
  <si>
    <t>Tabelle 2.5.3</t>
  </si>
  <si>
    <t>Tabelle 2.5.3a</t>
  </si>
  <si>
    <t>Tabelle 2.5.4</t>
  </si>
  <si>
    <t>Tabelle 2.5.5</t>
  </si>
  <si>
    <t>Schüler in Liechtenstein in der Sekundarstufe II nach Migrationshintergrund und Erstsprache</t>
  </si>
  <si>
    <t>Freiwilliges
10. Schuljahr</t>
  </si>
  <si>
    <t>&gt;&gt;</t>
  </si>
  <si>
    <t>Schulort</t>
  </si>
  <si>
    <t>2.2 Schüler in Liechtenstein in der Sekundarstufe II</t>
  </si>
  <si>
    <t>AT</t>
  </si>
  <si>
    <t>DE</t>
  </si>
  <si>
    <t>Realschule/Sekundarstufe I (private)</t>
  </si>
  <si>
    <t>Kindergarten/Sekundarstufe II: Die Mehrheit der Schüler dieser Schulstufen ist nicht schulpflichtig und muss deshalb nicht beim Schulamt gemeldet werden. Aus diesem Grund können die Kategorien nicht vollständig erfasst werden.</t>
  </si>
  <si>
    <t>Liecht. Gymnasium (1.-4. Klasse)</t>
  </si>
  <si>
    <t>Gesamt: Für die Zusammenfassung wurden die österreichischen und deutschen Fachrichtungen dem Kategoriensystem der Schweiz zugeordnet.</t>
  </si>
  <si>
    <t>Klass. Sprachen Europas</t>
  </si>
  <si>
    <t>Weinbau, Oenologie und Weinwirtschaft</t>
  </si>
  <si>
    <t>Interdisziplin. Studien (Schwerpunkt Sprach- und Kulturwissenschaften)</t>
  </si>
  <si>
    <t>Angewandte Sprachwissenschaft</t>
  </si>
  <si>
    <t>Erziehungswissenschaft (Pädagogik)</t>
  </si>
  <si>
    <t>Politikwissenschaft/Politologie</t>
  </si>
  <si>
    <t>Medizin (Allgemein-Medizin)</t>
  </si>
  <si>
    <t>Forstwissenschaft, -wirtschaft</t>
  </si>
  <si>
    <t>Maschinenbau/-wesen</t>
  </si>
  <si>
    <t>Elektrotechnik/Elektronik</t>
  </si>
  <si>
    <t>ETH Lausanne</t>
  </si>
  <si>
    <t>Universität Hildesheim</t>
  </si>
  <si>
    <t>2.5 Hochschulausbildung</t>
  </si>
  <si>
    <t>Gesamt Deutschland: Es sind Studierende an Fachhochschulen und Universitäten in Deutschland berücksichtigt. Gezählt werden jedoch nur Studierende mit liechtensteinischer Staatsbürgerschaft, während bei den anderen Studienländern die Studierenden gezählt werden, die vor Studienbeginn ihren Wohnsitz in Liechtenstein hatten.</t>
  </si>
  <si>
    <t>Österreich: Die österreichischen Fachrichtungen sind im Abschnitt "Total" den entsprechenden Kategorien der schweizerischen Klassifikation zugeteilt.</t>
  </si>
  <si>
    <t>Tabelle 2.3.1</t>
  </si>
  <si>
    <t>Engineering Bau &amp; Planung</t>
  </si>
  <si>
    <t>Aviatik</t>
  </si>
  <si>
    <t>Internationale Betriebswirtschaft</t>
  </si>
  <si>
    <t>Management &amp; Recht</t>
  </si>
  <si>
    <t>FH Vorarlberg</t>
  </si>
  <si>
    <t>Betriebs- + Produktionswiss.</t>
  </si>
  <si>
    <t>Medientechnik</t>
  </si>
  <si>
    <t>Università della Svizzera italiana</t>
  </si>
  <si>
    <t>Medizinische Universität Innsbruck</t>
  </si>
  <si>
    <t>FH Erfurt</t>
  </si>
  <si>
    <t>Universität Konstanz</t>
  </si>
  <si>
    <t>Universität Dortmund</t>
  </si>
  <si>
    <t>Primarstufe: Kleine Klassen auf der Primarstufe sind Vorschul- oder Einführungsklassen.</t>
  </si>
  <si>
    <t>Medizin und Pharmazie fächerübergr./übrige</t>
  </si>
  <si>
    <t>Music Pedagogy</t>
  </si>
  <si>
    <t>Mechatronik</t>
  </si>
  <si>
    <t>Umwelt-, Verfahrens- &amp; Energietechnik</t>
  </si>
  <si>
    <t>MultiMediaTechnology</t>
  </si>
  <si>
    <t>Management, Communication &amp; IT</t>
  </si>
  <si>
    <t>Haute Ecole Spécialisée de Suisse occidentale</t>
  </si>
  <si>
    <t>FH Salzburg</t>
  </si>
  <si>
    <t>Bühnengestaltung</t>
  </si>
  <si>
    <t>Gender Studies</t>
  </si>
  <si>
    <t>Luft- und Raumfahrttechnik</t>
  </si>
  <si>
    <t>Universität Mozarteum Salzburg</t>
  </si>
  <si>
    <t>Universität Tübingen</t>
  </si>
  <si>
    <t>Priv. FH International School of Management, Dortmund</t>
  </si>
  <si>
    <t>Erstsprache: Diese Variable ist für die Privatschulen nicht verfügbar.</t>
  </si>
  <si>
    <t>Anteil in %</t>
  </si>
  <si>
    <t>Gesamt: Die Daten für die Studierenden an Fachhochschulen in Deutschland sind bei den Studierenden an Universitäten in Deutschland enthalten (Tabelle 2.5.3).</t>
  </si>
  <si>
    <t>Gesamt: Die Daten für die Studierenden an Fachhochschulen in Deutschland sind bei den Studierenden an Universitäten in Deutschland enthalten (Tabelle 2.5.4).</t>
  </si>
  <si>
    <t>2.1 Schulkinder in Liechtenstein in Kindergärten bis Sekundarstufe I</t>
  </si>
  <si>
    <t>Schulkinder in Kindergärten, Primarschulen, Sekundarstufe I und in der Sonderschule
nach soziodemografischen Merkmalen und Schulort</t>
  </si>
  <si>
    <t>Schulkinder in Kindergärten, Primarschulen, Sekundarstufe I und in der Sonderschule 
nach Schulstufe, Migrationshintergrund und Erstsprache</t>
  </si>
  <si>
    <t>2.4 Schulkinder im Ausland nach soziodemografischen Merkmalen und Schulstufe</t>
  </si>
  <si>
    <t>Primarschule
(inkl. Kindergarten)</t>
  </si>
  <si>
    <t>Internationale Akademie für Philosophie im FL</t>
  </si>
  <si>
    <t>Gebäudetechnik</t>
  </si>
  <si>
    <t>Biotechnologie</t>
  </si>
  <si>
    <t>Agronomie</t>
  </si>
  <si>
    <t>Hotellerie</t>
  </si>
  <si>
    <t>Specialized Music Performance</t>
  </si>
  <si>
    <t>Anzahl</t>
  </si>
  <si>
    <t>Gesundheits- und Pflegemanagement</t>
  </si>
  <si>
    <t>FH Kärnten</t>
  </si>
  <si>
    <t>Andere nichteurop. Sprachen</t>
  </si>
  <si>
    <t>Klavier</t>
  </si>
  <si>
    <t>Wirtschaftsw. fächerüb./übrige</t>
  </si>
  <si>
    <t>Technisches Chemie</t>
  </si>
  <si>
    <t>Medieninformatik</t>
  </si>
  <si>
    <t>Geowissenschaften</t>
  </si>
  <si>
    <t>Nichtärztliche Heilberufe/Therapien</t>
  </si>
  <si>
    <t>Gartenbau</t>
  </si>
  <si>
    <t>Umwelttechnik (einschl. Recycling)</t>
  </si>
  <si>
    <t>Kunstgeschichte, Kunstwissenschaft</t>
  </si>
  <si>
    <t>Internationale Akademie für Philosphie im FL</t>
  </si>
  <si>
    <t>Veterinärmedizinische Universität Wien</t>
  </si>
  <si>
    <t>Universität Ulm</t>
  </si>
  <si>
    <t>Universität Erlangen-Nürnberg</t>
  </si>
  <si>
    <t>Technische Universität Braunschweig</t>
  </si>
  <si>
    <t>DIU-Dresden International University</t>
  </si>
  <si>
    <t>Hochschule für Technik und Wirtschaft des Saarlandes, Saarbrücken</t>
  </si>
  <si>
    <t>Hochschule für angewandte Wissenschaften, Mitweida</t>
  </si>
  <si>
    <t>Wohnsitz: Anschrift bei Immatrikulation.</t>
  </si>
  <si>
    <t>Schuljahr 2015/16</t>
  </si>
  <si>
    <t>Oberschule: In der Oberschule sind drei IKDaZ-Klassen enthalten.</t>
  </si>
  <si>
    <t>Interdisziplin. Studien (Schwerpunkt Naturwissenschaften)</t>
  </si>
  <si>
    <t>Geographie/Erdkunde</t>
  </si>
  <si>
    <t>Chemie-Ingenieurwesen/Chemietechnik</t>
  </si>
  <si>
    <t>Universität Augsburg</t>
  </si>
  <si>
    <t>Universität Frankfurt am Main</t>
  </si>
  <si>
    <t>FH Biberach an der Riss</t>
  </si>
  <si>
    <t>ASH für Sozialarbeit und Sozialpädagogik Berlin</t>
  </si>
  <si>
    <t>HFH Hamburger Fern-Hochschule</t>
  </si>
  <si>
    <t>Studienjahr 2015/16</t>
  </si>
  <si>
    <t>Informatik - Software and Information Engineering</t>
  </si>
  <si>
    <t>Intermedia</t>
  </si>
  <si>
    <t>Landschaftsarchitektur</t>
  </si>
  <si>
    <t>Automobiltechnik</t>
  </si>
  <si>
    <t>Angewandte Linguistik</t>
  </si>
  <si>
    <t>Übersetzen</t>
  </si>
  <si>
    <t>Ernährung und Diätetik</t>
  </si>
  <si>
    <t>Physiotherapie</t>
  </si>
  <si>
    <t>Finance</t>
  </si>
  <si>
    <t>Information Systems</t>
  </si>
  <si>
    <t>Linguistik</t>
  </si>
  <si>
    <t>Theater-+ Filmwissenschaft</t>
  </si>
  <si>
    <t>Dolmetschen + Übersetzung</t>
  </si>
  <si>
    <t>Vergleichende Literaturwissenschaft</t>
  </si>
  <si>
    <t>Astronomie</t>
  </si>
  <si>
    <t>Exakte Wiss. fächerübergr./übrige</t>
  </si>
  <si>
    <t>Lebensmittel- und Biotechnologie</t>
  </si>
  <si>
    <t>Industrial Design</t>
  </si>
  <si>
    <t>UF Werkerziehung</t>
  </si>
  <si>
    <t>Institut de hautes études internationales et du développement</t>
  </si>
  <si>
    <t>Universität Lausanne</t>
  </si>
  <si>
    <t>Universität für Musik und darstellende Kunst Graz</t>
  </si>
  <si>
    <t>Architektur und Raumentwicklung</t>
  </si>
  <si>
    <t>Studierende aus Liechtenstein an Fachhochschulen nach Fachbereich, Fach und Studienland</t>
  </si>
  <si>
    <t>Diese Tabelle steht im Internet zusätzlich mit der Auflistung nach Fach zur Verfügung.</t>
  </si>
  <si>
    <t>Tabelle 2.5.1a</t>
  </si>
  <si>
    <t>Österreich: Um die Angaben zusammenfassen zu können, wurden die österreichischen Fachrichtungen dem Kategoriensystem der Schweiz zugeordnet.</t>
  </si>
  <si>
    <t>Deutschland: Studierende an Fachhochschulen sind ebenfalls enthalten. Es werden nur Studierende mit liechtensteinischer Staatsbürgerschaft gezählt, während bei den anderen Studienländern die Studierenden gezählt werden, die vor Studienbeginn ihren Wohnsitz in Liechtenstein hatten.</t>
  </si>
  <si>
    <t>Studierende aus Liechtenstein an Fachhochschulen nach Fachbereich und Studienland</t>
  </si>
  <si>
    <t>Studierende aus Liechtenstein an Universitäten nach Fächergruppe und Studienland</t>
  </si>
  <si>
    <t>Studierende aus Liechtenstein an Universitäten nach Fächergruppe, Studiengang und Studienland</t>
  </si>
  <si>
    <t>Tab_2_1_1</t>
  </si>
  <si>
    <t>Tab_2_1_2</t>
  </si>
  <si>
    <t>2.4 Schulkinder im Ausland</t>
  </si>
  <si>
    <t>Tab_2_2_1</t>
  </si>
  <si>
    <t>Tab_2_2_2</t>
  </si>
  <si>
    <t>Tab_2_3_1</t>
  </si>
  <si>
    <t>Tab_2_4</t>
  </si>
  <si>
    <t>Schulkinder im Ausland nach soziodemografischen Merkmalen und Schulstufe</t>
  </si>
  <si>
    <t>Tab_2_5_1</t>
  </si>
  <si>
    <t>Tab_2_5_1a</t>
  </si>
  <si>
    <t>Tab_2_5_2</t>
  </si>
  <si>
    <t>Tab_2_5_3</t>
  </si>
  <si>
    <t>Tab_2_5_3a</t>
  </si>
  <si>
    <t>Tab_2_5_4</t>
  </si>
  <si>
    <t>Tab_2_5_5</t>
  </si>
</sst>
</file>

<file path=xl/styles.xml><?xml version="1.0" encoding="utf-8"?>
<styleSheet xmlns="http://schemas.openxmlformats.org/spreadsheetml/2006/main">
  <numFmts count="2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0"/>
    <numFmt numFmtId="171" formatCode="_ * #,##0_ ;_ * \-#,##0_ ;_ * &quot;-&quot;??_ ;_ @_ "/>
    <numFmt numFmtId="172" formatCode="_ * ###0_ ;_ * \-###0_ ;_ * &quot;-&quot;_ ;_ @_ "/>
    <numFmt numFmtId="173" formatCode="0.0_ ;\-0.0\ "/>
    <numFmt numFmtId="174" formatCode="&quot;Ja&quot;;&quot;Ja&quot;;&quot;Nein&quot;"/>
    <numFmt numFmtId="175" formatCode="&quot;Wahr&quot;;&quot;Wahr&quot;;&quot;Falsch&quot;"/>
    <numFmt numFmtId="176" formatCode="&quot;Ein&quot;;&quot;Ein&quot;;&quot;Aus&quot;"/>
    <numFmt numFmtId="177" formatCode="[$€-2]\ #,##0.00_);[Red]\([$€-2]\ #,##0.00\)"/>
    <numFmt numFmtId="178" formatCode="[$-807]dddd\,\ d\.\ mmmm\ yyyy"/>
    <numFmt numFmtId="179" formatCode="_ * #,##0.0_ ;_ * \-#,##0.0_ ;_ * &quot;-&quot;?_ ;_ @_ "/>
  </numFmts>
  <fonts count="51">
    <font>
      <sz val="10"/>
      <name val="Arial"/>
      <family val="0"/>
    </font>
    <font>
      <sz val="11"/>
      <color indexed="8"/>
      <name val="Calibri"/>
      <family val="2"/>
    </font>
    <font>
      <b/>
      <sz val="12"/>
      <name val="Arial"/>
      <family val="2"/>
    </font>
    <font>
      <b/>
      <sz val="10"/>
      <name val="Arial"/>
      <family val="2"/>
    </font>
    <font>
      <sz val="8"/>
      <name val="Arial"/>
      <family val="2"/>
    </font>
    <font>
      <i/>
      <sz val="10"/>
      <name val="Arial"/>
      <family val="2"/>
    </font>
    <font>
      <b/>
      <sz val="10"/>
      <color indexed="23"/>
      <name val="Arial"/>
      <family val="2"/>
    </font>
    <font>
      <b/>
      <sz val="20"/>
      <name val="Arial"/>
      <family val="2"/>
    </font>
    <font>
      <b/>
      <sz val="10"/>
      <color indexed="8"/>
      <name val="Arial"/>
      <family val="2"/>
    </font>
    <font>
      <sz val="12"/>
      <name val="Arial"/>
      <family val="2"/>
    </font>
    <font>
      <sz val="10"/>
      <color indexed="55"/>
      <name val="Arial"/>
      <family val="2"/>
    </font>
    <font>
      <b/>
      <sz val="8"/>
      <name val="Arial"/>
      <family val="2"/>
    </font>
    <font>
      <sz val="11"/>
      <color indexed="9"/>
      <name val="Calibri"/>
      <family val="2"/>
    </font>
    <font>
      <b/>
      <sz val="11"/>
      <color indexed="63"/>
      <name val="Calibri"/>
      <family val="2"/>
    </font>
    <font>
      <b/>
      <sz val="11"/>
      <color indexed="52"/>
      <name val="Calibri"/>
      <family val="2"/>
    </font>
    <font>
      <u val="single"/>
      <sz val="10"/>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color indexed="62"/>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rgb="FF0000FF"/>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theme="3" tint="0.39998000860214233"/>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style="thin">
        <color indexed="53"/>
      </bottom>
    </border>
    <border>
      <left/>
      <right/>
      <top style="thin">
        <color indexed="53"/>
      </top>
      <bottom/>
    </border>
    <border>
      <left/>
      <right/>
      <top/>
      <bottom style="thin"/>
    </border>
    <border>
      <left/>
      <right/>
      <top/>
      <bottom style="thin">
        <color indexed="53"/>
      </bottom>
    </border>
    <border>
      <left/>
      <right/>
      <top style="thin">
        <color indexed="8"/>
      </top>
      <bottom/>
    </border>
    <border>
      <left/>
      <right/>
      <top style="thin">
        <color theme="9"/>
      </top>
      <bottom/>
    </border>
    <border>
      <left>
        <color indexed="63"/>
      </left>
      <right>
        <color indexed="63"/>
      </right>
      <top style="thin">
        <color theme="1"/>
      </top>
      <bottom style="thin">
        <color theme="9"/>
      </bottom>
    </border>
    <border>
      <left/>
      <right/>
      <top style="thin"/>
      <bottom style="thin">
        <color theme="9"/>
      </bottom>
    </border>
    <border>
      <left>
        <color indexed="63"/>
      </left>
      <right>
        <color indexed="63"/>
      </right>
      <top style="thin"/>
      <bottom style="thin"/>
    </border>
    <border>
      <left>
        <color indexed="63"/>
      </left>
      <right>
        <color indexed="63"/>
      </right>
      <top style="thin"/>
      <bottom>
        <color indexed="63"/>
      </bottom>
    </border>
    <border>
      <left/>
      <right/>
      <top/>
      <bottom style="thin">
        <color theme="9"/>
      </bottom>
    </border>
    <border>
      <left>
        <color indexed="63"/>
      </left>
      <right>
        <color indexed="63"/>
      </right>
      <top style="thin">
        <color theme="9"/>
      </top>
      <bottom style="thin">
        <color theme="9"/>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0" fontId="35" fillId="0" borderId="0" applyNumberFormat="0" applyFill="0" applyBorder="0" applyAlignment="0" applyProtection="0"/>
    <xf numFmtId="41"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0" borderId="0" applyNumberFormat="0" applyFill="0" applyBorder="0" applyAlignment="0" applyProtection="0"/>
    <xf numFmtId="43"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323">
    <xf numFmtId="0" fontId="0" fillId="0" borderId="0" xfId="0" applyAlignment="1">
      <alignment/>
    </xf>
    <xf numFmtId="0" fontId="3" fillId="0" borderId="0" xfId="0" applyFont="1" applyAlignment="1">
      <alignment/>
    </xf>
    <xf numFmtId="0" fontId="0" fillId="0" borderId="0" xfId="0" applyBorder="1" applyAlignment="1">
      <alignment/>
    </xf>
    <xf numFmtId="0" fontId="0" fillId="0" borderId="0" xfId="0" applyAlignment="1">
      <alignment wrapText="1"/>
    </xf>
    <xf numFmtId="0" fontId="5" fillId="0" borderId="0" xfId="0" applyFont="1" applyAlignment="1">
      <alignment/>
    </xf>
    <xf numFmtId="0" fontId="0" fillId="0" borderId="0" xfId="0" applyFont="1" applyAlignment="1">
      <alignment/>
    </xf>
    <xf numFmtId="0" fontId="6" fillId="0" borderId="0" xfId="0" applyFont="1" applyAlignment="1">
      <alignment horizontal="right"/>
    </xf>
    <xf numFmtId="0" fontId="3" fillId="0" borderId="10" xfId="0" applyFont="1" applyBorder="1" applyAlignment="1">
      <alignment/>
    </xf>
    <xf numFmtId="0" fontId="3" fillId="33" borderId="0" xfId="0" applyFont="1" applyFill="1" applyAlignment="1">
      <alignment/>
    </xf>
    <xf numFmtId="0" fontId="7" fillId="0" borderId="0" xfId="0" applyFont="1" applyAlignment="1">
      <alignment/>
    </xf>
    <xf numFmtId="0" fontId="0" fillId="0" borderId="0" xfId="0" applyFont="1" applyBorder="1" applyAlignment="1">
      <alignment/>
    </xf>
    <xf numFmtId="0" fontId="0" fillId="0" borderId="0" xfId="0" applyFont="1" applyBorder="1" applyAlignment="1">
      <alignment horizontal="right"/>
    </xf>
    <xf numFmtId="0" fontId="0" fillId="0" borderId="0" xfId="0" applyAlignment="1">
      <alignment horizontal="right"/>
    </xf>
    <xf numFmtId="0" fontId="0" fillId="0" borderId="0" xfId="0" applyBorder="1" applyAlignment="1" quotePrefix="1">
      <alignment/>
    </xf>
    <xf numFmtId="170" fontId="0" fillId="0" borderId="0" xfId="0" applyNumberFormat="1" applyAlignment="1">
      <alignment/>
    </xf>
    <xf numFmtId="170" fontId="0" fillId="0" borderId="0" xfId="0" applyNumberFormat="1" applyAlignment="1">
      <alignment horizontal="right"/>
    </xf>
    <xf numFmtId="170" fontId="0" fillId="0" borderId="0" xfId="0" applyNumberFormat="1" applyFont="1" applyFill="1" applyAlignment="1">
      <alignment/>
    </xf>
    <xf numFmtId="170" fontId="0" fillId="0" borderId="0" xfId="0" applyNumberFormat="1" applyFont="1" applyFill="1" applyAlignment="1">
      <alignment horizontal="right"/>
    </xf>
    <xf numFmtId="0" fontId="5" fillId="0" borderId="11" xfId="0" applyFont="1" applyBorder="1" applyAlignment="1">
      <alignment/>
    </xf>
    <xf numFmtId="0" fontId="5" fillId="0" borderId="0" xfId="0" applyFont="1" applyFill="1" applyBorder="1" applyAlignment="1">
      <alignment/>
    </xf>
    <xf numFmtId="0" fontId="0" fillId="0" borderId="0" xfId="0" applyFont="1" applyFill="1" applyBorder="1" applyAlignment="1">
      <alignment horizontal="right"/>
    </xf>
    <xf numFmtId="0" fontId="8" fillId="0" borderId="0" xfId="0" applyFont="1" applyAlignment="1">
      <alignment horizontal="right" wrapText="1"/>
    </xf>
    <xf numFmtId="170" fontId="0" fillId="0" borderId="0" xfId="0" applyNumberFormat="1" applyFont="1" applyBorder="1" applyAlignment="1">
      <alignment/>
    </xf>
    <xf numFmtId="0" fontId="0" fillId="0" borderId="0" xfId="0" applyFont="1" applyAlignment="1">
      <alignment wrapText="1"/>
    </xf>
    <xf numFmtId="0" fontId="0" fillId="0" borderId="0" xfId="0" applyFont="1" applyAlignment="1">
      <alignment horizontal="right"/>
    </xf>
    <xf numFmtId="0" fontId="3" fillId="0" borderId="0" xfId="0" applyFont="1" applyAlignment="1">
      <alignment horizontal="right"/>
    </xf>
    <xf numFmtId="0" fontId="3" fillId="0" borderId="0" xfId="0" applyFont="1" applyAlignment="1">
      <alignment horizontal="right" wrapText="1"/>
    </xf>
    <xf numFmtId="0" fontId="3" fillId="0" borderId="12" xfId="0" applyFont="1" applyBorder="1" applyAlignment="1">
      <alignment/>
    </xf>
    <xf numFmtId="0" fontId="0" fillId="0" borderId="0" xfId="0" applyFont="1" applyAlignment="1">
      <alignment/>
    </xf>
    <xf numFmtId="0" fontId="6" fillId="0" borderId="0" xfId="0" applyFont="1" applyAlignment="1">
      <alignment horizontal="right"/>
    </xf>
    <xf numFmtId="0" fontId="0" fillId="0" borderId="0" xfId="0" applyFont="1" applyAlignment="1">
      <alignment/>
    </xf>
    <xf numFmtId="0" fontId="0" fillId="0" borderId="0" xfId="0" applyFont="1" applyAlignment="1">
      <alignment/>
    </xf>
    <xf numFmtId="0" fontId="3" fillId="0" borderId="0" xfId="0" applyFont="1" applyAlignment="1">
      <alignment horizontal="right"/>
    </xf>
    <xf numFmtId="0" fontId="3" fillId="0" borderId="10" xfId="0" applyFont="1" applyBorder="1" applyAlignment="1">
      <alignment/>
    </xf>
    <xf numFmtId="0" fontId="3" fillId="34" borderId="10" xfId="0" applyFont="1" applyFill="1" applyBorder="1" applyAlignment="1">
      <alignment/>
    </xf>
    <xf numFmtId="0" fontId="0" fillId="0" borderId="11" xfId="0" applyFont="1" applyBorder="1" applyAlignment="1">
      <alignment horizontal="left" indent="1"/>
    </xf>
    <xf numFmtId="0" fontId="0" fillId="0" borderId="11" xfId="0" applyFont="1" applyBorder="1" applyAlignment="1">
      <alignment/>
    </xf>
    <xf numFmtId="0" fontId="0" fillId="0" borderId="0" xfId="0" applyFont="1" applyAlignment="1">
      <alignment horizontal="left" indent="1"/>
    </xf>
    <xf numFmtId="0" fontId="0" fillId="0" borderId="0" xfId="0" applyFont="1" applyBorder="1" applyAlignment="1">
      <alignment horizontal="right"/>
    </xf>
    <xf numFmtId="0" fontId="0" fillId="0" borderId="0" xfId="0" applyFont="1" applyAlignment="1">
      <alignment horizontal="right"/>
    </xf>
    <xf numFmtId="0" fontId="0" fillId="0" borderId="13" xfId="0" applyFont="1" applyBorder="1" applyAlignment="1">
      <alignment/>
    </xf>
    <xf numFmtId="0" fontId="3" fillId="0" borderId="12" xfId="0" applyFont="1" applyBorder="1" applyAlignment="1">
      <alignment wrapText="1"/>
    </xf>
    <xf numFmtId="0" fontId="0" fillId="0" borderId="0" xfId="0" applyFont="1" applyAlignment="1">
      <alignment horizontal="left" wrapText="1" indent="1"/>
    </xf>
    <xf numFmtId="0" fontId="0" fillId="0" borderId="11" xfId="0" applyFont="1" applyBorder="1" applyAlignment="1">
      <alignment horizontal="left" wrapText="1" indent="1"/>
    </xf>
    <xf numFmtId="0" fontId="0" fillId="0" borderId="11" xfId="0" applyFont="1" applyBorder="1" applyAlignment="1">
      <alignment horizontal="left" indent="1"/>
    </xf>
    <xf numFmtId="0" fontId="0" fillId="0" borderId="0" xfId="0" applyFont="1" applyAlignment="1">
      <alignment horizontal="left" indent="1"/>
    </xf>
    <xf numFmtId="0" fontId="3" fillId="0" borderId="12" xfId="0" applyFont="1" applyBorder="1" applyAlignment="1">
      <alignment/>
    </xf>
    <xf numFmtId="0" fontId="0" fillId="0" borderId="0" xfId="0" applyFont="1" applyBorder="1" applyAlignment="1">
      <alignment horizontal="left" indent="1"/>
    </xf>
    <xf numFmtId="0" fontId="3" fillId="0" borderId="12" xfId="0" applyFont="1" applyBorder="1" applyAlignment="1">
      <alignment horizontal="right"/>
    </xf>
    <xf numFmtId="0" fontId="0" fillId="0" borderId="11" xfId="0" applyBorder="1" applyAlignment="1">
      <alignment horizontal="left" wrapText="1" indent="1"/>
    </xf>
    <xf numFmtId="0" fontId="0" fillId="0" borderId="0" xfId="0" applyFont="1" applyBorder="1" applyAlignment="1">
      <alignment horizontal="left" wrapText="1" indent="2"/>
    </xf>
    <xf numFmtId="0" fontId="0" fillId="0" borderId="0" xfId="0" applyAlignment="1">
      <alignment horizontal="left" indent="2"/>
    </xf>
    <xf numFmtId="0" fontId="3" fillId="0" borderId="0" xfId="0" applyFont="1" applyFill="1" applyAlignment="1">
      <alignment horizontal="right"/>
    </xf>
    <xf numFmtId="0" fontId="0" fillId="0" borderId="0" xfId="0" applyFont="1" applyBorder="1" applyAlignment="1">
      <alignment horizontal="left" vertical="center" wrapText="1"/>
    </xf>
    <xf numFmtId="0" fontId="0" fillId="0" borderId="0" xfId="0" applyFont="1" applyBorder="1" applyAlignment="1">
      <alignment/>
    </xf>
    <xf numFmtId="0" fontId="3" fillId="0" borderId="12" xfId="0" applyFont="1" applyBorder="1" applyAlignment="1">
      <alignment horizontal="right" wrapText="1"/>
    </xf>
    <xf numFmtId="0" fontId="0" fillId="0" borderId="0" xfId="0" applyFont="1" applyBorder="1" applyAlignment="1">
      <alignment/>
    </xf>
    <xf numFmtId="0" fontId="3" fillId="0" borderId="0" xfId="0" applyFont="1" applyBorder="1" applyAlignment="1">
      <alignment horizontal="right" wrapText="1"/>
    </xf>
    <xf numFmtId="0" fontId="0" fillId="0" borderId="0" xfId="0" applyFont="1" applyBorder="1" applyAlignment="1">
      <alignment/>
    </xf>
    <xf numFmtId="0" fontId="0" fillId="0" borderId="0" xfId="0" applyFont="1" applyBorder="1" applyAlignment="1">
      <alignment horizontal="left" vertical="center" wrapText="1" indent="1"/>
    </xf>
    <xf numFmtId="0" fontId="0" fillId="34" borderId="0" xfId="0" applyFont="1" applyFill="1" applyBorder="1" applyAlignment="1">
      <alignment/>
    </xf>
    <xf numFmtId="0" fontId="0" fillId="0" borderId="0" xfId="0" applyFont="1" applyFill="1" applyBorder="1" applyAlignment="1">
      <alignment/>
    </xf>
    <xf numFmtId="0" fontId="0" fillId="0" borderId="0" xfId="0" applyFont="1" applyBorder="1" applyAlignment="1">
      <alignment horizontal="right"/>
    </xf>
    <xf numFmtId="0" fontId="3" fillId="0" borderId="10" xfId="0" applyFont="1" applyFill="1" applyBorder="1" applyAlignment="1">
      <alignment/>
    </xf>
    <xf numFmtId="0" fontId="0" fillId="0" borderId="11" xfId="0" applyFont="1" applyFill="1" applyBorder="1" applyAlignment="1">
      <alignment/>
    </xf>
    <xf numFmtId="0" fontId="0" fillId="0" borderId="0" xfId="0" applyFont="1" applyBorder="1" applyAlignment="1">
      <alignment wrapText="1"/>
    </xf>
    <xf numFmtId="0" fontId="3" fillId="0" borderId="0" xfId="0" applyFont="1" applyBorder="1" applyAlignment="1">
      <alignment wrapText="1"/>
    </xf>
    <xf numFmtId="0" fontId="3" fillId="0" borderId="14" xfId="0" applyFont="1" applyFill="1" applyBorder="1" applyAlignment="1">
      <alignment wrapText="1"/>
    </xf>
    <xf numFmtId="0" fontId="3" fillId="0" borderId="14" xfId="0" applyFont="1" applyBorder="1" applyAlignment="1">
      <alignment wrapText="1"/>
    </xf>
    <xf numFmtId="0" fontId="3" fillId="0" borderId="13" xfId="0" applyFont="1" applyBorder="1" applyAlignment="1">
      <alignment/>
    </xf>
    <xf numFmtId="0" fontId="0" fillId="0" borderId="0" xfId="0" applyFont="1" applyBorder="1" applyAlignment="1">
      <alignment wrapText="1"/>
    </xf>
    <xf numFmtId="0" fontId="10" fillId="0" borderId="0" xfId="0" applyFont="1" applyFill="1" applyBorder="1" applyAlignment="1">
      <alignment/>
    </xf>
    <xf numFmtId="0" fontId="10" fillId="0" borderId="0" xfId="0" applyFont="1" applyFill="1" applyAlignment="1">
      <alignment horizontal="right"/>
    </xf>
    <xf numFmtId="0" fontId="3" fillId="0" borderId="0" xfId="0" applyFont="1" applyFill="1" applyBorder="1" applyAlignment="1">
      <alignment horizontal="right" wrapText="1"/>
    </xf>
    <xf numFmtId="0" fontId="0" fillId="34" borderId="0" xfId="0" applyFont="1" applyFill="1" applyBorder="1" applyAlignment="1">
      <alignment horizontal="right"/>
    </xf>
    <xf numFmtId="0" fontId="3" fillId="0" borderId="0" xfId="0" applyFont="1" applyAlignment="1">
      <alignment/>
    </xf>
    <xf numFmtId="0" fontId="3" fillId="0" borderId="12" xfId="0" applyFont="1" applyBorder="1" applyAlignment="1">
      <alignment horizontal="right"/>
    </xf>
    <xf numFmtId="0" fontId="0" fillId="0" borderId="12" xfId="0" applyFont="1" applyBorder="1" applyAlignment="1">
      <alignment horizontal="right"/>
    </xf>
    <xf numFmtId="170" fontId="0" fillId="0" borderId="0" xfId="0" applyNumberFormat="1" applyFont="1" applyFill="1" applyAlignment="1">
      <alignment horizontal="right"/>
    </xf>
    <xf numFmtId="170" fontId="0" fillId="0" borderId="0" xfId="0" applyNumberFormat="1" applyFont="1" applyFill="1" applyAlignment="1">
      <alignment/>
    </xf>
    <xf numFmtId="170" fontId="0" fillId="0" borderId="0" xfId="0" applyNumberFormat="1" applyFont="1" applyAlignment="1">
      <alignment/>
    </xf>
    <xf numFmtId="0" fontId="0" fillId="0" borderId="13" xfId="0" applyFont="1" applyBorder="1" applyAlignment="1" quotePrefix="1">
      <alignment/>
    </xf>
    <xf numFmtId="170" fontId="0" fillId="0" borderId="0" xfId="0" applyNumberFormat="1" applyFont="1" applyBorder="1" applyAlignment="1">
      <alignment horizontal="right"/>
    </xf>
    <xf numFmtId="170" fontId="0" fillId="0" borderId="0" xfId="0" applyNumberFormat="1" applyFont="1" applyBorder="1" applyAlignment="1">
      <alignment/>
    </xf>
    <xf numFmtId="170" fontId="0" fillId="0" borderId="0" xfId="0" applyNumberFormat="1" applyFont="1" applyAlignment="1">
      <alignment horizontal="right"/>
    </xf>
    <xf numFmtId="170" fontId="0" fillId="0" borderId="11" xfId="0" applyNumberFormat="1" applyFont="1" applyBorder="1" applyAlignment="1">
      <alignment horizontal="right"/>
    </xf>
    <xf numFmtId="0" fontId="10" fillId="0" borderId="0" xfId="0" applyFont="1" applyAlignment="1">
      <alignment/>
    </xf>
    <xf numFmtId="0" fontId="0" fillId="0" borderId="12" xfId="0" applyFont="1" applyBorder="1" applyAlignment="1">
      <alignment horizontal="right"/>
    </xf>
    <xf numFmtId="0" fontId="8" fillId="0" borderId="12" xfId="0" applyFont="1" applyBorder="1" applyAlignment="1">
      <alignment horizontal="right" wrapText="1"/>
    </xf>
    <xf numFmtId="0" fontId="3" fillId="0" borderId="12" xfId="0" applyFont="1" applyBorder="1" applyAlignment="1">
      <alignment horizontal="center"/>
    </xf>
    <xf numFmtId="0" fontId="0" fillId="0" borderId="12" xfId="0" applyFont="1" applyBorder="1" applyAlignment="1">
      <alignment/>
    </xf>
    <xf numFmtId="0" fontId="3" fillId="0" borderId="0" xfId="0" applyFont="1" applyAlignment="1">
      <alignment horizontal="right" wrapText="1"/>
    </xf>
    <xf numFmtId="170" fontId="3" fillId="0" borderId="10" xfId="0" applyNumberFormat="1" applyFont="1" applyFill="1" applyBorder="1" applyAlignment="1">
      <alignment/>
    </xf>
    <xf numFmtId="0" fontId="3" fillId="0" borderId="13" xfId="0" applyFont="1" applyFill="1" applyBorder="1" applyAlignment="1">
      <alignment/>
    </xf>
    <xf numFmtId="170" fontId="3" fillId="0" borderId="0" xfId="0" applyNumberFormat="1" applyFont="1" applyFill="1" applyAlignment="1">
      <alignment/>
    </xf>
    <xf numFmtId="0" fontId="0" fillId="0" borderId="0" xfId="0" applyFont="1" applyBorder="1" applyAlignment="1">
      <alignment horizontal="left" indent="1"/>
    </xf>
    <xf numFmtId="0" fontId="0" fillId="0" borderId="0" xfId="0" applyFont="1" applyFill="1" applyBorder="1" applyAlignment="1">
      <alignment horizontal="left" indent="1"/>
    </xf>
    <xf numFmtId="0" fontId="3" fillId="0" borderId="13" xfId="0" applyFont="1" applyBorder="1" applyAlignment="1">
      <alignment/>
    </xf>
    <xf numFmtId="0" fontId="3" fillId="0" borderId="13" xfId="0" applyFont="1" applyBorder="1" applyAlignment="1">
      <alignment horizontal="left" vertical="center" wrapText="1"/>
    </xf>
    <xf numFmtId="0" fontId="3" fillId="0" borderId="0" xfId="0" applyFont="1" applyBorder="1" applyAlignment="1">
      <alignment/>
    </xf>
    <xf numFmtId="0" fontId="3" fillId="0" borderId="13" xfId="0" applyFont="1" applyBorder="1" applyAlignment="1">
      <alignment wrapText="1"/>
    </xf>
    <xf numFmtId="0" fontId="3" fillId="0" borderId="11" xfId="0" applyFont="1" applyBorder="1" applyAlignment="1">
      <alignment horizontal="left" wrapText="1"/>
    </xf>
    <xf numFmtId="0" fontId="3" fillId="0" borderId="0" xfId="0" applyFont="1" applyFill="1" applyBorder="1" applyAlignment="1">
      <alignment horizontal="left" wrapText="1"/>
    </xf>
    <xf numFmtId="0" fontId="3" fillId="0" borderId="0" xfId="0" applyFont="1" applyBorder="1" applyAlignment="1">
      <alignment horizontal="left" wrapText="1"/>
    </xf>
    <xf numFmtId="0" fontId="3" fillId="0" borderId="11" xfId="0" applyFont="1" applyFill="1" applyBorder="1" applyAlignment="1">
      <alignment horizontal="left" wrapText="1"/>
    </xf>
    <xf numFmtId="0" fontId="0" fillId="0" borderId="0" xfId="0" applyFont="1" applyFill="1" applyBorder="1" applyAlignment="1">
      <alignment horizontal="left" wrapText="1" indent="1"/>
    </xf>
    <xf numFmtId="0" fontId="0" fillId="0" borderId="0" xfId="0" applyFont="1" applyBorder="1" applyAlignment="1">
      <alignment horizontal="left" wrapText="1" indent="1"/>
    </xf>
    <xf numFmtId="170" fontId="0" fillId="0" borderId="10" xfId="0" applyNumberFormat="1" applyFont="1" applyFill="1" applyBorder="1" applyAlignment="1">
      <alignment/>
    </xf>
    <xf numFmtId="170" fontId="0" fillId="0" borderId="11" xfId="0" applyNumberFormat="1" applyFont="1" applyBorder="1" applyAlignment="1">
      <alignment/>
    </xf>
    <xf numFmtId="170" fontId="0" fillId="0" borderId="11" xfId="0" applyNumberFormat="1" applyFont="1" applyFill="1" applyBorder="1" applyAlignment="1">
      <alignment/>
    </xf>
    <xf numFmtId="170" fontId="0" fillId="0" borderId="11" xfId="0" applyNumberFormat="1" applyFont="1" applyFill="1" applyBorder="1" applyAlignment="1">
      <alignment/>
    </xf>
    <xf numFmtId="170" fontId="0" fillId="0" borderId="0" xfId="0" applyNumberFormat="1" applyFont="1" applyFill="1" applyBorder="1" applyAlignment="1">
      <alignment/>
    </xf>
    <xf numFmtId="0" fontId="9" fillId="0" borderId="0" xfId="0" applyFont="1" applyAlignment="1">
      <alignment/>
    </xf>
    <xf numFmtId="0" fontId="0" fillId="0" borderId="0" xfId="0" applyFont="1" applyAlignment="1">
      <alignment horizontal="right"/>
    </xf>
    <xf numFmtId="170" fontId="0" fillId="0" borderId="0" xfId="0" applyNumberFormat="1" applyFont="1" applyAlignment="1">
      <alignment/>
    </xf>
    <xf numFmtId="0" fontId="0" fillId="0" borderId="0" xfId="0" applyFont="1" applyAlignment="1">
      <alignment horizontal="left" indent="1"/>
    </xf>
    <xf numFmtId="0" fontId="0" fillId="0" borderId="11" xfId="0" applyFont="1" applyFill="1" applyBorder="1" applyAlignment="1">
      <alignment horizontal="right"/>
    </xf>
    <xf numFmtId="0" fontId="0" fillId="0" borderId="0" xfId="0" applyFont="1" applyFill="1" applyBorder="1" applyAlignment="1">
      <alignment horizontal="right"/>
    </xf>
    <xf numFmtId="0" fontId="0" fillId="0" borderId="0" xfId="0" applyFont="1" applyAlignment="1">
      <alignment horizontal="left" indent="2"/>
    </xf>
    <xf numFmtId="0" fontId="0" fillId="0" borderId="0" xfId="0" applyFont="1" applyBorder="1" applyAlignment="1">
      <alignment horizontal="left" vertical="center" wrapText="1" indent="1"/>
    </xf>
    <xf numFmtId="1" fontId="0" fillId="0" borderId="0" xfId="0" applyNumberFormat="1" applyFont="1" applyAlignment="1">
      <alignment/>
    </xf>
    <xf numFmtId="170" fontId="0" fillId="0" borderId="0" xfId="0" applyNumberFormat="1" applyFont="1" applyFill="1" applyAlignment="1">
      <alignment horizontal="right"/>
    </xf>
    <xf numFmtId="0" fontId="0" fillId="0" borderId="0" xfId="0" applyFont="1" applyBorder="1" applyAlignment="1">
      <alignment horizontal="left" wrapText="1" indent="1"/>
    </xf>
    <xf numFmtId="0" fontId="0" fillId="0" borderId="0" xfId="0" applyFont="1" applyBorder="1" applyAlignment="1" quotePrefix="1">
      <alignment/>
    </xf>
    <xf numFmtId="170" fontId="0" fillId="0" borderId="0" xfId="0" applyNumberFormat="1" applyFont="1" applyAlignment="1">
      <alignment horizontal="right"/>
    </xf>
    <xf numFmtId="170" fontId="0" fillId="0" borderId="0" xfId="0" applyNumberFormat="1" applyFont="1" applyFill="1" applyBorder="1" applyAlignment="1">
      <alignment horizontal="right"/>
    </xf>
    <xf numFmtId="0" fontId="0" fillId="0" borderId="0" xfId="0" applyFont="1" applyBorder="1" applyAlignment="1">
      <alignment horizontal="left" indent="1"/>
    </xf>
    <xf numFmtId="0" fontId="0" fillId="0" borderId="0" xfId="0" applyFont="1" applyAlignment="1">
      <alignment horizontal="left" wrapText="1" indent="1"/>
    </xf>
    <xf numFmtId="170" fontId="0" fillId="0" borderId="0" xfId="0" applyNumberFormat="1" applyFont="1" applyBorder="1" applyAlignment="1">
      <alignment horizontal="right"/>
    </xf>
    <xf numFmtId="170" fontId="3" fillId="0" borderId="0" xfId="0" applyNumberFormat="1" applyFont="1" applyAlignment="1">
      <alignment horizontal="right" wrapText="1"/>
    </xf>
    <xf numFmtId="0" fontId="0" fillId="0" borderId="13" xfId="0" applyFont="1" applyBorder="1" applyAlignment="1">
      <alignment wrapText="1"/>
    </xf>
    <xf numFmtId="172" fontId="3" fillId="34" borderId="10" xfId="0" applyNumberFormat="1" applyFont="1" applyFill="1" applyBorder="1" applyAlignment="1">
      <alignment/>
    </xf>
    <xf numFmtId="172" fontId="3" fillId="0" borderId="10" xfId="0" applyNumberFormat="1" applyFont="1" applyFill="1" applyBorder="1" applyAlignment="1">
      <alignment/>
    </xf>
    <xf numFmtId="172" fontId="0" fillId="34" borderId="0" xfId="0" applyNumberFormat="1" applyFont="1" applyFill="1" applyAlignment="1">
      <alignment/>
    </xf>
    <xf numFmtId="172" fontId="0" fillId="0" borderId="0" xfId="0" applyNumberFormat="1" applyFont="1" applyFill="1" applyAlignment="1">
      <alignment/>
    </xf>
    <xf numFmtId="172" fontId="0" fillId="34" borderId="11" xfId="0" applyNumberFormat="1" applyFont="1" applyFill="1" applyBorder="1" applyAlignment="1">
      <alignment/>
    </xf>
    <xf numFmtId="172" fontId="0" fillId="0" borderId="0" xfId="0" applyNumberFormat="1" applyFont="1" applyAlignment="1">
      <alignment/>
    </xf>
    <xf numFmtId="172" fontId="0" fillId="0" borderId="0" xfId="0" applyNumberFormat="1" applyFont="1" applyAlignment="1">
      <alignment horizontal="right"/>
    </xf>
    <xf numFmtId="172" fontId="0" fillId="0" borderId="0" xfId="0" applyNumberFormat="1" applyFont="1" applyBorder="1" applyAlignment="1">
      <alignment horizontal="right"/>
    </xf>
    <xf numFmtId="172" fontId="0" fillId="34" borderId="0" xfId="0" applyNumberFormat="1" applyFont="1" applyFill="1" applyBorder="1" applyAlignment="1">
      <alignment horizontal="right"/>
    </xf>
    <xf numFmtId="172" fontId="0" fillId="0" borderId="0" xfId="0" applyNumberFormat="1" applyFont="1" applyBorder="1" applyAlignment="1">
      <alignment horizontal="right"/>
    </xf>
    <xf numFmtId="172" fontId="3" fillId="0" borderId="13" xfId="0" applyNumberFormat="1" applyFont="1" applyBorder="1" applyAlignment="1">
      <alignment/>
    </xf>
    <xf numFmtId="172" fontId="0" fillId="0" borderId="11" xfId="0" applyNumberFormat="1" applyFont="1" applyBorder="1" applyAlignment="1">
      <alignment horizontal="left" indent="1"/>
    </xf>
    <xf numFmtId="172" fontId="0" fillId="0" borderId="0" xfId="0" applyNumberFormat="1" applyFont="1" applyAlignment="1">
      <alignment horizontal="left" indent="1"/>
    </xf>
    <xf numFmtId="172" fontId="0" fillId="0" borderId="13" xfId="0" applyNumberFormat="1" applyFont="1" applyBorder="1" applyAlignment="1">
      <alignment/>
    </xf>
    <xf numFmtId="173" fontId="0" fillId="0" borderId="0" xfId="0" applyNumberFormat="1" applyFont="1" applyFill="1" applyAlignment="1">
      <alignment/>
    </xf>
    <xf numFmtId="172" fontId="0" fillId="0" borderId="11" xfId="0" applyNumberFormat="1" applyFont="1" applyFill="1" applyBorder="1" applyAlignment="1">
      <alignment/>
    </xf>
    <xf numFmtId="172" fontId="0" fillId="0" borderId="11" xfId="0" applyNumberFormat="1" applyFont="1" applyFill="1" applyBorder="1" applyAlignment="1">
      <alignment horizontal="right"/>
    </xf>
    <xf numFmtId="172" fontId="0" fillId="0" borderId="0" xfId="0" applyNumberFormat="1" applyFont="1" applyFill="1" applyBorder="1" applyAlignment="1">
      <alignment horizontal="right"/>
    </xf>
    <xf numFmtId="172" fontId="0" fillId="0" borderId="0" xfId="0" applyNumberFormat="1" applyFont="1" applyFill="1" applyBorder="1" applyAlignment="1">
      <alignment horizontal="right"/>
    </xf>
    <xf numFmtId="172" fontId="0" fillId="0" borderId="15" xfId="0" applyNumberFormat="1" applyFont="1" applyFill="1" applyBorder="1" applyAlignment="1">
      <alignment horizontal="right"/>
    </xf>
    <xf numFmtId="172" fontId="0" fillId="0" borderId="11" xfId="0" applyNumberFormat="1" applyFont="1" applyFill="1" applyBorder="1" applyAlignment="1">
      <alignment horizontal="right"/>
    </xf>
    <xf numFmtId="172" fontId="0" fillId="0" borderId="0" xfId="0" applyNumberFormat="1" applyFont="1" applyFill="1" applyBorder="1" applyAlignment="1">
      <alignment horizontal="right"/>
    </xf>
    <xf numFmtId="172" fontId="0" fillId="0" borderId="11" xfId="0" applyNumberFormat="1" applyFont="1" applyFill="1" applyBorder="1" applyAlignment="1">
      <alignment horizontal="right"/>
    </xf>
    <xf numFmtId="173" fontId="0" fillId="0" borderId="11" xfId="0" applyNumberFormat="1" applyFont="1" applyFill="1" applyBorder="1" applyAlignment="1">
      <alignment/>
    </xf>
    <xf numFmtId="172" fontId="0" fillId="0" borderId="0" xfId="0" applyNumberFormat="1" applyFont="1" applyFill="1" applyBorder="1" applyAlignment="1">
      <alignment/>
    </xf>
    <xf numFmtId="172" fontId="0" fillId="0" borderId="0" xfId="0" applyNumberFormat="1" applyFont="1" applyFill="1" applyBorder="1" applyAlignment="1">
      <alignment/>
    </xf>
    <xf numFmtId="172" fontId="0" fillId="0" borderId="0" xfId="0" applyNumberFormat="1" applyFont="1" applyFill="1" applyBorder="1" applyAlignment="1">
      <alignment horizontal="right"/>
    </xf>
    <xf numFmtId="172" fontId="0" fillId="34" borderId="11" xfId="0" applyNumberFormat="1" applyFont="1" applyFill="1" applyBorder="1" applyAlignment="1">
      <alignment/>
    </xf>
    <xf numFmtId="172" fontId="0" fillId="0" borderId="11" xfId="0" applyNumberFormat="1" applyFont="1" applyBorder="1" applyAlignment="1">
      <alignment/>
    </xf>
    <xf numFmtId="172" fontId="0" fillId="34" borderId="0" xfId="0" applyNumberFormat="1" applyFont="1" applyFill="1" applyAlignment="1">
      <alignment/>
    </xf>
    <xf numFmtId="172" fontId="0" fillId="0" borderId="0" xfId="0" applyNumberFormat="1" applyFont="1" applyAlignment="1">
      <alignment/>
    </xf>
    <xf numFmtId="172" fontId="0" fillId="0" borderId="0" xfId="0" applyNumberFormat="1" applyFont="1" applyAlignment="1">
      <alignment horizontal="right"/>
    </xf>
    <xf numFmtId="172" fontId="0" fillId="34" borderId="13" xfId="0" applyNumberFormat="1" applyFont="1" applyFill="1" applyBorder="1" applyAlignment="1">
      <alignment horizontal="right"/>
    </xf>
    <xf numFmtId="172" fontId="0" fillId="34" borderId="11" xfId="0" applyNumberFormat="1" applyFont="1" applyFill="1" applyBorder="1" applyAlignment="1">
      <alignment horizontal="right"/>
    </xf>
    <xf numFmtId="172" fontId="0" fillId="34" borderId="0" xfId="0" applyNumberFormat="1" applyFont="1" applyFill="1" applyAlignment="1">
      <alignment horizontal="right"/>
    </xf>
    <xf numFmtId="172" fontId="0" fillId="34" borderId="0" xfId="0" applyNumberFormat="1" applyFont="1" applyFill="1" applyAlignment="1">
      <alignment horizontal="right"/>
    </xf>
    <xf numFmtId="172" fontId="0" fillId="34" borderId="11" xfId="0" applyNumberFormat="1" applyFont="1" applyFill="1" applyBorder="1" applyAlignment="1">
      <alignment horizontal="right"/>
    </xf>
    <xf numFmtId="172" fontId="3" fillId="34" borderId="13" xfId="0" applyNumberFormat="1" applyFont="1" applyFill="1" applyBorder="1" applyAlignment="1">
      <alignment horizontal="right" wrapText="1"/>
    </xf>
    <xf numFmtId="172" fontId="3" fillId="0" borderId="13" xfId="0" applyNumberFormat="1" applyFont="1" applyFill="1" applyBorder="1" applyAlignment="1">
      <alignment horizontal="right" wrapText="1"/>
    </xf>
    <xf numFmtId="172" fontId="0" fillId="0" borderId="13" xfId="0" applyNumberFormat="1" applyFont="1" applyFill="1" applyBorder="1" applyAlignment="1">
      <alignment horizontal="right"/>
    </xf>
    <xf numFmtId="172" fontId="0" fillId="0" borderId="0" xfId="0" applyNumberFormat="1" applyFont="1" applyFill="1" applyAlignment="1">
      <alignment horizontal="right"/>
    </xf>
    <xf numFmtId="172" fontId="0" fillId="0" borderId="0" xfId="0" applyNumberFormat="1" applyFont="1" applyFill="1" applyAlignment="1">
      <alignment horizontal="right"/>
    </xf>
    <xf numFmtId="172" fontId="0" fillId="0" borderId="11" xfId="0" applyNumberFormat="1" applyFont="1" applyFill="1" applyBorder="1" applyAlignment="1">
      <alignment horizontal="right"/>
    </xf>
    <xf numFmtId="0" fontId="10" fillId="0" borderId="0" xfId="0" applyFont="1" applyFill="1" applyBorder="1" applyAlignment="1">
      <alignment horizontal="right"/>
    </xf>
    <xf numFmtId="0" fontId="3" fillId="0" borderId="12" xfId="0" applyFont="1" applyFill="1" applyBorder="1" applyAlignment="1">
      <alignment horizontal="right" wrapText="1"/>
    </xf>
    <xf numFmtId="172" fontId="0" fillId="0" borderId="16" xfId="0" applyNumberFormat="1" applyFont="1" applyFill="1" applyBorder="1" applyAlignment="1">
      <alignment horizontal="right"/>
    </xf>
    <xf numFmtId="172" fontId="0" fillId="13" borderId="16" xfId="0" applyNumberFormat="1" applyFont="1" applyFill="1" applyBorder="1" applyAlignment="1">
      <alignment horizontal="right"/>
    </xf>
    <xf numFmtId="172" fontId="0" fillId="13" borderId="0" xfId="0" applyNumberFormat="1" applyFont="1" applyFill="1" applyAlignment="1">
      <alignment horizontal="right"/>
    </xf>
    <xf numFmtId="172" fontId="0" fillId="13" borderId="0" xfId="0" applyNumberFormat="1" applyFont="1" applyFill="1" applyAlignment="1">
      <alignment horizontal="right"/>
    </xf>
    <xf numFmtId="172" fontId="0" fillId="13" borderId="17" xfId="0" applyNumberFormat="1" applyFont="1" applyFill="1" applyBorder="1" applyAlignment="1">
      <alignment horizontal="right"/>
    </xf>
    <xf numFmtId="172" fontId="0" fillId="0" borderId="17" xfId="0" applyNumberFormat="1" applyFont="1" applyFill="1" applyBorder="1" applyAlignment="1">
      <alignment horizontal="right"/>
    </xf>
    <xf numFmtId="172" fontId="0" fillId="13" borderId="15" xfId="0" applyNumberFormat="1" applyFont="1" applyFill="1" applyBorder="1" applyAlignment="1">
      <alignment horizontal="right"/>
    </xf>
    <xf numFmtId="172" fontId="0" fillId="0" borderId="15" xfId="0" applyNumberFormat="1" applyFont="1" applyFill="1" applyBorder="1" applyAlignment="1">
      <alignment horizontal="right"/>
    </xf>
    <xf numFmtId="0" fontId="3" fillId="0" borderId="0" xfId="0" applyFont="1" applyAlignment="1">
      <alignment/>
    </xf>
    <xf numFmtId="0" fontId="3" fillId="0" borderId="0" xfId="0" applyFont="1" applyAlignment="1">
      <alignment/>
    </xf>
    <xf numFmtId="172" fontId="0" fillId="0" borderId="15" xfId="0" applyNumberFormat="1" applyFont="1" applyFill="1" applyBorder="1" applyAlignment="1">
      <alignment horizontal="right"/>
    </xf>
    <xf numFmtId="170" fontId="0" fillId="0" borderId="15" xfId="0" applyNumberFormat="1" applyFont="1" applyBorder="1" applyAlignment="1">
      <alignment horizontal="right"/>
    </xf>
    <xf numFmtId="170" fontId="0" fillId="0" borderId="15" xfId="0" applyNumberFormat="1" applyFont="1" applyFill="1" applyBorder="1" applyAlignment="1">
      <alignment horizontal="right"/>
    </xf>
    <xf numFmtId="0" fontId="3" fillId="0" borderId="0" xfId="0" applyFont="1" applyBorder="1" applyAlignment="1">
      <alignment horizontal="right"/>
    </xf>
    <xf numFmtId="172" fontId="0" fillId="0" borderId="18" xfId="0" applyNumberFormat="1" applyFont="1" applyFill="1" applyBorder="1" applyAlignment="1">
      <alignment horizontal="right"/>
    </xf>
    <xf numFmtId="0" fontId="3" fillId="0" borderId="18" xfId="0" applyFont="1" applyBorder="1" applyAlignment="1">
      <alignment horizontal="right"/>
    </xf>
    <xf numFmtId="172" fontId="3" fillId="0" borderId="0" xfId="0" applyNumberFormat="1" applyFont="1" applyFill="1" applyAlignment="1">
      <alignment horizontal="right"/>
    </xf>
    <xf numFmtId="170" fontId="3" fillId="0" borderId="0" xfId="0" applyNumberFormat="1" applyFont="1" applyFill="1" applyBorder="1" applyAlignment="1">
      <alignment horizontal="right"/>
    </xf>
    <xf numFmtId="172" fontId="3" fillId="13" borderId="0" xfId="0" applyNumberFormat="1" applyFont="1" applyFill="1" applyAlignment="1">
      <alignment horizontal="right"/>
    </xf>
    <xf numFmtId="172" fontId="0" fillId="13" borderId="15" xfId="0" applyNumberFormat="1" applyFont="1" applyFill="1" applyBorder="1" applyAlignment="1">
      <alignment horizontal="right"/>
    </xf>
    <xf numFmtId="172" fontId="0" fillId="13" borderId="0" xfId="0" applyNumberFormat="1" applyFont="1" applyFill="1" applyBorder="1" applyAlignment="1">
      <alignment horizontal="right"/>
    </xf>
    <xf numFmtId="172" fontId="0" fillId="0" borderId="19" xfId="0" applyNumberFormat="1" applyFont="1" applyFill="1" applyBorder="1" applyAlignment="1">
      <alignment horizontal="right"/>
    </xf>
    <xf numFmtId="172" fontId="0" fillId="13" borderId="19" xfId="0" applyNumberFormat="1" applyFont="1" applyFill="1" applyBorder="1" applyAlignment="1">
      <alignment horizontal="right"/>
    </xf>
    <xf numFmtId="172" fontId="3" fillId="0" borderId="20" xfId="0" applyNumberFormat="1" applyFont="1" applyBorder="1" applyAlignment="1">
      <alignment/>
    </xf>
    <xf numFmtId="172" fontId="0" fillId="34" borderId="20" xfId="0" applyNumberFormat="1" applyFont="1" applyFill="1" applyBorder="1" applyAlignment="1">
      <alignment/>
    </xf>
    <xf numFmtId="172" fontId="0" fillId="0" borderId="20" xfId="0" applyNumberFormat="1" applyFont="1" applyBorder="1" applyAlignment="1">
      <alignment/>
    </xf>
    <xf numFmtId="172" fontId="0" fillId="0" borderId="20" xfId="0" applyNumberFormat="1" applyFont="1" applyBorder="1" applyAlignment="1">
      <alignment horizontal="right"/>
    </xf>
    <xf numFmtId="172" fontId="3" fillId="34" borderId="13" xfId="0" applyNumberFormat="1" applyFont="1" applyFill="1" applyBorder="1" applyAlignment="1">
      <alignment/>
    </xf>
    <xf numFmtId="172" fontId="3" fillId="0" borderId="13" xfId="0" applyNumberFormat="1" applyFont="1" applyBorder="1" applyAlignment="1">
      <alignment/>
    </xf>
    <xf numFmtId="172" fontId="3" fillId="0" borderId="13" xfId="0" applyNumberFormat="1" applyFont="1" applyBorder="1" applyAlignment="1">
      <alignment horizontal="right"/>
    </xf>
    <xf numFmtId="172" fontId="3" fillId="0" borderId="17" xfId="0" applyNumberFormat="1" applyFont="1" applyBorder="1" applyAlignment="1">
      <alignment horizontal="right"/>
    </xf>
    <xf numFmtId="0" fontId="3" fillId="0" borderId="17" xfId="0" applyFont="1" applyBorder="1" applyAlignment="1">
      <alignment/>
    </xf>
    <xf numFmtId="172" fontId="3" fillId="19" borderId="17" xfId="0" applyNumberFormat="1" applyFont="1" applyFill="1" applyBorder="1" applyAlignment="1">
      <alignment horizontal="right"/>
    </xf>
    <xf numFmtId="0" fontId="3" fillId="0" borderId="10" xfId="0" applyFont="1" applyBorder="1" applyAlignment="1">
      <alignment wrapText="1"/>
    </xf>
    <xf numFmtId="170" fontId="3" fillId="0" borderId="10" xfId="0" applyNumberFormat="1" applyFont="1" applyFill="1" applyBorder="1" applyAlignment="1">
      <alignment/>
    </xf>
    <xf numFmtId="0" fontId="3" fillId="0" borderId="0" xfId="0" applyFont="1" applyBorder="1" applyAlignment="1">
      <alignment horizontal="right"/>
    </xf>
    <xf numFmtId="173" fontId="3" fillId="0" borderId="10" xfId="0" applyNumberFormat="1" applyFont="1" applyFill="1" applyBorder="1" applyAlignment="1">
      <alignment/>
    </xf>
    <xf numFmtId="170" fontId="0" fillId="0" borderId="15" xfId="0" applyNumberFormat="1" applyFont="1" applyBorder="1" applyAlignment="1">
      <alignment horizontal="right"/>
    </xf>
    <xf numFmtId="170" fontId="0" fillId="0" borderId="15" xfId="0" applyNumberFormat="1" applyFont="1" applyFill="1" applyBorder="1" applyAlignment="1">
      <alignment horizontal="right"/>
    </xf>
    <xf numFmtId="0" fontId="0" fillId="0" borderId="15" xfId="0" applyFont="1" applyBorder="1" applyAlignment="1">
      <alignment horizontal="left" wrapText="1" indent="1"/>
    </xf>
    <xf numFmtId="0" fontId="3" fillId="0" borderId="0" xfId="0" applyFont="1" applyAlignment="1">
      <alignment wrapText="1"/>
    </xf>
    <xf numFmtId="172" fontId="0" fillId="13" borderId="0" xfId="0" applyNumberFormat="1" applyFont="1" applyFill="1" applyBorder="1" applyAlignment="1">
      <alignment/>
    </xf>
    <xf numFmtId="172" fontId="0" fillId="0" borderId="0" xfId="0" applyNumberFormat="1" applyFont="1" applyBorder="1" applyAlignment="1">
      <alignment/>
    </xf>
    <xf numFmtId="172" fontId="3" fillId="13" borderId="0" xfId="0" applyNumberFormat="1" applyFont="1" applyFill="1" applyBorder="1" applyAlignment="1">
      <alignment/>
    </xf>
    <xf numFmtId="172" fontId="3" fillId="0" borderId="0" xfId="0" applyNumberFormat="1" applyFont="1" applyBorder="1" applyAlignment="1">
      <alignment/>
    </xf>
    <xf numFmtId="172" fontId="0" fillId="13" borderId="15" xfId="0" applyNumberFormat="1" applyFont="1" applyFill="1" applyBorder="1" applyAlignment="1">
      <alignment/>
    </xf>
    <xf numFmtId="172" fontId="0" fillId="0" borderId="15" xfId="0" applyNumberFormat="1" applyFont="1" applyBorder="1" applyAlignment="1">
      <alignment/>
    </xf>
    <xf numFmtId="172" fontId="3" fillId="0" borderId="0" xfId="0" applyNumberFormat="1" applyFont="1" applyBorder="1" applyAlignment="1">
      <alignment horizontal="right"/>
    </xf>
    <xf numFmtId="172" fontId="0" fillId="0" borderId="15" xfId="0" applyNumberFormat="1" applyFont="1" applyBorder="1" applyAlignment="1">
      <alignment horizontal="right"/>
    </xf>
    <xf numFmtId="172" fontId="3" fillId="13" borderId="17" xfId="0" applyNumberFormat="1" applyFont="1" applyFill="1" applyBorder="1" applyAlignment="1">
      <alignment/>
    </xf>
    <xf numFmtId="172" fontId="0" fillId="13" borderId="20" xfId="0" applyNumberFormat="1" applyFont="1" applyFill="1" applyBorder="1" applyAlignment="1">
      <alignment/>
    </xf>
    <xf numFmtId="172" fontId="0" fillId="0" borderId="20" xfId="0" applyNumberFormat="1" applyFont="1" applyBorder="1" applyAlignment="1">
      <alignment/>
    </xf>
    <xf numFmtId="170" fontId="0" fillId="0" borderId="20" xfId="0" applyNumberFormat="1" applyFont="1" applyBorder="1" applyAlignment="1">
      <alignment horizontal="right"/>
    </xf>
    <xf numFmtId="0" fontId="5" fillId="0" borderId="15" xfId="0" applyFont="1" applyBorder="1" applyAlignment="1">
      <alignment/>
    </xf>
    <xf numFmtId="0" fontId="3" fillId="33" borderId="20" xfId="0" applyFont="1" applyFill="1" applyBorder="1" applyAlignment="1">
      <alignment/>
    </xf>
    <xf numFmtId="172" fontId="0" fillId="13" borderId="21" xfId="0" applyNumberFormat="1" applyFont="1" applyFill="1" applyBorder="1" applyAlignment="1">
      <alignment/>
    </xf>
    <xf numFmtId="172" fontId="0" fillId="0" borderId="21" xfId="0" applyNumberFormat="1" applyFont="1" applyBorder="1" applyAlignment="1">
      <alignment/>
    </xf>
    <xf numFmtId="172" fontId="0" fillId="0" borderId="21" xfId="0" applyNumberFormat="1" applyFont="1" applyBorder="1" applyAlignment="1">
      <alignment horizontal="right"/>
    </xf>
    <xf numFmtId="172" fontId="0" fillId="13" borderId="16" xfId="0" applyNumberFormat="1" applyFont="1" applyFill="1" applyBorder="1" applyAlignment="1">
      <alignment/>
    </xf>
    <xf numFmtId="172" fontId="0" fillId="0" borderId="16" xfId="0" applyNumberFormat="1" applyFont="1" applyBorder="1" applyAlignment="1">
      <alignment horizontal="right"/>
    </xf>
    <xf numFmtId="172" fontId="0" fillId="0" borderId="16" xfId="0" applyNumberFormat="1" applyFont="1" applyFill="1" applyBorder="1" applyAlignment="1">
      <alignment/>
    </xf>
    <xf numFmtId="0" fontId="0" fillId="0" borderId="18" xfId="0" applyFont="1" applyBorder="1" applyAlignment="1">
      <alignment horizontal="right"/>
    </xf>
    <xf numFmtId="0" fontId="3" fillId="0" borderId="18" xfId="0" applyFont="1" applyBorder="1" applyAlignment="1">
      <alignment horizontal="right" wrapText="1"/>
    </xf>
    <xf numFmtId="172" fontId="3" fillId="34" borderId="13" xfId="0" applyNumberFormat="1" applyFont="1" applyFill="1" applyBorder="1" applyAlignment="1">
      <alignment horizontal="right"/>
    </xf>
    <xf numFmtId="172" fontId="3" fillId="0" borderId="13" xfId="0" applyNumberFormat="1" applyFont="1" applyFill="1" applyBorder="1" applyAlignment="1">
      <alignment horizontal="right"/>
    </xf>
    <xf numFmtId="172" fontId="3" fillId="13" borderId="20" xfId="0" applyNumberFormat="1" applyFont="1" applyFill="1" applyBorder="1" applyAlignment="1">
      <alignment horizontal="right"/>
    </xf>
    <xf numFmtId="172" fontId="3" fillId="0" borderId="20" xfId="0" applyNumberFormat="1" applyFont="1" applyFill="1" applyBorder="1" applyAlignment="1">
      <alignment horizontal="right"/>
    </xf>
    <xf numFmtId="170" fontId="3" fillId="0" borderId="13" xfId="0" applyNumberFormat="1" applyFont="1" applyFill="1" applyBorder="1" applyAlignment="1">
      <alignment horizontal="right"/>
    </xf>
    <xf numFmtId="0" fontId="0" fillId="0" borderId="0" xfId="0" applyFont="1" applyBorder="1" applyAlignment="1" quotePrefix="1">
      <alignment/>
    </xf>
    <xf numFmtId="0" fontId="0" fillId="0" borderId="15" xfId="0" applyFont="1" applyBorder="1" applyAlignment="1">
      <alignment horizontal="left" indent="1"/>
    </xf>
    <xf numFmtId="170" fontId="3" fillId="0" borderId="0" xfId="0" applyNumberFormat="1" applyFont="1" applyBorder="1" applyAlignment="1">
      <alignment horizontal="right"/>
    </xf>
    <xf numFmtId="0" fontId="0" fillId="0" borderId="13" xfId="0" applyFont="1" applyBorder="1" applyAlignment="1" quotePrefix="1">
      <alignment/>
    </xf>
    <xf numFmtId="170" fontId="0" fillId="0" borderId="0" xfId="0" applyNumberFormat="1" applyFont="1" applyFill="1" applyBorder="1" applyAlignment="1">
      <alignment horizontal="right"/>
    </xf>
    <xf numFmtId="172" fontId="3" fillId="0" borderId="17" xfId="0" applyNumberFormat="1" applyFont="1" applyFill="1" applyBorder="1" applyAlignment="1">
      <alignment/>
    </xf>
    <xf numFmtId="172" fontId="0" fillId="0" borderId="15" xfId="0" applyNumberFormat="1" applyFont="1" applyFill="1" applyBorder="1" applyAlignment="1">
      <alignment/>
    </xf>
    <xf numFmtId="172" fontId="3" fillId="13" borderId="20" xfId="0" applyNumberFormat="1" applyFont="1" applyFill="1" applyBorder="1" applyAlignment="1">
      <alignment/>
    </xf>
    <xf numFmtId="172" fontId="3" fillId="0" borderId="20" xfId="0" applyNumberFormat="1" applyFont="1" applyFill="1" applyBorder="1" applyAlignment="1">
      <alignment/>
    </xf>
    <xf numFmtId="170" fontId="3" fillId="0" borderId="20" xfId="0" applyNumberFormat="1" applyFont="1" applyBorder="1" applyAlignment="1">
      <alignment horizontal="right"/>
    </xf>
    <xf numFmtId="0" fontId="0" fillId="0" borderId="15" xfId="0" applyFont="1" applyBorder="1" applyAlignment="1">
      <alignment horizontal="left" indent="1"/>
    </xf>
    <xf numFmtId="0" fontId="0" fillId="0" borderId="15" xfId="0" applyFont="1" applyBorder="1" applyAlignment="1" quotePrefix="1">
      <alignment/>
    </xf>
    <xf numFmtId="0" fontId="0" fillId="0" borderId="0" xfId="0" applyFont="1" applyFill="1" applyAlignment="1">
      <alignment horizontal="left" indent="1"/>
    </xf>
    <xf numFmtId="0" fontId="0" fillId="0" borderId="0" xfId="0" applyFont="1" applyBorder="1" applyAlignment="1">
      <alignment horizontal="left" wrapText="1" indent="1"/>
    </xf>
    <xf numFmtId="0" fontId="0" fillId="0" borderId="15" xfId="0" applyFont="1" applyBorder="1" applyAlignment="1">
      <alignment horizontal="left" wrapText="1" indent="1"/>
    </xf>
    <xf numFmtId="0" fontId="0" fillId="0" borderId="0" xfId="0" applyBorder="1" applyAlignment="1">
      <alignment horizontal="left" wrapText="1" indent="1"/>
    </xf>
    <xf numFmtId="172" fontId="0" fillId="13" borderId="0" xfId="0" applyNumberFormat="1" applyFont="1" applyFill="1" applyBorder="1" applyAlignment="1">
      <alignment horizontal="right"/>
    </xf>
    <xf numFmtId="170" fontId="0" fillId="0" borderId="0" xfId="0" applyNumberFormat="1" applyFont="1" applyBorder="1" applyAlignment="1">
      <alignment horizontal="right"/>
    </xf>
    <xf numFmtId="0" fontId="11" fillId="0" borderId="0" xfId="0" applyFont="1" applyAlignment="1">
      <alignment/>
    </xf>
    <xf numFmtId="0" fontId="4" fillId="0" borderId="0" xfId="0" applyFont="1" applyAlignment="1">
      <alignment/>
    </xf>
    <xf numFmtId="0" fontId="50" fillId="0" borderId="0" xfId="47" applyFont="1"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wrapText="1"/>
    </xf>
    <xf numFmtId="0" fontId="9" fillId="0" borderId="0" xfId="0" applyFont="1" applyAlignment="1">
      <alignment wrapText="1"/>
    </xf>
    <xf numFmtId="0" fontId="3" fillId="0" borderId="0" xfId="0" applyFont="1" applyBorder="1" applyAlignment="1">
      <alignment/>
    </xf>
    <xf numFmtId="0" fontId="0" fillId="0" borderId="0" xfId="0" applyFont="1" applyBorder="1" applyAlignment="1">
      <alignment horizontal="left" vertical="center" wrapText="1"/>
    </xf>
    <xf numFmtId="0" fontId="0" fillId="0" borderId="0" xfId="0" applyFont="1" applyAlignment="1">
      <alignment/>
    </xf>
    <xf numFmtId="0" fontId="3" fillId="0" borderId="0" xfId="0" applyFont="1" applyBorder="1" applyAlignment="1">
      <alignment horizontal="left" vertical="center" wrapText="1"/>
    </xf>
    <xf numFmtId="0" fontId="3" fillId="0" borderId="0" xfId="0" applyFont="1" applyAlignment="1">
      <alignment/>
    </xf>
    <xf numFmtId="0" fontId="6" fillId="0" borderId="0" xfId="0" applyFont="1" applyAlignment="1">
      <alignment horizontal="right"/>
    </xf>
    <xf numFmtId="0" fontId="0" fillId="0" borderId="0" xfId="0" applyFont="1" applyAlignment="1">
      <alignment/>
    </xf>
    <xf numFmtId="0" fontId="3" fillId="0" borderId="0" xfId="0" applyFont="1" applyFill="1" applyBorder="1" applyAlignment="1">
      <alignment horizontal="left" wrapText="1"/>
    </xf>
    <xf numFmtId="0" fontId="3" fillId="0" borderId="0" xfId="0" applyFont="1" applyBorder="1" applyAlignment="1">
      <alignment horizontal="left" wrapText="1"/>
    </xf>
    <xf numFmtId="0" fontId="0" fillId="0" borderId="0" xfId="0" applyFont="1" applyAlignment="1">
      <alignment horizontal="left"/>
    </xf>
    <xf numFmtId="0" fontId="3" fillId="0" borderId="11" xfId="0" applyFont="1" applyBorder="1" applyAlignment="1">
      <alignment horizontal="left" wrapText="1"/>
    </xf>
    <xf numFmtId="0" fontId="3" fillId="0" borderId="12" xfId="0" applyFont="1" applyBorder="1" applyAlignment="1">
      <alignment horizontal="left" indent="3"/>
    </xf>
    <xf numFmtId="0" fontId="3" fillId="0" borderId="12" xfId="0" applyFont="1" applyBorder="1" applyAlignment="1">
      <alignment horizontal="left"/>
    </xf>
    <xf numFmtId="0" fontId="0" fillId="0" borderId="12" xfId="0" applyFont="1" applyBorder="1" applyAlignment="1">
      <alignment horizontal="left"/>
    </xf>
    <xf numFmtId="0" fontId="3" fillId="0" borderId="0" xfId="0" applyFont="1" applyBorder="1" applyAlignment="1">
      <alignment horizontal="left" vertical="center" wrapText="1"/>
    </xf>
    <xf numFmtId="0" fontId="0" fillId="0" borderId="0" xfId="0" applyFont="1" applyBorder="1" applyAlignment="1">
      <alignment horizontal="left" vertical="center" wrapText="1"/>
    </xf>
    <xf numFmtId="0" fontId="2" fillId="0" borderId="0" xfId="0" applyFont="1" applyAlignment="1">
      <alignment horizontal="left" wrapText="1"/>
    </xf>
    <xf numFmtId="0" fontId="3" fillId="0" borderId="0" xfId="0" applyFont="1" applyAlignment="1">
      <alignment/>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3" fillId="0" borderId="0" xfId="0" applyFont="1" applyAlignment="1">
      <alignment horizontal="center"/>
    </xf>
    <xf numFmtId="0" fontId="0" fillId="0" borderId="0" xfId="0" applyFont="1" applyAlignment="1">
      <alignment horizontal="center"/>
    </xf>
    <xf numFmtId="0" fontId="3" fillId="0" borderId="0" xfId="0" applyFont="1" applyBorder="1" applyAlignment="1">
      <alignment horizontal="right" wrapText="1"/>
    </xf>
    <xf numFmtId="0" fontId="0" fillId="0" borderId="12" xfId="0" applyBorder="1" applyAlignment="1">
      <alignment horizontal="right"/>
    </xf>
    <xf numFmtId="0" fontId="3" fillId="0" borderId="12" xfId="0" applyFont="1" applyBorder="1" applyAlignment="1">
      <alignment horizontal="right"/>
    </xf>
    <xf numFmtId="0" fontId="3" fillId="0" borderId="12" xfId="0" applyFont="1" applyBorder="1" applyAlignment="1">
      <alignment horizontal="left"/>
    </xf>
    <xf numFmtId="0" fontId="0" fillId="0" borderId="12" xfId="0" applyFont="1" applyBorder="1" applyAlignment="1">
      <alignment horizontal="left"/>
    </xf>
    <xf numFmtId="0" fontId="3" fillId="0" borderId="0" xfId="0" applyFont="1" applyAlignment="1">
      <alignment horizontal="left"/>
    </xf>
    <xf numFmtId="0" fontId="6" fillId="0" borderId="0" xfId="0" applyFont="1" applyAlignment="1">
      <alignment horizontal="right"/>
    </xf>
    <xf numFmtId="0" fontId="0" fillId="0" borderId="0" xfId="0" applyFont="1" applyBorder="1" applyAlignment="1">
      <alignment horizontal="left" vertical="center" wrapText="1"/>
    </xf>
    <xf numFmtId="0" fontId="0" fillId="0" borderId="0" xfId="0" applyFont="1" applyAlignment="1">
      <alignment wrapText="1"/>
    </xf>
    <xf numFmtId="0" fontId="0" fillId="0" borderId="0" xfId="0" applyFont="1" applyAlignment="1">
      <alignment wrapText="1"/>
    </xf>
    <xf numFmtId="0" fontId="0" fillId="0" borderId="0" xfId="0" applyFont="1" applyFill="1" applyAlignment="1">
      <alignment wrapText="1"/>
    </xf>
    <xf numFmtId="0" fontId="0" fillId="0" borderId="0" xfId="0" applyFill="1" applyAlignment="1">
      <alignment wrapText="1"/>
    </xf>
    <xf numFmtId="0" fontId="0" fillId="0" borderId="0" xfId="0" applyFont="1" applyAlignment="1">
      <alignment horizontal="left" wrapText="1"/>
    </xf>
    <xf numFmtId="0" fontId="0" fillId="0" borderId="0" xfId="0" applyFont="1" applyAlignment="1">
      <alignment horizontal="left" wrapText="1"/>
    </xf>
    <xf numFmtId="0" fontId="0" fillId="0" borderId="0" xfId="0" applyAlignment="1">
      <alignment/>
    </xf>
    <xf numFmtId="0" fontId="9" fillId="0" borderId="0" xfId="0" applyFont="1" applyAlignment="1">
      <alignment/>
    </xf>
    <xf numFmtId="0" fontId="3" fillId="0" borderId="12" xfId="0" applyFont="1" applyBorder="1" applyAlignment="1">
      <alignment horizontal="left" indent="5"/>
    </xf>
    <xf numFmtId="0" fontId="3" fillId="0" borderId="0" xfId="0" applyFont="1" applyAlignment="1">
      <alignment horizontal="left"/>
    </xf>
    <xf numFmtId="0" fontId="0" fillId="0" borderId="0" xfId="0" applyAlignment="1">
      <alignment wrapText="1"/>
    </xf>
    <xf numFmtId="0" fontId="3" fillId="0" borderId="12" xfId="0" applyFont="1" applyBorder="1" applyAlignment="1">
      <alignment horizontal="left" indent="5"/>
    </xf>
    <xf numFmtId="0" fontId="0" fillId="0" borderId="0" xfId="0" applyFont="1" applyAlignment="1">
      <alignment/>
    </xf>
    <xf numFmtId="0" fontId="3" fillId="0" borderId="0" xfId="0" applyFont="1" applyAlignment="1">
      <alignment wrapText="1"/>
    </xf>
    <xf numFmtId="0" fontId="3" fillId="0" borderId="12" xfId="0" applyFont="1" applyBorder="1" applyAlignment="1">
      <alignment/>
    </xf>
    <xf numFmtId="0" fontId="0" fillId="0" borderId="0" xfId="0" applyFont="1" applyAlignment="1">
      <alignment horizontal="right"/>
    </xf>
    <xf numFmtId="0" fontId="0" fillId="0" borderId="0" xfId="0" applyFont="1" applyAlignment="1">
      <alignment wrapText="1"/>
    </xf>
    <xf numFmtId="0" fontId="3" fillId="0" borderId="0" xfId="0" applyFont="1" applyAlignment="1">
      <alignment horizontal="right"/>
    </xf>
    <xf numFmtId="0" fontId="0" fillId="0" borderId="0" xfId="0" applyAlignment="1">
      <alignment horizontal="right"/>
    </xf>
    <xf numFmtId="0" fontId="2" fillId="0" borderId="0" xfId="0" applyFont="1" applyAlignment="1">
      <alignment wrapText="1"/>
    </xf>
    <xf numFmtId="0" fontId="0" fillId="0" borderId="0" xfId="0" applyAlignment="1">
      <alignment horizontal="left"/>
    </xf>
    <xf numFmtId="0" fontId="3" fillId="0" borderId="12" xfId="0" applyFont="1" applyBorder="1" applyAlignment="1">
      <alignment horizontal="left" indent="4"/>
    </xf>
    <xf numFmtId="0" fontId="0" fillId="0" borderId="12" xfId="0" applyBorder="1" applyAlignment="1">
      <alignment horizontal="left" indent="4"/>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676275</xdr:colOff>
      <xdr:row>1</xdr:row>
      <xdr:rowOff>400050</xdr:rowOff>
    </xdr:from>
    <xdr:to>
      <xdr:col>14</xdr:col>
      <xdr:colOff>857250</xdr:colOff>
      <xdr:row>2</xdr:row>
      <xdr:rowOff>142875</xdr:rowOff>
    </xdr:to>
    <xdr:pic>
      <xdr:nvPicPr>
        <xdr:cNvPr id="1" name="Grafik 1">
          <a:hlinkClick r:id="rId3"/>
        </xdr:cNvPr>
        <xdr:cNvPicPr preferRelativeResize="1">
          <a:picLocks noChangeAspect="1"/>
        </xdr:cNvPicPr>
      </xdr:nvPicPr>
      <xdr:blipFill>
        <a:blip r:embed="rId1"/>
        <a:stretch>
          <a:fillRect/>
        </a:stretch>
      </xdr:blipFill>
      <xdr:spPr>
        <a:xfrm>
          <a:off x="9696450" y="590550"/>
          <a:ext cx="180975" cy="1714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152400</xdr:colOff>
      <xdr:row>1</xdr:row>
      <xdr:rowOff>9525</xdr:rowOff>
    </xdr:from>
    <xdr:to>
      <xdr:col>7</xdr:col>
      <xdr:colOff>342900</xdr:colOff>
      <xdr:row>2</xdr:row>
      <xdr:rowOff>19050</xdr:rowOff>
    </xdr:to>
    <xdr:pic>
      <xdr:nvPicPr>
        <xdr:cNvPr id="1" name="Grafik 1">
          <a:hlinkClick r:id="rId3"/>
        </xdr:cNvPr>
        <xdr:cNvPicPr preferRelativeResize="1">
          <a:picLocks noChangeAspect="1"/>
        </xdr:cNvPicPr>
      </xdr:nvPicPr>
      <xdr:blipFill>
        <a:blip r:embed="rId1"/>
        <a:stretch>
          <a:fillRect/>
        </a:stretch>
      </xdr:blipFill>
      <xdr:spPr>
        <a:xfrm>
          <a:off x="5553075" y="200025"/>
          <a:ext cx="190500" cy="1905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190500</xdr:colOff>
      <xdr:row>0</xdr:row>
      <xdr:rowOff>371475</xdr:rowOff>
    </xdr:from>
    <xdr:to>
      <xdr:col>7</xdr:col>
      <xdr:colOff>381000</xdr:colOff>
      <xdr:row>2</xdr:row>
      <xdr:rowOff>0</xdr:rowOff>
    </xdr:to>
    <xdr:pic>
      <xdr:nvPicPr>
        <xdr:cNvPr id="1" name="Grafik 1">
          <a:hlinkClick r:id="rId3"/>
        </xdr:cNvPr>
        <xdr:cNvPicPr preferRelativeResize="1">
          <a:picLocks noChangeAspect="1"/>
        </xdr:cNvPicPr>
      </xdr:nvPicPr>
      <xdr:blipFill>
        <a:blip r:embed="rId1"/>
        <a:stretch>
          <a:fillRect/>
        </a:stretch>
      </xdr:blipFill>
      <xdr:spPr>
        <a:xfrm>
          <a:off x="5695950" y="371475"/>
          <a:ext cx="190500" cy="2000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561975</xdr:colOff>
      <xdr:row>0</xdr:row>
      <xdr:rowOff>180975</xdr:rowOff>
    </xdr:from>
    <xdr:to>
      <xdr:col>6</xdr:col>
      <xdr:colOff>752475</xdr:colOff>
      <xdr:row>2</xdr:row>
      <xdr:rowOff>9525</xdr:rowOff>
    </xdr:to>
    <xdr:pic>
      <xdr:nvPicPr>
        <xdr:cNvPr id="1" name="Grafik 1">
          <a:hlinkClick r:id="rId3"/>
        </xdr:cNvPr>
        <xdr:cNvPicPr preferRelativeResize="1">
          <a:picLocks noChangeAspect="1"/>
        </xdr:cNvPicPr>
      </xdr:nvPicPr>
      <xdr:blipFill>
        <a:blip r:embed="rId1"/>
        <a:stretch>
          <a:fillRect/>
        </a:stretch>
      </xdr:blipFill>
      <xdr:spPr>
        <a:xfrm>
          <a:off x="8124825" y="180975"/>
          <a:ext cx="190500" cy="1905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314325</xdr:colOff>
      <xdr:row>0</xdr:row>
      <xdr:rowOff>180975</xdr:rowOff>
    </xdr:from>
    <xdr:to>
      <xdr:col>9</xdr:col>
      <xdr:colOff>504825</xdr:colOff>
      <xdr:row>2</xdr:row>
      <xdr:rowOff>19050</xdr:rowOff>
    </xdr:to>
    <xdr:pic>
      <xdr:nvPicPr>
        <xdr:cNvPr id="1" name="Grafik 1">
          <a:hlinkClick r:id="rId3"/>
        </xdr:cNvPr>
        <xdr:cNvPicPr preferRelativeResize="1">
          <a:picLocks noChangeAspect="1"/>
        </xdr:cNvPicPr>
      </xdr:nvPicPr>
      <xdr:blipFill>
        <a:blip r:embed="rId1"/>
        <a:stretch>
          <a:fillRect/>
        </a:stretch>
      </xdr:blipFill>
      <xdr:spPr>
        <a:xfrm>
          <a:off x="7200900" y="180975"/>
          <a:ext cx="190500" cy="190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790575</xdr:colOff>
      <xdr:row>0</xdr:row>
      <xdr:rowOff>390525</xdr:rowOff>
    </xdr:from>
    <xdr:to>
      <xdr:col>5</xdr:col>
      <xdr:colOff>990600</xdr:colOff>
      <xdr:row>1</xdr:row>
      <xdr:rowOff>142875</xdr:rowOff>
    </xdr:to>
    <xdr:pic>
      <xdr:nvPicPr>
        <xdr:cNvPr id="1" name="Grafik 1">
          <a:hlinkClick r:id="rId3"/>
        </xdr:cNvPr>
        <xdr:cNvPicPr preferRelativeResize="1">
          <a:picLocks noChangeAspect="1"/>
        </xdr:cNvPicPr>
      </xdr:nvPicPr>
      <xdr:blipFill>
        <a:blip r:embed="rId1"/>
        <a:stretch>
          <a:fillRect/>
        </a:stretch>
      </xdr:blipFill>
      <xdr:spPr>
        <a:xfrm>
          <a:off x="6334125" y="390525"/>
          <a:ext cx="200025" cy="200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1323975</xdr:colOff>
      <xdr:row>1</xdr:row>
      <xdr:rowOff>133350</xdr:rowOff>
    </xdr:from>
    <xdr:to>
      <xdr:col>4</xdr:col>
      <xdr:colOff>1533525</xdr:colOff>
      <xdr:row>2</xdr:row>
      <xdr:rowOff>142875</xdr:rowOff>
    </xdr:to>
    <xdr:pic>
      <xdr:nvPicPr>
        <xdr:cNvPr id="1" name="Grafik 1">
          <a:hlinkClick r:id="rId3"/>
        </xdr:cNvPr>
        <xdr:cNvPicPr preferRelativeResize="1">
          <a:picLocks noChangeAspect="1"/>
        </xdr:cNvPicPr>
      </xdr:nvPicPr>
      <xdr:blipFill>
        <a:blip r:embed="rId1"/>
        <a:stretch>
          <a:fillRect/>
        </a:stretch>
      </xdr:blipFill>
      <xdr:spPr>
        <a:xfrm>
          <a:off x="6524625" y="323850"/>
          <a:ext cx="209550" cy="209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762000</xdr:colOff>
      <xdr:row>0</xdr:row>
      <xdr:rowOff>457200</xdr:rowOff>
    </xdr:from>
    <xdr:to>
      <xdr:col>4</xdr:col>
      <xdr:colOff>952500</xdr:colOff>
      <xdr:row>1</xdr:row>
      <xdr:rowOff>152400</xdr:rowOff>
    </xdr:to>
    <xdr:pic>
      <xdr:nvPicPr>
        <xdr:cNvPr id="1" name="Grafik 2">
          <a:hlinkClick r:id="rId3"/>
        </xdr:cNvPr>
        <xdr:cNvPicPr preferRelativeResize="1">
          <a:picLocks noChangeAspect="1"/>
        </xdr:cNvPicPr>
      </xdr:nvPicPr>
      <xdr:blipFill>
        <a:blip r:embed="rId1"/>
        <a:stretch>
          <a:fillRect/>
        </a:stretch>
      </xdr:blipFill>
      <xdr:spPr>
        <a:xfrm>
          <a:off x="4857750" y="457200"/>
          <a:ext cx="190500" cy="180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600075</xdr:colOff>
      <xdr:row>1</xdr:row>
      <xdr:rowOff>142875</xdr:rowOff>
    </xdr:from>
    <xdr:to>
      <xdr:col>14</xdr:col>
      <xdr:colOff>790575</xdr:colOff>
      <xdr:row>2</xdr:row>
      <xdr:rowOff>142875</xdr:rowOff>
    </xdr:to>
    <xdr:pic>
      <xdr:nvPicPr>
        <xdr:cNvPr id="1" name="Grafik 1">
          <a:hlinkClick r:id="rId3"/>
        </xdr:cNvPr>
        <xdr:cNvPicPr preferRelativeResize="1">
          <a:picLocks noChangeAspect="1"/>
        </xdr:cNvPicPr>
      </xdr:nvPicPr>
      <xdr:blipFill>
        <a:blip r:embed="rId1"/>
        <a:stretch>
          <a:fillRect/>
        </a:stretch>
      </xdr:blipFill>
      <xdr:spPr>
        <a:xfrm>
          <a:off x="9163050" y="333375"/>
          <a:ext cx="190500" cy="200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895350</xdr:colOff>
      <xdr:row>0</xdr:row>
      <xdr:rowOff>152400</xdr:rowOff>
    </xdr:from>
    <xdr:to>
      <xdr:col>6</xdr:col>
      <xdr:colOff>1085850</xdr:colOff>
      <xdr:row>1</xdr:row>
      <xdr:rowOff>142875</xdr:rowOff>
    </xdr:to>
    <xdr:pic>
      <xdr:nvPicPr>
        <xdr:cNvPr id="1" name="Grafik 1">
          <a:hlinkClick r:id="rId3"/>
        </xdr:cNvPr>
        <xdr:cNvPicPr preferRelativeResize="1">
          <a:picLocks noChangeAspect="1"/>
        </xdr:cNvPicPr>
      </xdr:nvPicPr>
      <xdr:blipFill>
        <a:blip r:embed="rId1"/>
        <a:stretch>
          <a:fillRect/>
        </a:stretch>
      </xdr:blipFill>
      <xdr:spPr>
        <a:xfrm>
          <a:off x="7239000" y="152400"/>
          <a:ext cx="190500" cy="190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514350</xdr:colOff>
      <xdr:row>1</xdr:row>
      <xdr:rowOff>161925</xdr:rowOff>
    </xdr:from>
    <xdr:to>
      <xdr:col>7</xdr:col>
      <xdr:colOff>704850</xdr:colOff>
      <xdr:row>2</xdr:row>
      <xdr:rowOff>142875</xdr:rowOff>
    </xdr:to>
    <xdr:pic>
      <xdr:nvPicPr>
        <xdr:cNvPr id="1" name="Grafik 1">
          <a:hlinkClick r:id="rId3"/>
        </xdr:cNvPr>
        <xdr:cNvPicPr preferRelativeResize="1">
          <a:picLocks noChangeAspect="1"/>
        </xdr:cNvPicPr>
      </xdr:nvPicPr>
      <xdr:blipFill>
        <a:blip r:embed="rId1"/>
        <a:stretch>
          <a:fillRect/>
        </a:stretch>
      </xdr:blipFill>
      <xdr:spPr>
        <a:xfrm>
          <a:off x="6877050" y="352425"/>
          <a:ext cx="190500" cy="1809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495300</xdr:colOff>
      <xdr:row>1</xdr:row>
      <xdr:rowOff>161925</xdr:rowOff>
    </xdr:from>
    <xdr:to>
      <xdr:col>7</xdr:col>
      <xdr:colOff>685800</xdr:colOff>
      <xdr:row>2</xdr:row>
      <xdr:rowOff>152400</xdr:rowOff>
    </xdr:to>
    <xdr:pic>
      <xdr:nvPicPr>
        <xdr:cNvPr id="1" name="Grafik 1">
          <a:hlinkClick r:id="rId3"/>
        </xdr:cNvPr>
        <xdr:cNvPicPr preferRelativeResize="1">
          <a:picLocks noChangeAspect="1"/>
        </xdr:cNvPicPr>
      </xdr:nvPicPr>
      <xdr:blipFill>
        <a:blip r:embed="rId1"/>
        <a:stretch>
          <a:fillRect/>
        </a:stretch>
      </xdr:blipFill>
      <xdr:spPr>
        <a:xfrm>
          <a:off x="6858000" y="352425"/>
          <a:ext cx="190500" cy="1905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581025</xdr:colOff>
      <xdr:row>0</xdr:row>
      <xdr:rowOff>161925</xdr:rowOff>
    </xdr:from>
    <xdr:to>
      <xdr:col>6</xdr:col>
      <xdr:colOff>771525</xdr:colOff>
      <xdr:row>2</xdr:row>
      <xdr:rowOff>0</xdr:rowOff>
    </xdr:to>
    <xdr:pic>
      <xdr:nvPicPr>
        <xdr:cNvPr id="1" name="Grafik 1">
          <a:hlinkClick r:id="rId3"/>
        </xdr:cNvPr>
        <xdr:cNvPicPr preferRelativeResize="1">
          <a:picLocks noChangeAspect="1"/>
        </xdr:cNvPicPr>
      </xdr:nvPicPr>
      <xdr:blipFill>
        <a:blip r:embed="rId1"/>
        <a:stretch>
          <a:fillRect/>
        </a:stretch>
      </xdr:blipFill>
      <xdr:spPr>
        <a:xfrm>
          <a:off x="7877175" y="161925"/>
          <a:ext cx="190500" cy="19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A1:O25"/>
  <sheetViews>
    <sheetView tabSelected="1" zoomScale="115" zoomScaleNormal="115" zoomScalePageLayoutView="0" workbookViewId="0" topLeftCell="A1">
      <selection activeCell="A1" sqref="A1"/>
    </sheetView>
  </sheetViews>
  <sheetFormatPr defaultColWidth="11.421875" defaultRowHeight="12.75"/>
  <cols>
    <col min="1" max="1" width="91.7109375" style="0" customWidth="1"/>
  </cols>
  <sheetData>
    <row r="1" ht="24">
      <c r="A1" s="9" t="s">
        <v>63</v>
      </c>
    </row>
    <row r="4" spans="1:15" ht="12.75">
      <c r="A4" s="262" t="s">
        <v>281</v>
      </c>
      <c r="B4" s="262"/>
      <c r="C4" s="262"/>
      <c r="D4" s="262"/>
      <c r="E4" s="262"/>
      <c r="F4" s="262"/>
      <c r="G4" s="262"/>
      <c r="H4" s="262"/>
      <c r="I4" s="262"/>
      <c r="J4" s="262"/>
      <c r="K4" s="262"/>
      <c r="L4" s="262"/>
      <c r="M4" s="262"/>
      <c r="N4" s="262"/>
      <c r="O4" s="262"/>
    </row>
    <row r="5" spans="1:2" ht="12.75">
      <c r="A5" s="263" t="str">
        <f>Tab_2_1_1!A2</f>
        <v>Schulkinder in Kindergärten, Primarschulen, Sekundarstufe I und in der Sonderschule
nach soziodemografischen Merkmalen und Schulort</v>
      </c>
      <c r="B5" s="264" t="s">
        <v>356</v>
      </c>
    </row>
    <row r="6" spans="1:2" ht="12.75">
      <c r="A6" s="263" t="str">
        <f>Tab_2_1_2!A1</f>
        <v>Schulkinder in Kindergärten, Primarschulen, Sekundarstufe I und in der Sonderschule 
nach Schulstufe, Migrationshintergrund und Erstsprache</v>
      </c>
      <c r="B6" s="264" t="s">
        <v>357</v>
      </c>
    </row>
    <row r="7" spans="1:2" ht="12.75">
      <c r="A7" s="263"/>
      <c r="B7" s="264"/>
    </row>
    <row r="8" spans="1:2" ht="12.75">
      <c r="A8" s="262" t="str">
        <f>Tab_2_2_1!A1</f>
        <v>2.2 Schüler in Liechtenstein in der Sekundarstufe II</v>
      </c>
      <c r="B8" s="264"/>
    </row>
    <row r="9" spans="1:2" ht="12.75">
      <c r="A9" s="263" t="str">
        <f>Tab_2_2_1!A2</f>
        <v>Schüler in der Sekundarstufe II nach soziodemografischen Merkmalen</v>
      </c>
      <c r="B9" s="264" t="s">
        <v>359</v>
      </c>
    </row>
    <row r="10" spans="1:2" ht="12.75">
      <c r="A10" s="263" t="str">
        <f>Tab_2_2_2!A1</f>
        <v>Schüler in Liechtenstein in der Sekundarstufe II nach Migrationshintergrund und Erstsprache</v>
      </c>
      <c r="B10" s="264" t="s">
        <v>360</v>
      </c>
    </row>
    <row r="11" spans="1:2" ht="12.75">
      <c r="A11" s="263"/>
      <c r="B11" s="264"/>
    </row>
    <row r="12" spans="1:15" ht="12.75">
      <c r="A12" s="262" t="s">
        <v>68</v>
      </c>
      <c r="B12" s="264"/>
      <c r="C12" s="262"/>
      <c r="D12" s="262"/>
      <c r="E12" s="262"/>
      <c r="F12" s="262"/>
      <c r="G12" s="262"/>
      <c r="H12" s="262"/>
      <c r="I12" s="262"/>
      <c r="J12" s="262"/>
      <c r="K12" s="262"/>
      <c r="L12" s="262"/>
      <c r="M12" s="262"/>
      <c r="N12" s="262"/>
      <c r="O12" s="262"/>
    </row>
    <row r="13" spans="1:2" ht="12.75">
      <c r="A13" s="263" t="str">
        <f>Tab_2_3_1!A2</f>
        <v>Anzahl Klassen nach Schulstufe, Klassengrösse und Schulort</v>
      </c>
      <c r="B13" s="264" t="s">
        <v>361</v>
      </c>
    </row>
    <row r="14" ht="12.75">
      <c r="B14" s="264"/>
    </row>
    <row r="15" spans="1:7" ht="12.75">
      <c r="A15" s="262" t="s">
        <v>358</v>
      </c>
      <c r="B15" s="264"/>
      <c r="C15" s="262"/>
      <c r="D15" s="262"/>
      <c r="E15" s="262"/>
      <c r="F15" s="262"/>
      <c r="G15" s="262"/>
    </row>
    <row r="16" spans="1:2" ht="12.75">
      <c r="A16" s="263" t="s">
        <v>363</v>
      </c>
      <c r="B16" s="264" t="s">
        <v>362</v>
      </c>
    </row>
    <row r="18" spans="1:8" ht="12.75">
      <c r="A18" s="262" t="s">
        <v>246</v>
      </c>
      <c r="B18" s="262"/>
      <c r="C18" s="262"/>
      <c r="D18" s="262"/>
      <c r="E18" s="262"/>
      <c r="F18" s="262"/>
      <c r="G18" s="262"/>
      <c r="H18" s="262"/>
    </row>
    <row r="19" spans="1:2" ht="12.75">
      <c r="A19" s="263" t="str">
        <f>Tab_2_5_1!A2</f>
        <v>Studierende aus Liechtenstein an Fachhochschulen nach Fachbereich und Studienland</v>
      </c>
      <c r="B19" s="264" t="s">
        <v>364</v>
      </c>
    </row>
    <row r="20" spans="1:2" ht="12.75">
      <c r="A20" s="263" t="str">
        <f>Tab_2_5_1a!A2</f>
        <v>Studierende aus Liechtenstein an Fachhochschulen nach Fachbereich, Fach und Studienland</v>
      </c>
      <c r="B20" s="264" t="s">
        <v>365</v>
      </c>
    </row>
    <row r="21" spans="1:2" ht="12.75">
      <c r="A21" s="263" t="str">
        <f>Tab_2_5_2!A1</f>
        <v>Studierende aus Liechtenstein an Fachhochschulen nach Studienland und Schule</v>
      </c>
      <c r="B21" s="264" t="s">
        <v>366</v>
      </c>
    </row>
    <row r="22" spans="1:2" ht="12.75">
      <c r="A22" s="263" t="str">
        <f>Tab_2_5_3!A1</f>
        <v>Studierende aus Liechtenstein an Universitäten nach Fächergruppe und Studienland</v>
      </c>
      <c r="B22" s="264" t="s">
        <v>367</v>
      </c>
    </row>
    <row r="23" spans="1:2" ht="12.75">
      <c r="A23" s="263" t="str">
        <f>Tab_2_5_3a!A1</f>
        <v>Studierende aus Liechtenstein an Universitäten nach Fächergruppe, Studiengang und Studienland</v>
      </c>
      <c r="B23" s="264" t="s">
        <v>368</v>
      </c>
    </row>
    <row r="24" spans="1:2" ht="12.75">
      <c r="A24" s="263" t="str">
        <f>Tab_2_5_4!A1</f>
        <v>Studierende aus Liechtenstein an Universitäten nach Studienland und Universität</v>
      </c>
      <c r="B24" s="264" t="s">
        <v>369</v>
      </c>
    </row>
    <row r="25" spans="1:2" ht="12.75">
      <c r="A25" s="263" t="str">
        <f>Tab_2_5_5!A1</f>
        <v>Studierende in Liechtenstein an Universitäten nach Studiengang und Wohnsitz vor Studienbeginn</v>
      </c>
      <c r="B25" s="264" t="s">
        <v>370</v>
      </c>
    </row>
  </sheetData>
  <sheetProtection/>
  <hyperlinks>
    <hyperlink ref="B5" location="Tab_2_1_1!Druckbereich" display="Tab_2_1_1"/>
    <hyperlink ref="B6" location="Tab_2_1_2!A1" display="Tab_2_1_2"/>
    <hyperlink ref="B9" location="Tab_2_2_1!Druckbereich" display="Tab_2_2_1"/>
    <hyperlink ref="B10" location="Tab_2_2_2!Druckbereich" display="Tab_2_2_2"/>
    <hyperlink ref="B13" location="Tab_2_3_1!Druckbereich" display="Tab_2_3_1"/>
    <hyperlink ref="B16" location="Tab_2_4!Druckbereich" display="Tab_2_4"/>
    <hyperlink ref="B19" location="Tab_2_5_1!A1" display="Tab_2_5_1"/>
    <hyperlink ref="B20:B25" location="Tab_2_4!Druckbereich" display="Tab_2_4"/>
    <hyperlink ref="B20" location="Tab_2_5_1a!A1" display="Tab_2_5_1a"/>
    <hyperlink ref="B21" location="Tab_2_5_2!A1" display="Tab_2_5_2"/>
    <hyperlink ref="B22" location="Tab_2_5_3!A1" display="Tab_2_5_3"/>
    <hyperlink ref="B23" location="Tab_2_5_3a!A1" display="Tab_2_5_3a"/>
    <hyperlink ref="B24" location="Tab_2_5_4!A1" display="Tab_2_5_4"/>
    <hyperlink ref="B25" location="Tab_2_5_5!A1" display="Tab_2_5_5"/>
  </hyperlinks>
  <printOptions/>
  <pageMargins left="0.787401575" right="0.787401575" top="0.984251969" bottom="0.984251969" header="0.4921259845" footer="0.4921259845"/>
  <pageSetup fitToHeight="0"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G24"/>
  <sheetViews>
    <sheetView zoomScalePageLayoutView="0" workbookViewId="0" topLeftCell="A1">
      <selection activeCell="H1" sqref="H1"/>
    </sheetView>
  </sheetViews>
  <sheetFormatPr defaultColWidth="11.421875" defaultRowHeight="12.75"/>
  <cols>
    <col min="1" max="1" width="55.8515625" style="0" customWidth="1"/>
    <col min="2" max="2" width="7.8515625" style="0" customWidth="1"/>
    <col min="3" max="4" width="10.8515625" style="0" customWidth="1"/>
    <col min="5" max="7" width="12.00390625" style="0" customWidth="1"/>
  </cols>
  <sheetData>
    <row r="1" spans="1:7" ht="15" customHeight="1">
      <c r="A1" s="266" t="s">
        <v>66</v>
      </c>
      <c r="B1" s="306"/>
      <c r="C1" s="306"/>
      <c r="D1" s="306"/>
      <c r="E1" s="306"/>
      <c r="F1" s="306"/>
      <c r="G1" s="306"/>
    </row>
    <row r="2" spans="1:7" ht="12.75">
      <c r="A2" s="313" t="s">
        <v>324</v>
      </c>
      <c r="B2" s="306"/>
      <c r="C2" s="306"/>
      <c r="D2" s="306"/>
      <c r="E2" s="306"/>
      <c r="F2" s="306"/>
      <c r="G2" s="306"/>
    </row>
    <row r="3" spans="1:7" ht="12.75">
      <c r="A3" s="5"/>
      <c r="B3" s="5"/>
      <c r="C3" s="5"/>
      <c r="D3" s="5"/>
      <c r="E3" s="5"/>
      <c r="F3" s="298" t="s">
        <v>218</v>
      </c>
      <c r="G3" s="312"/>
    </row>
    <row r="4" spans="1:7" ht="12.75">
      <c r="A4" s="5"/>
      <c r="B4" s="48" t="s">
        <v>0</v>
      </c>
      <c r="C4" s="87"/>
      <c r="D4" s="87"/>
      <c r="E4" s="311" t="s">
        <v>1</v>
      </c>
      <c r="F4" s="311"/>
      <c r="G4" s="311"/>
    </row>
    <row r="5" spans="1:7" ht="12.75">
      <c r="A5" s="10"/>
      <c r="B5" s="24"/>
      <c r="C5" s="52" t="s">
        <v>20</v>
      </c>
      <c r="D5" s="52" t="s">
        <v>21</v>
      </c>
      <c r="E5" s="25" t="s">
        <v>3</v>
      </c>
      <c r="F5" s="26" t="s">
        <v>202</v>
      </c>
      <c r="G5" s="25" t="s">
        <v>18</v>
      </c>
    </row>
    <row r="6" spans="1:7" ht="19.5" customHeight="1">
      <c r="A6" s="97" t="s">
        <v>45</v>
      </c>
      <c r="B6" s="198">
        <v>303</v>
      </c>
      <c r="C6" s="197">
        <v>148</v>
      </c>
      <c r="D6" s="197">
        <v>155</v>
      </c>
      <c r="E6" s="197">
        <v>228</v>
      </c>
      <c r="F6" s="197">
        <v>55</v>
      </c>
      <c r="G6" s="197">
        <v>20</v>
      </c>
    </row>
    <row r="7" spans="1:7" ht="16.5" customHeight="1">
      <c r="A7" s="10" t="s">
        <v>19</v>
      </c>
      <c r="B7" s="195">
        <v>285</v>
      </c>
      <c r="C7" s="186">
        <v>136</v>
      </c>
      <c r="D7" s="186">
        <v>149</v>
      </c>
      <c r="E7" s="186">
        <v>215</v>
      </c>
      <c r="F7" s="186">
        <v>53</v>
      </c>
      <c r="G7" s="186">
        <v>17</v>
      </c>
    </row>
    <row r="8" spans="1:7" ht="12.75">
      <c r="A8" s="258" t="s">
        <v>194</v>
      </c>
      <c r="B8" s="195">
        <v>88</v>
      </c>
      <c r="C8" s="186">
        <v>57</v>
      </c>
      <c r="D8" s="186">
        <v>31</v>
      </c>
      <c r="E8" s="186">
        <v>67</v>
      </c>
      <c r="F8" s="186">
        <v>14</v>
      </c>
      <c r="G8" s="186">
        <v>7</v>
      </c>
    </row>
    <row r="9" spans="1:7" ht="12.75">
      <c r="A9" s="42" t="s">
        <v>197</v>
      </c>
      <c r="B9" s="178">
        <v>52</v>
      </c>
      <c r="C9" s="172">
        <v>24</v>
      </c>
      <c r="D9" s="172">
        <v>28</v>
      </c>
      <c r="E9" s="172">
        <v>36</v>
      </c>
      <c r="F9" s="172">
        <v>13</v>
      </c>
      <c r="G9" s="172">
        <v>3</v>
      </c>
    </row>
    <row r="10" spans="1:7" ht="12.75">
      <c r="A10" s="42" t="s">
        <v>195</v>
      </c>
      <c r="B10" s="178">
        <v>18</v>
      </c>
      <c r="C10" s="172">
        <v>11</v>
      </c>
      <c r="D10" s="172">
        <v>7</v>
      </c>
      <c r="E10" s="172">
        <v>15</v>
      </c>
      <c r="F10" s="172">
        <v>2</v>
      </c>
      <c r="G10" s="172">
        <v>1</v>
      </c>
    </row>
    <row r="11" spans="1:7" ht="12.75">
      <c r="A11" s="42" t="s">
        <v>193</v>
      </c>
      <c r="B11" s="178">
        <v>11</v>
      </c>
      <c r="C11" s="172">
        <v>6</v>
      </c>
      <c r="D11" s="172">
        <v>5</v>
      </c>
      <c r="E11" s="172">
        <v>6</v>
      </c>
      <c r="F11" s="172">
        <v>5</v>
      </c>
      <c r="G11" s="172">
        <v>0</v>
      </c>
    </row>
    <row r="12" spans="1:7" ht="12.75">
      <c r="A12" s="42" t="s">
        <v>198</v>
      </c>
      <c r="B12" s="196">
        <v>10</v>
      </c>
      <c r="C12" s="152">
        <v>3</v>
      </c>
      <c r="D12" s="152">
        <v>7</v>
      </c>
      <c r="E12" s="152">
        <v>9</v>
      </c>
      <c r="F12" s="152">
        <v>0</v>
      </c>
      <c r="G12" s="152">
        <v>1</v>
      </c>
    </row>
    <row r="13" spans="1:7" ht="12.75">
      <c r="A13" s="42" t="s">
        <v>196</v>
      </c>
      <c r="B13" s="178">
        <v>7</v>
      </c>
      <c r="C13" s="172">
        <v>6</v>
      </c>
      <c r="D13" s="172">
        <v>1</v>
      </c>
      <c r="E13" s="172">
        <v>6</v>
      </c>
      <c r="F13" s="172">
        <v>1</v>
      </c>
      <c r="G13" s="172">
        <v>0</v>
      </c>
    </row>
    <row r="14" spans="1:7" ht="12.75">
      <c r="A14" s="42" t="s">
        <v>128</v>
      </c>
      <c r="B14" s="178">
        <v>6</v>
      </c>
      <c r="C14" s="172">
        <v>2</v>
      </c>
      <c r="D14" s="172">
        <v>4</v>
      </c>
      <c r="E14" s="172" t="s">
        <v>192</v>
      </c>
      <c r="F14" s="172" t="s">
        <v>192</v>
      </c>
      <c r="G14" s="172" t="s">
        <v>192</v>
      </c>
    </row>
    <row r="15" spans="1:7" ht="12.75">
      <c r="A15" s="42" t="s">
        <v>269</v>
      </c>
      <c r="B15" s="178">
        <v>2</v>
      </c>
      <c r="C15" s="172">
        <v>1</v>
      </c>
      <c r="D15" s="172">
        <v>1</v>
      </c>
      <c r="E15" s="172" t="s">
        <v>192</v>
      </c>
      <c r="F15" s="172" t="s">
        <v>192</v>
      </c>
      <c r="G15" s="172" t="s">
        <v>192</v>
      </c>
    </row>
    <row r="16" spans="1:7" ht="12.75">
      <c r="A16" s="257" t="s">
        <v>127</v>
      </c>
      <c r="B16" s="196">
        <v>91</v>
      </c>
      <c r="C16" s="152">
        <v>26</v>
      </c>
      <c r="D16" s="152">
        <v>65</v>
      </c>
      <c r="E16" s="152">
        <v>71</v>
      </c>
      <c r="F16" s="152">
        <v>16</v>
      </c>
      <c r="G16" s="152">
        <v>4</v>
      </c>
    </row>
    <row r="17" spans="1:7" ht="16.5" customHeight="1">
      <c r="A17" s="5" t="s">
        <v>22</v>
      </c>
      <c r="B17" s="178">
        <v>18</v>
      </c>
      <c r="C17" s="172">
        <v>12</v>
      </c>
      <c r="D17" s="172">
        <v>6</v>
      </c>
      <c r="E17" s="172">
        <v>13</v>
      </c>
      <c r="F17" s="172">
        <v>2</v>
      </c>
      <c r="G17" s="172">
        <v>3</v>
      </c>
    </row>
    <row r="18" spans="1:7" ht="12.75">
      <c r="A18" s="215" t="s">
        <v>254</v>
      </c>
      <c r="B18" s="195">
        <v>10</v>
      </c>
      <c r="C18" s="186">
        <v>6</v>
      </c>
      <c r="D18" s="186">
        <v>4</v>
      </c>
      <c r="E18" s="186">
        <v>7</v>
      </c>
      <c r="F18" s="186">
        <v>0</v>
      </c>
      <c r="G18" s="186">
        <v>3</v>
      </c>
    </row>
    <row r="19" spans="1:7" ht="12.75">
      <c r="A19" s="42" t="s">
        <v>23</v>
      </c>
      <c r="B19" s="178">
        <v>6</v>
      </c>
      <c r="C19" s="172">
        <v>6</v>
      </c>
      <c r="D19" s="172">
        <v>0</v>
      </c>
      <c r="E19" s="172">
        <v>5</v>
      </c>
      <c r="F19" s="172">
        <v>1</v>
      </c>
      <c r="G19" s="172">
        <v>0</v>
      </c>
    </row>
    <row r="20" spans="1:7" ht="12.75">
      <c r="A20" s="122" t="s">
        <v>294</v>
      </c>
      <c r="B20" s="196">
        <v>1</v>
      </c>
      <c r="C20" s="152">
        <v>0</v>
      </c>
      <c r="D20" s="152">
        <v>1</v>
      </c>
      <c r="E20" s="152" t="s">
        <v>192</v>
      </c>
      <c r="F20" s="152" t="s">
        <v>192</v>
      </c>
      <c r="G20" s="152" t="s">
        <v>192</v>
      </c>
    </row>
    <row r="21" spans="1:7" ht="12.75">
      <c r="A21" s="127" t="s">
        <v>270</v>
      </c>
      <c r="B21" s="196">
        <v>1</v>
      </c>
      <c r="C21" s="152">
        <v>0</v>
      </c>
      <c r="D21" s="152">
        <v>1</v>
      </c>
      <c r="E21" s="152" t="s">
        <v>192</v>
      </c>
      <c r="F21" s="152" t="s">
        <v>192</v>
      </c>
      <c r="G21" s="152" t="s">
        <v>192</v>
      </c>
    </row>
    <row r="22" spans="1:7" ht="12.75">
      <c r="A22" s="5"/>
      <c r="B22" s="5"/>
      <c r="C22" s="5"/>
      <c r="D22" s="5"/>
      <c r="E22" s="5"/>
      <c r="F22" s="5"/>
      <c r="G22" s="5"/>
    </row>
    <row r="23" spans="1:7" ht="12.75">
      <c r="A23" s="297" t="s">
        <v>208</v>
      </c>
      <c r="B23" s="297"/>
      <c r="C23" s="297"/>
      <c r="D23" s="297"/>
      <c r="E23" s="297"/>
      <c r="F23" s="297"/>
      <c r="G23" s="297"/>
    </row>
    <row r="24" spans="1:7" ht="30" customHeight="1">
      <c r="A24" s="300" t="s">
        <v>280</v>
      </c>
      <c r="B24" s="301"/>
      <c r="C24" s="301"/>
      <c r="D24" s="301"/>
      <c r="E24" s="301"/>
      <c r="F24" s="301"/>
      <c r="G24" s="301"/>
    </row>
  </sheetData>
  <sheetProtection/>
  <mergeCells count="6">
    <mergeCell ref="A24:G24"/>
    <mergeCell ref="E4:G4"/>
    <mergeCell ref="A1:G1"/>
    <mergeCell ref="F3:G3"/>
    <mergeCell ref="A23:G23"/>
    <mergeCell ref="A2:G2"/>
  </mergeCells>
  <printOptions/>
  <pageMargins left="0.787401575" right="0.787401575" top="0.984251969" bottom="0.984251969" header="0.4921259845" footer="0.4921259845"/>
  <pageSetup fitToHeight="0" fitToWidth="1" horizontalDpi="600" verticalDpi="600" orientation="portrait" paperSize="9" scale="71" r:id="rId2"/>
  <drawing r:id="rId1"/>
</worksheet>
</file>

<file path=xl/worksheets/sheet11.xml><?xml version="1.0" encoding="utf-8"?>
<worksheet xmlns="http://schemas.openxmlformats.org/spreadsheetml/2006/main" xmlns:r="http://schemas.openxmlformats.org/officeDocument/2006/relationships">
  <sheetPr>
    <tabColor rgb="FF92D050"/>
  </sheetPr>
  <dimension ref="A1:H46"/>
  <sheetViews>
    <sheetView zoomScalePageLayoutView="0" workbookViewId="0" topLeftCell="A1">
      <selection activeCell="I7" sqref="I7"/>
    </sheetView>
  </sheetViews>
  <sheetFormatPr defaultColWidth="11.421875" defaultRowHeight="12.75"/>
  <cols>
    <col min="1" max="1" width="32.57421875" style="0" customWidth="1"/>
    <col min="2" max="2" width="8.28125" style="0" customWidth="1"/>
    <col min="3" max="3" width="8.140625" style="0" customWidth="1"/>
    <col min="4" max="4" width="8.421875" style="0" customWidth="1"/>
    <col min="5" max="5" width="5.8515625" style="0" customWidth="1"/>
    <col min="6" max="6" width="11.00390625" style="0" customWidth="1"/>
    <col min="7" max="7" width="6.7109375" style="0" customWidth="1"/>
    <col min="8" max="8" width="5.57421875" style="0" customWidth="1"/>
  </cols>
  <sheetData>
    <row r="1" spans="1:8" ht="15">
      <c r="A1" s="265" t="s">
        <v>354</v>
      </c>
      <c r="B1" s="306"/>
      <c r="C1" s="306"/>
      <c r="D1" s="306"/>
      <c r="E1" s="306"/>
      <c r="F1" s="306"/>
      <c r="G1" s="306"/>
      <c r="H1" s="306"/>
    </row>
    <row r="2" spans="1:8" ht="14.25" customHeight="1">
      <c r="A2" s="286" t="s">
        <v>324</v>
      </c>
      <c r="B2" s="306"/>
      <c r="C2" s="306"/>
      <c r="D2" s="306"/>
      <c r="E2" s="306"/>
      <c r="F2" s="306"/>
      <c r="G2" s="306"/>
      <c r="H2" s="306"/>
    </row>
    <row r="3" spans="1:8" ht="12.75">
      <c r="A3" s="31"/>
      <c r="B3" s="31"/>
      <c r="C3" s="31"/>
      <c r="D3" s="31"/>
      <c r="E3" s="31"/>
      <c r="F3" s="31"/>
      <c r="G3" s="274" t="s">
        <v>219</v>
      </c>
      <c r="H3" s="315"/>
    </row>
    <row r="4" spans="1:8" ht="12.75">
      <c r="A4" s="30"/>
      <c r="B4" s="88" t="s">
        <v>0</v>
      </c>
      <c r="C4" s="89"/>
      <c r="D4" s="89"/>
      <c r="E4" s="314" t="s">
        <v>1</v>
      </c>
      <c r="F4" s="314"/>
      <c r="G4" s="314"/>
      <c r="H4" s="90"/>
    </row>
    <row r="5" spans="1:8" ht="26.25">
      <c r="A5" s="56"/>
      <c r="B5" s="31"/>
      <c r="C5" s="91" t="s">
        <v>20</v>
      </c>
      <c r="D5" s="91" t="s">
        <v>21</v>
      </c>
      <c r="E5" s="91" t="s">
        <v>3</v>
      </c>
      <c r="F5" s="91" t="s">
        <v>202</v>
      </c>
      <c r="G5" s="91" t="s">
        <v>18</v>
      </c>
      <c r="H5" s="91" t="s">
        <v>65</v>
      </c>
    </row>
    <row r="6" spans="1:8" ht="19.5" customHeight="1">
      <c r="A6" s="69" t="s">
        <v>45</v>
      </c>
      <c r="B6" s="225">
        <v>761</v>
      </c>
      <c r="C6" s="249">
        <v>435</v>
      </c>
      <c r="D6" s="249">
        <v>326</v>
      </c>
      <c r="E6" s="249">
        <v>557</v>
      </c>
      <c r="F6" s="249">
        <v>172</v>
      </c>
      <c r="G6" s="249">
        <v>32</v>
      </c>
      <c r="H6" s="92">
        <v>24.57</v>
      </c>
    </row>
    <row r="7" spans="1:8" ht="12.75">
      <c r="A7" s="37" t="s">
        <v>25</v>
      </c>
      <c r="B7" s="221">
        <v>186</v>
      </c>
      <c r="C7" s="250">
        <v>73</v>
      </c>
      <c r="D7" s="250">
        <v>113</v>
      </c>
      <c r="E7" s="250">
        <v>141</v>
      </c>
      <c r="F7" s="250">
        <v>37</v>
      </c>
      <c r="G7" s="250">
        <v>8</v>
      </c>
      <c r="H7" s="110">
        <v>24.8</v>
      </c>
    </row>
    <row r="8" spans="1:8" ht="12.75">
      <c r="A8" s="37" t="s">
        <v>28</v>
      </c>
      <c r="B8" s="217">
        <v>154</v>
      </c>
      <c r="C8" s="156">
        <v>101</v>
      </c>
      <c r="D8" s="156">
        <v>53</v>
      </c>
      <c r="E8" s="156">
        <v>107</v>
      </c>
      <c r="F8" s="156">
        <v>39</v>
      </c>
      <c r="G8" s="156">
        <v>8</v>
      </c>
      <c r="H8" s="111">
        <v>23.55</v>
      </c>
    </row>
    <row r="9" spans="1:8" ht="12.75">
      <c r="A9" s="37" t="s">
        <v>30</v>
      </c>
      <c r="B9" s="217">
        <v>147</v>
      </c>
      <c r="C9" s="156">
        <v>75</v>
      </c>
      <c r="D9" s="156">
        <v>72</v>
      </c>
      <c r="E9" s="156">
        <v>113</v>
      </c>
      <c r="F9" s="156">
        <v>28</v>
      </c>
      <c r="G9" s="156">
        <v>6</v>
      </c>
      <c r="H9" s="79">
        <v>26.15</v>
      </c>
    </row>
    <row r="10" spans="1:8" ht="12.75">
      <c r="A10" s="37" t="s">
        <v>31</v>
      </c>
      <c r="B10" s="217">
        <v>98</v>
      </c>
      <c r="C10" s="156">
        <v>68</v>
      </c>
      <c r="D10" s="156">
        <v>30</v>
      </c>
      <c r="E10" s="156">
        <v>67</v>
      </c>
      <c r="F10" s="156">
        <v>29</v>
      </c>
      <c r="G10" s="156">
        <v>2</v>
      </c>
      <c r="H10" s="111">
        <v>24.4</v>
      </c>
    </row>
    <row r="11" spans="1:8" ht="12.75">
      <c r="A11" s="37" t="s">
        <v>132</v>
      </c>
      <c r="B11" s="217">
        <v>57</v>
      </c>
      <c r="C11" s="156">
        <v>30</v>
      </c>
      <c r="D11" s="156">
        <v>27</v>
      </c>
      <c r="E11" s="156">
        <v>45</v>
      </c>
      <c r="F11" s="156">
        <v>11</v>
      </c>
      <c r="G11" s="156">
        <v>1</v>
      </c>
      <c r="H11" s="111">
        <v>24.47</v>
      </c>
    </row>
    <row r="12" spans="1:8" ht="12.75">
      <c r="A12" s="37" t="s">
        <v>40</v>
      </c>
      <c r="B12" s="217">
        <v>103</v>
      </c>
      <c r="C12" s="156">
        <v>77</v>
      </c>
      <c r="D12" s="156">
        <v>26</v>
      </c>
      <c r="E12" s="156">
        <v>72</v>
      </c>
      <c r="F12" s="156">
        <v>25</v>
      </c>
      <c r="G12" s="156">
        <v>6</v>
      </c>
      <c r="H12" s="111">
        <v>23.42</v>
      </c>
    </row>
    <row r="13" spans="1:8" ht="12.75">
      <c r="A13" s="37" t="s">
        <v>42</v>
      </c>
      <c r="B13" s="217">
        <v>16</v>
      </c>
      <c r="C13" s="156">
        <v>11</v>
      </c>
      <c r="D13" s="156">
        <v>5</v>
      </c>
      <c r="E13" s="156">
        <v>12</v>
      </c>
      <c r="F13" s="156">
        <v>3</v>
      </c>
      <c r="G13" s="156">
        <v>1</v>
      </c>
      <c r="H13" s="79">
        <v>24.73</v>
      </c>
    </row>
    <row r="14" spans="1:8" ht="19.5" customHeight="1">
      <c r="A14" s="93" t="s">
        <v>43</v>
      </c>
      <c r="B14" s="219">
        <v>61</v>
      </c>
      <c r="C14" s="220">
        <v>44</v>
      </c>
      <c r="D14" s="220">
        <v>17</v>
      </c>
      <c r="E14" s="223">
        <v>42</v>
      </c>
      <c r="F14" s="223">
        <v>11</v>
      </c>
      <c r="G14" s="223">
        <v>8</v>
      </c>
      <c r="H14" s="94">
        <v>28.02</v>
      </c>
    </row>
    <row r="15" spans="1:8" ht="12.75">
      <c r="A15" s="95" t="s">
        <v>28</v>
      </c>
      <c r="B15" s="221">
        <v>29</v>
      </c>
      <c r="C15" s="222">
        <v>19</v>
      </c>
      <c r="D15" s="222">
        <v>10</v>
      </c>
      <c r="E15" s="224">
        <v>16</v>
      </c>
      <c r="F15" s="224">
        <v>8</v>
      </c>
      <c r="G15" s="224">
        <v>5</v>
      </c>
      <c r="H15" s="85">
        <v>25.69</v>
      </c>
    </row>
    <row r="16" spans="1:8" ht="12.75">
      <c r="A16" s="96" t="s">
        <v>30</v>
      </c>
      <c r="B16" s="217">
        <v>10</v>
      </c>
      <c r="C16" s="218">
        <v>9</v>
      </c>
      <c r="D16" s="218">
        <v>1</v>
      </c>
      <c r="E16" s="138">
        <v>9</v>
      </c>
      <c r="F16" s="138">
        <v>1</v>
      </c>
      <c r="G16" s="138">
        <v>0</v>
      </c>
      <c r="H16" s="128">
        <v>35.7</v>
      </c>
    </row>
    <row r="17" spans="1:8" ht="12.75">
      <c r="A17" s="96" t="s">
        <v>132</v>
      </c>
      <c r="B17" s="217">
        <v>4</v>
      </c>
      <c r="C17" s="218">
        <v>3</v>
      </c>
      <c r="D17" s="218">
        <v>1</v>
      </c>
      <c r="E17" s="138">
        <v>4</v>
      </c>
      <c r="F17" s="138">
        <v>0</v>
      </c>
      <c r="G17" s="138">
        <v>0</v>
      </c>
      <c r="H17" s="128">
        <v>37.25</v>
      </c>
    </row>
    <row r="18" spans="1:8" ht="12.75">
      <c r="A18" s="96" t="s">
        <v>40</v>
      </c>
      <c r="B18" s="217">
        <v>18</v>
      </c>
      <c r="C18" s="218">
        <v>13</v>
      </c>
      <c r="D18" s="218">
        <v>5</v>
      </c>
      <c r="E18" s="138">
        <v>13</v>
      </c>
      <c r="F18" s="138">
        <v>2</v>
      </c>
      <c r="G18" s="138">
        <v>3</v>
      </c>
      <c r="H18" s="83">
        <v>25.44</v>
      </c>
    </row>
    <row r="19" spans="1:8" ht="19.5" customHeight="1">
      <c r="A19" s="93" t="s">
        <v>19</v>
      </c>
      <c r="B19" s="219">
        <v>491</v>
      </c>
      <c r="C19" s="220">
        <v>268</v>
      </c>
      <c r="D19" s="220">
        <v>223</v>
      </c>
      <c r="E19" s="223">
        <v>363</v>
      </c>
      <c r="F19" s="223">
        <v>114</v>
      </c>
      <c r="G19" s="223">
        <v>14</v>
      </c>
      <c r="H19" s="94">
        <v>23.76</v>
      </c>
    </row>
    <row r="20" spans="1:8" ht="12.75">
      <c r="A20" s="37" t="s">
        <v>25</v>
      </c>
      <c r="B20" s="221">
        <v>132</v>
      </c>
      <c r="C20" s="222">
        <v>46</v>
      </c>
      <c r="D20" s="222">
        <v>86</v>
      </c>
      <c r="E20" s="224">
        <v>102</v>
      </c>
      <c r="F20" s="224">
        <v>25</v>
      </c>
      <c r="G20" s="224">
        <v>5</v>
      </c>
      <c r="H20" s="85">
        <v>24.36</v>
      </c>
    </row>
    <row r="21" spans="1:8" ht="12.75">
      <c r="A21" s="37" t="s">
        <v>28</v>
      </c>
      <c r="B21" s="217">
        <v>101</v>
      </c>
      <c r="C21" s="218">
        <v>63</v>
      </c>
      <c r="D21" s="218">
        <v>38</v>
      </c>
      <c r="E21" s="138">
        <v>72</v>
      </c>
      <c r="F21" s="138">
        <v>26</v>
      </c>
      <c r="G21" s="138">
        <v>3</v>
      </c>
      <c r="H21" s="82">
        <v>22.62</v>
      </c>
    </row>
    <row r="22" spans="1:8" ht="12.75">
      <c r="A22" s="37" t="s">
        <v>30</v>
      </c>
      <c r="B22" s="217">
        <v>84</v>
      </c>
      <c r="C22" s="218">
        <v>41</v>
      </c>
      <c r="D22" s="218">
        <v>43</v>
      </c>
      <c r="E22" s="138">
        <v>68</v>
      </c>
      <c r="F22" s="138">
        <v>14</v>
      </c>
      <c r="G22" s="138">
        <v>2</v>
      </c>
      <c r="H22" s="80">
        <v>25.06</v>
      </c>
    </row>
    <row r="23" spans="1:8" ht="12.75">
      <c r="A23" s="37" t="s">
        <v>31</v>
      </c>
      <c r="B23" s="217">
        <v>65</v>
      </c>
      <c r="C23" s="218">
        <v>46</v>
      </c>
      <c r="D23" s="218">
        <v>19</v>
      </c>
      <c r="E23" s="138">
        <v>43</v>
      </c>
      <c r="F23" s="138">
        <v>20</v>
      </c>
      <c r="G23" s="138">
        <v>2</v>
      </c>
      <c r="H23" s="82">
        <v>24.14</v>
      </c>
    </row>
    <row r="24" spans="1:8" ht="12.75">
      <c r="A24" s="37" t="s">
        <v>132</v>
      </c>
      <c r="B24" s="217">
        <v>40</v>
      </c>
      <c r="C24" s="218">
        <v>21</v>
      </c>
      <c r="D24" s="218">
        <v>19</v>
      </c>
      <c r="E24" s="138">
        <v>30</v>
      </c>
      <c r="F24" s="138">
        <v>10</v>
      </c>
      <c r="G24" s="138">
        <v>0</v>
      </c>
      <c r="H24" s="82">
        <v>23.55</v>
      </c>
    </row>
    <row r="25" spans="1:8" ht="12.75">
      <c r="A25" s="37" t="s">
        <v>40</v>
      </c>
      <c r="B25" s="217">
        <v>60</v>
      </c>
      <c r="C25" s="218">
        <v>44</v>
      </c>
      <c r="D25" s="218">
        <v>16</v>
      </c>
      <c r="E25" s="138">
        <v>40</v>
      </c>
      <c r="F25" s="138">
        <v>18</v>
      </c>
      <c r="G25" s="138">
        <v>2</v>
      </c>
      <c r="H25" s="82">
        <v>22.23</v>
      </c>
    </row>
    <row r="26" spans="1:8" ht="12.75">
      <c r="A26" s="37" t="s">
        <v>42</v>
      </c>
      <c r="B26" s="217">
        <v>9</v>
      </c>
      <c r="C26" s="218">
        <v>7</v>
      </c>
      <c r="D26" s="218">
        <v>2</v>
      </c>
      <c r="E26" s="138">
        <v>8</v>
      </c>
      <c r="F26" s="138">
        <v>1</v>
      </c>
      <c r="G26" s="138">
        <v>0</v>
      </c>
      <c r="H26" s="114">
        <v>24.11</v>
      </c>
    </row>
    <row r="27" spans="1:8" ht="19.5" customHeight="1">
      <c r="A27" s="93" t="s">
        <v>22</v>
      </c>
      <c r="B27" s="219">
        <v>171</v>
      </c>
      <c r="C27" s="220">
        <v>101</v>
      </c>
      <c r="D27" s="220">
        <v>70</v>
      </c>
      <c r="E27" s="223">
        <v>114</v>
      </c>
      <c r="F27" s="223">
        <v>47</v>
      </c>
      <c r="G27" s="223">
        <v>10</v>
      </c>
      <c r="H27" s="94">
        <v>25.65</v>
      </c>
    </row>
    <row r="28" spans="1:8" ht="12.75">
      <c r="A28" s="37" t="s">
        <v>25</v>
      </c>
      <c r="B28" s="221">
        <v>44</v>
      </c>
      <c r="C28" s="222">
        <v>24</v>
      </c>
      <c r="D28" s="222">
        <v>20</v>
      </c>
      <c r="E28" s="224">
        <v>29</v>
      </c>
      <c r="F28" s="224">
        <v>12</v>
      </c>
      <c r="G28" s="224">
        <v>3</v>
      </c>
      <c r="H28" s="85">
        <v>26.11</v>
      </c>
    </row>
    <row r="29" spans="1:8" ht="12.75">
      <c r="A29" s="37" t="s">
        <v>28</v>
      </c>
      <c r="B29" s="217">
        <v>18</v>
      </c>
      <c r="C29" s="218">
        <v>16</v>
      </c>
      <c r="D29" s="218">
        <v>2</v>
      </c>
      <c r="E29" s="138">
        <v>13</v>
      </c>
      <c r="F29" s="138">
        <v>5</v>
      </c>
      <c r="G29" s="138">
        <v>0</v>
      </c>
      <c r="H29" s="82">
        <v>25.33</v>
      </c>
    </row>
    <row r="30" spans="1:8" ht="12.75">
      <c r="A30" s="37" t="s">
        <v>30</v>
      </c>
      <c r="B30" s="217">
        <v>53</v>
      </c>
      <c r="C30" s="218">
        <v>25</v>
      </c>
      <c r="D30" s="218">
        <v>28</v>
      </c>
      <c r="E30" s="138">
        <v>36</v>
      </c>
      <c r="F30" s="138">
        <v>13</v>
      </c>
      <c r="G30" s="138">
        <v>4</v>
      </c>
      <c r="H30" s="82">
        <v>26.08</v>
      </c>
    </row>
    <row r="31" spans="1:8" ht="12.75">
      <c r="A31" s="37" t="s">
        <v>31</v>
      </c>
      <c r="B31" s="217">
        <v>25</v>
      </c>
      <c r="C31" s="218">
        <v>16</v>
      </c>
      <c r="D31" s="218">
        <v>9</v>
      </c>
      <c r="E31" s="138">
        <v>16</v>
      </c>
      <c r="F31" s="138">
        <v>9</v>
      </c>
      <c r="G31" s="138">
        <v>0</v>
      </c>
      <c r="H31" s="82">
        <v>25.08</v>
      </c>
    </row>
    <row r="32" spans="1:8" ht="12.75">
      <c r="A32" s="37" t="s">
        <v>132</v>
      </c>
      <c r="B32" s="217">
        <v>11</v>
      </c>
      <c r="C32" s="218">
        <v>4</v>
      </c>
      <c r="D32" s="218">
        <v>7</v>
      </c>
      <c r="E32" s="138">
        <v>9</v>
      </c>
      <c r="F32" s="138">
        <v>1</v>
      </c>
      <c r="G32" s="138">
        <v>1</v>
      </c>
      <c r="H32" s="82">
        <v>23.18</v>
      </c>
    </row>
    <row r="33" spans="1:8" ht="12.75">
      <c r="A33" s="37" t="s">
        <v>40</v>
      </c>
      <c r="B33" s="217">
        <v>14</v>
      </c>
      <c r="C33" s="218">
        <v>12</v>
      </c>
      <c r="D33" s="218">
        <v>2</v>
      </c>
      <c r="E33" s="138">
        <v>8</v>
      </c>
      <c r="F33" s="138">
        <v>5</v>
      </c>
      <c r="G33" s="138">
        <v>1</v>
      </c>
      <c r="H33" s="82">
        <v>25.93</v>
      </c>
    </row>
    <row r="34" spans="1:8" ht="12.75">
      <c r="A34" s="37" t="s">
        <v>42</v>
      </c>
      <c r="B34" s="217">
        <v>6</v>
      </c>
      <c r="C34" s="218">
        <v>4</v>
      </c>
      <c r="D34" s="218">
        <v>2</v>
      </c>
      <c r="E34" s="138">
        <v>3</v>
      </c>
      <c r="F34" s="138">
        <v>2</v>
      </c>
      <c r="G34" s="138">
        <v>1</v>
      </c>
      <c r="H34" s="128">
        <v>25.67</v>
      </c>
    </row>
    <row r="35" spans="1:8" ht="19.5" customHeight="1">
      <c r="A35" s="93" t="s">
        <v>44</v>
      </c>
      <c r="B35" s="219">
        <v>38</v>
      </c>
      <c r="C35" s="220">
        <v>22</v>
      </c>
      <c r="D35" s="220">
        <v>16</v>
      </c>
      <c r="E35" s="223">
        <v>38</v>
      </c>
      <c r="F35" s="223">
        <v>0</v>
      </c>
      <c r="G35" s="223">
        <v>0</v>
      </c>
      <c r="H35" s="52" t="s">
        <v>192</v>
      </c>
    </row>
    <row r="36" spans="1:8" ht="12.75">
      <c r="A36" s="37" t="s">
        <v>25</v>
      </c>
      <c r="B36" s="221">
        <v>10</v>
      </c>
      <c r="C36" s="222">
        <v>3</v>
      </c>
      <c r="D36" s="222">
        <v>7</v>
      </c>
      <c r="E36" s="224">
        <v>10</v>
      </c>
      <c r="F36" s="224">
        <v>0</v>
      </c>
      <c r="G36" s="224">
        <v>0</v>
      </c>
      <c r="H36" s="116" t="s">
        <v>192</v>
      </c>
    </row>
    <row r="37" spans="1:8" ht="409.5">
      <c r="A37" s="37" t="s">
        <v>28</v>
      </c>
      <c r="B37" s="217">
        <v>6</v>
      </c>
      <c r="C37" s="218">
        <v>3</v>
      </c>
      <c r="D37" s="218">
        <v>3</v>
      </c>
      <c r="E37" s="138">
        <v>6</v>
      </c>
      <c r="F37" s="138">
        <v>0</v>
      </c>
      <c r="G37" s="138">
        <v>0</v>
      </c>
      <c r="H37" s="117" t="s">
        <v>192</v>
      </c>
    </row>
    <row r="38" spans="1:8" ht="409.5">
      <c r="A38" s="37" t="s">
        <v>31</v>
      </c>
      <c r="B38" s="217">
        <v>8</v>
      </c>
      <c r="C38" s="218">
        <v>6</v>
      </c>
      <c r="D38" s="218">
        <v>2</v>
      </c>
      <c r="E38" s="138">
        <v>8</v>
      </c>
      <c r="F38" s="138">
        <v>0</v>
      </c>
      <c r="G38" s="138">
        <v>0</v>
      </c>
      <c r="H38" s="117" t="s">
        <v>192</v>
      </c>
    </row>
    <row r="39" spans="1:8" ht="409.5">
      <c r="A39" s="37" t="s">
        <v>132</v>
      </c>
      <c r="B39" s="217">
        <v>2</v>
      </c>
      <c r="C39" s="218">
        <v>2</v>
      </c>
      <c r="D39" s="218">
        <v>0</v>
      </c>
      <c r="E39" s="138">
        <v>2</v>
      </c>
      <c r="F39" s="138">
        <v>0</v>
      </c>
      <c r="G39" s="138">
        <v>0</v>
      </c>
      <c r="H39" s="117" t="s">
        <v>192</v>
      </c>
    </row>
    <row r="40" spans="1:8" ht="409.5">
      <c r="A40" s="37" t="s">
        <v>40</v>
      </c>
      <c r="B40" s="217">
        <v>11</v>
      </c>
      <c r="C40" s="218">
        <v>8</v>
      </c>
      <c r="D40" s="218">
        <v>3</v>
      </c>
      <c r="E40" s="138">
        <v>11</v>
      </c>
      <c r="F40" s="138">
        <v>0</v>
      </c>
      <c r="G40" s="138">
        <v>0</v>
      </c>
      <c r="H40" s="117" t="s">
        <v>192</v>
      </c>
    </row>
    <row r="41" spans="1:8" ht="409.5">
      <c r="A41" s="37" t="s">
        <v>42</v>
      </c>
      <c r="B41" s="217">
        <v>1</v>
      </c>
      <c r="C41" s="218">
        <v>0</v>
      </c>
      <c r="D41" s="218">
        <v>1</v>
      </c>
      <c r="E41" s="138">
        <v>1</v>
      </c>
      <c r="F41" s="138">
        <v>0</v>
      </c>
      <c r="G41" s="138">
        <v>0</v>
      </c>
      <c r="H41" s="117" t="s">
        <v>192</v>
      </c>
    </row>
    <row r="42" spans="1:8" ht="409.5">
      <c r="A42" s="31"/>
      <c r="B42" s="31"/>
      <c r="C42" s="31"/>
      <c r="D42" s="31"/>
      <c r="E42" s="31"/>
      <c r="F42" s="31"/>
      <c r="G42" s="31"/>
      <c r="H42" s="39"/>
    </row>
    <row r="43" spans="1:8" ht="409.5">
      <c r="A43" s="309" t="s">
        <v>208</v>
      </c>
      <c r="B43" s="309"/>
      <c r="C43" s="309"/>
      <c r="D43" s="309"/>
      <c r="E43" s="309"/>
      <c r="F43" s="309"/>
      <c r="G43" s="309"/>
      <c r="H43" s="309"/>
    </row>
    <row r="44" spans="1:8" ht="26.25" customHeight="1">
      <c r="A44" s="316" t="s">
        <v>233</v>
      </c>
      <c r="B44" s="301"/>
      <c r="C44" s="301"/>
      <c r="D44" s="301"/>
      <c r="E44" s="301"/>
      <c r="F44" s="301"/>
      <c r="G44" s="301"/>
      <c r="H44" s="301"/>
    </row>
    <row r="45" spans="1:8" ht="42" customHeight="1">
      <c r="A45" s="300" t="s">
        <v>352</v>
      </c>
      <c r="B45" s="301"/>
      <c r="C45" s="301"/>
      <c r="D45" s="301"/>
      <c r="E45" s="301"/>
      <c r="F45" s="301"/>
      <c r="G45" s="301"/>
      <c r="H45" s="301"/>
    </row>
    <row r="46" spans="1:8" ht="409.5">
      <c r="A46" s="305" t="s">
        <v>200</v>
      </c>
      <c r="B46" s="305"/>
      <c r="C46" s="305"/>
      <c r="D46" s="305"/>
      <c r="E46" s="305"/>
      <c r="F46" s="305"/>
      <c r="G46" s="305"/>
      <c r="H46" s="305"/>
    </row>
  </sheetData>
  <sheetProtection/>
  <mergeCells count="8">
    <mergeCell ref="A46:H46"/>
    <mergeCell ref="A1:H1"/>
    <mergeCell ref="A45:H45"/>
    <mergeCell ref="E4:G4"/>
    <mergeCell ref="G3:H3"/>
    <mergeCell ref="A43:H43"/>
    <mergeCell ref="A44:H44"/>
    <mergeCell ref="A2:H2"/>
  </mergeCells>
  <printOptions/>
  <pageMargins left="0.787401575" right="0.787401575" top="0.984251969" bottom="0.984251969" header="0.4921259845" footer="0.4921259845"/>
  <pageSetup fitToHeight="0"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H205"/>
  <sheetViews>
    <sheetView zoomScalePageLayoutView="0" workbookViewId="0" topLeftCell="A1">
      <pane ySplit="5" topLeftCell="A24" activePane="bottomLeft" state="frozen"/>
      <selection pane="topLeft" activeCell="C34" sqref="C34"/>
      <selection pane="bottomLeft" activeCell="H2" sqref="H2"/>
    </sheetView>
  </sheetViews>
  <sheetFormatPr defaultColWidth="11.421875" defaultRowHeight="12.75"/>
  <cols>
    <col min="1" max="1" width="31.8515625" style="0" customWidth="1"/>
    <col min="2" max="2" width="9.7109375" style="12" customWidth="1"/>
    <col min="3" max="3" width="7.8515625" style="12" customWidth="1"/>
    <col min="4" max="4" width="7.57421875" style="12" customWidth="1"/>
    <col min="5" max="5" width="5.140625" style="12" customWidth="1"/>
    <col min="6" max="6" width="13.57421875" style="12" customWidth="1"/>
    <col min="7" max="7" width="6.8515625" style="12" customWidth="1"/>
    <col min="8" max="8" width="6.28125" style="15" customWidth="1"/>
    <col min="10" max="10" width="21.00390625" style="0" customWidth="1"/>
    <col min="11" max="11" width="30.140625" style="0" customWidth="1"/>
  </cols>
  <sheetData>
    <row r="1" spans="1:8" ht="30" customHeight="1">
      <c r="A1" s="267" t="s">
        <v>355</v>
      </c>
      <c r="B1" s="306"/>
      <c r="C1" s="306"/>
      <c r="D1" s="306"/>
      <c r="E1" s="306"/>
      <c r="F1" s="306"/>
      <c r="G1" s="306"/>
      <c r="H1" s="306"/>
    </row>
    <row r="2" ht="15">
      <c r="A2" s="112" t="s">
        <v>324</v>
      </c>
    </row>
    <row r="3" spans="6:8" ht="16.5" customHeight="1">
      <c r="F3" s="298" t="s">
        <v>220</v>
      </c>
      <c r="G3" s="318"/>
      <c r="H3" s="318"/>
    </row>
    <row r="4" spans="2:7" ht="12.75">
      <c r="B4" s="21" t="s">
        <v>0</v>
      </c>
      <c r="C4" s="25"/>
      <c r="D4" s="25"/>
      <c r="E4" s="317" t="s">
        <v>1</v>
      </c>
      <c r="F4" s="317"/>
      <c r="G4" s="317"/>
    </row>
    <row r="5" spans="3:8" ht="14.25" customHeight="1">
      <c r="C5" s="26" t="s">
        <v>20</v>
      </c>
      <c r="D5" s="26" t="s">
        <v>21</v>
      </c>
      <c r="E5" s="26" t="s">
        <v>3</v>
      </c>
      <c r="F5" s="216" t="s">
        <v>202</v>
      </c>
      <c r="G5" s="26" t="s">
        <v>18</v>
      </c>
      <c r="H5" s="129" t="s">
        <v>65</v>
      </c>
    </row>
    <row r="6" spans="1:8" ht="12.75">
      <c r="A6" s="7" t="s">
        <v>45</v>
      </c>
      <c r="B6" s="251">
        <v>761</v>
      </c>
      <c r="C6" s="252">
        <v>435</v>
      </c>
      <c r="D6" s="252">
        <v>326</v>
      </c>
      <c r="E6" s="252">
        <v>557</v>
      </c>
      <c r="F6" s="252">
        <v>172</v>
      </c>
      <c r="G6" s="252">
        <v>32</v>
      </c>
      <c r="H6" s="253">
        <v>24.57</v>
      </c>
    </row>
    <row r="7" spans="1:8" ht="12.75">
      <c r="A7" s="58" t="s">
        <v>25</v>
      </c>
      <c r="B7" s="217">
        <v>186</v>
      </c>
      <c r="C7" s="156">
        <v>73</v>
      </c>
      <c r="D7" s="156">
        <v>113</v>
      </c>
      <c r="E7" s="156">
        <v>141</v>
      </c>
      <c r="F7" s="156">
        <v>37</v>
      </c>
      <c r="G7" s="156">
        <v>8</v>
      </c>
      <c r="H7" s="128">
        <v>24.8</v>
      </c>
    </row>
    <row r="8" spans="1:8" ht="12.75">
      <c r="A8" s="58" t="s">
        <v>28</v>
      </c>
      <c r="B8" s="217">
        <v>154</v>
      </c>
      <c r="C8" s="156">
        <v>101</v>
      </c>
      <c r="D8" s="156">
        <v>53</v>
      </c>
      <c r="E8" s="156">
        <v>107</v>
      </c>
      <c r="F8" s="156">
        <v>39</v>
      </c>
      <c r="G8" s="156">
        <v>8</v>
      </c>
      <c r="H8" s="128">
        <v>23.55</v>
      </c>
    </row>
    <row r="9" spans="1:8" ht="12.75">
      <c r="A9" s="58" t="s">
        <v>30</v>
      </c>
      <c r="B9" s="217">
        <v>147</v>
      </c>
      <c r="C9" s="156">
        <v>75</v>
      </c>
      <c r="D9" s="156">
        <v>72</v>
      </c>
      <c r="E9" s="156">
        <v>113</v>
      </c>
      <c r="F9" s="156">
        <v>28</v>
      </c>
      <c r="G9" s="156">
        <v>6</v>
      </c>
      <c r="H9" s="128">
        <v>26.15</v>
      </c>
    </row>
    <row r="10" spans="1:8" ht="12.75">
      <c r="A10" s="58" t="s">
        <v>31</v>
      </c>
      <c r="B10" s="217">
        <v>98</v>
      </c>
      <c r="C10" s="156">
        <v>68</v>
      </c>
      <c r="D10" s="156">
        <v>30</v>
      </c>
      <c r="E10" s="156">
        <v>67</v>
      </c>
      <c r="F10" s="156">
        <v>29</v>
      </c>
      <c r="G10" s="156">
        <v>2</v>
      </c>
      <c r="H10" s="128">
        <v>24.4</v>
      </c>
    </row>
    <row r="11" spans="1:8" ht="12.75">
      <c r="A11" s="58" t="s">
        <v>132</v>
      </c>
      <c r="B11" s="217">
        <v>57</v>
      </c>
      <c r="C11" s="156">
        <v>30</v>
      </c>
      <c r="D11" s="156">
        <v>27</v>
      </c>
      <c r="E11" s="156">
        <v>45</v>
      </c>
      <c r="F11" s="156">
        <v>11</v>
      </c>
      <c r="G11" s="156">
        <v>1</v>
      </c>
      <c r="H11" s="128">
        <v>24.47</v>
      </c>
    </row>
    <row r="12" spans="1:8" ht="12.75">
      <c r="A12" s="58" t="s">
        <v>40</v>
      </c>
      <c r="B12" s="217">
        <v>103</v>
      </c>
      <c r="C12" s="156">
        <v>77</v>
      </c>
      <c r="D12" s="156">
        <v>26</v>
      </c>
      <c r="E12" s="156">
        <v>72</v>
      </c>
      <c r="F12" s="156">
        <v>25</v>
      </c>
      <c r="G12" s="156">
        <v>6</v>
      </c>
      <c r="H12" s="128">
        <v>23.42</v>
      </c>
    </row>
    <row r="13" spans="1:8" ht="12.75">
      <c r="A13" s="58" t="s">
        <v>42</v>
      </c>
      <c r="B13" s="217">
        <v>16</v>
      </c>
      <c r="C13" s="156">
        <v>11</v>
      </c>
      <c r="D13" s="156">
        <v>5</v>
      </c>
      <c r="E13" s="156">
        <v>12</v>
      </c>
      <c r="F13" s="156">
        <v>3</v>
      </c>
      <c r="G13" s="156">
        <v>1</v>
      </c>
      <c r="H13" s="128">
        <v>24.73</v>
      </c>
    </row>
    <row r="14" spans="2:8" ht="12.75">
      <c r="B14" s="217"/>
      <c r="C14" s="218"/>
      <c r="D14" s="218"/>
      <c r="E14" s="138"/>
      <c r="F14" s="138"/>
      <c r="G14" s="138"/>
      <c r="H14" s="128"/>
    </row>
    <row r="15" spans="1:8" ht="12.75" customHeight="1">
      <c r="A15" s="8" t="s">
        <v>43</v>
      </c>
      <c r="B15" s="217">
        <v>61</v>
      </c>
      <c r="C15" s="218">
        <v>44</v>
      </c>
      <c r="D15" s="218">
        <v>17</v>
      </c>
      <c r="E15" s="138">
        <v>42</v>
      </c>
      <c r="F15" s="138">
        <v>11</v>
      </c>
      <c r="G15" s="138">
        <v>8</v>
      </c>
      <c r="H15" s="128">
        <v>28.02</v>
      </c>
    </row>
    <row r="16" spans="1:8" ht="12.75" customHeight="1">
      <c r="A16" s="18" t="s">
        <v>28</v>
      </c>
      <c r="B16" s="221">
        <v>29</v>
      </c>
      <c r="C16" s="222">
        <v>19</v>
      </c>
      <c r="D16" s="222">
        <v>10</v>
      </c>
      <c r="E16" s="224">
        <v>16</v>
      </c>
      <c r="F16" s="224">
        <v>8</v>
      </c>
      <c r="G16" s="224">
        <v>5</v>
      </c>
      <c r="H16" s="213">
        <v>25.69</v>
      </c>
    </row>
    <row r="17" spans="1:8" ht="12.75" customHeight="1">
      <c r="A17" s="13" t="s">
        <v>129</v>
      </c>
      <c r="B17" s="217">
        <v>13</v>
      </c>
      <c r="C17" s="218">
        <v>8</v>
      </c>
      <c r="D17" s="218">
        <v>5</v>
      </c>
      <c r="E17" s="138">
        <v>8</v>
      </c>
      <c r="F17" s="138">
        <v>3</v>
      </c>
      <c r="G17" s="138">
        <v>2</v>
      </c>
      <c r="H17" s="128">
        <v>22.85</v>
      </c>
    </row>
    <row r="18" spans="1:8" ht="12.75" customHeight="1">
      <c r="A18" s="2" t="s">
        <v>130</v>
      </c>
      <c r="B18" s="217">
        <v>4</v>
      </c>
      <c r="C18" s="218">
        <v>4</v>
      </c>
      <c r="D18" s="218">
        <v>0</v>
      </c>
      <c r="E18" s="138">
        <v>3</v>
      </c>
      <c r="F18" s="138">
        <v>1</v>
      </c>
      <c r="G18" s="138">
        <v>0</v>
      </c>
      <c r="H18" s="128">
        <v>25.5</v>
      </c>
    </row>
    <row r="19" spans="1:8" ht="12.75" customHeight="1">
      <c r="A19" s="13" t="s">
        <v>333</v>
      </c>
      <c r="B19" s="217">
        <v>4</v>
      </c>
      <c r="C19" s="218">
        <v>3</v>
      </c>
      <c r="D19" s="218">
        <v>1</v>
      </c>
      <c r="E19" s="138">
        <v>2</v>
      </c>
      <c r="F19" s="138">
        <v>0</v>
      </c>
      <c r="G19" s="138">
        <v>2</v>
      </c>
      <c r="H19" s="128">
        <v>25.5</v>
      </c>
    </row>
    <row r="20" spans="1:8" ht="12.75" customHeight="1">
      <c r="A20" s="13" t="s">
        <v>334</v>
      </c>
      <c r="B20" s="217">
        <v>5</v>
      </c>
      <c r="C20" s="218">
        <v>3</v>
      </c>
      <c r="D20" s="218">
        <v>2</v>
      </c>
      <c r="E20" s="138">
        <v>3</v>
      </c>
      <c r="F20" s="138">
        <v>2</v>
      </c>
      <c r="G20" s="138">
        <v>0</v>
      </c>
      <c r="H20" s="128">
        <v>31.4</v>
      </c>
    </row>
    <row r="21" spans="1:8" ht="12.75" customHeight="1">
      <c r="A21" s="13" t="s">
        <v>28</v>
      </c>
      <c r="B21" s="217">
        <v>3</v>
      </c>
      <c r="C21" s="218">
        <v>1</v>
      </c>
      <c r="D21" s="218">
        <v>2</v>
      </c>
      <c r="E21" s="138">
        <v>0</v>
      </c>
      <c r="F21" s="138">
        <v>2</v>
      </c>
      <c r="G21" s="138">
        <v>1</v>
      </c>
      <c r="H21" s="128">
        <v>29</v>
      </c>
    </row>
    <row r="22" spans="1:8" ht="6" customHeight="1">
      <c r="A22" s="13"/>
      <c r="B22" s="217"/>
      <c r="C22" s="218"/>
      <c r="D22" s="218"/>
      <c r="E22" s="138"/>
      <c r="F22" s="138"/>
      <c r="G22" s="138"/>
      <c r="H22" s="128"/>
    </row>
    <row r="23" spans="1:8" ht="12.75" customHeight="1">
      <c r="A23" s="19" t="s">
        <v>30</v>
      </c>
      <c r="B23" s="217">
        <v>10</v>
      </c>
      <c r="C23" s="218">
        <v>9</v>
      </c>
      <c r="D23" s="218">
        <v>1</v>
      </c>
      <c r="E23" s="138">
        <v>9</v>
      </c>
      <c r="F23" s="138">
        <v>1</v>
      </c>
      <c r="G23" s="138">
        <v>0</v>
      </c>
      <c r="H23" s="128">
        <v>35.7</v>
      </c>
    </row>
    <row r="24" spans="1:8" ht="6" customHeight="1">
      <c r="A24" s="13"/>
      <c r="B24" s="217"/>
      <c r="C24" s="218"/>
      <c r="D24" s="218"/>
      <c r="E24" s="138"/>
      <c r="F24" s="138"/>
      <c r="G24" s="138"/>
      <c r="H24" s="128"/>
    </row>
    <row r="25" spans="1:8" ht="12.75" customHeight="1">
      <c r="A25" s="19" t="s">
        <v>132</v>
      </c>
      <c r="B25" s="217">
        <v>4</v>
      </c>
      <c r="C25" s="218">
        <v>3</v>
      </c>
      <c r="D25" s="218">
        <v>1</v>
      </c>
      <c r="E25" s="138">
        <v>4</v>
      </c>
      <c r="F25" s="138">
        <v>0</v>
      </c>
      <c r="G25" s="138">
        <v>0</v>
      </c>
      <c r="H25" s="128">
        <v>37.25</v>
      </c>
    </row>
    <row r="26" spans="1:8" ht="12.75" customHeight="1">
      <c r="A26" s="13" t="s">
        <v>133</v>
      </c>
      <c r="B26" s="217">
        <v>4</v>
      </c>
      <c r="C26" s="218">
        <v>3</v>
      </c>
      <c r="D26" s="218">
        <v>1</v>
      </c>
      <c r="E26" s="138">
        <v>4</v>
      </c>
      <c r="F26" s="138">
        <v>0</v>
      </c>
      <c r="G26" s="138">
        <v>0</v>
      </c>
      <c r="H26" s="128">
        <v>37.25</v>
      </c>
    </row>
    <row r="27" spans="1:8" ht="6" customHeight="1">
      <c r="A27" s="13"/>
      <c r="B27" s="217"/>
      <c r="C27" s="218"/>
      <c r="D27" s="218"/>
      <c r="E27" s="138"/>
      <c r="F27" s="138"/>
      <c r="G27" s="138"/>
      <c r="H27" s="128"/>
    </row>
    <row r="28" spans="1:8" ht="12.75" customHeight="1">
      <c r="A28" s="19" t="s">
        <v>40</v>
      </c>
      <c r="B28" s="217">
        <v>18</v>
      </c>
      <c r="C28" s="218">
        <v>13</v>
      </c>
      <c r="D28" s="218">
        <v>5</v>
      </c>
      <c r="E28" s="138">
        <v>13</v>
      </c>
      <c r="F28" s="138">
        <v>2</v>
      </c>
      <c r="G28" s="138">
        <v>3</v>
      </c>
      <c r="H28" s="128">
        <v>25.44</v>
      </c>
    </row>
    <row r="29" spans="1:8" ht="12.75" customHeight="1">
      <c r="A29" s="123" t="s">
        <v>97</v>
      </c>
      <c r="B29" s="217">
        <v>18</v>
      </c>
      <c r="C29" s="218">
        <v>13</v>
      </c>
      <c r="D29" s="218">
        <v>5</v>
      </c>
      <c r="E29" s="138">
        <v>13</v>
      </c>
      <c r="F29" s="138">
        <v>2</v>
      </c>
      <c r="G29" s="138">
        <v>3</v>
      </c>
      <c r="H29" s="128">
        <v>25.44</v>
      </c>
    </row>
    <row r="30" spans="1:8" ht="12.75" customHeight="1">
      <c r="A30" s="13"/>
      <c r="B30" s="217"/>
      <c r="C30" s="218"/>
      <c r="D30" s="218"/>
      <c r="E30" s="138"/>
      <c r="F30" s="138"/>
      <c r="G30" s="138"/>
      <c r="H30" s="128"/>
    </row>
    <row r="31" spans="1:8" ht="12.75" customHeight="1">
      <c r="A31" s="8" t="s">
        <v>19</v>
      </c>
      <c r="B31" s="217">
        <v>491</v>
      </c>
      <c r="C31" s="218">
        <v>268</v>
      </c>
      <c r="D31" s="218">
        <v>223</v>
      </c>
      <c r="E31" s="138">
        <v>363</v>
      </c>
      <c r="F31" s="138">
        <v>114</v>
      </c>
      <c r="G31" s="138">
        <v>14</v>
      </c>
      <c r="H31" s="128">
        <v>23.76</v>
      </c>
    </row>
    <row r="32" spans="1:8" ht="12.75" customHeight="1">
      <c r="A32" s="229" t="s">
        <v>25</v>
      </c>
      <c r="B32" s="221">
        <v>132</v>
      </c>
      <c r="C32" s="222">
        <v>46</v>
      </c>
      <c r="D32" s="222">
        <v>86</v>
      </c>
      <c r="E32" s="224">
        <v>102</v>
      </c>
      <c r="F32" s="224">
        <v>25</v>
      </c>
      <c r="G32" s="224">
        <v>5</v>
      </c>
      <c r="H32" s="213">
        <v>24.36</v>
      </c>
    </row>
    <row r="33" spans="1:8" ht="12.75" customHeight="1">
      <c r="A33" s="5" t="s">
        <v>139</v>
      </c>
      <c r="B33" s="217">
        <v>1</v>
      </c>
      <c r="C33" s="218">
        <v>0</v>
      </c>
      <c r="D33" s="218">
        <v>1</v>
      </c>
      <c r="E33" s="138" t="s">
        <v>192</v>
      </c>
      <c r="F33" s="138" t="s">
        <v>192</v>
      </c>
      <c r="G33" s="138" t="s">
        <v>192</v>
      </c>
      <c r="H33" s="138" t="s">
        <v>192</v>
      </c>
    </row>
    <row r="34" spans="1:8" ht="12.75" customHeight="1">
      <c r="A34" s="5" t="s">
        <v>142</v>
      </c>
      <c r="B34" s="217">
        <v>3</v>
      </c>
      <c r="C34" s="218">
        <v>0</v>
      </c>
      <c r="D34" s="218">
        <v>3</v>
      </c>
      <c r="E34" s="138">
        <v>3</v>
      </c>
      <c r="F34" s="138">
        <v>0</v>
      </c>
      <c r="G34" s="138">
        <v>0</v>
      </c>
      <c r="H34" s="128">
        <v>22.67</v>
      </c>
    </row>
    <row r="35" spans="1:8" ht="12.75" customHeight="1">
      <c r="A35" s="5" t="s">
        <v>136</v>
      </c>
      <c r="B35" s="217">
        <v>8</v>
      </c>
      <c r="C35" s="218">
        <v>2</v>
      </c>
      <c r="D35" s="218">
        <v>6</v>
      </c>
      <c r="E35" s="138">
        <v>8</v>
      </c>
      <c r="F35" s="138">
        <v>0</v>
      </c>
      <c r="G35" s="138">
        <v>0</v>
      </c>
      <c r="H35" s="128">
        <v>23.75</v>
      </c>
    </row>
    <row r="36" spans="1:8" ht="12.75" customHeight="1">
      <c r="A36" s="5" t="s">
        <v>138</v>
      </c>
      <c r="B36" s="217">
        <v>5</v>
      </c>
      <c r="C36" s="218">
        <v>1</v>
      </c>
      <c r="D36" s="218">
        <v>4</v>
      </c>
      <c r="E36" s="138">
        <v>3</v>
      </c>
      <c r="F36" s="138">
        <v>2</v>
      </c>
      <c r="G36" s="138">
        <v>0</v>
      </c>
      <c r="H36" s="128">
        <v>19.8</v>
      </c>
    </row>
    <row r="37" spans="1:8" ht="12.75" customHeight="1">
      <c r="A37" s="5" t="s">
        <v>27</v>
      </c>
      <c r="B37" s="217">
        <v>4</v>
      </c>
      <c r="C37" s="218">
        <v>1</v>
      </c>
      <c r="D37" s="218">
        <v>3</v>
      </c>
      <c r="E37" s="138">
        <v>4</v>
      </c>
      <c r="F37" s="138">
        <v>0</v>
      </c>
      <c r="G37" s="138">
        <v>0</v>
      </c>
      <c r="H37" s="128">
        <v>30.75</v>
      </c>
    </row>
    <row r="38" spans="1:8" ht="12.75" customHeight="1">
      <c r="A38" s="5" t="s">
        <v>145</v>
      </c>
      <c r="B38" s="217">
        <v>5</v>
      </c>
      <c r="C38" s="218">
        <v>2</v>
      </c>
      <c r="D38" s="218">
        <v>3</v>
      </c>
      <c r="E38" s="138">
        <v>4</v>
      </c>
      <c r="F38" s="138">
        <v>0</v>
      </c>
      <c r="G38" s="138">
        <v>1</v>
      </c>
      <c r="H38" s="128">
        <v>29.8</v>
      </c>
    </row>
    <row r="39" spans="1:8" ht="12.75" customHeight="1">
      <c r="A39" s="5" t="s">
        <v>137</v>
      </c>
      <c r="B39" s="217">
        <v>1</v>
      </c>
      <c r="C39" s="218">
        <v>0</v>
      </c>
      <c r="D39" s="218">
        <v>1</v>
      </c>
      <c r="E39" s="138" t="s">
        <v>192</v>
      </c>
      <c r="F39" s="138" t="s">
        <v>192</v>
      </c>
      <c r="G39" s="138" t="s">
        <v>192</v>
      </c>
      <c r="H39" s="128" t="s">
        <v>192</v>
      </c>
    </row>
    <row r="40" spans="1:8" ht="12.75" customHeight="1">
      <c r="A40" s="5" t="s">
        <v>152</v>
      </c>
      <c r="B40" s="217">
        <v>7</v>
      </c>
      <c r="C40" s="218">
        <v>4</v>
      </c>
      <c r="D40" s="218">
        <v>3</v>
      </c>
      <c r="E40" s="138">
        <v>6</v>
      </c>
      <c r="F40" s="138">
        <v>1</v>
      </c>
      <c r="G40" s="138">
        <v>0</v>
      </c>
      <c r="H40" s="128">
        <v>27.43</v>
      </c>
    </row>
    <row r="41" spans="1:8" ht="12.75" customHeight="1">
      <c r="A41" s="5" t="s">
        <v>143</v>
      </c>
      <c r="B41" s="217">
        <v>10</v>
      </c>
      <c r="C41" s="218">
        <v>7</v>
      </c>
      <c r="D41" s="218">
        <v>3</v>
      </c>
      <c r="E41" s="138">
        <v>10</v>
      </c>
      <c r="F41" s="138">
        <v>0</v>
      </c>
      <c r="G41" s="138">
        <v>0</v>
      </c>
      <c r="H41" s="128">
        <v>22.3</v>
      </c>
    </row>
    <row r="42" spans="1:8" ht="12.75" customHeight="1">
      <c r="A42" s="5" t="s">
        <v>146</v>
      </c>
      <c r="B42" s="217">
        <v>4</v>
      </c>
      <c r="C42" s="218">
        <v>2</v>
      </c>
      <c r="D42" s="218">
        <v>2</v>
      </c>
      <c r="E42" s="138">
        <v>3</v>
      </c>
      <c r="F42" s="138">
        <v>0</v>
      </c>
      <c r="G42" s="138">
        <v>1</v>
      </c>
      <c r="H42" s="128">
        <v>27</v>
      </c>
    </row>
    <row r="43" spans="1:8" ht="12.75" customHeight="1">
      <c r="A43" s="5" t="s">
        <v>234</v>
      </c>
      <c r="B43" s="217">
        <v>1</v>
      </c>
      <c r="C43" s="218">
        <v>1</v>
      </c>
      <c r="D43" s="218">
        <v>0</v>
      </c>
      <c r="E43" s="138" t="s">
        <v>192</v>
      </c>
      <c r="F43" s="138" t="s">
        <v>192</v>
      </c>
      <c r="G43" s="138" t="s">
        <v>192</v>
      </c>
      <c r="H43" s="128" t="s">
        <v>192</v>
      </c>
    </row>
    <row r="44" spans="1:8" ht="12.75" customHeight="1">
      <c r="A44" s="5" t="s">
        <v>150</v>
      </c>
      <c r="B44" s="217">
        <v>16</v>
      </c>
      <c r="C44" s="218">
        <v>5</v>
      </c>
      <c r="D44" s="218">
        <v>11</v>
      </c>
      <c r="E44" s="138">
        <v>12</v>
      </c>
      <c r="F44" s="138">
        <v>4</v>
      </c>
      <c r="G44" s="138">
        <v>0</v>
      </c>
      <c r="H44" s="128">
        <v>24.06</v>
      </c>
    </row>
    <row r="45" spans="1:8" ht="12.75" customHeight="1">
      <c r="A45" s="5" t="s">
        <v>144</v>
      </c>
      <c r="B45" s="217">
        <v>1</v>
      </c>
      <c r="C45" s="218">
        <v>0</v>
      </c>
      <c r="D45" s="218">
        <v>1</v>
      </c>
      <c r="E45" s="138" t="s">
        <v>192</v>
      </c>
      <c r="F45" s="138" t="s">
        <v>192</v>
      </c>
      <c r="G45" s="138" t="s">
        <v>192</v>
      </c>
      <c r="H45" s="128" t="s">
        <v>192</v>
      </c>
    </row>
    <row r="46" spans="1:8" ht="12.75" customHeight="1">
      <c r="A46" s="5" t="s">
        <v>166</v>
      </c>
      <c r="B46" s="217">
        <v>1</v>
      </c>
      <c r="C46" s="218">
        <v>0</v>
      </c>
      <c r="D46" s="218">
        <v>1</v>
      </c>
      <c r="E46" s="138" t="s">
        <v>192</v>
      </c>
      <c r="F46" s="138" t="s">
        <v>192</v>
      </c>
      <c r="G46" s="138" t="s">
        <v>192</v>
      </c>
      <c r="H46" s="128" t="s">
        <v>192</v>
      </c>
    </row>
    <row r="47" spans="1:8" ht="12.75" customHeight="1">
      <c r="A47" s="5" t="s">
        <v>335</v>
      </c>
      <c r="B47" s="217">
        <v>2</v>
      </c>
      <c r="C47" s="218">
        <v>0</v>
      </c>
      <c r="D47" s="218">
        <v>2</v>
      </c>
      <c r="E47" s="138" t="s">
        <v>192</v>
      </c>
      <c r="F47" s="138" t="s">
        <v>192</v>
      </c>
      <c r="G47" s="138" t="s">
        <v>192</v>
      </c>
      <c r="H47" s="128" t="s">
        <v>192</v>
      </c>
    </row>
    <row r="48" spans="1:8" ht="12.75" customHeight="1">
      <c r="A48" s="5" t="s">
        <v>141</v>
      </c>
      <c r="B48" s="217">
        <v>5</v>
      </c>
      <c r="C48" s="218">
        <v>5</v>
      </c>
      <c r="D48" s="218">
        <v>0</v>
      </c>
      <c r="E48" s="138">
        <v>3</v>
      </c>
      <c r="F48" s="138">
        <v>2</v>
      </c>
      <c r="G48" s="138">
        <v>0</v>
      </c>
      <c r="H48" s="128">
        <v>30.6</v>
      </c>
    </row>
    <row r="49" spans="1:8" ht="12.75" customHeight="1">
      <c r="A49" s="5" t="s">
        <v>149</v>
      </c>
      <c r="B49" s="217">
        <v>6</v>
      </c>
      <c r="C49" s="218">
        <v>4</v>
      </c>
      <c r="D49" s="218">
        <v>2</v>
      </c>
      <c r="E49" s="138">
        <v>6</v>
      </c>
      <c r="F49" s="138">
        <v>0</v>
      </c>
      <c r="G49" s="138">
        <v>0</v>
      </c>
      <c r="H49" s="128">
        <v>24</v>
      </c>
    </row>
    <row r="50" spans="1:8" ht="12.75" customHeight="1">
      <c r="A50" s="5" t="s">
        <v>26</v>
      </c>
      <c r="B50" s="217">
        <v>32</v>
      </c>
      <c r="C50" s="218">
        <v>9</v>
      </c>
      <c r="D50" s="218">
        <v>23</v>
      </c>
      <c r="E50" s="138">
        <v>21</v>
      </c>
      <c r="F50" s="138">
        <v>9</v>
      </c>
      <c r="G50" s="138">
        <v>2</v>
      </c>
      <c r="H50" s="128">
        <v>24.13</v>
      </c>
    </row>
    <row r="51" spans="1:8" ht="12.75" customHeight="1">
      <c r="A51" s="5" t="s">
        <v>140</v>
      </c>
      <c r="B51" s="217">
        <v>2</v>
      </c>
      <c r="C51" s="218">
        <v>0</v>
      </c>
      <c r="D51" s="218">
        <v>2</v>
      </c>
      <c r="E51" s="138" t="s">
        <v>192</v>
      </c>
      <c r="F51" s="138" t="s">
        <v>192</v>
      </c>
      <c r="G51" s="138" t="s">
        <v>192</v>
      </c>
      <c r="H51" s="128" t="s">
        <v>192</v>
      </c>
    </row>
    <row r="52" spans="1:8" ht="12.75" customHeight="1">
      <c r="A52" s="5" t="s">
        <v>147</v>
      </c>
      <c r="B52" s="217">
        <v>2</v>
      </c>
      <c r="C52" s="218">
        <v>0</v>
      </c>
      <c r="D52" s="218">
        <v>2</v>
      </c>
      <c r="E52" s="138" t="s">
        <v>192</v>
      </c>
      <c r="F52" s="138" t="s">
        <v>192</v>
      </c>
      <c r="G52" s="138" t="s">
        <v>192</v>
      </c>
      <c r="H52" s="128" t="s">
        <v>192</v>
      </c>
    </row>
    <row r="53" spans="1:8" ht="12.75" customHeight="1">
      <c r="A53" s="5" t="s">
        <v>151</v>
      </c>
      <c r="B53" s="217">
        <v>5</v>
      </c>
      <c r="C53" s="218">
        <v>0</v>
      </c>
      <c r="D53" s="218">
        <v>5</v>
      </c>
      <c r="E53" s="138">
        <v>4</v>
      </c>
      <c r="F53" s="138">
        <v>1</v>
      </c>
      <c r="G53" s="138">
        <v>0</v>
      </c>
      <c r="H53" s="128">
        <v>23.4</v>
      </c>
    </row>
    <row r="54" spans="1:8" ht="12.75" customHeight="1">
      <c r="A54" s="5" t="s">
        <v>148</v>
      </c>
      <c r="B54" s="217">
        <v>8</v>
      </c>
      <c r="C54" s="218">
        <v>3</v>
      </c>
      <c r="D54" s="218">
        <v>5</v>
      </c>
      <c r="E54" s="138">
        <v>6</v>
      </c>
      <c r="F54" s="138">
        <v>1</v>
      </c>
      <c r="G54" s="138">
        <v>1</v>
      </c>
      <c r="H54" s="128">
        <v>22.75</v>
      </c>
    </row>
    <row r="55" spans="1:8" ht="12.75" customHeight="1">
      <c r="A55" s="5" t="s">
        <v>336</v>
      </c>
      <c r="B55" s="217">
        <v>1</v>
      </c>
      <c r="C55" s="218">
        <v>0</v>
      </c>
      <c r="D55" s="218">
        <v>1</v>
      </c>
      <c r="E55" s="138" t="s">
        <v>192</v>
      </c>
      <c r="F55" s="138" t="s">
        <v>192</v>
      </c>
      <c r="G55" s="138" t="s">
        <v>192</v>
      </c>
      <c r="H55" s="128" t="s">
        <v>192</v>
      </c>
    </row>
    <row r="56" spans="1:8" ht="12.75" customHeight="1">
      <c r="A56" s="5" t="s">
        <v>135</v>
      </c>
      <c r="B56" s="217">
        <v>2</v>
      </c>
      <c r="C56" s="218">
        <v>0</v>
      </c>
      <c r="D56" s="218">
        <v>2</v>
      </c>
      <c r="E56" s="138" t="s">
        <v>192</v>
      </c>
      <c r="F56" s="138" t="s">
        <v>192</v>
      </c>
      <c r="G56" s="138" t="s">
        <v>192</v>
      </c>
      <c r="H56" s="128" t="s">
        <v>192</v>
      </c>
    </row>
    <row r="57" spans="1:8" ht="12.75" customHeight="1">
      <c r="A57" s="5"/>
      <c r="B57" s="217"/>
      <c r="C57" s="218"/>
      <c r="D57" s="218"/>
      <c r="E57" s="138"/>
      <c r="F57" s="138"/>
      <c r="G57" s="138"/>
      <c r="H57" s="128"/>
    </row>
    <row r="58" spans="1:8" ht="12.75" customHeight="1">
      <c r="A58" s="4" t="s">
        <v>28</v>
      </c>
      <c r="B58" s="217">
        <v>101</v>
      </c>
      <c r="C58" s="218">
        <v>63</v>
      </c>
      <c r="D58" s="218">
        <v>38</v>
      </c>
      <c r="E58" s="138">
        <v>72</v>
      </c>
      <c r="F58" s="138">
        <v>26</v>
      </c>
      <c r="G58" s="138">
        <v>3</v>
      </c>
      <c r="H58" s="128">
        <v>22.62</v>
      </c>
    </row>
    <row r="59" spans="1:8" ht="12.75" customHeight="1">
      <c r="A59" s="5" t="s">
        <v>153</v>
      </c>
      <c r="B59" s="217">
        <v>3</v>
      </c>
      <c r="C59" s="218">
        <v>3</v>
      </c>
      <c r="D59" s="218">
        <v>0</v>
      </c>
      <c r="E59" s="138">
        <v>3</v>
      </c>
      <c r="F59" s="138">
        <v>0</v>
      </c>
      <c r="G59" s="138">
        <v>0</v>
      </c>
      <c r="H59" s="128">
        <v>23.33</v>
      </c>
    </row>
    <row r="60" spans="1:8" ht="12.75" customHeight="1">
      <c r="A60" s="5" t="s">
        <v>129</v>
      </c>
      <c r="B60" s="217">
        <v>61</v>
      </c>
      <c r="C60" s="218">
        <v>32</v>
      </c>
      <c r="D60" s="218">
        <v>29</v>
      </c>
      <c r="E60" s="138">
        <v>43</v>
      </c>
      <c r="F60" s="138">
        <v>17</v>
      </c>
      <c r="G60" s="138">
        <v>1</v>
      </c>
      <c r="H60" s="128">
        <v>23.18</v>
      </c>
    </row>
    <row r="61" spans="1:8" ht="12.75" customHeight="1">
      <c r="A61" s="4" t="s">
        <v>29</v>
      </c>
      <c r="B61" s="217">
        <v>10</v>
      </c>
      <c r="C61" s="218">
        <v>6</v>
      </c>
      <c r="D61" s="218">
        <v>4</v>
      </c>
      <c r="E61" s="138">
        <v>7</v>
      </c>
      <c r="F61" s="138">
        <v>3</v>
      </c>
      <c r="G61" s="138">
        <v>0</v>
      </c>
      <c r="H61" s="128">
        <v>22.2</v>
      </c>
    </row>
    <row r="62" spans="1:8" ht="12.75" customHeight="1">
      <c r="A62" s="28" t="s">
        <v>154</v>
      </c>
      <c r="B62" s="217">
        <v>27</v>
      </c>
      <c r="C62" s="218">
        <v>22</v>
      </c>
      <c r="D62" s="218">
        <v>5</v>
      </c>
      <c r="E62" s="138">
        <v>19</v>
      </c>
      <c r="F62" s="138">
        <v>6</v>
      </c>
      <c r="G62" s="138">
        <v>2</v>
      </c>
      <c r="H62" s="128">
        <v>21.44</v>
      </c>
    </row>
    <row r="63" spans="2:8" ht="13.5" customHeight="1">
      <c r="B63" s="217"/>
      <c r="C63" s="218"/>
      <c r="D63" s="218"/>
      <c r="E63" s="138"/>
      <c r="F63" s="138"/>
      <c r="G63" s="138"/>
      <c r="H63" s="128"/>
    </row>
    <row r="64" spans="1:8" ht="12.75" customHeight="1">
      <c r="A64" s="4" t="s">
        <v>30</v>
      </c>
      <c r="B64" s="217">
        <v>84</v>
      </c>
      <c r="C64" s="218">
        <v>41</v>
      </c>
      <c r="D64" s="218">
        <v>43</v>
      </c>
      <c r="E64" s="138">
        <v>68</v>
      </c>
      <c r="F64" s="138">
        <v>14</v>
      </c>
      <c r="G64" s="138">
        <v>2</v>
      </c>
      <c r="H64" s="128">
        <v>25.06</v>
      </c>
    </row>
    <row r="65" spans="2:8" ht="6" customHeight="1">
      <c r="B65" s="217"/>
      <c r="C65" s="218"/>
      <c r="D65" s="218"/>
      <c r="E65" s="138"/>
      <c r="F65" s="138"/>
      <c r="G65" s="138"/>
      <c r="H65" s="128"/>
    </row>
    <row r="66" spans="1:8" ht="12.75" customHeight="1">
      <c r="A66" s="4" t="s">
        <v>31</v>
      </c>
      <c r="B66" s="217">
        <v>65</v>
      </c>
      <c r="C66" s="218">
        <v>46</v>
      </c>
      <c r="D66" s="218">
        <v>19</v>
      </c>
      <c r="E66" s="138">
        <v>43</v>
      </c>
      <c r="F66" s="138">
        <v>20</v>
      </c>
      <c r="G66" s="138">
        <v>2</v>
      </c>
      <c r="H66" s="128">
        <v>24.14</v>
      </c>
    </row>
    <row r="67" spans="1:8" ht="12.75" customHeight="1">
      <c r="A67" s="5" t="s">
        <v>35</v>
      </c>
      <c r="B67" s="217">
        <v>17</v>
      </c>
      <c r="C67" s="218">
        <v>6</v>
      </c>
      <c r="D67" s="218">
        <v>11</v>
      </c>
      <c r="E67" s="138">
        <v>11</v>
      </c>
      <c r="F67" s="138">
        <v>5</v>
      </c>
      <c r="G67" s="138">
        <v>1</v>
      </c>
      <c r="H67" s="128">
        <v>21.65</v>
      </c>
    </row>
    <row r="68" spans="1:8" ht="12.75" customHeight="1">
      <c r="A68" s="5" t="s">
        <v>34</v>
      </c>
      <c r="B68" s="217">
        <v>4</v>
      </c>
      <c r="C68" s="218">
        <v>3</v>
      </c>
      <c r="D68" s="218">
        <v>1</v>
      </c>
      <c r="E68" s="138">
        <v>3</v>
      </c>
      <c r="F68" s="138">
        <v>1</v>
      </c>
      <c r="G68" s="138">
        <v>0</v>
      </c>
      <c r="H68" s="128">
        <v>22.5</v>
      </c>
    </row>
    <row r="69" spans="1:8" ht="12.75" customHeight="1">
      <c r="A69" s="5" t="s">
        <v>156</v>
      </c>
      <c r="B69" s="217">
        <v>3</v>
      </c>
      <c r="C69" s="218">
        <v>2</v>
      </c>
      <c r="D69" s="218">
        <v>1</v>
      </c>
      <c r="E69" s="138">
        <v>2</v>
      </c>
      <c r="F69" s="138">
        <v>1</v>
      </c>
      <c r="G69" s="138">
        <v>0</v>
      </c>
      <c r="H69" s="128">
        <v>20.33</v>
      </c>
    </row>
    <row r="70" spans="1:8" ht="12.75" customHeight="1">
      <c r="A70" s="5" t="s">
        <v>158</v>
      </c>
      <c r="B70" s="217">
        <v>10</v>
      </c>
      <c r="C70" s="218">
        <v>10</v>
      </c>
      <c r="D70" s="218">
        <v>0</v>
      </c>
      <c r="E70" s="138">
        <v>7</v>
      </c>
      <c r="F70" s="138">
        <v>3</v>
      </c>
      <c r="G70" s="138">
        <v>0</v>
      </c>
      <c r="H70" s="128">
        <v>23.9</v>
      </c>
    </row>
    <row r="71" spans="1:8" ht="12.75" customHeight="1">
      <c r="A71" s="5" t="s">
        <v>157</v>
      </c>
      <c r="B71" s="217">
        <v>8</v>
      </c>
      <c r="C71" s="218">
        <v>5</v>
      </c>
      <c r="D71" s="218">
        <v>3</v>
      </c>
      <c r="E71" s="138">
        <v>6</v>
      </c>
      <c r="F71" s="138">
        <v>2</v>
      </c>
      <c r="G71" s="138">
        <v>0</v>
      </c>
      <c r="H71" s="128">
        <v>33.25</v>
      </c>
    </row>
    <row r="72" spans="1:8" ht="12.75" customHeight="1">
      <c r="A72" s="5" t="s">
        <v>33</v>
      </c>
      <c r="B72" s="217">
        <v>10</v>
      </c>
      <c r="C72" s="218">
        <v>10</v>
      </c>
      <c r="D72" s="218">
        <v>0</v>
      </c>
      <c r="E72" s="138">
        <v>6</v>
      </c>
      <c r="F72" s="138">
        <v>3</v>
      </c>
      <c r="G72" s="138">
        <v>1</v>
      </c>
      <c r="H72" s="128">
        <v>25.3</v>
      </c>
    </row>
    <row r="73" spans="1:8" ht="12.75" customHeight="1">
      <c r="A73" s="5" t="s">
        <v>32</v>
      </c>
      <c r="B73" s="217">
        <v>7</v>
      </c>
      <c r="C73" s="218">
        <v>4</v>
      </c>
      <c r="D73" s="218">
        <v>3</v>
      </c>
      <c r="E73" s="138">
        <v>5</v>
      </c>
      <c r="F73" s="138">
        <v>2</v>
      </c>
      <c r="G73" s="138">
        <v>0</v>
      </c>
      <c r="H73" s="128">
        <v>22.14</v>
      </c>
    </row>
    <row r="74" spans="1:8" ht="12" customHeight="1">
      <c r="A74" s="5" t="s">
        <v>155</v>
      </c>
      <c r="B74" s="217">
        <v>6</v>
      </c>
      <c r="C74" s="218">
        <v>6</v>
      </c>
      <c r="D74" s="218">
        <v>0</v>
      </c>
      <c r="E74" s="138">
        <v>3</v>
      </c>
      <c r="F74" s="138">
        <v>3</v>
      </c>
      <c r="G74" s="138">
        <v>0</v>
      </c>
      <c r="H74" s="128">
        <v>22.83</v>
      </c>
    </row>
    <row r="75" spans="1:8" ht="12" customHeight="1">
      <c r="A75" s="5"/>
      <c r="B75" s="217"/>
      <c r="C75" s="218"/>
      <c r="D75" s="218"/>
      <c r="E75" s="138"/>
      <c r="F75" s="138"/>
      <c r="G75" s="138"/>
      <c r="H75" s="128"/>
    </row>
    <row r="76" spans="1:8" ht="12.75" customHeight="1">
      <c r="A76" s="4" t="s">
        <v>36</v>
      </c>
      <c r="B76" s="217">
        <v>40</v>
      </c>
      <c r="C76" s="218">
        <v>21</v>
      </c>
      <c r="D76" s="218">
        <v>19</v>
      </c>
      <c r="E76" s="138">
        <v>30</v>
      </c>
      <c r="F76" s="138">
        <v>10</v>
      </c>
      <c r="G76" s="138">
        <v>0</v>
      </c>
      <c r="H76" s="128">
        <v>23.55</v>
      </c>
    </row>
    <row r="77" spans="1:8" ht="12.75" customHeight="1">
      <c r="A77" s="4" t="s">
        <v>37</v>
      </c>
      <c r="B77" s="217">
        <v>24</v>
      </c>
      <c r="C77" s="218">
        <v>15</v>
      </c>
      <c r="D77" s="218">
        <v>9</v>
      </c>
      <c r="E77" s="138">
        <v>14</v>
      </c>
      <c r="F77" s="138">
        <v>10</v>
      </c>
      <c r="G77" s="138">
        <v>0</v>
      </c>
      <c r="H77" s="128">
        <v>23.38</v>
      </c>
    </row>
    <row r="78" spans="1:8" ht="12.75" customHeight="1">
      <c r="A78" s="4" t="s">
        <v>133</v>
      </c>
      <c r="B78" s="217">
        <v>1</v>
      </c>
      <c r="C78" s="218">
        <v>1</v>
      </c>
      <c r="D78" s="218">
        <v>0</v>
      </c>
      <c r="E78" s="138" t="s">
        <v>192</v>
      </c>
      <c r="F78" s="138" t="s">
        <v>192</v>
      </c>
      <c r="G78" s="138" t="s">
        <v>192</v>
      </c>
      <c r="H78" s="128" t="s">
        <v>192</v>
      </c>
    </row>
    <row r="79" spans="1:8" ht="12.75" customHeight="1">
      <c r="A79" s="4" t="s">
        <v>39</v>
      </c>
      <c r="B79" s="217">
        <v>7</v>
      </c>
      <c r="C79" s="218">
        <v>3</v>
      </c>
      <c r="D79" s="218">
        <v>4</v>
      </c>
      <c r="E79" s="138">
        <v>7</v>
      </c>
      <c r="F79" s="138">
        <v>0</v>
      </c>
      <c r="G79" s="138">
        <v>0</v>
      </c>
      <c r="H79" s="128">
        <v>23.71</v>
      </c>
    </row>
    <row r="80" spans="1:8" ht="12.75" customHeight="1">
      <c r="A80" s="4" t="s">
        <v>159</v>
      </c>
      <c r="B80" s="217">
        <v>1</v>
      </c>
      <c r="C80" s="218">
        <v>0</v>
      </c>
      <c r="D80" s="218">
        <v>1</v>
      </c>
      <c r="E80" s="138" t="s">
        <v>192</v>
      </c>
      <c r="F80" s="138" t="s">
        <v>192</v>
      </c>
      <c r="G80" s="138" t="s">
        <v>192</v>
      </c>
      <c r="H80" s="128" t="s">
        <v>192</v>
      </c>
    </row>
    <row r="81" spans="1:8" ht="12.75" customHeight="1">
      <c r="A81" s="5" t="s">
        <v>38</v>
      </c>
      <c r="B81" s="217">
        <v>7</v>
      </c>
      <c r="C81" s="218">
        <v>2</v>
      </c>
      <c r="D81" s="218">
        <v>5</v>
      </c>
      <c r="E81" s="138">
        <v>7</v>
      </c>
      <c r="F81" s="138">
        <v>0</v>
      </c>
      <c r="G81" s="138">
        <v>0</v>
      </c>
      <c r="H81" s="128">
        <v>24.14</v>
      </c>
    </row>
    <row r="82" spans="1:8" ht="6" customHeight="1">
      <c r="A82" s="5"/>
      <c r="B82" s="217"/>
      <c r="C82" s="218"/>
      <c r="D82" s="218"/>
      <c r="E82" s="138"/>
      <c r="F82" s="138"/>
      <c r="G82" s="138"/>
      <c r="H82" s="128"/>
    </row>
    <row r="83" spans="1:8" ht="12.75" customHeight="1">
      <c r="A83" s="4" t="s">
        <v>40</v>
      </c>
      <c r="B83" s="217">
        <v>60</v>
      </c>
      <c r="C83" s="218">
        <v>44</v>
      </c>
      <c r="D83" s="218">
        <v>16</v>
      </c>
      <c r="E83" s="138">
        <v>40</v>
      </c>
      <c r="F83" s="138">
        <v>18</v>
      </c>
      <c r="G83" s="138">
        <v>2</v>
      </c>
      <c r="H83" s="128">
        <v>22.23</v>
      </c>
    </row>
    <row r="84" spans="1:8" ht="12.75" customHeight="1">
      <c r="A84" s="5" t="s">
        <v>163</v>
      </c>
      <c r="B84" s="217">
        <v>1</v>
      </c>
      <c r="C84" s="218">
        <v>1</v>
      </c>
      <c r="D84" s="218">
        <v>0</v>
      </c>
      <c r="E84" s="138" t="s">
        <v>192</v>
      </c>
      <c r="F84" s="138" t="s">
        <v>192</v>
      </c>
      <c r="G84" s="138" t="s">
        <v>192</v>
      </c>
      <c r="H84" s="128" t="s">
        <v>192</v>
      </c>
    </row>
    <row r="85" spans="1:8" ht="12.75" customHeight="1">
      <c r="A85" s="5" t="s">
        <v>134</v>
      </c>
      <c r="B85" s="217">
        <v>7</v>
      </c>
      <c r="C85" s="218">
        <v>4</v>
      </c>
      <c r="D85" s="218">
        <v>3</v>
      </c>
      <c r="E85" s="138">
        <v>5</v>
      </c>
      <c r="F85" s="138">
        <v>1</v>
      </c>
      <c r="G85" s="138">
        <v>1</v>
      </c>
      <c r="H85" s="128">
        <v>20.86</v>
      </c>
    </row>
    <row r="86" spans="1:8" ht="12.75" customHeight="1">
      <c r="A86" s="5" t="s">
        <v>98</v>
      </c>
      <c r="B86" s="217">
        <v>3</v>
      </c>
      <c r="C86" s="218">
        <v>2</v>
      </c>
      <c r="D86" s="218">
        <v>1</v>
      </c>
      <c r="E86" s="138">
        <v>3</v>
      </c>
      <c r="F86" s="138">
        <v>0</v>
      </c>
      <c r="G86" s="138">
        <v>0</v>
      </c>
      <c r="H86" s="128">
        <v>23.67</v>
      </c>
    </row>
    <row r="87" spans="1:8" ht="12.75" customHeight="1">
      <c r="A87" s="5" t="s">
        <v>255</v>
      </c>
      <c r="B87" s="217">
        <v>3</v>
      </c>
      <c r="C87" s="218">
        <v>3</v>
      </c>
      <c r="D87" s="218">
        <v>0</v>
      </c>
      <c r="E87" s="138">
        <v>2</v>
      </c>
      <c r="F87" s="138">
        <v>1</v>
      </c>
      <c r="G87" s="138">
        <v>0</v>
      </c>
      <c r="H87" s="128">
        <v>25.67</v>
      </c>
    </row>
    <row r="88" spans="1:8" ht="12.75" customHeight="1">
      <c r="A88" s="5" t="s">
        <v>41</v>
      </c>
      <c r="B88" s="217">
        <v>8</v>
      </c>
      <c r="C88" s="218">
        <v>8</v>
      </c>
      <c r="D88" s="218">
        <v>0</v>
      </c>
      <c r="E88" s="138">
        <v>5</v>
      </c>
      <c r="F88" s="138">
        <v>2</v>
      </c>
      <c r="G88" s="138">
        <v>1</v>
      </c>
      <c r="H88" s="128">
        <v>22.13</v>
      </c>
    </row>
    <row r="89" spans="1:8" ht="12.75" customHeight="1">
      <c r="A89" s="5" t="s">
        <v>160</v>
      </c>
      <c r="B89" s="217">
        <v>1</v>
      </c>
      <c r="C89" s="218">
        <v>0</v>
      </c>
      <c r="D89" s="218">
        <v>1</v>
      </c>
      <c r="E89" s="138" t="s">
        <v>192</v>
      </c>
      <c r="F89" s="138" t="s">
        <v>192</v>
      </c>
      <c r="G89" s="138" t="s">
        <v>192</v>
      </c>
      <c r="H89" s="128" t="s">
        <v>192</v>
      </c>
    </row>
    <row r="90" spans="1:8" ht="12.75" customHeight="1">
      <c r="A90" s="5" t="s">
        <v>164</v>
      </c>
      <c r="B90" s="217">
        <v>8</v>
      </c>
      <c r="C90" s="218">
        <v>4</v>
      </c>
      <c r="D90" s="218">
        <v>4</v>
      </c>
      <c r="E90" s="138">
        <v>4</v>
      </c>
      <c r="F90" s="138">
        <v>4</v>
      </c>
      <c r="G90" s="138">
        <v>0</v>
      </c>
      <c r="H90" s="128">
        <v>22</v>
      </c>
    </row>
    <row r="91" spans="1:8" ht="12.75" customHeight="1">
      <c r="A91" s="5" t="s">
        <v>161</v>
      </c>
      <c r="B91" s="217">
        <v>20</v>
      </c>
      <c r="C91" s="218">
        <v>18</v>
      </c>
      <c r="D91" s="218">
        <v>2</v>
      </c>
      <c r="E91" s="138">
        <v>14</v>
      </c>
      <c r="F91" s="138">
        <v>6</v>
      </c>
      <c r="G91" s="138">
        <v>0</v>
      </c>
      <c r="H91" s="128">
        <v>22.95</v>
      </c>
    </row>
    <row r="92" spans="1:8" ht="12.75" customHeight="1">
      <c r="A92" s="5" t="s">
        <v>162</v>
      </c>
      <c r="B92" s="217">
        <v>1</v>
      </c>
      <c r="C92" s="218">
        <v>0</v>
      </c>
      <c r="D92" s="218">
        <v>1</v>
      </c>
      <c r="E92" s="138" t="s">
        <v>192</v>
      </c>
      <c r="F92" s="138" t="s">
        <v>192</v>
      </c>
      <c r="G92" s="138" t="s">
        <v>192</v>
      </c>
      <c r="H92" s="128" t="s">
        <v>192</v>
      </c>
    </row>
    <row r="93" spans="1:8" ht="12" customHeight="1">
      <c r="A93" s="5" t="s">
        <v>165</v>
      </c>
      <c r="B93" s="217">
        <v>8</v>
      </c>
      <c r="C93" s="218">
        <v>4</v>
      </c>
      <c r="D93" s="218">
        <v>4</v>
      </c>
      <c r="E93" s="138">
        <v>5</v>
      </c>
      <c r="F93" s="138">
        <v>3</v>
      </c>
      <c r="G93" s="138">
        <v>0</v>
      </c>
      <c r="H93" s="128">
        <v>20.38</v>
      </c>
    </row>
    <row r="94" spans="1:8" ht="12" customHeight="1">
      <c r="A94" s="5"/>
      <c r="B94" s="217"/>
      <c r="C94" s="218"/>
      <c r="D94" s="218"/>
      <c r="E94" s="138"/>
      <c r="F94" s="138"/>
      <c r="G94" s="138"/>
      <c r="H94" s="128"/>
    </row>
    <row r="95" spans="1:8" ht="12.75" customHeight="1">
      <c r="A95" s="4" t="s">
        <v>42</v>
      </c>
      <c r="B95" s="217">
        <v>9</v>
      </c>
      <c r="C95" s="218">
        <v>7</v>
      </c>
      <c r="D95" s="218">
        <v>2</v>
      </c>
      <c r="E95" s="138">
        <v>8</v>
      </c>
      <c r="F95" s="138">
        <v>1</v>
      </c>
      <c r="G95" s="138">
        <v>0</v>
      </c>
      <c r="H95" s="128">
        <v>24.11</v>
      </c>
    </row>
    <row r="96" spans="1:8" ht="12.75" customHeight="1">
      <c r="A96" s="5" t="s">
        <v>167</v>
      </c>
      <c r="B96" s="217">
        <v>1</v>
      </c>
      <c r="C96" s="218">
        <v>0</v>
      </c>
      <c r="D96" s="218">
        <v>1</v>
      </c>
      <c r="E96" s="138" t="s">
        <v>192</v>
      </c>
      <c r="F96" s="138" t="s">
        <v>192</v>
      </c>
      <c r="G96" s="138" t="s">
        <v>192</v>
      </c>
      <c r="H96" s="128" t="s">
        <v>192</v>
      </c>
    </row>
    <row r="97" spans="1:8" ht="12" customHeight="1">
      <c r="A97" t="s">
        <v>24</v>
      </c>
      <c r="B97" s="217">
        <v>8</v>
      </c>
      <c r="C97" s="218">
        <v>7</v>
      </c>
      <c r="D97" s="218">
        <v>1</v>
      </c>
      <c r="E97" s="138" t="s">
        <v>192</v>
      </c>
      <c r="F97" s="138" t="s">
        <v>192</v>
      </c>
      <c r="G97" s="138" t="s">
        <v>192</v>
      </c>
      <c r="H97" s="128" t="s">
        <v>192</v>
      </c>
    </row>
    <row r="98" spans="2:8" ht="12" customHeight="1">
      <c r="B98" s="217"/>
      <c r="C98" s="218"/>
      <c r="D98" s="218"/>
      <c r="E98" s="138"/>
      <c r="F98" s="138"/>
      <c r="G98" s="138"/>
      <c r="H98" s="128"/>
    </row>
    <row r="99" spans="1:8" ht="12.75" customHeight="1">
      <c r="A99" s="230" t="s">
        <v>22</v>
      </c>
      <c r="B99" s="226">
        <v>171</v>
      </c>
      <c r="C99" s="227">
        <v>101</v>
      </c>
      <c r="D99" s="227">
        <v>70</v>
      </c>
      <c r="E99" s="202">
        <v>114</v>
      </c>
      <c r="F99" s="202">
        <v>47</v>
      </c>
      <c r="G99" s="202">
        <v>10</v>
      </c>
      <c r="H99" s="228">
        <v>25.65</v>
      </c>
    </row>
    <row r="100" spans="1:8" ht="12.75" customHeight="1">
      <c r="A100" s="4" t="s">
        <v>25</v>
      </c>
      <c r="B100" s="217">
        <v>44</v>
      </c>
      <c r="C100" s="218">
        <v>24</v>
      </c>
      <c r="D100" s="218">
        <v>20</v>
      </c>
      <c r="E100" s="138">
        <v>29</v>
      </c>
      <c r="F100" s="138">
        <v>12</v>
      </c>
      <c r="G100" s="138">
        <v>3</v>
      </c>
      <c r="H100" s="128">
        <v>26.11</v>
      </c>
    </row>
    <row r="101" spans="1:8" ht="12.75" customHeight="1">
      <c r="A101" s="5" t="s">
        <v>295</v>
      </c>
      <c r="B101" s="217">
        <v>5</v>
      </c>
      <c r="C101" s="218">
        <v>1</v>
      </c>
      <c r="D101" s="218">
        <v>4</v>
      </c>
      <c r="E101" s="138">
        <v>5</v>
      </c>
      <c r="F101" s="138">
        <v>0</v>
      </c>
      <c r="G101" s="138">
        <v>0</v>
      </c>
      <c r="H101" s="128">
        <v>22.4</v>
      </c>
    </row>
    <row r="102" spans="1:8" ht="12.75" customHeight="1">
      <c r="A102" s="5" t="s">
        <v>271</v>
      </c>
      <c r="B102" s="217">
        <v>1</v>
      </c>
      <c r="C102" s="218">
        <v>0</v>
      </c>
      <c r="D102" s="218">
        <v>1</v>
      </c>
      <c r="E102" s="138" t="s">
        <v>192</v>
      </c>
      <c r="F102" s="138" t="s">
        <v>192</v>
      </c>
      <c r="G102" s="138" t="s">
        <v>192</v>
      </c>
      <c r="H102" s="128" t="s">
        <v>192</v>
      </c>
    </row>
    <row r="103" spans="1:8" ht="12.75" customHeight="1">
      <c r="A103" s="5" t="s">
        <v>337</v>
      </c>
      <c r="B103" s="217">
        <v>4</v>
      </c>
      <c r="C103" s="218">
        <v>0</v>
      </c>
      <c r="D103" s="218">
        <v>4</v>
      </c>
      <c r="E103" s="138">
        <v>1</v>
      </c>
      <c r="F103" s="138">
        <v>1</v>
      </c>
      <c r="G103" s="138">
        <v>2</v>
      </c>
      <c r="H103" s="128">
        <v>22.5</v>
      </c>
    </row>
    <row r="104" spans="1:8" ht="12.75" customHeight="1">
      <c r="A104" s="5" t="s">
        <v>145</v>
      </c>
      <c r="B104" s="217">
        <v>1</v>
      </c>
      <c r="C104" s="218">
        <v>0</v>
      </c>
      <c r="D104" s="218">
        <v>1</v>
      </c>
      <c r="E104" s="138" t="s">
        <v>192</v>
      </c>
      <c r="F104" s="138" t="s">
        <v>192</v>
      </c>
      <c r="G104" s="138" t="s">
        <v>192</v>
      </c>
      <c r="H104" s="128" t="s">
        <v>192</v>
      </c>
    </row>
    <row r="105" spans="1:8" ht="12.75" customHeight="1">
      <c r="A105" s="5" t="s">
        <v>137</v>
      </c>
      <c r="B105" s="217">
        <v>1</v>
      </c>
      <c r="C105" s="218">
        <v>0</v>
      </c>
      <c r="D105" s="218">
        <v>1</v>
      </c>
      <c r="E105" s="138" t="s">
        <v>192</v>
      </c>
      <c r="F105" s="138" t="s">
        <v>192</v>
      </c>
      <c r="G105" s="138" t="s">
        <v>192</v>
      </c>
      <c r="H105" s="128" t="s">
        <v>192</v>
      </c>
    </row>
    <row r="106" spans="1:8" ht="12.75" customHeight="1">
      <c r="A106" s="5" t="s">
        <v>272</v>
      </c>
      <c r="B106" s="217">
        <v>1</v>
      </c>
      <c r="C106" s="218">
        <v>0</v>
      </c>
      <c r="D106" s="218">
        <v>1</v>
      </c>
      <c r="E106" s="138" t="s">
        <v>192</v>
      </c>
      <c r="F106" s="138" t="s">
        <v>192</v>
      </c>
      <c r="G106" s="138" t="s">
        <v>192</v>
      </c>
      <c r="H106" s="128" t="s">
        <v>192</v>
      </c>
    </row>
    <row r="107" spans="1:8" ht="12.75" customHeight="1">
      <c r="A107" s="5" t="s">
        <v>143</v>
      </c>
      <c r="B107" s="217">
        <v>2</v>
      </c>
      <c r="C107" s="218">
        <v>2</v>
      </c>
      <c r="D107" s="218">
        <v>0</v>
      </c>
      <c r="E107" s="138" t="s">
        <v>192</v>
      </c>
      <c r="F107" s="138" t="s">
        <v>192</v>
      </c>
      <c r="G107" s="138" t="s">
        <v>192</v>
      </c>
      <c r="H107" s="128" t="s">
        <v>192</v>
      </c>
    </row>
    <row r="108" spans="1:8" ht="12.75" customHeight="1">
      <c r="A108" s="5" t="s">
        <v>234</v>
      </c>
      <c r="B108" s="217">
        <v>1</v>
      </c>
      <c r="C108" s="218">
        <v>0</v>
      </c>
      <c r="D108" s="218">
        <v>1</v>
      </c>
      <c r="E108" s="138" t="s">
        <v>192</v>
      </c>
      <c r="F108" s="138" t="s">
        <v>192</v>
      </c>
      <c r="G108" s="138" t="s">
        <v>192</v>
      </c>
      <c r="H108" s="128" t="s">
        <v>192</v>
      </c>
    </row>
    <row r="109" spans="1:8" ht="12.75" customHeight="1">
      <c r="A109" s="5" t="s">
        <v>296</v>
      </c>
      <c r="B109" s="217">
        <v>1</v>
      </c>
      <c r="C109" s="218">
        <v>1</v>
      </c>
      <c r="D109" s="218">
        <v>0</v>
      </c>
      <c r="E109" s="138" t="s">
        <v>192</v>
      </c>
      <c r="F109" s="138" t="s">
        <v>192</v>
      </c>
      <c r="G109" s="138" t="s">
        <v>192</v>
      </c>
      <c r="H109" s="128" t="s">
        <v>192</v>
      </c>
    </row>
    <row r="110" spans="1:8" ht="12.75" customHeight="1">
      <c r="A110" s="5" t="s">
        <v>150</v>
      </c>
      <c r="B110" s="217">
        <v>4</v>
      </c>
      <c r="C110" s="218">
        <v>3</v>
      </c>
      <c r="D110" s="218">
        <v>1</v>
      </c>
      <c r="E110" s="138">
        <v>2</v>
      </c>
      <c r="F110" s="138">
        <v>2</v>
      </c>
      <c r="G110" s="138">
        <v>0</v>
      </c>
      <c r="H110" s="128">
        <v>27.5</v>
      </c>
    </row>
    <row r="111" spans="1:8" ht="12.75" customHeight="1">
      <c r="A111" s="5" t="s">
        <v>166</v>
      </c>
      <c r="B111" s="217">
        <v>2</v>
      </c>
      <c r="C111" s="218">
        <v>0</v>
      </c>
      <c r="D111" s="218">
        <v>2</v>
      </c>
      <c r="E111" s="138" t="s">
        <v>192</v>
      </c>
      <c r="F111" s="138" t="s">
        <v>192</v>
      </c>
      <c r="G111" s="138" t="s">
        <v>192</v>
      </c>
      <c r="H111" s="128" t="s">
        <v>192</v>
      </c>
    </row>
    <row r="112" spans="1:8" ht="12.75" customHeight="1">
      <c r="A112" s="5" t="s">
        <v>141</v>
      </c>
      <c r="B112" s="217">
        <v>3</v>
      </c>
      <c r="C112" s="218">
        <v>2</v>
      </c>
      <c r="D112" s="218">
        <v>1</v>
      </c>
      <c r="E112" s="138">
        <v>1</v>
      </c>
      <c r="F112" s="138">
        <v>2</v>
      </c>
      <c r="G112" s="138">
        <v>0</v>
      </c>
      <c r="H112" s="128">
        <v>44</v>
      </c>
    </row>
    <row r="113" spans="1:8" ht="12.75" customHeight="1">
      <c r="A113" s="5" t="s">
        <v>149</v>
      </c>
      <c r="B113" s="217">
        <v>5</v>
      </c>
      <c r="C113" s="218">
        <v>5</v>
      </c>
      <c r="D113" s="218">
        <v>0</v>
      </c>
      <c r="E113" s="138">
        <v>5</v>
      </c>
      <c r="F113" s="138">
        <v>0</v>
      </c>
      <c r="G113" s="138">
        <v>0</v>
      </c>
      <c r="H113" s="128">
        <v>22.6</v>
      </c>
    </row>
    <row r="114" spans="1:8" ht="12.75" customHeight="1">
      <c r="A114" s="5" t="s">
        <v>26</v>
      </c>
      <c r="B114" s="217">
        <v>2</v>
      </c>
      <c r="C114" s="218">
        <v>2</v>
      </c>
      <c r="D114" s="218">
        <v>0</v>
      </c>
      <c r="E114" s="138" t="s">
        <v>192</v>
      </c>
      <c r="F114" s="138" t="s">
        <v>192</v>
      </c>
      <c r="G114" s="138" t="s">
        <v>192</v>
      </c>
      <c r="H114" s="128" t="s">
        <v>192</v>
      </c>
    </row>
    <row r="115" spans="1:8" ht="12.75" customHeight="1">
      <c r="A115" s="5" t="s">
        <v>140</v>
      </c>
      <c r="B115" s="217">
        <v>4</v>
      </c>
      <c r="C115" s="218">
        <v>3</v>
      </c>
      <c r="D115" s="218">
        <v>1</v>
      </c>
      <c r="E115" s="138">
        <v>4</v>
      </c>
      <c r="F115" s="138">
        <v>0</v>
      </c>
      <c r="G115" s="138">
        <v>0</v>
      </c>
      <c r="H115" s="128">
        <v>22.5</v>
      </c>
    </row>
    <row r="116" spans="1:8" ht="12.75" customHeight="1">
      <c r="A116" s="5" t="s">
        <v>151</v>
      </c>
      <c r="B116" s="217">
        <v>1</v>
      </c>
      <c r="C116" s="218">
        <v>1</v>
      </c>
      <c r="D116" s="218">
        <v>0</v>
      </c>
      <c r="E116" s="138" t="s">
        <v>192</v>
      </c>
      <c r="F116" s="138" t="s">
        <v>192</v>
      </c>
      <c r="G116" s="138" t="s">
        <v>192</v>
      </c>
      <c r="H116" s="128" t="s">
        <v>192</v>
      </c>
    </row>
    <row r="117" spans="1:8" ht="12.75" customHeight="1">
      <c r="A117" s="5" t="s">
        <v>148</v>
      </c>
      <c r="B117" s="217">
        <v>4</v>
      </c>
      <c r="C117" s="218">
        <v>3</v>
      </c>
      <c r="D117" s="218">
        <v>1</v>
      </c>
      <c r="E117" s="138">
        <v>4</v>
      </c>
      <c r="F117" s="138">
        <v>0</v>
      </c>
      <c r="G117" s="138">
        <v>0</v>
      </c>
      <c r="H117" s="128">
        <v>25.75</v>
      </c>
    </row>
    <row r="118" spans="1:8" ht="12.75" customHeight="1">
      <c r="A118" s="5" t="s">
        <v>338</v>
      </c>
      <c r="B118" s="217">
        <v>2</v>
      </c>
      <c r="C118" s="218">
        <v>1</v>
      </c>
      <c r="D118" s="218">
        <v>1</v>
      </c>
      <c r="E118" s="138" t="s">
        <v>192</v>
      </c>
      <c r="F118" s="138" t="s">
        <v>192</v>
      </c>
      <c r="G118" s="138" t="s">
        <v>192</v>
      </c>
      <c r="H118" s="128" t="s">
        <v>192</v>
      </c>
    </row>
    <row r="119" spans="1:8" ht="6" customHeight="1">
      <c r="A119" s="5"/>
      <c r="B119" s="217"/>
      <c r="C119" s="218"/>
      <c r="D119" s="218"/>
      <c r="E119" s="138"/>
      <c r="F119" s="138"/>
      <c r="G119" s="138"/>
      <c r="H119" s="128"/>
    </row>
    <row r="120" spans="1:8" ht="12.75" customHeight="1">
      <c r="A120" s="4" t="s">
        <v>28</v>
      </c>
      <c r="B120" s="217">
        <v>18</v>
      </c>
      <c r="C120" s="218">
        <v>16</v>
      </c>
      <c r="D120" s="218">
        <v>2</v>
      </c>
      <c r="E120" s="138">
        <v>13</v>
      </c>
      <c r="F120" s="138">
        <v>5</v>
      </c>
      <c r="G120" s="138">
        <v>0</v>
      </c>
      <c r="H120" s="128">
        <v>25.33</v>
      </c>
    </row>
    <row r="121" spans="1:8" ht="12.75" customHeight="1">
      <c r="A121" s="28" t="s">
        <v>131</v>
      </c>
      <c r="B121" s="217">
        <v>1</v>
      </c>
      <c r="C121" s="218">
        <v>1</v>
      </c>
      <c r="D121" s="218">
        <v>0</v>
      </c>
      <c r="E121" s="138" t="s">
        <v>192</v>
      </c>
      <c r="F121" s="138" t="s">
        <v>192</v>
      </c>
      <c r="G121" s="138" t="s">
        <v>192</v>
      </c>
      <c r="H121" s="128" t="s">
        <v>192</v>
      </c>
    </row>
    <row r="122" spans="1:8" ht="12.75" customHeight="1">
      <c r="A122" s="28" t="s">
        <v>297</v>
      </c>
      <c r="B122" s="217">
        <v>7</v>
      </c>
      <c r="C122" s="218">
        <v>5</v>
      </c>
      <c r="D122" s="218">
        <v>2</v>
      </c>
      <c r="E122" s="138" t="s">
        <v>192</v>
      </c>
      <c r="F122" s="138" t="s">
        <v>192</v>
      </c>
      <c r="G122" s="138" t="s">
        <v>192</v>
      </c>
      <c r="H122" s="128" t="s">
        <v>192</v>
      </c>
    </row>
    <row r="123" spans="1:8" ht="12.75" customHeight="1">
      <c r="A123" s="28" t="s">
        <v>28</v>
      </c>
      <c r="B123" s="217">
        <v>10</v>
      </c>
      <c r="C123" s="218">
        <v>10</v>
      </c>
      <c r="D123" s="218">
        <v>0</v>
      </c>
      <c r="E123" s="138">
        <v>8</v>
      </c>
      <c r="F123" s="138">
        <v>2</v>
      </c>
      <c r="G123" s="138">
        <v>0</v>
      </c>
      <c r="H123" s="128">
        <v>23.6</v>
      </c>
    </row>
    <row r="124" spans="2:8" ht="6" customHeight="1">
      <c r="B124" s="217"/>
      <c r="C124" s="218"/>
      <c r="D124" s="218"/>
      <c r="E124" s="138"/>
      <c r="F124" s="138"/>
      <c r="G124" s="138"/>
      <c r="H124" s="128"/>
    </row>
    <row r="125" spans="1:8" ht="12.75" customHeight="1">
      <c r="A125" s="4" t="s">
        <v>30</v>
      </c>
      <c r="B125" s="217">
        <v>53</v>
      </c>
      <c r="C125" s="218">
        <v>25</v>
      </c>
      <c r="D125" s="218">
        <v>28</v>
      </c>
      <c r="E125" s="138">
        <v>36</v>
      </c>
      <c r="F125" s="138">
        <v>13</v>
      </c>
      <c r="G125" s="138">
        <v>4</v>
      </c>
      <c r="H125" s="128">
        <v>26.08</v>
      </c>
    </row>
    <row r="126" spans="1:8" ht="12.75" customHeight="1">
      <c r="A126" s="5" t="s">
        <v>30</v>
      </c>
      <c r="B126" s="217">
        <v>41</v>
      </c>
      <c r="C126" s="218">
        <v>14</v>
      </c>
      <c r="D126" s="218">
        <v>27</v>
      </c>
      <c r="E126" s="138">
        <v>29</v>
      </c>
      <c r="F126" s="138">
        <v>10</v>
      </c>
      <c r="G126" s="138">
        <v>2</v>
      </c>
      <c r="H126" s="128">
        <v>27.02</v>
      </c>
    </row>
    <row r="127" spans="1:8" ht="12.75" customHeight="1">
      <c r="A127" t="s">
        <v>113</v>
      </c>
      <c r="B127" s="217">
        <v>12</v>
      </c>
      <c r="C127" s="218">
        <v>11</v>
      </c>
      <c r="D127" s="218">
        <v>1</v>
      </c>
      <c r="E127" s="138">
        <v>7</v>
      </c>
      <c r="F127" s="138">
        <v>3</v>
      </c>
      <c r="G127" s="138">
        <v>2</v>
      </c>
      <c r="H127" s="128">
        <v>22.83</v>
      </c>
    </row>
    <row r="128" spans="2:8" ht="6" customHeight="1">
      <c r="B128" s="217"/>
      <c r="C128" s="218"/>
      <c r="D128" s="218"/>
      <c r="E128" s="138"/>
      <c r="F128" s="138"/>
      <c r="G128" s="138"/>
      <c r="H128" s="128"/>
    </row>
    <row r="129" spans="1:8" ht="12.75" customHeight="1">
      <c r="A129" s="4" t="s">
        <v>31</v>
      </c>
      <c r="B129" s="217">
        <v>25</v>
      </c>
      <c r="C129" s="218">
        <v>16</v>
      </c>
      <c r="D129" s="218">
        <v>9</v>
      </c>
      <c r="E129" s="138">
        <v>16</v>
      </c>
      <c r="F129" s="138">
        <v>9</v>
      </c>
      <c r="G129" s="138">
        <v>0</v>
      </c>
      <c r="H129" s="128">
        <v>25.08</v>
      </c>
    </row>
    <row r="130" spans="1:8" ht="12.75" customHeight="1">
      <c r="A130" s="5" t="s">
        <v>339</v>
      </c>
      <c r="B130" s="217">
        <v>1</v>
      </c>
      <c r="C130" s="218">
        <v>1</v>
      </c>
      <c r="D130" s="218">
        <v>0</v>
      </c>
      <c r="E130" s="138" t="s">
        <v>192</v>
      </c>
      <c r="F130" s="138" t="s">
        <v>192</v>
      </c>
      <c r="G130" s="138" t="s">
        <v>192</v>
      </c>
      <c r="H130" s="128" t="s">
        <v>192</v>
      </c>
    </row>
    <row r="131" spans="1:8" ht="12.75" customHeight="1">
      <c r="A131" s="5" t="s">
        <v>35</v>
      </c>
      <c r="B131" s="217">
        <v>6</v>
      </c>
      <c r="C131" s="218">
        <v>1</v>
      </c>
      <c r="D131" s="218">
        <v>5</v>
      </c>
      <c r="E131" s="138">
        <v>4</v>
      </c>
      <c r="F131" s="138">
        <v>2</v>
      </c>
      <c r="G131" s="138">
        <v>0</v>
      </c>
      <c r="H131" s="128">
        <v>23</v>
      </c>
    </row>
    <row r="132" spans="1:8" ht="12.75" customHeight="1">
      <c r="A132" s="5" t="s">
        <v>34</v>
      </c>
      <c r="B132" s="217">
        <v>1</v>
      </c>
      <c r="C132" s="218">
        <v>1</v>
      </c>
      <c r="D132" s="218">
        <v>0</v>
      </c>
      <c r="E132" s="138" t="s">
        <v>192</v>
      </c>
      <c r="F132" s="138" t="s">
        <v>192</v>
      </c>
      <c r="G132" s="138" t="s">
        <v>192</v>
      </c>
      <c r="H132" s="128" t="s">
        <v>192</v>
      </c>
    </row>
    <row r="133" spans="1:8" ht="12.75" customHeight="1">
      <c r="A133" s="5" t="s">
        <v>340</v>
      </c>
      <c r="B133" s="217">
        <v>1</v>
      </c>
      <c r="C133" s="218">
        <v>0</v>
      </c>
      <c r="D133" s="218">
        <v>1</v>
      </c>
      <c r="E133" s="138" t="s">
        <v>192</v>
      </c>
      <c r="F133" s="138" t="s">
        <v>192</v>
      </c>
      <c r="G133" s="138" t="s">
        <v>192</v>
      </c>
      <c r="H133" s="128" t="s">
        <v>192</v>
      </c>
    </row>
    <row r="134" spans="1:8" ht="12.75" customHeight="1">
      <c r="A134" s="5" t="s">
        <v>157</v>
      </c>
      <c r="B134" s="217">
        <v>1</v>
      </c>
      <c r="C134" s="218">
        <v>1</v>
      </c>
      <c r="D134" s="218">
        <v>0</v>
      </c>
      <c r="E134" s="138" t="s">
        <v>192</v>
      </c>
      <c r="F134" s="138" t="s">
        <v>192</v>
      </c>
      <c r="G134" s="138" t="s">
        <v>192</v>
      </c>
      <c r="H134" s="128" t="s">
        <v>192</v>
      </c>
    </row>
    <row r="135" spans="1:8" ht="12.75" customHeight="1">
      <c r="A135" s="5" t="s">
        <v>33</v>
      </c>
      <c r="B135" s="217">
        <v>5</v>
      </c>
      <c r="C135" s="218">
        <v>5</v>
      </c>
      <c r="D135" s="218">
        <v>0</v>
      </c>
      <c r="E135" s="138">
        <v>2</v>
      </c>
      <c r="F135" s="138">
        <v>3</v>
      </c>
      <c r="G135" s="138">
        <v>0</v>
      </c>
      <c r="H135" s="128">
        <v>26.8</v>
      </c>
    </row>
    <row r="136" spans="1:8" ht="12.75" customHeight="1">
      <c r="A136" s="5" t="s">
        <v>32</v>
      </c>
      <c r="B136" s="217">
        <v>1</v>
      </c>
      <c r="C136" s="218">
        <v>0</v>
      </c>
      <c r="D136" s="218">
        <v>1</v>
      </c>
      <c r="E136" s="138" t="s">
        <v>192</v>
      </c>
      <c r="F136" s="138" t="s">
        <v>192</v>
      </c>
      <c r="G136" s="138" t="s">
        <v>192</v>
      </c>
      <c r="H136" s="128" t="s">
        <v>192</v>
      </c>
    </row>
    <row r="137" spans="1:8" ht="12.75" customHeight="1">
      <c r="A137" s="28" t="s">
        <v>155</v>
      </c>
      <c r="B137" s="217">
        <v>8</v>
      </c>
      <c r="C137" s="218">
        <v>6</v>
      </c>
      <c r="D137" s="218">
        <v>2</v>
      </c>
      <c r="E137" s="138">
        <v>6</v>
      </c>
      <c r="F137" s="138">
        <v>2</v>
      </c>
      <c r="G137" s="138">
        <v>0</v>
      </c>
      <c r="H137" s="128">
        <v>26.25</v>
      </c>
    </row>
    <row r="138" spans="1:8" ht="12.75" customHeight="1">
      <c r="A138" s="28" t="s">
        <v>298</v>
      </c>
      <c r="B138" s="217">
        <v>1</v>
      </c>
      <c r="C138" s="218">
        <v>1</v>
      </c>
      <c r="D138" s="218">
        <v>0</v>
      </c>
      <c r="E138" s="138" t="s">
        <v>192</v>
      </c>
      <c r="F138" s="138" t="s">
        <v>192</v>
      </c>
      <c r="G138" s="138" t="s">
        <v>192</v>
      </c>
      <c r="H138" s="128" t="s">
        <v>192</v>
      </c>
    </row>
    <row r="139" spans="1:8" ht="12.75" customHeight="1">
      <c r="A139" s="28"/>
      <c r="B139" s="217"/>
      <c r="C139" s="218"/>
      <c r="D139" s="218"/>
      <c r="E139" s="138"/>
      <c r="F139" s="138"/>
      <c r="G139" s="138"/>
      <c r="H139" s="128"/>
    </row>
    <row r="140" spans="1:8" ht="12.75" customHeight="1">
      <c r="A140" s="4" t="s">
        <v>132</v>
      </c>
      <c r="B140" s="217">
        <v>11</v>
      </c>
      <c r="C140" s="218">
        <v>4</v>
      </c>
      <c r="D140" s="218">
        <v>7</v>
      </c>
      <c r="E140" s="138">
        <v>9</v>
      </c>
      <c r="F140" s="138">
        <v>1</v>
      </c>
      <c r="G140" s="138">
        <v>1</v>
      </c>
      <c r="H140" s="128">
        <v>23.18</v>
      </c>
    </row>
    <row r="141" spans="1:8" ht="12.75" customHeight="1">
      <c r="A141" s="28" t="s">
        <v>37</v>
      </c>
      <c r="B141" s="217">
        <v>7</v>
      </c>
      <c r="C141" s="218">
        <v>3</v>
      </c>
      <c r="D141" s="218">
        <v>4</v>
      </c>
      <c r="E141" s="138">
        <v>6</v>
      </c>
      <c r="F141" s="138">
        <v>0</v>
      </c>
      <c r="G141" s="138">
        <v>1</v>
      </c>
      <c r="H141" s="128">
        <v>22.29</v>
      </c>
    </row>
    <row r="142" spans="1:8" ht="12.75" customHeight="1">
      <c r="A142" s="28" t="s">
        <v>39</v>
      </c>
      <c r="B142" s="217">
        <v>2</v>
      </c>
      <c r="C142" s="218">
        <v>0</v>
      </c>
      <c r="D142" s="218">
        <v>2</v>
      </c>
      <c r="E142" s="138" t="s">
        <v>192</v>
      </c>
      <c r="F142" s="138" t="s">
        <v>192</v>
      </c>
      <c r="G142" s="138" t="s">
        <v>192</v>
      </c>
      <c r="H142" s="128" t="s">
        <v>192</v>
      </c>
    </row>
    <row r="143" spans="1:8" ht="12.75" customHeight="1">
      <c r="A143" s="28" t="s">
        <v>159</v>
      </c>
      <c r="B143" s="217">
        <v>1</v>
      </c>
      <c r="C143" s="218">
        <v>0</v>
      </c>
      <c r="D143" s="218">
        <v>1</v>
      </c>
      <c r="E143" s="138" t="s">
        <v>192</v>
      </c>
      <c r="F143" s="138" t="s">
        <v>192</v>
      </c>
      <c r="G143" s="138" t="s">
        <v>192</v>
      </c>
      <c r="H143" s="128" t="s">
        <v>192</v>
      </c>
    </row>
    <row r="144" spans="1:8" ht="12.75" customHeight="1">
      <c r="A144" s="28" t="s">
        <v>38</v>
      </c>
      <c r="B144" s="217">
        <v>1</v>
      </c>
      <c r="C144" s="218">
        <v>1</v>
      </c>
      <c r="D144" s="218">
        <v>0</v>
      </c>
      <c r="E144" s="138" t="s">
        <v>192</v>
      </c>
      <c r="F144" s="138" t="s">
        <v>192</v>
      </c>
      <c r="G144" s="138" t="s">
        <v>192</v>
      </c>
      <c r="H144" s="128" t="s">
        <v>192</v>
      </c>
    </row>
    <row r="145" spans="1:8" ht="6" customHeight="1">
      <c r="A145" s="4"/>
      <c r="B145" s="217"/>
      <c r="C145" s="218"/>
      <c r="D145" s="218"/>
      <c r="E145" s="138"/>
      <c r="F145" s="138"/>
      <c r="G145" s="138"/>
      <c r="H145" s="128"/>
    </row>
    <row r="146" spans="1:8" ht="12.75" customHeight="1">
      <c r="A146" s="4" t="s">
        <v>40</v>
      </c>
      <c r="B146" s="217">
        <v>14</v>
      </c>
      <c r="C146" s="218">
        <v>12</v>
      </c>
      <c r="D146" s="218">
        <v>2</v>
      </c>
      <c r="E146" s="138">
        <v>8</v>
      </c>
      <c r="F146" s="138">
        <v>5</v>
      </c>
      <c r="G146" s="138">
        <v>1</v>
      </c>
      <c r="H146" s="128">
        <v>25.93</v>
      </c>
    </row>
    <row r="147" spans="1:8" ht="12.75" customHeight="1">
      <c r="A147" s="28" t="s">
        <v>163</v>
      </c>
      <c r="B147" s="217">
        <v>1</v>
      </c>
      <c r="C147" s="218">
        <v>1</v>
      </c>
      <c r="D147" s="218">
        <v>0</v>
      </c>
      <c r="E147" s="138" t="s">
        <v>192</v>
      </c>
      <c r="F147" s="138" t="s">
        <v>192</v>
      </c>
      <c r="G147" s="138" t="s">
        <v>192</v>
      </c>
      <c r="H147" s="128" t="s">
        <v>192</v>
      </c>
    </row>
    <row r="148" spans="1:8" ht="12.75" customHeight="1">
      <c r="A148" s="28" t="s">
        <v>134</v>
      </c>
      <c r="B148" s="217">
        <v>4</v>
      </c>
      <c r="C148" s="218">
        <v>3</v>
      </c>
      <c r="D148" s="218">
        <v>1</v>
      </c>
      <c r="E148" s="138">
        <v>3</v>
      </c>
      <c r="F148" s="138">
        <v>0</v>
      </c>
      <c r="G148" s="138">
        <v>1</v>
      </c>
      <c r="H148" s="128">
        <v>27.25</v>
      </c>
    </row>
    <row r="149" spans="1:8" ht="12.75" customHeight="1">
      <c r="A149" s="28" t="s">
        <v>98</v>
      </c>
      <c r="B149" s="217">
        <v>1</v>
      </c>
      <c r="C149" s="218">
        <v>1</v>
      </c>
      <c r="D149" s="218">
        <v>0</v>
      </c>
      <c r="E149" s="138" t="s">
        <v>192</v>
      </c>
      <c r="F149" s="138" t="s">
        <v>192</v>
      </c>
      <c r="G149" s="138" t="s">
        <v>192</v>
      </c>
      <c r="H149" s="128" t="s">
        <v>192</v>
      </c>
    </row>
    <row r="150" spans="1:8" ht="12.75" customHeight="1">
      <c r="A150" s="28" t="s">
        <v>41</v>
      </c>
      <c r="B150" s="217">
        <v>1</v>
      </c>
      <c r="C150" s="218">
        <v>1</v>
      </c>
      <c r="D150" s="218">
        <v>0</v>
      </c>
      <c r="E150" s="138" t="s">
        <v>192</v>
      </c>
      <c r="F150" s="138" t="s">
        <v>192</v>
      </c>
      <c r="G150" s="138" t="s">
        <v>192</v>
      </c>
      <c r="H150" s="128" t="s">
        <v>192</v>
      </c>
    </row>
    <row r="151" spans="1:8" ht="12.75" customHeight="1">
      <c r="A151" s="28" t="s">
        <v>160</v>
      </c>
      <c r="B151" s="217">
        <v>1</v>
      </c>
      <c r="C151" s="218">
        <v>1</v>
      </c>
      <c r="D151" s="218">
        <v>0</v>
      </c>
      <c r="E151" s="138" t="s">
        <v>192</v>
      </c>
      <c r="F151" s="138" t="s">
        <v>192</v>
      </c>
      <c r="G151" s="138" t="s">
        <v>192</v>
      </c>
      <c r="H151" s="128" t="s">
        <v>192</v>
      </c>
    </row>
    <row r="152" spans="1:8" ht="12.75" customHeight="1">
      <c r="A152" s="28" t="s">
        <v>341</v>
      </c>
      <c r="B152" s="217">
        <v>1</v>
      </c>
      <c r="C152" s="218">
        <v>0</v>
      </c>
      <c r="D152" s="218">
        <v>1</v>
      </c>
      <c r="E152" s="138" t="s">
        <v>192</v>
      </c>
      <c r="F152" s="138" t="s">
        <v>192</v>
      </c>
      <c r="G152" s="138" t="s">
        <v>192</v>
      </c>
      <c r="H152" s="128" t="s">
        <v>192</v>
      </c>
    </row>
    <row r="153" spans="1:8" ht="12.75" customHeight="1">
      <c r="A153" s="28" t="s">
        <v>161</v>
      </c>
      <c r="B153" s="217">
        <v>3</v>
      </c>
      <c r="C153" s="218">
        <v>3</v>
      </c>
      <c r="D153" s="218">
        <v>0</v>
      </c>
      <c r="E153" s="138">
        <v>2</v>
      </c>
      <c r="F153" s="138">
        <v>1</v>
      </c>
      <c r="G153" s="138">
        <v>0</v>
      </c>
      <c r="H153" s="128">
        <v>23.33</v>
      </c>
    </row>
    <row r="154" spans="1:8" ht="12.75" customHeight="1">
      <c r="A154" s="28" t="s">
        <v>165</v>
      </c>
      <c r="B154" s="217">
        <v>1</v>
      </c>
      <c r="C154" s="218">
        <v>1</v>
      </c>
      <c r="D154" s="218">
        <v>0</v>
      </c>
      <c r="E154" s="138" t="s">
        <v>192</v>
      </c>
      <c r="F154" s="138" t="s">
        <v>192</v>
      </c>
      <c r="G154" s="138" t="s">
        <v>192</v>
      </c>
      <c r="H154" s="128" t="s">
        <v>192</v>
      </c>
    </row>
    <row r="155" spans="1:8" ht="12.75" customHeight="1">
      <c r="A155" s="28" t="s">
        <v>235</v>
      </c>
      <c r="B155" s="217">
        <v>1</v>
      </c>
      <c r="C155" s="218">
        <v>1</v>
      </c>
      <c r="D155" s="218">
        <v>0</v>
      </c>
      <c r="E155" s="138" t="s">
        <v>192</v>
      </c>
      <c r="F155" s="138" t="s">
        <v>192</v>
      </c>
      <c r="G155" s="138" t="s">
        <v>192</v>
      </c>
      <c r="H155" s="128" t="s">
        <v>192</v>
      </c>
    </row>
    <row r="156" spans="1:8" ht="12.75" customHeight="1">
      <c r="A156" s="28"/>
      <c r="B156" s="217"/>
      <c r="C156" s="218"/>
      <c r="D156" s="218"/>
      <c r="E156" s="138"/>
      <c r="F156" s="138"/>
      <c r="G156" s="138"/>
      <c r="H156" s="128"/>
    </row>
    <row r="157" spans="1:8" ht="12.75" customHeight="1">
      <c r="A157" s="4" t="s">
        <v>167</v>
      </c>
      <c r="B157" s="217">
        <v>6</v>
      </c>
      <c r="C157" s="218">
        <v>4</v>
      </c>
      <c r="D157" s="218">
        <v>2</v>
      </c>
      <c r="E157" s="138">
        <v>3</v>
      </c>
      <c r="F157" s="138">
        <v>2</v>
      </c>
      <c r="G157" s="138">
        <v>1</v>
      </c>
      <c r="H157" s="128">
        <v>25.67</v>
      </c>
    </row>
    <row r="158" spans="1:8" ht="12" customHeight="1">
      <c r="A158" t="s">
        <v>342</v>
      </c>
      <c r="B158" s="217">
        <v>1</v>
      </c>
      <c r="C158" s="218">
        <v>1</v>
      </c>
      <c r="D158" s="218">
        <v>0</v>
      </c>
      <c r="E158" s="138" t="s">
        <v>192</v>
      </c>
      <c r="F158" s="138" t="s">
        <v>192</v>
      </c>
      <c r="G158" s="138" t="s">
        <v>192</v>
      </c>
      <c r="H158" s="128" t="s">
        <v>192</v>
      </c>
    </row>
    <row r="159" spans="1:8" ht="12" customHeight="1">
      <c r="A159" t="s">
        <v>167</v>
      </c>
      <c r="B159" s="217">
        <v>2</v>
      </c>
      <c r="C159" s="218">
        <v>1</v>
      </c>
      <c r="D159" s="218">
        <v>1</v>
      </c>
      <c r="E159" s="138" t="s">
        <v>192</v>
      </c>
      <c r="F159" s="138" t="s">
        <v>192</v>
      </c>
      <c r="G159" s="138" t="s">
        <v>192</v>
      </c>
      <c r="H159" s="128" t="s">
        <v>192</v>
      </c>
    </row>
    <row r="160" spans="1:8" ht="12" customHeight="1">
      <c r="A160" t="s">
        <v>24</v>
      </c>
      <c r="B160" s="217">
        <v>2</v>
      </c>
      <c r="C160" s="218">
        <v>2</v>
      </c>
      <c r="D160" s="218">
        <v>0</v>
      </c>
      <c r="E160" s="138" t="s">
        <v>192</v>
      </c>
      <c r="F160" s="138" t="s">
        <v>192</v>
      </c>
      <c r="G160" s="138" t="s">
        <v>192</v>
      </c>
      <c r="H160" s="128" t="s">
        <v>192</v>
      </c>
    </row>
    <row r="161" spans="1:8" ht="12.75" customHeight="1">
      <c r="A161" t="s">
        <v>343</v>
      </c>
      <c r="B161" s="217">
        <v>1</v>
      </c>
      <c r="C161" s="218">
        <v>0</v>
      </c>
      <c r="D161" s="218">
        <v>1</v>
      </c>
      <c r="E161" s="138" t="s">
        <v>192</v>
      </c>
      <c r="F161" s="138" t="s">
        <v>192</v>
      </c>
      <c r="G161" s="138" t="s">
        <v>192</v>
      </c>
      <c r="H161" s="128" t="s">
        <v>192</v>
      </c>
    </row>
    <row r="162" spans="2:8" ht="12.75" customHeight="1">
      <c r="B162" s="217"/>
      <c r="C162" s="218"/>
      <c r="D162" s="218"/>
      <c r="E162" s="138"/>
      <c r="F162" s="138"/>
      <c r="G162" s="138"/>
      <c r="H162" s="128"/>
    </row>
    <row r="163" spans="1:8" ht="409.5">
      <c r="A163" s="8" t="s">
        <v>44</v>
      </c>
      <c r="B163" s="217">
        <v>38</v>
      </c>
      <c r="C163" s="156">
        <v>22</v>
      </c>
      <c r="D163" s="156">
        <v>16</v>
      </c>
      <c r="E163" s="156">
        <v>38</v>
      </c>
      <c r="F163" s="138">
        <v>0</v>
      </c>
      <c r="G163" s="138">
        <v>0</v>
      </c>
      <c r="H163" s="128" t="s">
        <v>192</v>
      </c>
    </row>
    <row r="164" spans="1:8" ht="409.5">
      <c r="A164" s="4" t="s">
        <v>25</v>
      </c>
      <c r="B164" s="217">
        <v>10</v>
      </c>
      <c r="C164" s="138">
        <v>3</v>
      </c>
      <c r="D164" s="138">
        <v>7</v>
      </c>
      <c r="E164" s="138">
        <v>10</v>
      </c>
      <c r="F164" s="138">
        <v>0</v>
      </c>
      <c r="G164" s="138">
        <v>0</v>
      </c>
      <c r="H164" s="128" t="s">
        <v>192</v>
      </c>
    </row>
    <row r="165" spans="1:8" ht="409.5">
      <c r="A165" s="4" t="s">
        <v>236</v>
      </c>
      <c r="B165" s="217">
        <v>1</v>
      </c>
      <c r="C165" s="218">
        <v>0</v>
      </c>
      <c r="D165" s="218">
        <v>1</v>
      </c>
      <c r="E165" s="138" t="s">
        <v>192</v>
      </c>
      <c r="F165" s="138" t="s">
        <v>192</v>
      </c>
      <c r="G165" s="138" t="s">
        <v>192</v>
      </c>
      <c r="H165" s="128" t="s">
        <v>192</v>
      </c>
    </row>
    <row r="166" spans="1:8" ht="409.5">
      <c r="A166" s="5" t="s">
        <v>237</v>
      </c>
      <c r="B166" s="217">
        <v>1</v>
      </c>
      <c r="C166" s="218">
        <v>1</v>
      </c>
      <c r="D166" s="218">
        <v>0</v>
      </c>
      <c r="E166" s="138" t="s">
        <v>192</v>
      </c>
      <c r="F166" s="138" t="s">
        <v>192</v>
      </c>
      <c r="G166" s="138" t="s">
        <v>192</v>
      </c>
      <c r="H166" s="128" t="s">
        <v>192</v>
      </c>
    </row>
    <row r="167" spans="1:8" ht="409.5">
      <c r="A167" s="5" t="s">
        <v>238</v>
      </c>
      <c r="B167" s="217">
        <v>3</v>
      </c>
      <c r="C167" s="218">
        <v>0</v>
      </c>
      <c r="D167" s="218">
        <v>3</v>
      </c>
      <c r="E167" s="138">
        <v>3</v>
      </c>
      <c r="F167" s="138">
        <v>0</v>
      </c>
      <c r="G167" s="138">
        <v>0</v>
      </c>
      <c r="H167" s="128" t="s">
        <v>192</v>
      </c>
    </row>
    <row r="168" spans="1:8" ht="409.5">
      <c r="A168" s="5" t="s">
        <v>304</v>
      </c>
      <c r="B168" s="217">
        <v>1</v>
      </c>
      <c r="C168" s="218">
        <v>0</v>
      </c>
      <c r="D168" s="218">
        <v>1</v>
      </c>
      <c r="E168" s="138" t="s">
        <v>192</v>
      </c>
      <c r="F168" s="138" t="s">
        <v>192</v>
      </c>
      <c r="G168" s="138" t="s">
        <v>192</v>
      </c>
      <c r="H168" s="128" t="s">
        <v>192</v>
      </c>
    </row>
    <row r="169" spans="1:8" ht="409.5">
      <c r="A169" s="5" t="s">
        <v>239</v>
      </c>
      <c r="B169" s="217">
        <v>1</v>
      </c>
      <c r="C169" s="218">
        <v>1</v>
      </c>
      <c r="D169" s="218">
        <v>0</v>
      </c>
      <c r="E169" s="138" t="s">
        <v>192</v>
      </c>
      <c r="F169" s="138" t="s">
        <v>192</v>
      </c>
      <c r="G169" s="138" t="s">
        <v>192</v>
      </c>
      <c r="H169" s="128" t="s">
        <v>192</v>
      </c>
    </row>
    <row r="170" spans="1:8" ht="409.5">
      <c r="A170" s="28" t="s">
        <v>26</v>
      </c>
      <c r="B170" s="217">
        <v>2</v>
      </c>
      <c r="C170" s="218">
        <v>1</v>
      </c>
      <c r="D170" s="218">
        <v>1</v>
      </c>
      <c r="E170" s="138" t="s">
        <v>192</v>
      </c>
      <c r="F170" s="138" t="s">
        <v>192</v>
      </c>
      <c r="G170" s="138" t="s">
        <v>192</v>
      </c>
      <c r="H170" s="128" t="s">
        <v>192</v>
      </c>
    </row>
    <row r="171" spans="1:8" ht="409.5">
      <c r="A171" s="28" t="s">
        <v>85</v>
      </c>
      <c r="B171" s="217">
        <v>1</v>
      </c>
      <c r="C171" s="218">
        <v>0</v>
      </c>
      <c r="D171" s="218">
        <v>1</v>
      </c>
      <c r="E171" s="138" t="s">
        <v>192</v>
      </c>
      <c r="F171" s="138" t="s">
        <v>192</v>
      </c>
      <c r="G171" s="138" t="s">
        <v>192</v>
      </c>
      <c r="H171" s="128" t="s">
        <v>192</v>
      </c>
    </row>
    <row r="172" spans="2:8" ht="6" customHeight="1">
      <c r="B172" s="217"/>
      <c r="C172" s="218"/>
      <c r="D172" s="218"/>
      <c r="E172" s="138"/>
      <c r="F172" s="138"/>
      <c r="G172" s="138"/>
      <c r="H172" s="128"/>
    </row>
    <row r="173" spans="1:8" ht="409.5">
      <c r="A173" s="4" t="s">
        <v>28</v>
      </c>
      <c r="B173" s="217">
        <v>6</v>
      </c>
      <c r="C173" s="218">
        <v>3</v>
      </c>
      <c r="D173" s="218">
        <v>3</v>
      </c>
      <c r="E173" s="138">
        <v>6</v>
      </c>
      <c r="F173" s="138">
        <v>0</v>
      </c>
      <c r="G173" s="138">
        <v>0</v>
      </c>
      <c r="H173" s="128" t="s">
        <v>192</v>
      </c>
    </row>
    <row r="174" spans="1:8" ht="409.5">
      <c r="A174" s="28" t="s">
        <v>129</v>
      </c>
      <c r="B174" s="217">
        <v>4</v>
      </c>
      <c r="C174" s="218">
        <v>1</v>
      </c>
      <c r="D174" s="218">
        <v>3</v>
      </c>
      <c r="E174" s="138">
        <v>4</v>
      </c>
      <c r="F174" s="138">
        <v>0</v>
      </c>
      <c r="G174" s="138">
        <v>0</v>
      </c>
      <c r="H174" s="128" t="s">
        <v>192</v>
      </c>
    </row>
    <row r="175" spans="1:8" ht="409.5">
      <c r="A175" s="4" t="s">
        <v>113</v>
      </c>
      <c r="B175" s="217">
        <v>1</v>
      </c>
      <c r="C175" s="218">
        <v>1</v>
      </c>
      <c r="D175" s="218">
        <v>0</v>
      </c>
      <c r="E175" s="138" t="s">
        <v>192</v>
      </c>
      <c r="F175" s="138" t="s">
        <v>192</v>
      </c>
      <c r="G175" s="138" t="s">
        <v>192</v>
      </c>
      <c r="H175" s="128" t="s">
        <v>192</v>
      </c>
    </row>
    <row r="176" spans="1:8" ht="409.5">
      <c r="A176" s="28" t="s">
        <v>28</v>
      </c>
      <c r="B176" s="217">
        <v>1</v>
      </c>
      <c r="C176" s="218">
        <v>1</v>
      </c>
      <c r="D176" s="218">
        <v>0</v>
      </c>
      <c r="E176" s="138" t="s">
        <v>192</v>
      </c>
      <c r="F176" s="138" t="s">
        <v>192</v>
      </c>
      <c r="G176" s="138" t="s">
        <v>192</v>
      </c>
      <c r="H176" s="128" t="s">
        <v>192</v>
      </c>
    </row>
    <row r="177" spans="2:8" ht="6" customHeight="1">
      <c r="B177" s="217"/>
      <c r="C177" s="218"/>
      <c r="D177" s="218"/>
      <c r="E177" s="138"/>
      <c r="F177" s="138"/>
      <c r="G177" s="138"/>
      <c r="H177" s="128"/>
    </row>
    <row r="178" spans="1:8" ht="409.5">
      <c r="A178" s="4" t="s">
        <v>31</v>
      </c>
      <c r="B178" s="217">
        <v>8</v>
      </c>
      <c r="C178" s="218">
        <v>6</v>
      </c>
      <c r="D178" s="218">
        <v>2</v>
      </c>
      <c r="E178" s="138">
        <v>8</v>
      </c>
      <c r="F178" s="138">
        <v>0</v>
      </c>
      <c r="G178" s="138">
        <v>0</v>
      </c>
      <c r="H178" s="128" t="s">
        <v>192</v>
      </c>
    </row>
    <row r="179" spans="1:8" ht="409.5">
      <c r="A179" s="28" t="s">
        <v>32</v>
      </c>
      <c r="B179" s="217">
        <v>3</v>
      </c>
      <c r="C179" s="218">
        <v>2</v>
      </c>
      <c r="D179" s="218">
        <v>1</v>
      </c>
      <c r="E179" s="138">
        <v>3</v>
      </c>
      <c r="F179" s="138">
        <v>0</v>
      </c>
      <c r="G179" s="138">
        <v>0</v>
      </c>
      <c r="H179" s="128" t="s">
        <v>192</v>
      </c>
    </row>
    <row r="180" spans="1:8" ht="409.5">
      <c r="A180" s="28" t="s">
        <v>288</v>
      </c>
      <c r="B180" s="217">
        <v>1</v>
      </c>
      <c r="C180" s="218">
        <v>1</v>
      </c>
      <c r="D180" s="218">
        <v>0</v>
      </c>
      <c r="E180" s="138" t="s">
        <v>192</v>
      </c>
      <c r="F180" s="138" t="s">
        <v>192</v>
      </c>
      <c r="G180" s="138" t="s">
        <v>192</v>
      </c>
      <c r="H180" s="128" t="s">
        <v>192</v>
      </c>
    </row>
    <row r="181" spans="1:8" ht="409.5">
      <c r="A181" s="28" t="s">
        <v>300</v>
      </c>
      <c r="B181" s="217">
        <v>1</v>
      </c>
      <c r="C181" s="218">
        <v>0</v>
      </c>
      <c r="D181" s="218">
        <v>1</v>
      </c>
      <c r="E181" s="138" t="s">
        <v>192</v>
      </c>
      <c r="F181" s="138" t="s">
        <v>192</v>
      </c>
      <c r="G181" s="138" t="s">
        <v>192</v>
      </c>
      <c r="H181" s="128" t="s">
        <v>192</v>
      </c>
    </row>
    <row r="182" spans="1:8" ht="409.5">
      <c r="A182" s="28" t="s">
        <v>317</v>
      </c>
      <c r="B182" s="217">
        <v>1</v>
      </c>
      <c r="C182" s="218">
        <v>1</v>
      </c>
      <c r="D182" s="218">
        <v>0</v>
      </c>
      <c r="E182" s="138" t="s">
        <v>192</v>
      </c>
      <c r="F182" s="138" t="s">
        <v>192</v>
      </c>
      <c r="G182" s="138" t="s">
        <v>192</v>
      </c>
      <c r="H182" s="128" t="s">
        <v>192</v>
      </c>
    </row>
    <row r="183" spans="1:8" ht="409.5">
      <c r="A183" s="28" t="s">
        <v>155</v>
      </c>
      <c r="B183" s="217">
        <v>1</v>
      </c>
      <c r="C183" s="218">
        <v>1</v>
      </c>
      <c r="D183" s="218">
        <v>0</v>
      </c>
      <c r="E183" s="138" t="s">
        <v>192</v>
      </c>
      <c r="F183" s="138" t="s">
        <v>192</v>
      </c>
      <c r="G183" s="138" t="s">
        <v>192</v>
      </c>
      <c r="H183" s="128" t="s">
        <v>192</v>
      </c>
    </row>
    <row r="184" spans="1:8" ht="409.5">
      <c r="A184" s="28" t="s">
        <v>316</v>
      </c>
      <c r="B184" s="217">
        <v>1</v>
      </c>
      <c r="C184" s="218">
        <v>1</v>
      </c>
      <c r="D184" s="218">
        <v>0</v>
      </c>
      <c r="E184" s="138" t="s">
        <v>192</v>
      </c>
      <c r="F184" s="138" t="s">
        <v>192</v>
      </c>
      <c r="G184" s="138" t="s">
        <v>192</v>
      </c>
      <c r="H184" s="128" t="s">
        <v>192</v>
      </c>
    </row>
    <row r="185" spans="1:8" ht="6" customHeight="1">
      <c r="A185" s="5"/>
      <c r="B185" s="217"/>
      <c r="C185" s="218"/>
      <c r="D185" s="218"/>
      <c r="E185" s="138"/>
      <c r="F185" s="138"/>
      <c r="G185" s="138"/>
      <c r="H185" s="128"/>
    </row>
    <row r="186" spans="1:8" ht="409.5">
      <c r="A186" s="4" t="s">
        <v>36</v>
      </c>
      <c r="B186" s="217">
        <v>2</v>
      </c>
      <c r="C186" s="218">
        <v>2</v>
      </c>
      <c r="D186" s="218">
        <v>0</v>
      </c>
      <c r="E186" s="138" t="s">
        <v>192</v>
      </c>
      <c r="F186" s="138" t="s">
        <v>192</v>
      </c>
      <c r="G186" s="138" t="s">
        <v>192</v>
      </c>
      <c r="H186" s="128" t="s">
        <v>192</v>
      </c>
    </row>
    <row r="187" spans="1:8" ht="409.5">
      <c r="A187" s="28" t="s">
        <v>301</v>
      </c>
      <c r="B187" s="217">
        <v>1</v>
      </c>
      <c r="C187" s="218">
        <v>1</v>
      </c>
      <c r="D187" s="218">
        <v>0</v>
      </c>
      <c r="E187" s="138" t="s">
        <v>192</v>
      </c>
      <c r="F187" s="138" t="s">
        <v>192</v>
      </c>
      <c r="G187" s="138" t="s">
        <v>192</v>
      </c>
      <c r="H187" s="128" t="s">
        <v>192</v>
      </c>
    </row>
    <row r="188" spans="1:8" ht="409.5">
      <c r="A188" s="28" t="s">
        <v>240</v>
      </c>
      <c r="B188" s="217">
        <v>1</v>
      </c>
      <c r="C188" s="218">
        <v>1</v>
      </c>
      <c r="D188" s="218">
        <v>0</v>
      </c>
      <c r="E188" s="138" t="s">
        <v>192</v>
      </c>
      <c r="F188" s="138" t="s">
        <v>192</v>
      </c>
      <c r="G188" s="138" t="s">
        <v>192</v>
      </c>
      <c r="H188" s="128" t="s">
        <v>192</v>
      </c>
    </row>
    <row r="189" spans="1:8" ht="6" customHeight="1">
      <c r="A189" s="5"/>
      <c r="B189" s="217"/>
      <c r="C189" s="218"/>
      <c r="D189" s="218"/>
      <c r="E189" s="138"/>
      <c r="F189" s="138"/>
      <c r="G189" s="138"/>
      <c r="H189" s="128"/>
    </row>
    <row r="190" spans="1:8" ht="409.5">
      <c r="A190" s="4" t="s">
        <v>40</v>
      </c>
      <c r="B190" s="217">
        <v>11</v>
      </c>
      <c r="C190" s="156">
        <v>8</v>
      </c>
      <c r="D190" s="156">
        <v>3</v>
      </c>
      <c r="E190" s="138">
        <v>11</v>
      </c>
      <c r="F190" s="138">
        <v>0</v>
      </c>
      <c r="G190" s="138">
        <v>0</v>
      </c>
      <c r="H190" s="128" t="s">
        <v>192</v>
      </c>
    </row>
    <row r="191" spans="1:8" ht="409.5">
      <c r="A191" s="28" t="s">
        <v>318</v>
      </c>
      <c r="B191" s="217">
        <v>1</v>
      </c>
      <c r="C191" s="156">
        <v>1</v>
      </c>
      <c r="D191" s="156">
        <v>0</v>
      </c>
      <c r="E191" s="138" t="s">
        <v>192</v>
      </c>
      <c r="F191" s="138" t="s">
        <v>192</v>
      </c>
      <c r="G191" s="138" t="s">
        <v>192</v>
      </c>
      <c r="H191" s="128" t="s">
        <v>192</v>
      </c>
    </row>
    <row r="192" spans="1:8" ht="409.5">
      <c r="A192" s="28" t="s">
        <v>302</v>
      </c>
      <c r="B192" s="217">
        <v>1</v>
      </c>
      <c r="C192" s="218">
        <v>1</v>
      </c>
      <c r="D192" s="218">
        <v>0</v>
      </c>
      <c r="E192" s="138" t="s">
        <v>192</v>
      </c>
      <c r="F192" s="138" t="s">
        <v>192</v>
      </c>
      <c r="G192" s="138" t="s">
        <v>192</v>
      </c>
      <c r="H192" s="128" t="s">
        <v>192</v>
      </c>
    </row>
    <row r="193" spans="1:8" ht="409.5">
      <c r="A193" s="28" t="s">
        <v>241</v>
      </c>
      <c r="B193" s="217">
        <v>1</v>
      </c>
      <c r="C193" s="218">
        <v>1</v>
      </c>
      <c r="D193" s="218">
        <v>0</v>
      </c>
      <c r="E193" s="138" t="s">
        <v>192</v>
      </c>
      <c r="F193" s="138" t="s">
        <v>192</v>
      </c>
      <c r="G193" s="138" t="s">
        <v>192</v>
      </c>
      <c r="H193" s="128" t="s">
        <v>192</v>
      </c>
    </row>
    <row r="194" spans="1:8" ht="409.5">
      <c r="A194" s="28" t="s">
        <v>256</v>
      </c>
      <c r="B194" s="217">
        <v>1</v>
      </c>
      <c r="C194" s="218">
        <v>0</v>
      </c>
      <c r="D194" s="218">
        <v>1</v>
      </c>
      <c r="E194" s="138" t="s">
        <v>192</v>
      </c>
      <c r="F194" s="138" t="s">
        <v>192</v>
      </c>
      <c r="G194" s="138" t="s">
        <v>192</v>
      </c>
      <c r="H194" s="128" t="s">
        <v>192</v>
      </c>
    </row>
    <row r="195" spans="1:8" ht="409.5">
      <c r="A195" s="28" t="s">
        <v>242</v>
      </c>
      <c r="B195" s="217">
        <v>2</v>
      </c>
      <c r="C195" s="218">
        <v>2</v>
      </c>
      <c r="D195" s="218">
        <v>0</v>
      </c>
      <c r="E195" s="138" t="s">
        <v>192</v>
      </c>
      <c r="F195" s="138" t="s">
        <v>192</v>
      </c>
      <c r="G195" s="138" t="s">
        <v>192</v>
      </c>
      <c r="H195" s="128" t="s">
        <v>192</v>
      </c>
    </row>
    <row r="196" spans="1:8" ht="409.5">
      <c r="A196" s="28" t="s">
        <v>303</v>
      </c>
      <c r="B196" s="217">
        <v>1</v>
      </c>
      <c r="C196" s="218">
        <v>0</v>
      </c>
      <c r="D196" s="218">
        <v>1</v>
      </c>
      <c r="E196" s="138" t="s">
        <v>192</v>
      </c>
      <c r="F196" s="138" t="s">
        <v>192</v>
      </c>
      <c r="G196" s="138" t="s">
        <v>192</v>
      </c>
      <c r="H196" s="128" t="s">
        <v>192</v>
      </c>
    </row>
    <row r="197" spans="1:8" ht="15" customHeight="1">
      <c r="A197" s="28" t="s">
        <v>243</v>
      </c>
      <c r="B197" s="217">
        <v>1</v>
      </c>
      <c r="C197" s="218">
        <v>1</v>
      </c>
      <c r="D197" s="218">
        <v>0</v>
      </c>
      <c r="E197" s="138" t="s">
        <v>192</v>
      </c>
      <c r="F197" s="138" t="s">
        <v>192</v>
      </c>
      <c r="G197" s="138" t="s">
        <v>192</v>
      </c>
      <c r="H197" s="128" t="s">
        <v>192</v>
      </c>
    </row>
    <row r="198" spans="1:8" ht="15" customHeight="1">
      <c r="A198" s="28" t="s">
        <v>273</v>
      </c>
      <c r="B198" s="217">
        <v>1</v>
      </c>
      <c r="C198" s="218">
        <v>1</v>
      </c>
      <c r="D198" s="218">
        <v>0</v>
      </c>
      <c r="E198" s="138" t="s">
        <v>192</v>
      </c>
      <c r="F198" s="138" t="s">
        <v>192</v>
      </c>
      <c r="G198" s="138" t="s">
        <v>192</v>
      </c>
      <c r="H198" s="128" t="s">
        <v>192</v>
      </c>
    </row>
    <row r="199" spans="1:8" ht="13.5" customHeight="1">
      <c r="A199" s="28" t="s">
        <v>97</v>
      </c>
      <c r="B199" s="217">
        <v>2</v>
      </c>
      <c r="C199" s="218">
        <v>1</v>
      </c>
      <c r="D199" s="218">
        <v>1</v>
      </c>
      <c r="E199" s="138" t="s">
        <v>192</v>
      </c>
      <c r="F199" s="138" t="s">
        <v>192</v>
      </c>
      <c r="G199" s="138" t="s">
        <v>192</v>
      </c>
      <c r="H199" s="128" t="s">
        <v>192</v>
      </c>
    </row>
    <row r="200" spans="1:8" ht="409.5">
      <c r="A200" s="4"/>
      <c r="B200" s="217"/>
      <c r="C200" s="218"/>
      <c r="D200" s="218"/>
      <c r="E200" s="138"/>
      <c r="F200" s="138"/>
      <c r="G200" s="138"/>
      <c r="H200" s="128"/>
    </row>
    <row r="201" spans="1:8" ht="409.5">
      <c r="A201" s="4" t="s">
        <v>167</v>
      </c>
      <c r="B201" s="217">
        <v>1</v>
      </c>
      <c r="C201" s="218">
        <v>0</v>
      </c>
      <c r="D201" s="218">
        <v>1</v>
      </c>
      <c r="E201" s="138" t="s">
        <v>192</v>
      </c>
      <c r="F201" s="138" t="s">
        <v>192</v>
      </c>
      <c r="G201" s="138" t="s">
        <v>192</v>
      </c>
      <c r="H201" s="128" t="s">
        <v>192</v>
      </c>
    </row>
    <row r="202" spans="1:8" ht="409.5">
      <c r="A202" s="28" t="s">
        <v>299</v>
      </c>
      <c r="B202" s="217">
        <v>1</v>
      </c>
      <c r="C202" s="218">
        <v>0</v>
      </c>
      <c r="D202" s="218">
        <v>1</v>
      </c>
      <c r="E202" s="138" t="s">
        <v>192</v>
      </c>
      <c r="F202" s="138" t="s">
        <v>192</v>
      </c>
      <c r="G202" s="138" t="s">
        <v>192</v>
      </c>
      <c r="H202" s="128" t="s">
        <v>192</v>
      </c>
    </row>
    <row r="204" spans="1:8" ht="409.5">
      <c r="A204" s="297" t="s">
        <v>208</v>
      </c>
      <c r="B204" s="297"/>
      <c r="C204" s="297"/>
      <c r="D204" s="297"/>
      <c r="E204" s="297"/>
      <c r="F204" s="297"/>
      <c r="G204" s="297"/>
      <c r="H204" s="297"/>
    </row>
    <row r="205" spans="1:8" ht="26.25" customHeight="1">
      <c r="A205" s="310" t="s">
        <v>183</v>
      </c>
      <c r="B205" s="310"/>
      <c r="C205" s="310"/>
      <c r="D205" s="310"/>
      <c r="E205" s="310"/>
      <c r="F205" s="310"/>
      <c r="G205" s="310"/>
      <c r="H205" s="310"/>
    </row>
  </sheetData>
  <sheetProtection/>
  <mergeCells count="5">
    <mergeCell ref="A1:H1"/>
    <mergeCell ref="A205:H205"/>
    <mergeCell ref="E4:G4"/>
    <mergeCell ref="F3:H3"/>
    <mergeCell ref="A204:H204"/>
  </mergeCells>
  <printOptions/>
  <pageMargins left="0.7874015748031497" right="0.7874015748031497" top="0.984251968503937" bottom="0.984251968503937" header="0.5118110236220472" footer="0.5118110236220472"/>
  <pageSetup fitToHeight="0" fitToWidth="1" horizontalDpi="600" verticalDpi="600" orientation="portrait" paperSize="9" scale="72" r:id="rId2"/>
  <drawing r:id="rId1"/>
</worksheet>
</file>

<file path=xl/worksheets/sheet13.xml><?xml version="1.0" encoding="utf-8"?>
<worksheet xmlns="http://schemas.openxmlformats.org/spreadsheetml/2006/main" xmlns:r="http://schemas.openxmlformats.org/officeDocument/2006/relationships">
  <sheetPr>
    <tabColor rgb="FF92D050"/>
    <pageSetUpPr fitToPage="1"/>
  </sheetPr>
  <dimension ref="A1:G66"/>
  <sheetViews>
    <sheetView zoomScalePageLayoutView="0" workbookViewId="0" topLeftCell="A1">
      <selection activeCell="H2" sqref="H2"/>
    </sheetView>
  </sheetViews>
  <sheetFormatPr defaultColWidth="11.421875" defaultRowHeight="12.75"/>
  <cols>
    <col min="1" max="1" width="59.28125" style="0" customWidth="1"/>
    <col min="2" max="2" width="7.8515625" style="0" bestFit="1" customWidth="1"/>
    <col min="3" max="7" width="11.57421875" style="0" customWidth="1"/>
    <col min="8" max="8" width="55.57421875" style="0" customWidth="1"/>
  </cols>
  <sheetData>
    <row r="1" spans="1:7" ht="15.75">
      <c r="A1" s="266" t="s">
        <v>67</v>
      </c>
      <c r="B1" s="306"/>
      <c r="C1" s="306"/>
      <c r="D1" s="306"/>
      <c r="E1" s="306"/>
      <c r="F1" s="306"/>
      <c r="G1" s="306"/>
    </row>
    <row r="2" spans="1:7" ht="12.75">
      <c r="A2" s="286" t="s">
        <v>324</v>
      </c>
      <c r="B2" s="306"/>
      <c r="C2" s="306"/>
      <c r="D2" s="306"/>
      <c r="E2" s="306"/>
      <c r="F2" s="306"/>
      <c r="G2" s="306"/>
    </row>
    <row r="3" spans="1:7" ht="12.75">
      <c r="A3" s="5"/>
      <c r="B3" s="5"/>
      <c r="C3" s="5"/>
      <c r="D3" s="5"/>
      <c r="E3" s="298" t="s">
        <v>221</v>
      </c>
      <c r="F3" s="312"/>
      <c r="G3" s="312"/>
    </row>
    <row r="4" spans="1:7" ht="12.75">
      <c r="A4" s="1"/>
      <c r="B4" s="48" t="s">
        <v>0</v>
      </c>
      <c r="C4" s="27"/>
      <c r="D4" s="27"/>
      <c r="E4" s="311" t="s">
        <v>1</v>
      </c>
      <c r="F4" s="311"/>
      <c r="G4" s="311"/>
    </row>
    <row r="5" spans="1:7" ht="12.75">
      <c r="A5" s="99"/>
      <c r="B5" s="24"/>
      <c r="C5" s="25" t="s">
        <v>20</v>
      </c>
      <c r="D5" s="25" t="s">
        <v>21</v>
      </c>
      <c r="E5" s="25" t="s">
        <v>3</v>
      </c>
      <c r="F5" s="26" t="s">
        <v>202</v>
      </c>
      <c r="G5" s="25" t="s">
        <v>18</v>
      </c>
    </row>
    <row r="6" spans="1:7" ht="19.5" customHeight="1">
      <c r="A6" s="97" t="s">
        <v>45</v>
      </c>
      <c r="B6" s="225">
        <v>761</v>
      </c>
      <c r="C6" s="249">
        <v>435</v>
      </c>
      <c r="D6" s="249">
        <v>326</v>
      </c>
      <c r="E6" s="249">
        <v>557</v>
      </c>
      <c r="F6" s="249">
        <v>172</v>
      </c>
      <c r="G6" s="249">
        <v>32</v>
      </c>
    </row>
    <row r="7" spans="1:7" ht="16.5" customHeight="1">
      <c r="A7" s="40" t="s">
        <v>43</v>
      </c>
      <c r="B7" s="231">
        <v>61</v>
      </c>
      <c r="C7" s="232">
        <v>44</v>
      </c>
      <c r="D7" s="232">
        <v>17</v>
      </c>
      <c r="E7" s="233">
        <v>42</v>
      </c>
      <c r="F7" s="233">
        <v>11</v>
      </c>
      <c r="G7" s="233">
        <v>8</v>
      </c>
    </row>
    <row r="8" spans="1:7" ht="16.5" customHeight="1">
      <c r="A8" s="45" t="s">
        <v>168</v>
      </c>
      <c r="B8" s="217">
        <v>47</v>
      </c>
      <c r="C8" s="218">
        <v>32</v>
      </c>
      <c r="D8" s="218">
        <v>15</v>
      </c>
      <c r="E8" s="138">
        <v>29</v>
      </c>
      <c r="F8" s="138">
        <v>10</v>
      </c>
      <c r="G8" s="138">
        <v>8</v>
      </c>
    </row>
    <row r="9" spans="1:7" ht="12.75">
      <c r="A9" s="45" t="s">
        <v>203</v>
      </c>
      <c r="B9" s="217">
        <v>14</v>
      </c>
      <c r="C9" s="218">
        <v>12</v>
      </c>
      <c r="D9" s="218">
        <v>2</v>
      </c>
      <c r="E9" s="138">
        <v>13</v>
      </c>
      <c r="F9" s="138">
        <v>1</v>
      </c>
      <c r="G9" s="138">
        <v>0</v>
      </c>
    </row>
    <row r="10" spans="1:7" ht="12.75">
      <c r="A10" s="115" t="s">
        <v>305</v>
      </c>
      <c r="B10" s="217">
        <v>0</v>
      </c>
      <c r="C10" s="156">
        <v>0</v>
      </c>
      <c r="D10" s="156">
        <v>0</v>
      </c>
      <c r="E10" s="156">
        <v>0</v>
      </c>
      <c r="F10" s="156">
        <v>0</v>
      </c>
      <c r="G10" s="156">
        <v>0</v>
      </c>
    </row>
    <row r="11" spans="1:7" ht="16.5" customHeight="1">
      <c r="A11" s="5" t="s">
        <v>19</v>
      </c>
      <c r="B11" s="226">
        <v>491</v>
      </c>
      <c r="C11" s="227">
        <v>268</v>
      </c>
      <c r="D11" s="227">
        <v>223</v>
      </c>
      <c r="E11" s="202">
        <v>363</v>
      </c>
      <c r="F11" s="202">
        <v>114</v>
      </c>
      <c r="G11" s="202">
        <v>14</v>
      </c>
    </row>
    <row r="12" spans="1:7" ht="16.5" customHeight="1">
      <c r="A12" s="44" t="s">
        <v>173</v>
      </c>
      <c r="B12" s="217">
        <v>140</v>
      </c>
      <c r="C12" s="218">
        <v>76</v>
      </c>
      <c r="D12" s="218">
        <v>64</v>
      </c>
      <c r="E12" s="138">
        <v>103</v>
      </c>
      <c r="F12" s="138">
        <v>31</v>
      </c>
      <c r="G12" s="138">
        <v>6</v>
      </c>
    </row>
    <row r="13" spans="1:7" ht="12.75">
      <c r="A13" s="47" t="s">
        <v>169</v>
      </c>
      <c r="B13" s="217">
        <v>91</v>
      </c>
      <c r="C13" s="218">
        <v>75</v>
      </c>
      <c r="D13" s="218">
        <v>16</v>
      </c>
      <c r="E13" s="138">
        <v>60</v>
      </c>
      <c r="F13" s="138">
        <v>29</v>
      </c>
      <c r="G13" s="138">
        <v>2</v>
      </c>
    </row>
    <row r="14" spans="1:7" ht="12.75">
      <c r="A14" s="47" t="s">
        <v>47</v>
      </c>
      <c r="B14" s="217">
        <v>89</v>
      </c>
      <c r="C14" s="218">
        <v>32</v>
      </c>
      <c r="D14" s="218">
        <v>57</v>
      </c>
      <c r="E14" s="138">
        <v>70</v>
      </c>
      <c r="F14" s="138">
        <v>18</v>
      </c>
      <c r="G14" s="138">
        <v>1</v>
      </c>
    </row>
    <row r="15" spans="1:7" ht="12.75">
      <c r="A15" s="45" t="s">
        <v>172</v>
      </c>
      <c r="B15" s="217">
        <v>77</v>
      </c>
      <c r="C15" s="218">
        <v>45</v>
      </c>
      <c r="D15" s="218">
        <v>32</v>
      </c>
      <c r="E15" s="138">
        <v>58</v>
      </c>
      <c r="F15" s="138">
        <v>18</v>
      </c>
      <c r="G15" s="138">
        <v>1</v>
      </c>
    </row>
    <row r="16" spans="1:7" ht="12.75">
      <c r="A16" s="47" t="s">
        <v>46</v>
      </c>
      <c r="B16" s="217">
        <v>37</v>
      </c>
      <c r="C16" s="218">
        <v>23</v>
      </c>
      <c r="D16" s="218">
        <v>14</v>
      </c>
      <c r="E16" s="138">
        <v>28</v>
      </c>
      <c r="F16" s="138">
        <v>8</v>
      </c>
      <c r="G16" s="138">
        <v>1</v>
      </c>
    </row>
    <row r="17" spans="1:7" ht="12.75">
      <c r="A17" s="47" t="s">
        <v>171</v>
      </c>
      <c r="B17" s="217">
        <v>24</v>
      </c>
      <c r="C17" s="218">
        <v>8</v>
      </c>
      <c r="D17" s="218">
        <v>16</v>
      </c>
      <c r="E17" s="138">
        <v>17</v>
      </c>
      <c r="F17" s="138">
        <v>5</v>
      </c>
      <c r="G17" s="138">
        <v>2</v>
      </c>
    </row>
    <row r="18" spans="1:7" ht="12.75">
      <c r="A18" s="47" t="s">
        <v>48</v>
      </c>
      <c r="B18" s="217">
        <v>21</v>
      </c>
      <c r="C18" s="218">
        <v>4</v>
      </c>
      <c r="D18" s="218">
        <v>17</v>
      </c>
      <c r="E18" s="138">
        <v>18</v>
      </c>
      <c r="F18" s="138">
        <v>2</v>
      </c>
      <c r="G18" s="138">
        <v>1</v>
      </c>
    </row>
    <row r="19" spans="1:7" ht="12.75">
      <c r="A19" s="47" t="s">
        <v>170</v>
      </c>
      <c r="B19" s="217">
        <v>7</v>
      </c>
      <c r="C19" s="218">
        <v>2</v>
      </c>
      <c r="D19" s="218">
        <v>5</v>
      </c>
      <c r="E19" s="138">
        <v>4</v>
      </c>
      <c r="F19" s="138">
        <v>3</v>
      </c>
      <c r="G19" s="138">
        <v>0</v>
      </c>
    </row>
    <row r="20" spans="1:7" ht="12.75">
      <c r="A20" s="47" t="s">
        <v>244</v>
      </c>
      <c r="B20" s="217">
        <v>2</v>
      </c>
      <c r="C20" s="218">
        <v>1</v>
      </c>
      <c r="D20" s="218">
        <v>1</v>
      </c>
      <c r="E20" s="138" t="s">
        <v>192</v>
      </c>
      <c r="F20" s="138" t="s">
        <v>192</v>
      </c>
      <c r="G20" s="138" t="s">
        <v>192</v>
      </c>
    </row>
    <row r="21" spans="1:7" ht="12.75">
      <c r="A21" s="47" t="s">
        <v>344</v>
      </c>
      <c r="B21" s="217">
        <v>1</v>
      </c>
      <c r="C21" s="218">
        <v>1</v>
      </c>
      <c r="D21" s="218">
        <v>0</v>
      </c>
      <c r="E21" s="138" t="s">
        <v>192</v>
      </c>
      <c r="F21" s="138" t="s">
        <v>192</v>
      </c>
      <c r="G21" s="138" t="s">
        <v>192</v>
      </c>
    </row>
    <row r="22" spans="1:7" ht="12.75">
      <c r="A22" s="47" t="s">
        <v>257</v>
      </c>
      <c r="B22" s="217">
        <v>1</v>
      </c>
      <c r="C22" s="218">
        <v>1</v>
      </c>
      <c r="D22" s="218">
        <v>0</v>
      </c>
      <c r="E22" s="138" t="s">
        <v>192</v>
      </c>
      <c r="F22" s="138" t="s">
        <v>192</v>
      </c>
      <c r="G22" s="138" t="s">
        <v>192</v>
      </c>
    </row>
    <row r="23" spans="1:7" ht="12.75">
      <c r="A23" s="47" t="s">
        <v>345</v>
      </c>
      <c r="B23" s="217">
        <v>1</v>
      </c>
      <c r="C23" s="218">
        <v>0</v>
      </c>
      <c r="D23" s="218">
        <v>1</v>
      </c>
      <c r="E23" s="138" t="s">
        <v>192</v>
      </c>
      <c r="F23" s="138" t="s">
        <v>192</v>
      </c>
      <c r="G23" s="138" t="s">
        <v>192</v>
      </c>
    </row>
    <row r="24" spans="1:7" ht="16.5" customHeight="1">
      <c r="A24" s="5" t="s">
        <v>22</v>
      </c>
      <c r="B24" s="226">
        <v>171</v>
      </c>
      <c r="C24" s="227">
        <v>101</v>
      </c>
      <c r="D24" s="227">
        <v>70</v>
      </c>
      <c r="E24" s="202">
        <v>114</v>
      </c>
      <c r="F24" s="202">
        <v>47</v>
      </c>
      <c r="G24" s="202">
        <v>10</v>
      </c>
    </row>
    <row r="25" spans="1:7" ht="12.75" customHeight="1">
      <c r="A25" s="254" t="s">
        <v>51</v>
      </c>
      <c r="B25" s="217">
        <v>97</v>
      </c>
      <c r="C25" s="218">
        <v>55</v>
      </c>
      <c r="D25" s="218">
        <v>42</v>
      </c>
      <c r="E25" s="138">
        <v>69</v>
      </c>
      <c r="F25" s="138">
        <v>22</v>
      </c>
      <c r="G25" s="138">
        <v>6</v>
      </c>
    </row>
    <row r="26" spans="1:7" ht="12.75" customHeight="1">
      <c r="A26" s="47" t="s">
        <v>178</v>
      </c>
      <c r="B26" s="217">
        <v>22</v>
      </c>
      <c r="C26" s="218">
        <v>11</v>
      </c>
      <c r="D26" s="218">
        <v>11</v>
      </c>
      <c r="E26" s="138">
        <v>14</v>
      </c>
      <c r="F26" s="138">
        <v>7</v>
      </c>
      <c r="G26" s="138">
        <v>1</v>
      </c>
    </row>
    <row r="27" spans="1:7" ht="12.75" customHeight="1">
      <c r="A27" s="47" t="s">
        <v>258</v>
      </c>
      <c r="B27" s="217">
        <v>9</v>
      </c>
      <c r="C27" s="218">
        <v>5</v>
      </c>
      <c r="D27" s="218">
        <v>4</v>
      </c>
      <c r="E27" s="138">
        <v>7</v>
      </c>
      <c r="F27" s="138">
        <v>1</v>
      </c>
      <c r="G27" s="138">
        <v>1</v>
      </c>
    </row>
    <row r="28" spans="1:7" ht="12.75" customHeight="1">
      <c r="A28" s="47" t="s">
        <v>175</v>
      </c>
      <c r="B28" s="217">
        <v>9</v>
      </c>
      <c r="C28" s="218">
        <v>9</v>
      </c>
      <c r="D28" s="218">
        <v>0</v>
      </c>
      <c r="E28" s="138">
        <v>3</v>
      </c>
      <c r="F28" s="138">
        <v>5</v>
      </c>
      <c r="G28" s="138">
        <v>1</v>
      </c>
    </row>
    <row r="29" spans="1:7" ht="12.75" customHeight="1">
      <c r="A29" s="47" t="s">
        <v>181</v>
      </c>
      <c r="B29" s="217">
        <v>8</v>
      </c>
      <c r="C29" s="218">
        <v>6</v>
      </c>
      <c r="D29" s="218">
        <v>2</v>
      </c>
      <c r="E29" s="138">
        <v>5</v>
      </c>
      <c r="F29" s="138">
        <v>3</v>
      </c>
      <c r="G29" s="138">
        <v>0</v>
      </c>
    </row>
    <row r="30" spans="1:7" ht="12.75" customHeight="1">
      <c r="A30" s="47" t="s">
        <v>176</v>
      </c>
      <c r="B30" s="217">
        <v>6</v>
      </c>
      <c r="C30" s="218">
        <v>2</v>
      </c>
      <c r="D30" s="218">
        <v>4</v>
      </c>
      <c r="E30" s="138">
        <v>3</v>
      </c>
      <c r="F30" s="138">
        <v>3</v>
      </c>
      <c r="G30" s="138">
        <v>0</v>
      </c>
    </row>
    <row r="31" spans="1:7" ht="12.75" customHeight="1">
      <c r="A31" s="47" t="s">
        <v>179</v>
      </c>
      <c r="B31" s="217">
        <v>4</v>
      </c>
      <c r="C31" s="218">
        <v>3</v>
      </c>
      <c r="D31" s="218">
        <v>1</v>
      </c>
      <c r="E31" s="138">
        <v>2</v>
      </c>
      <c r="F31" s="138">
        <v>2</v>
      </c>
      <c r="G31" s="138">
        <v>0</v>
      </c>
    </row>
    <row r="32" spans="1:7" ht="12.75" customHeight="1">
      <c r="A32" s="47" t="s">
        <v>180</v>
      </c>
      <c r="B32" s="217">
        <v>4</v>
      </c>
      <c r="C32" s="218">
        <v>4</v>
      </c>
      <c r="D32" s="218">
        <v>0</v>
      </c>
      <c r="E32" s="138">
        <v>3</v>
      </c>
      <c r="F32" s="138">
        <v>0</v>
      </c>
      <c r="G32" s="138">
        <v>1</v>
      </c>
    </row>
    <row r="33" spans="1:7" ht="12.75" customHeight="1">
      <c r="A33" s="47" t="s">
        <v>50</v>
      </c>
      <c r="B33" s="217">
        <v>3</v>
      </c>
      <c r="C33" s="218">
        <v>1</v>
      </c>
      <c r="D33" s="218">
        <v>2</v>
      </c>
      <c r="E33" s="138">
        <v>3</v>
      </c>
      <c r="F33" s="138">
        <v>0</v>
      </c>
      <c r="G33" s="138">
        <v>0</v>
      </c>
    </row>
    <row r="34" spans="1:7" ht="12.75" customHeight="1">
      <c r="A34" s="47" t="s">
        <v>49</v>
      </c>
      <c r="B34" s="217">
        <v>2</v>
      </c>
      <c r="C34" s="218">
        <v>1</v>
      </c>
      <c r="D34" s="218">
        <v>1</v>
      </c>
      <c r="E34" s="138" t="s">
        <v>192</v>
      </c>
      <c r="F34" s="138" t="s">
        <v>192</v>
      </c>
      <c r="G34" s="138" t="s">
        <v>192</v>
      </c>
    </row>
    <row r="35" spans="1:7" ht="12.75" customHeight="1">
      <c r="A35" s="47" t="s">
        <v>274</v>
      </c>
      <c r="B35" s="217">
        <v>2</v>
      </c>
      <c r="C35" s="218">
        <v>0</v>
      </c>
      <c r="D35" s="218">
        <v>2</v>
      </c>
      <c r="E35" s="138" t="s">
        <v>192</v>
      </c>
      <c r="F35" s="138" t="s">
        <v>192</v>
      </c>
      <c r="G35" s="138" t="s">
        <v>192</v>
      </c>
    </row>
    <row r="36" spans="1:7" ht="12.75" customHeight="1">
      <c r="A36" s="47" t="s">
        <v>177</v>
      </c>
      <c r="B36" s="217">
        <v>2</v>
      </c>
      <c r="C36" s="218">
        <v>2</v>
      </c>
      <c r="D36" s="218">
        <v>0</v>
      </c>
      <c r="E36" s="138" t="s">
        <v>192</v>
      </c>
      <c r="F36" s="138" t="s">
        <v>192</v>
      </c>
      <c r="G36" s="138" t="s">
        <v>192</v>
      </c>
    </row>
    <row r="37" spans="1:7" ht="12.75" customHeight="1">
      <c r="A37" s="47" t="s">
        <v>174</v>
      </c>
      <c r="B37" s="217">
        <v>1</v>
      </c>
      <c r="C37" s="218">
        <v>1</v>
      </c>
      <c r="D37" s="218">
        <v>0</v>
      </c>
      <c r="E37" s="138" t="s">
        <v>192</v>
      </c>
      <c r="F37" s="138" t="s">
        <v>192</v>
      </c>
      <c r="G37" s="138" t="s">
        <v>192</v>
      </c>
    </row>
    <row r="38" spans="1:7" ht="12.75" customHeight="1">
      <c r="A38" s="47" t="s">
        <v>346</v>
      </c>
      <c r="B38" s="217">
        <v>1</v>
      </c>
      <c r="C38" s="218">
        <v>1</v>
      </c>
      <c r="D38" s="218">
        <v>0</v>
      </c>
      <c r="E38" s="138" t="s">
        <v>192</v>
      </c>
      <c r="F38" s="138" t="s">
        <v>192</v>
      </c>
      <c r="G38" s="138" t="s">
        <v>192</v>
      </c>
    </row>
    <row r="39" spans="1:7" ht="12.75" customHeight="1">
      <c r="A39" s="47" t="s">
        <v>306</v>
      </c>
      <c r="B39" s="217">
        <v>1</v>
      </c>
      <c r="C39" s="218">
        <v>0</v>
      </c>
      <c r="D39" s="218">
        <v>1</v>
      </c>
      <c r="E39" s="138" t="s">
        <v>192</v>
      </c>
      <c r="F39" s="138" t="s">
        <v>192</v>
      </c>
      <c r="G39" s="138" t="s">
        <v>192</v>
      </c>
    </row>
    <row r="40" spans="1:7" ht="409.5">
      <c r="A40" s="47"/>
      <c r="B40" s="20"/>
      <c r="C40" s="11"/>
      <c r="D40" s="11"/>
      <c r="E40" s="11"/>
      <c r="F40" s="11"/>
      <c r="G40" s="11" t="s">
        <v>225</v>
      </c>
    </row>
    <row r="41" spans="1:7" ht="409.5">
      <c r="A41" s="47" t="s">
        <v>225</v>
      </c>
      <c r="B41" s="20"/>
      <c r="C41" s="11"/>
      <c r="D41" s="11"/>
      <c r="E41" s="11"/>
      <c r="F41" s="11"/>
      <c r="G41" s="11"/>
    </row>
    <row r="42" spans="1:7" ht="409.5">
      <c r="A42" s="1"/>
      <c r="B42" s="48" t="s">
        <v>0</v>
      </c>
      <c r="C42" s="27"/>
      <c r="D42" s="27"/>
      <c r="E42" s="311" t="s">
        <v>1</v>
      </c>
      <c r="F42" s="311"/>
      <c r="G42" s="311"/>
    </row>
    <row r="43" spans="1:7" ht="409.5">
      <c r="A43" s="99"/>
      <c r="B43" s="24"/>
      <c r="C43" s="25" t="s">
        <v>20</v>
      </c>
      <c r="D43" s="25" t="s">
        <v>21</v>
      </c>
      <c r="E43" s="25" t="s">
        <v>3</v>
      </c>
      <c r="F43" s="26" t="s">
        <v>202</v>
      </c>
      <c r="G43" s="25" t="s">
        <v>18</v>
      </c>
    </row>
    <row r="44" spans="1:7" ht="16.5" customHeight="1">
      <c r="A44" s="5" t="s">
        <v>52</v>
      </c>
      <c r="B44" s="234">
        <v>38</v>
      </c>
      <c r="C44" s="236">
        <v>22</v>
      </c>
      <c r="D44" s="236">
        <v>16</v>
      </c>
      <c r="E44" s="235">
        <v>38</v>
      </c>
      <c r="F44" s="235">
        <v>0</v>
      </c>
      <c r="G44" s="235">
        <v>0</v>
      </c>
    </row>
    <row r="45" spans="1:7" ht="16.5" customHeight="1">
      <c r="A45" s="254" t="s">
        <v>53</v>
      </c>
      <c r="B45" s="217">
        <v>9</v>
      </c>
      <c r="C45" s="218">
        <v>4</v>
      </c>
      <c r="D45" s="218">
        <v>5</v>
      </c>
      <c r="E45" s="138">
        <v>9</v>
      </c>
      <c r="F45" s="138">
        <v>0</v>
      </c>
      <c r="G45" s="138">
        <v>0</v>
      </c>
    </row>
    <row r="46" spans="1:7" ht="409.5">
      <c r="A46" s="45" t="s">
        <v>182</v>
      </c>
      <c r="B46" s="217">
        <v>6</v>
      </c>
      <c r="C46" s="218">
        <v>5</v>
      </c>
      <c r="D46" s="218">
        <v>1</v>
      </c>
      <c r="E46" s="138">
        <v>6</v>
      </c>
      <c r="F46" s="138">
        <v>0</v>
      </c>
      <c r="G46" s="138">
        <v>0</v>
      </c>
    </row>
    <row r="47" spans="1:7" ht="409.5">
      <c r="A47" s="45" t="s">
        <v>276</v>
      </c>
      <c r="B47" s="217">
        <v>4</v>
      </c>
      <c r="C47" s="218">
        <v>1</v>
      </c>
      <c r="D47" s="218">
        <v>3</v>
      </c>
      <c r="E47" s="138">
        <v>4</v>
      </c>
      <c r="F47" s="138">
        <v>0</v>
      </c>
      <c r="G47" s="138">
        <v>0</v>
      </c>
    </row>
    <row r="48" spans="1:7" ht="409.5">
      <c r="A48" s="126" t="s">
        <v>312</v>
      </c>
      <c r="B48" s="217">
        <v>2</v>
      </c>
      <c r="C48" s="218">
        <v>1</v>
      </c>
      <c r="D48" s="218">
        <v>1</v>
      </c>
      <c r="E48" s="138">
        <v>2</v>
      </c>
      <c r="F48" s="138">
        <v>0</v>
      </c>
      <c r="G48" s="138">
        <v>0</v>
      </c>
    </row>
    <row r="49" spans="1:7" ht="409.5">
      <c r="A49" s="115" t="s">
        <v>309</v>
      </c>
      <c r="B49" s="217">
        <v>2</v>
      </c>
      <c r="C49" s="218">
        <v>1</v>
      </c>
      <c r="D49" s="218">
        <v>1</v>
      </c>
      <c r="E49" s="138">
        <v>2</v>
      </c>
      <c r="F49" s="138">
        <v>0</v>
      </c>
      <c r="G49" s="138">
        <v>0</v>
      </c>
    </row>
    <row r="50" spans="1:7" ht="409.5">
      <c r="A50" s="115" t="s">
        <v>260</v>
      </c>
      <c r="B50" s="217">
        <v>2</v>
      </c>
      <c r="C50" s="218">
        <v>2</v>
      </c>
      <c r="D50" s="218">
        <v>0</v>
      </c>
      <c r="E50" s="138">
        <v>2</v>
      </c>
      <c r="F50" s="138">
        <v>0</v>
      </c>
      <c r="G50" s="138">
        <v>0</v>
      </c>
    </row>
    <row r="51" spans="1:7" ht="409.5">
      <c r="A51" s="126" t="s">
        <v>322</v>
      </c>
      <c r="B51" s="217">
        <v>1</v>
      </c>
      <c r="C51" s="156">
        <v>0</v>
      </c>
      <c r="D51" s="156">
        <v>1</v>
      </c>
      <c r="E51" s="138">
        <v>1</v>
      </c>
      <c r="F51" s="138">
        <v>0</v>
      </c>
      <c r="G51" s="138">
        <v>0</v>
      </c>
    </row>
    <row r="52" spans="1:7" ht="409.5">
      <c r="A52" s="126" t="s">
        <v>310</v>
      </c>
      <c r="B52" s="217">
        <v>1</v>
      </c>
      <c r="C52" s="218">
        <v>1</v>
      </c>
      <c r="D52" s="218">
        <v>0</v>
      </c>
      <c r="E52" s="138">
        <v>1</v>
      </c>
      <c r="F52" s="138">
        <v>0</v>
      </c>
      <c r="G52" s="138">
        <v>0</v>
      </c>
    </row>
    <row r="53" spans="1:7" ht="409.5">
      <c r="A53" s="115" t="s">
        <v>321</v>
      </c>
      <c r="B53" s="217">
        <v>1</v>
      </c>
      <c r="C53" s="218">
        <v>1</v>
      </c>
      <c r="D53" s="218">
        <v>0</v>
      </c>
      <c r="E53" s="138">
        <v>1</v>
      </c>
      <c r="F53" s="138">
        <v>0</v>
      </c>
      <c r="G53" s="138">
        <v>0</v>
      </c>
    </row>
    <row r="54" spans="1:7" ht="409.5">
      <c r="A54" s="115" t="s">
        <v>259</v>
      </c>
      <c r="B54" s="217">
        <v>1</v>
      </c>
      <c r="C54" s="218">
        <v>1</v>
      </c>
      <c r="D54" s="218">
        <v>0</v>
      </c>
      <c r="E54" s="138">
        <v>1</v>
      </c>
      <c r="F54" s="138">
        <v>0</v>
      </c>
      <c r="G54" s="138">
        <v>0</v>
      </c>
    </row>
    <row r="55" spans="1:7" ht="409.5">
      <c r="A55" s="115" t="s">
        <v>323</v>
      </c>
      <c r="B55" s="217">
        <v>1</v>
      </c>
      <c r="C55" s="218">
        <v>1</v>
      </c>
      <c r="D55" s="218">
        <v>0</v>
      </c>
      <c r="E55" s="138">
        <v>1</v>
      </c>
      <c r="F55" s="138">
        <v>0</v>
      </c>
      <c r="G55" s="138">
        <v>0</v>
      </c>
    </row>
    <row r="56" spans="1:7" ht="409.5">
      <c r="A56" s="126" t="s">
        <v>311</v>
      </c>
      <c r="B56" s="217">
        <v>1</v>
      </c>
      <c r="C56" s="218">
        <v>0</v>
      </c>
      <c r="D56" s="218">
        <v>1</v>
      </c>
      <c r="E56" s="138">
        <v>1</v>
      </c>
      <c r="F56" s="138">
        <v>0</v>
      </c>
      <c r="G56" s="138">
        <v>0</v>
      </c>
    </row>
    <row r="57" spans="1:7" ht="409.5">
      <c r="A57" s="115" t="s">
        <v>319</v>
      </c>
      <c r="B57" s="217">
        <v>1</v>
      </c>
      <c r="C57" s="218">
        <v>0</v>
      </c>
      <c r="D57" s="218">
        <v>1</v>
      </c>
      <c r="E57" s="138">
        <v>1</v>
      </c>
      <c r="F57" s="138">
        <v>0</v>
      </c>
      <c r="G57" s="138">
        <v>0</v>
      </c>
    </row>
    <row r="58" spans="1:7" ht="409.5">
      <c r="A58" s="115" t="s">
        <v>261</v>
      </c>
      <c r="B58" s="217">
        <v>1</v>
      </c>
      <c r="C58" s="218">
        <v>1</v>
      </c>
      <c r="D58" s="218">
        <v>0</v>
      </c>
      <c r="E58" s="138">
        <v>1</v>
      </c>
      <c r="F58" s="138">
        <v>0</v>
      </c>
      <c r="G58" s="138">
        <v>0</v>
      </c>
    </row>
    <row r="59" spans="1:7" ht="409.5">
      <c r="A59" s="115" t="s">
        <v>308</v>
      </c>
      <c r="B59" s="217">
        <v>1</v>
      </c>
      <c r="C59" s="218">
        <v>1</v>
      </c>
      <c r="D59" s="218">
        <v>0</v>
      </c>
      <c r="E59" s="138">
        <v>1</v>
      </c>
      <c r="F59" s="138">
        <v>0</v>
      </c>
      <c r="G59" s="138">
        <v>0</v>
      </c>
    </row>
    <row r="60" spans="1:7" ht="409.5">
      <c r="A60" s="115" t="s">
        <v>320</v>
      </c>
      <c r="B60" s="217">
        <v>1</v>
      </c>
      <c r="C60" s="218">
        <v>1</v>
      </c>
      <c r="D60" s="218">
        <v>0</v>
      </c>
      <c r="E60" s="138">
        <v>1</v>
      </c>
      <c r="F60" s="138">
        <v>0</v>
      </c>
      <c r="G60" s="138">
        <v>0</v>
      </c>
    </row>
    <row r="61" spans="1:7" ht="409.5">
      <c r="A61" s="45" t="s">
        <v>245</v>
      </c>
      <c r="B61" s="217">
        <v>1</v>
      </c>
      <c r="C61" s="218">
        <v>1</v>
      </c>
      <c r="D61" s="218">
        <v>0</v>
      </c>
      <c r="E61" s="138">
        <v>1</v>
      </c>
      <c r="F61" s="138">
        <v>0</v>
      </c>
      <c r="G61" s="138">
        <v>0</v>
      </c>
    </row>
    <row r="62" spans="1:7" ht="409.5">
      <c r="A62" s="115" t="s">
        <v>275</v>
      </c>
      <c r="B62" s="217">
        <v>1</v>
      </c>
      <c r="C62" s="218">
        <v>0</v>
      </c>
      <c r="D62" s="218">
        <v>1</v>
      </c>
      <c r="E62" s="138">
        <v>1</v>
      </c>
      <c r="F62" s="138">
        <v>0</v>
      </c>
      <c r="G62" s="138">
        <v>0</v>
      </c>
    </row>
    <row r="63" spans="1:7" ht="409.5">
      <c r="A63" s="256" t="s">
        <v>307</v>
      </c>
      <c r="B63" s="217">
        <v>1</v>
      </c>
      <c r="C63" s="156">
        <v>0</v>
      </c>
      <c r="D63" s="156">
        <v>1</v>
      </c>
      <c r="E63" s="152">
        <v>1</v>
      </c>
      <c r="F63" s="152">
        <v>0</v>
      </c>
      <c r="G63" s="152">
        <v>0</v>
      </c>
    </row>
    <row r="64" spans="1:7" ht="409.5">
      <c r="A64" s="115"/>
      <c r="B64" s="218"/>
      <c r="C64" s="218"/>
      <c r="D64" s="218"/>
      <c r="E64" s="11"/>
      <c r="F64" s="11"/>
      <c r="G64" s="11"/>
    </row>
    <row r="65" spans="1:7" ht="409.5">
      <c r="A65" s="297" t="s">
        <v>208</v>
      </c>
      <c r="B65" s="297"/>
      <c r="C65" s="297"/>
      <c r="D65" s="297"/>
      <c r="E65" s="297"/>
      <c r="F65" s="297"/>
      <c r="G65" s="297"/>
    </row>
    <row r="66" spans="1:7" ht="38.25" customHeight="1">
      <c r="A66" s="300" t="s">
        <v>247</v>
      </c>
      <c r="B66" s="310"/>
      <c r="C66" s="310"/>
      <c r="D66" s="310"/>
      <c r="E66" s="310"/>
      <c r="F66" s="310"/>
      <c r="G66" s="310"/>
    </row>
  </sheetData>
  <sheetProtection/>
  <mergeCells count="7">
    <mergeCell ref="A66:G66"/>
    <mergeCell ref="E4:G4"/>
    <mergeCell ref="A1:G1"/>
    <mergeCell ref="E3:G3"/>
    <mergeCell ref="A65:G65"/>
    <mergeCell ref="A2:G2"/>
    <mergeCell ref="E42:G42"/>
  </mergeCells>
  <printOptions/>
  <pageMargins left="0.787401575" right="0.787401575" top="0.984251969" bottom="0.984251969" header="0.4921259845" footer="0.4921259845"/>
  <pageSetup fitToHeight="0" fitToWidth="1" horizontalDpi="600" verticalDpi="600" orientation="portrait" paperSize="9" scale="69" r:id="rId2"/>
  <drawing r:id="rId1"/>
</worksheet>
</file>

<file path=xl/worksheets/sheet14.xml><?xml version="1.0" encoding="utf-8"?>
<worksheet xmlns="http://schemas.openxmlformats.org/spreadsheetml/2006/main" xmlns:r="http://schemas.openxmlformats.org/officeDocument/2006/relationships">
  <sheetPr>
    <tabColor rgb="FF92D050"/>
    <pageSetUpPr fitToPage="1"/>
  </sheetPr>
  <dimension ref="A1:J25"/>
  <sheetViews>
    <sheetView zoomScalePageLayoutView="0" workbookViewId="0" topLeftCell="A1">
      <selection activeCell="K2" sqref="K2"/>
    </sheetView>
  </sheetViews>
  <sheetFormatPr defaultColWidth="11.421875" defaultRowHeight="12.75"/>
  <cols>
    <col min="1" max="1" width="39.8515625" style="0" bestFit="1" customWidth="1"/>
    <col min="2" max="2" width="7.8515625" style="0" customWidth="1"/>
    <col min="3" max="4" width="8.28125" style="0" customWidth="1"/>
    <col min="5" max="5" width="7.421875" style="0" customWidth="1"/>
    <col min="6" max="6" width="7.57421875" style="0" customWidth="1"/>
    <col min="7" max="7" width="7.7109375" style="0" customWidth="1"/>
    <col min="8" max="8" width="6.28125" style="0" customWidth="1"/>
    <col min="9" max="9" width="10.00390625" style="0" customWidth="1"/>
    <col min="10" max="10" width="8.00390625" style="0" customWidth="1"/>
  </cols>
  <sheetData>
    <row r="1" spans="1:10" ht="15" customHeight="1">
      <c r="A1" s="319" t="s">
        <v>199</v>
      </c>
      <c r="B1" s="306"/>
      <c r="C1" s="306"/>
      <c r="D1" s="306"/>
      <c r="E1" s="306"/>
      <c r="F1" s="306"/>
      <c r="G1" s="306"/>
      <c r="H1" s="306"/>
      <c r="I1" s="306"/>
      <c r="J1" s="306"/>
    </row>
    <row r="2" spans="1:10" ht="12.75">
      <c r="A2" s="286" t="s">
        <v>324</v>
      </c>
      <c r="B2" s="286"/>
      <c r="C2" s="286"/>
      <c r="D2" s="286"/>
      <c r="E2" s="286"/>
      <c r="F2" s="286"/>
      <c r="G2" s="286"/>
      <c r="H2" s="286"/>
      <c r="I2" s="286"/>
      <c r="J2" s="286"/>
    </row>
    <row r="3" spans="9:10" ht="12.75">
      <c r="I3" s="298" t="s">
        <v>222</v>
      </c>
      <c r="J3" s="306"/>
    </row>
    <row r="4" spans="2:10" ht="12.75">
      <c r="B4" s="48" t="s">
        <v>0</v>
      </c>
      <c r="C4" s="46"/>
      <c r="D4" s="46"/>
      <c r="E4" s="321" t="s">
        <v>59</v>
      </c>
      <c r="F4" s="321"/>
      <c r="G4" s="321"/>
      <c r="H4" s="321"/>
      <c r="I4" s="322"/>
      <c r="J4" s="41" t="s">
        <v>65</v>
      </c>
    </row>
    <row r="5" spans="1:10" ht="12.75">
      <c r="A5" s="2"/>
      <c r="C5" s="25" t="s">
        <v>20</v>
      </c>
      <c r="D5" s="25" t="s">
        <v>21</v>
      </c>
      <c r="E5" s="25" t="s">
        <v>3</v>
      </c>
      <c r="F5" s="25" t="s">
        <v>4</v>
      </c>
      <c r="G5" s="25" t="s">
        <v>228</v>
      </c>
      <c r="H5" s="25" t="s">
        <v>229</v>
      </c>
      <c r="I5" s="25" t="s">
        <v>18</v>
      </c>
      <c r="J5" s="12"/>
    </row>
    <row r="6" spans="1:10" ht="19.5" customHeight="1">
      <c r="A6" s="100" t="s">
        <v>45</v>
      </c>
      <c r="B6" s="180">
        <v>685</v>
      </c>
      <c r="C6" s="181">
        <v>431</v>
      </c>
      <c r="D6" s="181">
        <v>254</v>
      </c>
      <c r="E6" s="181">
        <v>61</v>
      </c>
      <c r="F6" s="181">
        <v>104</v>
      </c>
      <c r="G6" s="181">
        <v>263</v>
      </c>
      <c r="H6" s="181">
        <v>171</v>
      </c>
      <c r="I6" s="181">
        <v>86</v>
      </c>
      <c r="J6" s="107">
        <v>27.02</v>
      </c>
    </row>
    <row r="7" spans="1:10" ht="12" customHeight="1">
      <c r="A7" s="23" t="s">
        <v>286</v>
      </c>
      <c r="B7" s="179">
        <v>5</v>
      </c>
      <c r="C7" s="171">
        <v>5</v>
      </c>
      <c r="D7" s="171">
        <v>0</v>
      </c>
      <c r="E7" s="171">
        <v>0</v>
      </c>
      <c r="F7" s="171">
        <v>1</v>
      </c>
      <c r="G7" s="171">
        <v>2</v>
      </c>
      <c r="H7" s="171">
        <v>1</v>
      </c>
      <c r="I7" s="171">
        <v>1</v>
      </c>
      <c r="J7" s="16">
        <v>35.4</v>
      </c>
    </row>
    <row r="8" spans="1:10" ht="12" customHeight="1">
      <c r="A8" s="49" t="s">
        <v>141</v>
      </c>
      <c r="B8" s="182">
        <v>5</v>
      </c>
      <c r="C8" s="183">
        <v>5</v>
      </c>
      <c r="D8" s="183">
        <v>0</v>
      </c>
      <c r="E8" s="183">
        <v>0</v>
      </c>
      <c r="F8" s="183">
        <v>1</v>
      </c>
      <c r="G8" s="183">
        <v>2</v>
      </c>
      <c r="H8" s="183">
        <v>1</v>
      </c>
      <c r="I8" s="183">
        <v>1</v>
      </c>
      <c r="J8" s="108">
        <v>35.4</v>
      </c>
    </row>
    <row r="9" spans="1:10" ht="12" customHeight="1">
      <c r="A9" s="23" t="s">
        <v>203</v>
      </c>
      <c r="B9" s="179">
        <v>111</v>
      </c>
      <c r="C9" s="171">
        <v>86</v>
      </c>
      <c r="D9" s="171">
        <v>25</v>
      </c>
      <c r="E9" s="171">
        <v>14</v>
      </c>
      <c r="F9" s="171">
        <v>25</v>
      </c>
      <c r="G9" s="171">
        <v>32</v>
      </c>
      <c r="H9" s="171">
        <v>40</v>
      </c>
      <c r="I9" s="171">
        <v>0</v>
      </c>
      <c r="J9" s="16">
        <v>39.62</v>
      </c>
    </row>
    <row r="10" spans="1:10" ht="12" customHeight="1">
      <c r="A10" s="43" t="s">
        <v>263</v>
      </c>
      <c r="B10" s="182">
        <v>63</v>
      </c>
      <c r="C10" s="183">
        <v>45</v>
      </c>
      <c r="D10" s="183">
        <v>18</v>
      </c>
      <c r="E10" s="183">
        <v>4</v>
      </c>
      <c r="F10" s="183">
        <v>18</v>
      </c>
      <c r="G10" s="183">
        <v>27</v>
      </c>
      <c r="H10" s="183">
        <v>14</v>
      </c>
      <c r="I10" s="183">
        <v>0</v>
      </c>
      <c r="J10" s="108">
        <v>39.73</v>
      </c>
    </row>
    <row r="11" spans="1:10" ht="12" customHeight="1">
      <c r="A11" s="259" t="s">
        <v>30</v>
      </c>
      <c r="B11" s="260">
        <v>48</v>
      </c>
      <c r="C11" s="157">
        <v>41</v>
      </c>
      <c r="D11" s="157">
        <v>7</v>
      </c>
      <c r="E11" s="157">
        <v>10</v>
      </c>
      <c r="F11" s="157">
        <v>7</v>
      </c>
      <c r="G11" s="157">
        <v>5</v>
      </c>
      <c r="H11" s="157">
        <v>26</v>
      </c>
      <c r="I11" s="157">
        <v>0</v>
      </c>
      <c r="J11" s="22">
        <v>39.48</v>
      </c>
    </row>
    <row r="12" spans="1:10" ht="12" customHeight="1">
      <c r="A12" s="3" t="s">
        <v>168</v>
      </c>
      <c r="B12" s="179">
        <v>569</v>
      </c>
      <c r="C12" s="171">
        <v>340</v>
      </c>
      <c r="D12" s="171">
        <v>229</v>
      </c>
      <c r="E12" s="171">
        <v>47</v>
      </c>
      <c r="F12" s="171">
        <v>78</v>
      </c>
      <c r="G12" s="171">
        <v>229</v>
      </c>
      <c r="H12" s="171">
        <v>130</v>
      </c>
      <c r="I12" s="171">
        <v>85</v>
      </c>
      <c r="J12" s="16">
        <v>24.49</v>
      </c>
    </row>
    <row r="13" spans="1:10" ht="12" customHeight="1">
      <c r="A13" s="43" t="s">
        <v>28</v>
      </c>
      <c r="B13" s="182">
        <v>393</v>
      </c>
      <c r="C13" s="183">
        <v>257</v>
      </c>
      <c r="D13" s="183">
        <v>136</v>
      </c>
      <c r="E13" s="183">
        <v>29</v>
      </c>
      <c r="F13" s="183">
        <v>43</v>
      </c>
      <c r="G13" s="183">
        <v>162</v>
      </c>
      <c r="H13" s="183">
        <v>110</v>
      </c>
      <c r="I13" s="183">
        <v>49</v>
      </c>
      <c r="J13" s="109">
        <v>24.36</v>
      </c>
    </row>
    <row r="14" spans="1:10" ht="12" customHeight="1">
      <c r="A14" s="118" t="s">
        <v>129</v>
      </c>
      <c r="B14" s="179">
        <v>174</v>
      </c>
      <c r="C14" s="171">
        <v>104</v>
      </c>
      <c r="D14" s="171">
        <v>70</v>
      </c>
      <c r="E14" s="171">
        <v>13</v>
      </c>
      <c r="F14" s="171">
        <v>9</v>
      </c>
      <c r="G14" s="171">
        <v>112</v>
      </c>
      <c r="H14" s="171">
        <v>36</v>
      </c>
      <c r="I14" s="171">
        <v>4</v>
      </c>
      <c r="J14" s="14">
        <v>21.74</v>
      </c>
    </row>
    <row r="15" spans="1:10" ht="12" customHeight="1">
      <c r="A15" s="50" t="s">
        <v>130</v>
      </c>
      <c r="B15" s="179">
        <v>72</v>
      </c>
      <c r="C15" s="171">
        <v>52</v>
      </c>
      <c r="D15" s="171">
        <v>20</v>
      </c>
      <c r="E15" s="171">
        <v>4</v>
      </c>
      <c r="F15" s="171">
        <v>12</v>
      </c>
      <c r="G15" s="171">
        <v>26</v>
      </c>
      <c r="H15" s="171">
        <v>29</v>
      </c>
      <c r="I15" s="171">
        <v>1</v>
      </c>
      <c r="J15" s="22">
        <v>25.78</v>
      </c>
    </row>
    <row r="16" spans="1:10" ht="12" customHeight="1">
      <c r="A16" s="118" t="s">
        <v>333</v>
      </c>
      <c r="B16" s="179">
        <v>65</v>
      </c>
      <c r="C16" s="171">
        <v>49</v>
      </c>
      <c r="D16" s="171">
        <v>16</v>
      </c>
      <c r="E16" s="171">
        <v>4</v>
      </c>
      <c r="F16" s="171">
        <v>7</v>
      </c>
      <c r="G16" s="171">
        <v>8</v>
      </c>
      <c r="H16" s="171">
        <v>25</v>
      </c>
      <c r="I16" s="171">
        <v>21</v>
      </c>
      <c r="J16" s="14">
        <v>24.92</v>
      </c>
    </row>
    <row r="17" spans="1:10" ht="12" customHeight="1">
      <c r="A17" s="50" t="s">
        <v>334</v>
      </c>
      <c r="B17" s="179">
        <v>59</v>
      </c>
      <c r="C17" s="171">
        <v>40</v>
      </c>
      <c r="D17" s="171">
        <v>19</v>
      </c>
      <c r="E17" s="171">
        <v>5</v>
      </c>
      <c r="F17" s="171">
        <v>9</v>
      </c>
      <c r="G17" s="171">
        <v>8</v>
      </c>
      <c r="H17" s="171">
        <v>14</v>
      </c>
      <c r="I17" s="171">
        <v>23</v>
      </c>
      <c r="J17" s="22">
        <v>28.05</v>
      </c>
    </row>
    <row r="18" spans="1:10" ht="12" customHeight="1">
      <c r="A18" s="118" t="s">
        <v>28</v>
      </c>
      <c r="B18" s="179">
        <v>21</v>
      </c>
      <c r="C18" s="171">
        <v>10</v>
      </c>
      <c r="D18" s="171">
        <v>11</v>
      </c>
      <c r="E18" s="171" t="s">
        <v>192</v>
      </c>
      <c r="F18" s="171" t="s">
        <v>192</v>
      </c>
      <c r="G18" s="171" t="s">
        <v>192</v>
      </c>
      <c r="H18" s="171" t="s">
        <v>192</v>
      </c>
      <c r="I18" s="171" t="s">
        <v>192</v>
      </c>
      <c r="J18" s="15" t="s">
        <v>192</v>
      </c>
    </row>
    <row r="19" spans="1:10" ht="12" customHeight="1">
      <c r="A19" s="50" t="s">
        <v>131</v>
      </c>
      <c r="B19" s="179">
        <v>2</v>
      </c>
      <c r="C19" s="171">
        <v>2</v>
      </c>
      <c r="D19" s="171">
        <v>0</v>
      </c>
      <c r="E19" s="171" t="s">
        <v>192</v>
      </c>
      <c r="F19" s="171" t="s">
        <v>192</v>
      </c>
      <c r="G19" s="171" t="s">
        <v>192</v>
      </c>
      <c r="H19" s="171" t="s">
        <v>192</v>
      </c>
      <c r="I19" s="171" t="s">
        <v>192</v>
      </c>
      <c r="J19" s="261" t="s">
        <v>192</v>
      </c>
    </row>
    <row r="20" spans="1:10" ht="12" customHeight="1">
      <c r="A20" s="115" t="s">
        <v>40</v>
      </c>
      <c r="B20" s="179">
        <v>176</v>
      </c>
      <c r="C20" s="171">
        <v>83</v>
      </c>
      <c r="D20" s="171">
        <v>93</v>
      </c>
      <c r="E20" s="171">
        <v>18</v>
      </c>
      <c r="F20" s="171">
        <v>35</v>
      </c>
      <c r="G20" s="171">
        <v>67</v>
      </c>
      <c r="H20" s="171">
        <v>20</v>
      </c>
      <c r="I20" s="171">
        <v>36</v>
      </c>
      <c r="J20" s="114">
        <v>24.77</v>
      </c>
    </row>
    <row r="21" spans="1:10" ht="12" customHeight="1">
      <c r="A21" s="51" t="s">
        <v>97</v>
      </c>
      <c r="B21" s="179">
        <v>171</v>
      </c>
      <c r="C21" s="171">
        <v>83</v>
      </c>
      <c r="D21" s="171">
        <v>88</v>
      </c>
      <c r="E21" s="171">
        <v>18</v>
      </c>
      <c r="F21" s="171">
        <v>32</v>
      </c>
      <c r="G21" s="171">
        <v>66</v>
      </c>
      <c r="H21" s="171">
        <v>19</v>
      </c>
      <c r="I21" s="171">
        <v>36</v>
      </c>
      <c r="J21" s="14">
        <v>24.5</v>
      </c>
    </row>
    <row r="22" spans="1:10" ht="12.75">
      <c r="A22" s="51" t="s">
        <v>347</v>
      </c>
      <c r="B22" s="179">
        <v>5</v>
      </c>
      <c r="C22" s="171">
        <v>0</v>
      </c>
      <c r="D22" s="171">
        <v>5</v>
      </c>
      <c r="E22" s="171">
        <v>0</v>
      </c>
      <c r="F22" s="171">
        <v>3</v>
      </c>
      <c r="G22" s="171">
        <v>1</v>
      </c>
      <c r="H22" s="171">
        <v>1</v>
      </c>
      <c r="I22" s="171">
        <v>0</v>
      </c>
      <c r="J22" s="14">
        <v>34</v>
      </c>
    </row>
    <row r="23" ht="12.75">
      <c r="A23" s="51"/>
    </row>
    <row r="24" spans="1:10" ht="12.75">
      <c r="A24" s="297" t="s">
        <v>208</v>
      </c>
      <c r="B24" s="297"/>
      <c r="C24" s="297"/>
      <c r="D24" s="297"/>
      <c r="E24" s="297"/>
      <c r="F24" s="297"/>
      <c r="G24" s="297"/>
      <c r="H24" s="297"/>
      <c r="I24" s="297"/>
      <c r="J24" s="297"/>
    </row>
    <row r="25" spans="1:10" ht="12.75">
      <c r="A25" s="278" t="s">
        <v>313</v>
      </c>
      <c r="B25" s="320"/>
      <c r="C25" s="320"/>
      <c r="D25" s="320"/>
      <c r="E25" s="320"/>
      <c r="F25" s="320"/>
      <c r="G25" s="320"/>
      <c r="H25" s="320"/>
      <c r="I25" s="320"/>
      <c r="J25" s="320"/>
    </row>
  </sheetData>
  <sheetProtection/>
  <mergeCells count="6">
    <mergeCell ref="A1:J1"/>
    <mergeCell ref="I3:J3"/>
    <mergeCell ref="A24:J24"/>
    <mergeCell ref="A25:J25"/>
    <mergeCell ref="E4:I4"/>
    <mergeCell ref="A2:J2"/>
  </mergeCells>
  <printOptions/>
  <pageMargins left="0.787401575" right="0.787401575" top="0.984251969" bottom="0.984251969" header="0.4921259845" footer="0.4921259845"/>
  <pageSetup fitToHeight="0"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O35"/>
  <sheetViews>
    <sheetView zoomScalePageLayoutView="0" workbookViewId="0" topLeftCell="A1">
      <selection activeCell="Q5" sqref="Q5"/>
    </sheetView>
  </sheetViews>
  <sheetFormatPr defaultColWidth="11.421875" defaultRowHeight="12.75"/>
  <cols>
    <col min="1" max="1" width="23.140625" style="0" customWidth="1"/>
    <col min="2" max="2" width="8.8515625" style="0" customWidth="1"/>
    <col min="3" max="3" width="6.7109375" style="0" bestFit="1" customWidth="1"/>
    <col min="4" max="5" width="7.7109375" style="0" bestFit="1" customWidth="1"/>
    <col min="6" max="6" width="11.8515625" style="0" bestFit="1" customWidth="1"/>
    <col min="7" max="7" width="7.8515625" style="0" bestFit="1" customWidth="1"/>
    <col min="8" max="8" width="8.421875" style="0" bestFit="1" customWidth="1"/>
    <col min="9" max="9" width="7.421875" style="0" bestFit="1" customWidth="1"/>
    <col min="10" max="10" width="8.57421875" style="0" bestFit="1" customWidth="1"/>
    <col min="11" max="11" width="7.8515625" style="0" bestFit="1" customWidth="1"/>
    <col min="12" max="12" width="12.28125" style="0" bestFit="1" customWidth="1"/>
    <col min="13" max="13" width="8.8515625" style="0" bestFit="1" customWidth="1"/>
    <col min="14" max="14" width="8.00390625" style="0" bestFit="1" customWidth="1"/>
    <col min="15" max="15" width="13.140625" style="0" bestFit="1" customWidth="1"/>
  </cols>
  <sheetData>
    <row r="1" spans="1:15" ht="15">
      <c r="A1" s="265" t="s">
        <v>281</v>
      </c>
      <c r="B1" s="266"/>
      <c r="C1" s="266"/>
      <c r="D1" s="266"/>
      <c r="E1" s="266"/>
      <c r="F1" s="266"/>
      <c r="G1" s="266"/>
      <c r="H1" s="266"/>
      <c r="I1" s="266"/>
      <c r="J1" s="266"/>
      <c r="K1" s="266"/>
      <c r="L1" s="266"/>
      <c r="M1" s="266"/>
      <c r="N1" s="266"/>
      <c r="O1" s="266"/>
    </row>
    <row r="2" spans="1:15" ht="33.75" customHeight="1">
      <c r="A2" s="267" t="s">
        <v>282</v>
      </c>
      <c r="B2" s="268"/>
      <c r="C2" s="268"/>
      <c r="D2" s="268"/>
      <c r="E2" s="268"/>
      <c r="F2" s="268"/>
      <c r="G2" s="268"/>
      <c r="H2" s="268"/>
      <c r="I2" s="268"/>
      <c r="J2" s="268"/>
      <c r="K2" s="268"/>
      <c r="L2" s="268"/>
      <c r="M2" s="268"/>
      <c r="N2" s="268"/>
      <c r="O2" s="268"/>
    </row>
    <row r="3" spans="1:15" ht="12.75">
      <c r="A3" s="269" t="s">
        <v>314</v>
      </c>
      <c r="B3" s="269"/>
      <c r="C3" s="269"/>
      <c r="D3" s="269"/>
      <c r="E3" s="269"/>
      <c r="F3" s="269"/>
      <c r="G3" s="269"/>
      <c r="H3" s="269"/>
      <c r="I3" s="269"/>
      <c r="J3" s="269"/>
      <c r="K3" s="269"/>
      <c r="L3" s="269"/>
      <c r="M3" s="269"/>
      <c r="N3" s="269"/>
      <c r="O3" s="269"/>
    </row>
    <row r="4" spans="1:15" ht="12.75">
      <c r="A4" s="58"/>
      <c r="B4" s="58"/>
      <c r="C4" s="58"/>
      <c r="D4" s="58"/>
      <c r="E4" s="58"/>
      <c r="F4" s="58"/>
      <c r="G4" s="58"/>
      <c r="H4" s="58"/>
      <c r="I4" s="58"/>
      <c r="J4" s="58"/>
      <c r="K4" s="58"/>
      <c r="L4" s="58"/>
      <c r="M4" s="274" t="s">
        <v>210</v>
      </c>
      <c r="N4" s="275"/>
      <c r="O4" s="275"/>
    </row>
    <row r="5" spans="1:15" ht="12.75">
      <c r="A5" s="54"/>
      <c r="B5" s="55" t="s">
        <v>0</v>
      </c>
      <c r="C5" s="280" t="s">
        <v>226</v>
      </c>
      <c r="D5" s="280"/>
      <c r="E5" s="280"/>
      <c r="F5" s="280"/>
      <c r="G5" s="280"/>
      <c r="H5" s="280"/>
      <c r="I5" s="280"/>
      <c r="J5" s="280"/>
      <c r="K5" s="280"/>
      <c r="L5" s="280"/>
      <c r="M5" s="280"/>
      <c r="N5" s="280"/>
      <c r="O5" s="280"/>
    </row>
    <row r="6" spans="1:15" ht="12.75">
      <c r="A6" s="56"/>
      <c r="B6" s="31"/>
      <c r="C6" s="57" t="s">
        <v>8</v>
      </c>
      <c r="D6" s="57" t="s">
        <v>9</v>
      </c>
      <c r="E6" s="57" t="s">
        <v>10</v>
      </c>
      <c r="F6" s="57" t="s">
        <v>205</v>
      </c>
      <c r="G6" s="57" t="s">
        <v>11</v>
      </c>
      <c r="H6" s="57" t="s">
        <v>12</v>
      </c>
      <c r="I6" s="57" t="s">
        <v>13</v>
      </c>
      <c r="J6" s="57" t="s">
        <v>14</v>
      </c>
      <c r="K6" s="57" t="s">
        <v>15</v>
      </c>
      <c r="L6" s="57" t="s">
        <v>206</v>
      </c>
      <c r="M6" s="57" t="s">
        <v>16</v>
      </c>
      <c r="N6" s="57" t="s">
        <v>17</v>
      </c>
      <c r="O6" s="57" t="s">
        <v>207</v>
      </c>
    </row>
    <row r="7" spans="1:15" ht="19.5" customHeight="1">
      <c r="A7" s="98" t="s">
        <v>45</v>
      </c>
      <c r="B7" s="34">
        <v>4321</v>
      </c>
      <c r="C7" s="33">
        <v>880</v>
      </c>
      <c r="D7" s="33">
        <v>672</v>
      </c>
      <c r="E7" s="33">
        <v>465</v>
      </c>
      <c r="F7" s="33">
        <v>158</v>
      </c>
      <c r="G7" s="33">
        <v>698</v>
      </c>
      <c r="H7" s="33">
        <v>40</v>
      </c>
      <c r="I7" s="33">
        <v>617</v>
      </c>
      <c r="J7" s="33">
        <v>77</v>
      </c>
      <c r="K7" s="33">
        <v>234</v>
      </c>
      <c r="L7" s="33">
        <v>52</v>
      </c>
      <c r="M7" s="33">
        <v>148</v>
      </c>
      <c r="N7" s="33">
        <v>215</v>
      </c>
      <c r="O7" s="33">
        <v>65</v>
      </c>
    </row>
    <row r="8" spans="1:15" ht="16.5" customHeight="1">
      <c r="A8" s="279" t="s">
        <v>69</v>
      </c>
      <c r="B8" s="279"/>
      <c r="C8" s="279"/>
      <c r="D8" s="279"/>
      <c r="E8" s="279"/>
      <c r="F8" s="279"/>
      <c r="G8" s="279"/>
      <c r="H8" s="279"/>
      <c r="I8" s="279"/>
      <c r="J8" s="279"/>
      <c r="K8" s="279"/>
      <c r="L8" s="279"/>
      <c r="M8" s="279"/>
      <c r="N8" s="279"/>
      <c r="O8" s="279"/>
    </row>
    <row r="9" spans="1:15" ht="12.75">
      <c r="A9" s="59" t="s">
        <v>188</v>
      </c>
      <c r="B9" s="60">
        <v>2267</v>
      </c>
      <c r="C9" s="56">
        <v>437</v>
      </c>
      <c r="D9" s="56">
        <v>376</v>
      </c>
      <c r="E9" s="56">
        <v>237</v>
      </c>
      <c r="F9" s="56">
        <v>76</v>
      </c>
      <c r="G9" s="56">
        <v>381</v>
      </c>
      <c r="H9" s="56">
        <v>21</v>
      </c>
      <c r="I9" s="56">
        <v>321</v>
      </c>
      <c r="J9" s="56">
        <v>35</v>
      </c>
      <c r="K9" s="56">
        <v>122</v>
      </c>
      <c r="L9" s="56">
        <v>30</v>
      </c>
      <c r="M9" s="56">
        <v>82</v>
      </c>
      <c r="N9" s="56">
        <v>115</v>
      </c>
      <c r="O9" s="56">
        <v>34</v>
      </c>
    </row>
    <row r="10" spans="1:15" ht="12.75">
      <c r="A10" s="59" t="s">
        <v>189</v>
      </c>
      <c r="B10" s="60">
        <v>2054</v>
      </c>
      <c r="C10" s="56">
        <v>443</v>
      </c>
      <c r="D10" s="56">
        <v>296</v>
      </c>
      <c r="E10" s="56">
        <v>228</v>
      </c>
      <c r="F10" s="56">
        <v>82</v>
      </c>
      <c r="G10" s="56">
        <v>317</v>
      </c>
      <c r="H10" s="56">
        <v>19</v>
      </c>
      <c r="I10" s="56">
        <v>296</v>
      </c>
      <c r="J10" s="56">
        <v>42</v>
      </c>
      <c r="K10" s="56">
        <v>112</v>
      </c>
      <c r="L10" s="56">
        <v>22</v>
      </c>
      <c r="M10" s="56">
        <v>66</v>
      </c>
      <c r="N10" s="56">
        <v>100</v>
      </c>
      <c r="O10" s="56">
        <v>31</v>
      </c>
    </row>
    <row r="11" spans="1:15" ht="16.5" customHeight="1">
      <c r="A11" s="277" t="s">
        <v>1</v>
      </c>
      <c r="B11" s="277"/>
      <c r="C11" s="277"/>
      <c r="D11" s="277"/>
      <c r="E11" s="277"/>
      <c r="F11" s="277"/>
      <c r="G11" s="277"/>
      <c r="H11" s="277"/>
      <c r="I11" s="277"/>
      <c r="J11" s="277"/>
      <c r="K11" s="277"/>
      <c r="L11" s="277"/>
      <c r="M11" s="277"/>
      <c r="N11" s="277"/>
      <c r="O11" s="277"/>
    </row>
    <row r="12" spans="1:15" ht="12.75">
      <c r="A12" s="59" t="s">
        <v>3</v>
      </c>
      <c r="B12" s="74">
        <v>3137</v>
      </c>
      <c r="C12" s="38">
        <v>604</v>
      </c>
      <c r="D12" s="38">
        <v>485</v>
      </c>
      <c r="E12" s="38">
        <v>386</v>
      </c>
      <c r="F12" s="38">
        <v>144</v>
      </c>
      <c r="G12" s="38">
        <v>402</v>
      </c>
      <c r="H12" s="38">
        <v>39</v>
      </c>
      <c r="I12" s="38">
        <v>449</v>
      </c>
      <c r="J12" s="38">
        <v>54</v>
      </c>
      <c r="K12" s="38">
        <v>177</v>
      </c>
      <c r="L12" s="38">
        <v>36</v>
      </c>
      <c r="M12" s="38">
        <v>129</v>
      </c>
      <c r="N12" s="38">
        <v>169</v>
      </c>
      <c r="O12" s="38">
        <v>63</v>
      </c>
    </row>
    <row r="13" spans="1:15" ht="12.75">
      <c r="A13" s="59" t="s">
        <v>202</v>
      </c>
      <c r="B13" s="74">
        <v>478</v>
      </c>
      <c r="C13" s="38">
        <v>108</v>
      </c>
      <c r="D13" s="38">
        <v>57</v>
      </c>
      <c r="E13" s="38">
        <v>16</v>
      </c>
      <c r="F13" s="38">
        <v>6</v>
      </c>
      <c r="G13" s="38">
        <v>164</v>
      </c>
      <c r="H13" s="38">
        <v>1</v>
      </c>
      <c r="I13" s="38">
        <v>51</v>
      </c>
      <c r="J13" s="38">
        <v>3</v>
      </c>
      <c r="K13" s="38">
        <v>26</v>
      </c>
      <c r="L13" s="38">
        <v>4</v>
      </c>
      <c r="M13" s="38">
        <v>12</v>
      </c>
      <c r="N13" s="38">
        <v>29</v>
      </c>
      <c r="O13" s="38">
        <v>1</v>
      </c>
    </row>
    <row r="14" spans="1:15" ht="12.75">
      <c r="A14" s="59" t="s">
        <v>18</v>
      </c>
      <c r="B14" s="74">
        <v>678</v>
      </c>
      <c r="C14" s="38">
        <v>162</v>
      </c>
      <c r="D14" s="38">
        <v>123</v>
      </c>
      <c r="E14" s="38">
        <v>62</v>
      </c>
      <c r="F14" s="38">
        <v>8</v>
      </c>
      <c r="G14" s="38">
        <v>129</v>
      </c>
      <c r="H14" s="140">
        <v>0</v>
      </c>
      <c r="I14" s="38">
        <v>113</v>
      </c>
      <c r="J14" s="38">
        <v>20</v>
      </c>
      <c r="K14" s="38">
        <v>28</v>
      </c>
      <c r="L14" s="38">
        <v>9</v>
      </c>
      <c r="M14" s="38">
        <v>7</v>
      </c>
      <c r="N14" s="38">
        <v>16</v>
      </c>
      <c r="O14" s="38">
        <v>1</v>
      </c>
    </row>
    <row r="15" spans="1:15" ht="12.75">
      <c r="A15" s="119" t="s">
        <v>76</v>
      </c>
      <c r="B15" s="74">
        <v>28</v>
      </c>
      <c r="C15" s="38">
        <v>6</v>
      </c>
      <c r="D15" s="38">
        <v>7</v>
      </c>
      <c r="E15" s="38">
        <v>1</v>
      </c>
      <c r="F15" s="140">
        <v>0</v>
      </c>
      <c r="G15" s="38">
        <v>3</v>
      </c>
      <c r="H15" s="140">
        <v>0</v>
      </c>
      <c r="I15" s="38">
        <v>4</v>
      </c>
      <c r="J15" s="140">
        <v>0</v>
      </c>
      <c r="K15" s="38">
        <v>3</v>
      </c>
      <c r="L15" s="38">
        <v>3</v>
      </c>
      <c r="M15" s="140">
        <v>0</v>
      </c>
      <c r="N15" s="38">
        <v>1</v>
      </c>
      <c r="O15" s="140">
        <v>0</v>
      </c>
    </row>
    <row r="16" spans="1:15" ht="16.5" customHeight="1">
      <c r="A16" s="277" t="s">
        <v>2</v>
      </c>
      <c r="B16" s="277"/>
      <c r="C16" s="277"/>
      <c r="D16" s="277"/>
      <c r="E16" s="277"/>
      <c r="F16" s="277"/>
      <c r="G16" s="277"/>
      <c r="H16" s="277"/>
      <c r="I16" s="277"/>
      <c r="J16" s="277"/>
      <c r="K16" s="277"/>
      <c r="L16" s="277"/>
      <c r="M16" s="277"/>
      <c r="N16" s="277"/>
      <c r="O16" s="277"/>
    </row>
    <row r="17" spans="1:15" ht="12.75">
      <c r="A17" s="59" t="s">
        <v>72</v>
      </c>
      <c r="B17" s="60">
        <v>3243</v>
      </c>
      <c r="C17" s="56">
        <v>651</v>
      </c>
      <c r="D17" s="56">
        <v>476</v>
      </c>
      <c r="E17" s="56">
        <v>383</v>
      </c>
      <c r="F17" s="56">
        <v>138</v>
      </c>
      <c r="G17" s="56">
        <v>460</v>
      </c>
      <c r="H17" s="56">
        <v>38</v>
      </c>
      <c r="I17" s="56">
        <v>448</v>
      </c>
      <c r="J17" s="56">
        <v>48</v>
      </c>
      <c r="K17" s="56">
        <v>185</v>
      </c>
      <c r="L17" s="56">
        <v>27</v>
      </c>
      <c r="M17" s="56">
        <v>138</v>
      </c>
      <c r="N17" s="56">
        <v>191</v>
      </c>
      <c r="O17" s="56">
        <v>60</v>
      </c>
    </row>
    <row r="18" spans="1:15" ht="12.75">
      <c r="A18" s="59" t="s">
        <v>75</v>
      </c>
      <c r="B18" s="60">
        <v>969</v>
      </c>
      <c r="C18" s="61">
        <v>229</v>
      </c>
      <c r="D18" s="61">
        <v>181</v>
      </c>
      <c r="E18" s="61">
        <v>82</v>
      </c>
      <c r="F18" s="38">
        <v>20</v>
      </c>
      <c r="G18" s="61">
        <v>144</v>
      </c>
      <c r="H18" s="117">
        <v>2</v>
      </c>
      <c r="I18" s="61">
        <v>169</v>
      </c>
      <c r="J18" s="61">
        <v>29</v>
      </c>
      <c r="K18" s="61">
        <v>49</v>
      </c>
      <c r="L18" s="61">
        <v>25</v>
      </c>
      <c r="M18" s="38">
        <v>10</v>
      </c>
      <c r="N18" s="11">
        <v>24</v>
      </c>
      <c r="O18" s="61">
        <v>5</v>
      </c>
    </row>
    <row r="19" spans="1:15" ht="12.75">
      <c r="A19" s="59" t="s">
        <v>76</v>
      </c>
      <c r="B19" s="60">
        <v>109</v>
      </c>
      <c r="C19" s="140">
        <v>0</v>
      </c>
      <c r="D19" s="56">
        <v>15</v>
      </c>
      <c r="E19" s="140">
        <v>0</v>
      </c>
      <c r="F19" s="140">
        <v>0</v>
      </c>
      <c r="G19" s="56">
        <v>94</v>
      </c>
      <c r="H19" s="140">
        <v>0</v>
      </c>
      <c r="I19" s="140">
        <v>0</v>
      </c>
      <c r="J19" s="140">
        <v>0</v>
      </c>
      <c r="K19" s="140">
        <v>0</v>
      </c>
      <c r="L19" s="140">
        <v>0</v>
      </c>
      <c r="M19" s="140">
        <v>0</v>
      </c>
      <c r="N19" s="140">
        <v>0</v>
      </c>
      <c r="O19" s="140">
        <v>0</v>
      </c>
    </row>
    <row r="20" spans="1:15" ht="16.5" customHeight="1">
      <c r="A20" s="277" t="s">
        <v>70</v>
      </c>
      <c r="B20" s="277"/>
      <c r="C20" s="277"/>
      <c r="D20" s="277"/>
      <c r="E20" s="277"/>
      <c r="F20" s="277"/>
      <c r="G20" s="277"/>
      <c r="H20" s="277"/>
      <c r="I20" s="277"/>
      <c r="J20" s="277"/>
      <c r="K20" s="277"/>
      <c r="L20" s="277"/>
      <c r="M20" s="277"/>
      <c r="N20" s="277"/>
      <c r="O20" s="277"/>
    </row>
    <row r="21" spans="1:15" ht="12.75">
      <c r="A21" s="59" t="s">
        <v>5</v>
      </c>
      <c r="B21" s="74">
        <v>2093</v>
      </c>
      <c r="C21" s="38">
        <v>415</v>
      </c>
      <c r="D21" s="38">
        <v>329</v>
      </c>
      <c r="E21" s="38">
        <v>290</v>
      </c>
      <c r="F21" s="38">
        <v>110</v>
      </c>
      <c r="G21" s="38">
        <v>234</v>
      </c>
      <c r="H21" s="38">
        <v>26</v>
      </c>
      <c r="I21" s="38">
        <v>292</v>
      </c>
      <c r="J21" s="38">
        <v>31</v>
      </c>
      <c r="K21" s="38">
        <v>114</v>
      </c>
      <c r="L21" s="38">
        <v>15</v>
      </c>
      <c r="M21" s="38">
        <v>87</v>
      </c>
      <c r="N21" s="38">
        <v>111</v>
      </c>
      <c r="O21" s="38">
        <v>39</v>
      </c>
    </row>
    <row r="22" spans="1:15" ht="12.75">
      <c r="A22" s="59" t="s">
        <v>6</v>
      </c>
      <c r="B22" s="74">
        <v>1248</v>
      </c>
      <c r="C22" s="38">
        <v>275</v>
      </c>
      <c r="D22" s="38">
        <v>185</v>
      </c>
      <c r="E22" s="38">
        <v>99</v>
      </c>
      <c r="F22" s="38">
        <v>18</v>
      </c>
      <c r="G22" s="38">
        <v>198</v>
      </c>
      <c r="H22" s="38">
        <v>8</v>
      </c>
      <c r="I22" s="38">
        <v>233</v>
      </c>
      <c r="J22" s="38">
        <v>30</v>
      </c>
      <c r="K22" s="38">
        <v>78</v>
      </c>
      <c r="L22" s="38">
        <v>22</v>
      </c>
      <c r="M22" s="38">
        <v>32</v>
      </c>
      <c r="N22" s="38">
        <v>58</v>
      </c>
      <c r="O22" s="38">
        <v>12</v>
      </c>
    </row>
    <row r="23" spans="1:15" ht="12.75">
      <c r="A23" s="59" t="s">
        <v>7</v>
      </c>
      <c r="B23" s="74">
        <v>308</v>
      </c>
      <c r="C23" s="38">
        <v>90</v>
      </c>
      <c r="D23" s="38">
        <v>43</v>
      </c>
      <c r="E23" s="38">
        <v>28</v>
      </c>
      <c r="F23" s="38">
        <v>3</v>
      </c>
      <c r="G23" s="38">
        <v>50</v>
      </c>
      <c r="H23" s="38">
        <v>3</v>
      </c>
      <c r="I23" s="38">
        <v>43</v>
      </c>
      <c r="J23" s="38">
        <v>3</v>
      </c>
      <c r="K23" s="38">
        <v>12</v>
      </c>
      <c r="L23" s="38">
        <v>6</v>
      </c>
      <c r="M23" s="38">
        <v>9</v>
      </c>
      <c r="N23" s="38">
        <v>14</v>
      </c>
      <c r="O23" s="38">
        <v>4</v>
      </c>
    </row>
    <row r="24" spans="1:15" ht="12.75">
      <c r="A24" s="59" t="s">
        <v>76</v>
      </c>
      <c r="B24" s="74">
        <v>672</v>
      </c>
      <c r="C24" s="38">
        <v>100</v>
      </c>
      <c r="D24" s="38">
        <v>115</v>
      </c>
      <c r="E24" s="38">
        <v>48</v>
      </c>
      <c r="F24" s="38">
        <v>27</v>
      </c>
      <c r="G24" s="38">
        <v>216</v>
      </c>
      <c r="H24" s="140">
        <v>3</v>
      </c>
      <c r="I24" s="38">
        <v>49</v>
      </c>
      <c r="J24" s="38">
        <v>13</v>
      </c>
      <c r="K24" s="38">
        <v>30</v>
      </c>
      <c r="L24" s="38">
        <v>9</v>
      </c>
      <c r="M24" s="11">
        <v>20</v>
      </c>
      <c r="N24" s="38">
        <v>32</v>
      </c>
      <c r="O24" s="38">
        <v>10</v>
      </c>
    </row>
    <row r="25" spans="1:15" ht="16.5" customHeight="1">
      <c r="A25" s="276" t="s">
        <v>71</v>
      </c>
      <c r="B25" s="276"/>
      <c r="C25" s="276"/>
      <c r="D25" s="276"/>
      <c r="E25" s="276"/>
      <c r="F25" s="276"/>
      <c r="G25" s="276"/>
      <c r="H25" s="276"/>
      <c r="I25" s="276"/>
      <c r="J25" s="276"/>
      <c r="K25" s="276"/>
      <c r="L25" s="276"/>
      <c r="M25" s="276"/>
      <c r="N25" s="276"/>
      <c r="O25" s="276"/>
    </row>
    <row r="26" spans="1:15" ht="12.75">
      <c r="A26" s="59" t="s">
        <v>184</v>
      </c>
      <c r="B26" s="139">
        <v>3208</v>
      </c>
      <c r="C26" s="140">
        <v>629</v>
      </c>
      <c r="D26" s="140">
        <v>494</v>
      </c>
      <c r="E26" s="140">
        <v>403</v>
      </c>
      <c r="F26" s="140">
        <v>146</v>
      </c>
      <c r="G26" s="140">
        <v>452</v>
      </c>
      <c r="H26" s="140">
        <v>33</v>
      </c>
      <c r="I26" s="140">
        <v>434</v>
      </c>
      <c r="J26" s="140">
        <v>47</v>
      </c>
      <c r="K26" s="140">
        <v>191</v>
      </c>
      <c r="L26" s="140">
        <v>31</v>
      </c>
      <c r="M26" s="140">
        <v>121</v>
      </c>
      <c r="N26" s="140">
        <v>168</v>
      </c>
      <c r="O26" s="140">
        <v>59</v>
      </c>
    </row>
    <row r="27" spans="1:15" ht="12.75">
      <c r="A27" s="59" t="s">
        <v>185</v>
      </c>
      <c r="B27" s="139">
        <v>388</v>
      </c>
      <c r="C27" s="140">
        <v>91</v>
      </c>
      <c r="D27" s="140">
        <v>58</v>
      </c>
      <c r="E27" s="140">
        <v>22</v>
      </c>
      <c r="F27" s="140">
        <v>2</v>
      </c>
      <c r="G27" s="140">
        <v>36</v>
      </c>
      <c r="H27" s="140">
        <v>0</v>
      </c>
      <c r="I27" s="140">
        <v>98</v>
      </c>
      <c r="J27" s="140">
        <v>21</v>
      </c>
      <c r="K27" s="140">
        <v>25</v>
      </c>
      <c r="L27" s="140">
        <v>16</v>
      </c>
      <c r="M27" s="140">
        <v>9</v>
      </c>
      <c r="N27" s="140">
        <v>10</v>
      </c>
      <c r="O27" s="140">
        <v>0</v>
      </c>
    </row>
    <row r="28" spans="1:15" ht="12.75">
      <c r="A28" s="59" t="s">
        <v>186</v>
      </c>
      <c r="B28" s="139">
        <v>264</v>
      </c>
      <c r="C28" s="140">
        <v>72</v>
      </c>
      <c r="D28" s="140">
        <v>29</v>
      </c>
      <c r="E28" s="140">
        <v>16</v>
      </c>
      <c r="F28" s="140">
        <v>5</v>
      </c>
      <c r="G28" s="140">
        <v>54</v>
      </c>
      <c r="H28" s="140">
        <v>6</v>
      </c>
      <c r="I28" s="140">
        <v>39</v>
      </c>
      <c r="J28" s="140">
        <v>2</v>
      </c>
      <c r="K28" s="140">
        <v>10</v>
      </c>
      <c r="L28" s="140">
        <v>2</v>
      </c>
      <c r="M28" s="140">
        <v>2</v>
      </c>
      <c r="N28" s="140">
        <v>24</v>
      </c>
      <c r="O28" s="140">
        <v>3</v>
      </c>
    </row>
    <row r="29" spans="1:15" ht="12.75">
      <c r="A29" s="59" t="s">
        <v>77</v>
      </c>
      <c r="B29" s="139">
        <v>268</v>
      </c>
      <c r="C29" s="140">
        <v>55</v>
      </c>
      <c r="D29" s="140">
        <v>55</v>
      </c>
      <c r="E29" s="140">
        <v>21</v>
      </c>
      <c r="F29" s="140">
        <v>4</v>
      </c>
      <c r="G29" s="140">
        <v>50</v>
      </c>
      <c r="H29" s="140">
        <v>1</v>
      </c>
      <c r="I29" s="140">
        <v>36</v>
      </c>
      <c r="J29" s="140">
        <v>6</v>
      </c>
      <c r="K29" s="140">
        <v>7</v>
      </c>
      <c r="L29" s="140">
        <v>2</v>
      </c>
      <c r="M29" s="140">
        <v>16</v>
      </c>
      <c r="N29" s="140">
        <v>13</v>
      </c>
      <c r="O29" s="140">
        <v>2</v>
      </c>
    </row>
    <row r="30" spans="1:15" ht="12.75">
      <c r="A30" s="59" t="s">
        <v>18</v>
      </c>
      <c r="B30" s="139">
        <v>82</v>
      </c>
      <c r="C30" s="140">
        <v>33</v>
      </c>
      <c r="D30" s="140">
        <v>21</v>
      </c>
      <c r="E30" s="140">
        <v>3</v>
      </c>
      <c r="F30" s="140">
        <v>1</v>
      </c>
      <c r="G30" s="140">
        <v>13</v>
      </c>
      <c r="H30" s="140">
        <v>0</v>
      </c>
      <c r="I30" s="140">
        <v>7</v>
      </c>
      <c r="J30" s="140">
        <v>1</v>
      </c>
      <c r="K30" s="140">
        <v>1</v>
      </c>
      <c r="L30" s="140">
        <v>1</v>
      </c>
      <c r="M30" s="140">
        <v>0</v>
      </c>
      <c r="N30" s="140">
        <v>0</v>
      </c>
      <c r="O30" s="140">
        <v>1</v>
      </c>
    </row>
    <row r="31" spans="1:15" ht="12.75">
      <c r="A31" s="119" t="s">
        <v>76</v>
      </c>
      <c r="B31" s="139">
        <v>111</v>
      </c>
      <c r="C31" s="140">
        <v>0</v>
      </c>
      <c r="D31" s="140">
        <v>15</v>
      </c>
      <c r="E31" s="140">
        <v>0</v>
      </c>
      <c r="F31" s="140">
        <v>0</v>
      </c>
      <c r="G31" s="140">
        <v>93</v>
      </c>
      <c r="H31" s="140">
        <v>0</v>
      </c>
      <c r="I31" s="140">
        <v>3</v>
      </c>
      <c r="J31" s="140">
        <v>0</v>
      </c>
      <c r="K31" s="140">
        <v>0</v>
      </c>
      <c r="L31" s="140">
        <v>0</v>
      </c>
      <c r="M31" s="140">
        <v>0</v>
      </c>
      <c r="N31" s="140">
        <v>0</v>
      </c>
      <c r="O31" s="140">
        <v>0</v>
      </c>
    </row>
    <row r="32" spans="1:15" ht="12.75">
      <c r="A32" s="53"/>
      <c r="B32" s="56"/>
      <c r="C32" s="56"/>
      <c r="D32" s="56"/>
      <c r="E32" s="56"/>
      <c r="F32" s="56"/>
      <c r="G32" s="56"/>
      <c r="H32" s="56"/>
      <c r="I32" s="56"/>
      <c r="J32" s="56"/>
      <c r="K32" s="56"/>
      <c r="L32" s="56"/>
      <c r="M32" s="56"/>
      <c r="N32" s="56"/>
      <c r="O32" s="56"/>
    </row>
    <row r="33" spans="1:15" ht="12.75">
      <c r="A33" s="272" t="s">
        <v>208</v>
      </c>
      <c r="B33" s="273"/>
      <c r="C33" s="273"/>
      <c r="D33" s="271"/>
      <c r="E33" s="271"/>
      <c r="F33" s="271"/>
      <c r="G33" s="271"/>
      <c r="H33" s="271"/>
      <c r="I33" s="271"/>
      <c r="J33" s="271"/>
      <c r="K33" s="271"/>
      <c r="L33" s="271"/>
      <c r="M33" s="271"/>
      <c r="N33" s="271"/>
      <c r="O33" s="271"/>
    </row>
    <row r="34" spans="1:15" ht="27" customHeight="1">
      <c r="A34" s="270" t="s">
        <v>187</v>
      </c>
      <c r="B34" s="271"/>
      <c r="C34" s="271"/>
      <c r="D34" s="271"/>
      <c r="E34" s="271"/>
      <c r="F34" s="271"/>
      <c r="G34" s="271"/>
      <c r="H34" s="271"/>
      <c r="I34" s="271"/>
      <c r="J34" s="271"/>
      <c r="K34" s="271"/>
      <c r="L34" s="271"/>
      <c r="M34" s="271"/>
      <c r="N34" s="271"/>
      <c r="O34" s="271"/>
    </row>
    <row r="35" spans="1:15" ht="12.75">
      <c r="A35" s="278" t="s">
        <v>277</v>
      </c>
      <c r="B35" s="278"/>
      <c r="C35" s="278"/>
      <c r="D35" s="278"/>
      <c r="E35" s="278"/>
      <c r="F35" s="278"/>
      <c r="G35" s="278"/>
      <c r="H35" s="278"/>
      <c r="I35" s="278"/>
      <c r="J35" s="278"/>
      <c r="K35" s="278"/>
      <c r="L35" s="278"/>
      <c r="M35" s="278"/>
      <c r="N35" s="278"/>
      <c r="O35" s="278"/>
    </row>
  </sheetData>
  <sheetProtection/>
  <mergeCells count="13">
    <mergeCell ref="A35:O35"/>
    <mergeCell ref="A8:O8"/>
    <mergeCell ref="C5:O5"/>
    <mergeCell ref="A1:O1"/>
    <mergeCell ref="A2:O2"/>
    <mergeCell ref="A3:O3"/>
    <mergeCell ref="A34:O34"/>
    <mergeCell ref="A33:O33"/>
    <mergeCell ref="M4:O4"/>
    <mergeCell ref="A25:O25"/>
    <mergeCell ref="A20:O20"/>
    <mergeCell ref="A16:O16"/>
    <mergeCell ref="A11:O11"/>
  </mergeCells>
  <printOptions/>
  <pageMargins left="0.787401575" right="0.787401575" top="0.984251969" bottom="0.984251969" header="0.4921259845" footer="0.4921259845"/>
  <pageSetup fitToHeight="0" fitToWidth="1" horizontalDpi="600" verticalDpi="600" orientation="portrait" paperSize="9" scale="58" r:id="rId2"/>
  <drawing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F39"/>
  <sheetViews>
    <sheetView zoomScalePageLayoutView="0" workbookViewId="0" topLeftCell="A1">
      <selection activeCell="G4" sqref="G4"/>
    </sheetView>
  </sheetViews>
  <sheetFormatPr defaultColWidth="11.421875" defaultRowHeight="12.75"/>
  <cols>
    <col min="1" max="1" width="33.00390625" style="0" customWidth="1"/>
    <col min="2" max="2" width="7.8515625" style="0" bestFit="1" customWidth="1"/>
    <col min="3" max="3" width="12.00390625" style="0" customWidth="1"/>
    <col min="4" max="6" width="15.140625" style="0" customWidth="1"/>
  </cols>
  <sheetData>
    <row r="1" spans="1:6" ht="35.25" customHeight="1">
      <c r="A1" s="285" t="s">
        <v>283</v>
      </c>
      <c r="B1" s="285"/>
      <c r="C1" s="285"/>
      <c r="D1" s="285"/>
      <c r="E1" s="285"/>
      <c r="F1" s="285"/>
    </row>
    <row r="2" spans="1:6" ht="12.75">
      <c r="A2" s="286" t="s">
        <v>314</v>
      </c>
      <c r="B2" s="286"/>
      <c r="C2" s="286"/>
      <c r="D2" s="286"/>
      <c r="E2" s="286"/>
      <c r="F2" s="286"/>
    </row>
    <row r="3" spans="1:6" ht="12.75">
      <c r="A3" s="28"/>
      <c r="B3" s="28"/>
      <c r="C3" s="28"/>
      <c r="D3" s="28"/>
      <c r="E3" s="28"/>
      <c r="F3" s="6" t="s">
        <v>211</v>
      </c>
    </row>
    <row r="4" spans="1:6" ht="12.75">
      <c r="A4" s="30"/>
      <c r="B4" s="281" t="s">
        <v>2</v>
      </c>
      <c r="C4" s="281"/>
      <c r="D4" s="281"/>
      <c r="E4" s="281"/>
      <c r="F4" s="282"/>
    </row>
    <row r="5" spans="1:6" ht="24" customHeight="1">
      <c r="A5" s="54"/>
      <c r="B5" s="25" t="s">
        <v>0</v>
      </c>
      <c r="C5" s="25" t="s">
        <v>278</v>
      </c>
      <c r="D5" s="25" t="s">
        <v>79</v>
      </c>
      <c r="E5" s="25" t="s">
        <v>75</v>
      </c>
      <c r="F5" s="25" t="s">
        <v>76</v>
      </c>
    </row>
    <row r="6" spans="1:6" ht="12.75">
      <c r="A6" s="141" t="s">
        <v>45</v>
      </c>
      <c r="B6" s="131">
        <f>B7+B12+B17+B22+B27+B32</f>
        <v>4321</v>
      </c>
      <c r="C6" s="212">
        <v>100</v>
      </c>
      <c r="D6" s="132">
        <f>D7+D12+D17+D22+D27+D32</f>
        <v>3243</v>
      </c>
      <c r="E6" s="132">
        <f>E7+E12+E17+E22+E27+E32</f>
        <v>969</v>
      </c>
      <c r="F6" s="132">
        <f>F7+F12+F17+F22+F27+F32</f>
        <v>109</v>
      </c>
    </row>
    <row r="7" spans="1:6" ht="16.5" customHeight="1">
      <c r="A7" s="136" t="s">
        <v>54</v>
      </c>
      <c r="B7" s="133">
        <f>SUM(B8:B11)</f>
        <v>757</v>
      </c>
      <c r="C7" s="145">
        <v>100.00000000000001</v>
      </c>
      <c r="D7" s="134">
        <v>573</v>
      </c>
      <c r="E7" s="134">
        <v>172</v>
      </c>
      <c r="F7" s="134">
        <v>12</v>
      </c>
    </row>
    <row r="8" spans="1:6" ht="12.75">
      <c r="A8" s="142" t="s">
        <v>5</v>
      </c>
      <c r="B8" s="135">
        <v>290</v>
      </c>
      <c r="C8" s="154">
        <v>38.30911492734479</v>
      </c>
      <c r="D8" s="146">
        <v>277</v>
      </c>
      <c r="E8" s="147">
        <v>13</v>
      </c>
      <c r="F8" s="150">
        <v>0</v>
      </c>
    </row>
    <row r="9" spans="1:6" ht="12.75">
      <c r="A9" s="143" t="s">
        <v>6</v>
      </c>
      <c r="B9" s="133">
        <v>165</v>
      </c>
      <c r="C9" s="145">
        <v>21.79656538969617</v>
      </c>
      <c r="D9" s="134">
        <v>84</v>
      </c>
      <c r="E9" s="134">
        <v>80</v>
      </c>
      <c r="F9" s="148">
        <v>1</v>
      </c>
    </row>
    <row r="10" spans="1:6" ht="12.75">
      <c r="A10" s="143" t="s">
        <v>7</v>
      </c>
      <c r="B10" s="133">
        <v>7</v>
      </c>
      <c r="C10" s="145">
        <v>0.9247027741083225</v>
      </c>
      <c r="D10" s="134">
        <v>4</v>
      </c>
      <c r="E10" s="134">
        <v>3</v>
      </c>
      <c r="F10" s="148">
        <v>0</v>
      </c>
    </row>
    <row r="11" spans="1:6" ht="12.75">
      <c r="A11" s="143" t="s">
        <v>190</v>
      </c>
      <c r="B11" s="133">
        <v>295</v>
      </c>
      <c r="C11" s="145">
        <v>38.96961690885073</v>
      </c>
      <c r="D11" s="134">
        <v>208</v>
      </c>
      <c r="E11" s="134">
        <v>76</v>
      </c>
      <c r="F11" s="134">
        <v>11</v>
      </c>
    </row>
    <row r="12" spans="1:6" ht="16.5" customHeight="1">
      <c r="A12" s="144" t="s">
        <v>55</v>
      </c>
      <c r="B12" s="133">
        <f>SUM(B13:B16)</f>
        <v>1956</v>
      </c>
      <c r="C12" s="145">
        <v>100</v>
      </c>
      <c r="D12" s="134">
        <v>1489</v>
      </c>
      <c r="E12" s="134">
        <v>427</v>
      </c>
      <c r="F12" s="134">
        <v>40</v>
      </c>
    </row>
    <row r="13" spans="1:6" ht="12.75">
      <c r="A13" s="143" t="s">
        <v>5</v>
      </c>
      <c r="B13" s="135">
        <v>990</v>
      </c>
      <c r="C13" s="154">
        <v>50.61349693251534</v>
      </c>
      <c r="D13" s="146">
        <v>942</v>
      </c>
      <c r="E13" s="150">
        <v>48</v>
      </c>
      <c r="F13" s="150">
        <v>0</v>
      </c>
    </row>
    <row r="14" spans="1:6" ht="12.75">
      <c r="A14" s="143" t="s">
        <v>6</v>
      </c>
      <c r="B14" s="133">
        <v>621</v>
      </c>
      <c r="C14" s="145">
        <v>31.748466257668714</v>
      </c>
      <c r="D14" s="134">
        <v>337</v>
      </c>
      <c r="E14" s="134">
        <v>284</v>
      </c>
      <c r="F14" s="148">
        <v>0</v>
      </c>
    </row>
    <row r="15" spans="1:6" ht="12.75">
      <c r="A15" s="143" t="s">
        <v>7</v>
      </c>
      <c r="B15" s="133">
        <v>155</v>
      </c>
      <c r="C15" s="145">
        <v>7.924335378323109</v>
      </c>
      <c r="D15" s="134">
        <v>124</v>
      </c>
      <c r="E15" s="134">
        <v>31</v>
      </c>
      <c r="F15" s="148">
        <v>0</v>
      </c>
    </row>
    <row r="16" spans="1:6" ht="12.75">
      <c r="A16" s="143" t="s">
        <v>190</v>
      </c>
      <c r="B16" s="133">
        <v>190</v>
      </c>
      <c r="C16" s="145">
        <v>9.713701431492844</v>
      </c>
      <c r="D16" s="134">
        <v>86</v>
      </c>
      <c r="E16" s="134">
        <v>64</v>
      </c>
      <c r="F16" s="134">
        <v>40</v>
      </c>
    </row>
    <row r="17" spans="1:6" ht="16.5" customHeight="1">
      <c r="A17" s="144" t="s">
        <v>56</v>
      </c>
      <c r="B17" s="133">
        <f>SUM(B18:B21)</f>
        <v>415</v>
      </c>
      <c r="C17" s="145">
        <v>100</v>
      </c>
      <c r="D17" s="134">
        <v>216</v>
      </c>
      <c r="E17" s="134">
        <v>199</v>
      </c>
      <c r="F17" s="134">
        <v>0</v>
      </c>
    </row>
    <row r="18" spans="1:6" ht="12.75">
      <c r="A18" s="143" t="s">
        <v>5</v>
      </c>
      <c r="B18" s="135">
        <v>151</v>
      </c>
      <c r="C18" s="154">
        <v>36.3855421686747</v>
      </c>
      <c r="D18" s="146">
        <v>142</v>
      </c>
      <c r="E18" s="151">
        <v>9</v>
      </c>
      <c r="F18" s="151">
        <v>0</v>
      </c>
    </row>
    <row r="19" spans="1:6" ht="12.75">
      <c r="A19" s="143" t="s">
        <v>6</v>
      </c>
      <c r="B19" s="133">
        <v>169</v>
      </c>
      <c r="C19" s="145">
        <v>40.72289156626506</v>
      </c>
      <c r="D19" s="134">
        <v>47</v>
      </c>
      <c r="E19" s="148">
        <v>122</v>
      </c>
      <c r="F19" s="152">
        <v>0</v>
      </c>
    </row>
    <row r="20" spans="1:6" ht="12.75">
      <c r="A20" s="143" t="s">
        <v>7</v>
      </c>
      <c r="B20" s="133">
        <v>34</v>
      </c>
      <c r="C20" s="145">
        <v>8.19277108433735</v>
      </c>
      <c r="D20" s="134">
        <v>13</v>
      </c>
      <c r="E20" s="134">
        <v>21</v>
      </c>
      <c r="F20" s="152">
        <v>0</v>
      </c>
    </row>
    <row r="21" spans="1:6" ht="12.75">
      <c r="A21" s="143" t="s">
        <v>190</v>
      </c>
      <c r="B21" s="133">
        <v>61</v>
      </c>
      <c r="C21" s="145">
        <v>14.698795180722891</v>
      </c>
      <c r="D21" s="134">
        <v>14</v>
      </c>
      <c r="E21" s="148">
        <v>47</v>
      </c>
      <c r="F21" s="152">
        <v>0</v>
      </c>
    </row>
    <row r="22" spans="1:6" ht="16.5" customHeight="1">
      <c r="A22" s="144" t="s">
        <v>230</v>
      </c>
      <c r="B22" s="133">
        <f>SUM(B23:B26)</f>
        <v>719</v>
      </c>
      <c r="C22" s="145">
        <v>100</v>
      </c>
      <c r="D22" s="134">
        <v>573</v>
      </c>
      <c r="E22" s="134">
        <v>112</v>
      </c>
      <c r="F22" s="134">
        <v>34</v>
      </c>
    </row>
    <row r="23" spans="1:6" ht="12.75">
      <c r="A23" s="143" t="s">
        <v>5</v>
      </c>
      <c r="B23" s="135">
        <v>403</v>
      </c>
      <c r="C23" s="154">
        <v>56.0500695410292</v>
      </c>
      <c r="D23" s="146">
        <v>396</v>
      </c>
      <c r="E23" s="153">
        <v>7</v>
      </c>
      <c r="F23" s="153">
        <v>0</v>
      </c>
    </row>
    <row r="24" spans="1:6" ht="12.75">
      <c r="A24" s="143" t="s">
        <v>6</v>
      </c>
      <c r="B24" s="133">
        <v>180</v>
      </c>
      <c r="C24" s="145">
        <v>25.034770514603615</v>
      </c>
      <c r="D24" s="134">
        <v>101</v>
      </c>
      <c r="E24" s="134">
        <v>79</v>
      </c>
      <c r="F24" s="149">
        <v>0</v>
      </c>
    </row>
    <row r="25" spans="1:6" ht="12.75">
      <c r="A25" s="143" t="s">
        <v>7</v>
      </c>
      <c r="B25" s="133">
        <v>62</v>
      </c>
      <c r="C25" s="145">
        <v>8.6230876216968</v>
      </c>
      <c r="D25" s="134">
        <v>50</v>
      </c>
      <c r="E25" s="134">
        <v>12</v>
      </c>
      <c r="F25" s="149">
        <v>0</v>
      </c>
    </row>
    <row r="26" spans="1:6" ht="12.75">
      <c r="A26" s="143" t="s">
        <v>190</v>
      </c>
      <c r="B26" s="133">
        <v>74</v>
      </c>
      <c r="C26" s="145">
        <v>10.292072322670375</v>
      </c>
      <c r="D26" s="134">
        <v>26</v>
      </c>
      <c r="E26" s="148">
        <v>14</v>
      </c>
      <c r="F26" s="134">
        <v>34</v>
      </c>
    </row>
    <row r="27" spans="1:6" ht="16.5" customHeight="1">
      <c r="A27" s="144" t="s">
        <v>232</v>
      </c>
      <c r="B27" s="133">
        <f>SUM(B28:B31)</f>
        <v>392</v>
      </c>
      <c r="C27" s="145">
        <v>100</v>
      </c>
      <c r="D27" s="134">
        <v>353</v>
      </c>
      <c r="E27" s="134">
        <v>39</v>
      </c>
      <c r="F27" s="134">
        <v>0</v>
      </c>
    </row>
    <row r="28" spans="1:6" ht="12.75">
      <c r="A28" s="143" t="s">
        <v>5</v>
      </c>
      <c r="B28" s="135">
        <v>240</v>
      </c>
      <c r="C28" s="154">
        <v>61.224489795918366</v>
      </c>
      <c r="D28" s="146">
        <v>233</v>
      </c>
      <c r="E28" s="153">
        <v>7</v>
      </c>
      <c r="F28" s="153">
        <v>0</v>
      </c>
    </row>
    <row r="29" spans="1:6" ht="12.75">
      <c r="A29" s="143" t="s">
        <v>6</v>
      </c>
      <c r="B29" s="133">
        <v>88</v>
      </c>
      <c r="C29" s="145">
        <v>22.448979591836736</v>
      </c>
      <c r="D29" s="134">
        <v>65</v>
      </c>
      <c r="E29" s="149">
        <v>23</v>
      </c>
      <c r="F29" s="149">
        <v>0</v>
      </c>
    </row>
    <row r="30" spans="1:6" ht="12.75">
      <c r="A30" s="143" t="s">
        <v>7</v>
      </c>
      <c r="B30" s="133">
        <v>45</v>
      </c>
      <c r="C30" s="145">
        <v>11.479591836734695</v>
      </c>
      <c r="D30" s="134">
        <v>39</v>
      </c>
      <c r="E30" s="148">
        <v>6</v>
      </c>
      <c r="F30" s="149">
        <v>0</v>
      </c>
    </row>
    <row r="31" spans="1:6" ht="12.75">
      <c r="A31" s="143" t="s">
        <v>190</v>
      </c>
      <c r="B31" s="133">
        <v>19</v>
      </c>
      <c r="C31" s="145">
        <v>4.846938775510204</v>
      </c>
      <c r="D31" s="134">
        <v>16</v>
      </c>
      <c r="E31" s="148">
        <v>3</v>
      </c>
      <c r="F31" s="149">
        <v>0</v>
      </c>
    </row>
    <row r="32" spans="1:6" ht="16.5" customHeight="1">
      <c r="A32" s="144" t="s">
        <v>209</v>
      </c>
      <c r="B32" s="133">
        <f>SUM(B33:B36)</f>
        <v>82</v>
      </c>
      <c r="C32" s="145">
        <v>100</v>
      </c>
      <c r="D32" s="134">
        <v>39</v>
      </c>
      <c r="E32" s="134">
        <v>20</v>
      </c>
      <c r="F32" s="134">
        <v>23</v>
      </c>
    </row>
    <row r="33" spans="1:6" ht="12.75">
      <c r="A33" s="143" t="s">
        <v>5</v>
      </c>
      <c r="B33" s="135">
        <v>19</v>
      </c>
      <c r="C33" s="154">
        <v>23.170731707317074</v>
      </c>
      <c r="D33" s="146">
        <v>16</v>
      </c>
      <c r="E33" s="147">
        <v>3</v>
      </c>
      <c r="F33" s="151">
        <v>0</v>
      </c>
    </row>
    <row r="34" spans="1:6" ht="12.75">
      <c r="A34" s="143" t="s">
        <v>6</v>
      </c>
      <c r="B34" s="133">
        <v>25</v>
      </c>
      <c r="C34" s="145">
        <v>30.48780487804878</v>
      </c>
      <c r="D34" s="134">
        <v>11</v>
      </c>
      <c r="E34" s="148">
        <v>14</v>
      </c>
      <c r="F34" s="148">
        <v>0</v>
      </c>
    </row>
    <row r="35" spans="1:6" ht="12.75">
      <c r="A35" s="143" t="s">
        <v>7</v>
      </c>
      <c r="B35" s="133">
        <v>5</v>
      </c>
      <c r="C35" s="145">
        <v>6.097560975609756</v>
      </c>
      <c r="D35" s="134">
        <v>3</v>
      </c>
      <c r="E35" s="148">
        <v>2</v>
      </c>
      <c r="F35" s="152">
        <v>0</v>
      </c>
    </row>
    <row r="36" spans="1:6" ht="12.75">
      <c r="A36" s="143" t="s">
        <v>190</v>
      </c>
      <c r="B36" s="133">
        <v>33</v>
      </c>
      <c r="C36" s="145">
        <v>40.24390243902439</v>
      </c>
      <c r="D36" s="134">
        <v>9</v>
      </c>
      <c r="E36" s="148">
        <v>1</v>
      </c>
      <c r="F36" s="148">
        <v>23</v>
      </c>
    </row>
    <row r="37" spans="1:6" ht="409.5">
      <c r="A37" s="30"/>
      <c r="B37" s="30"/>
      <c r="C37" s="30"/>
      <c r="D37" s="30"/>
      <c r="E37" s="30"/>
      <c r="F37" s="62"/>
    </row>
    <row r="38" spans="1:6" ht="409.5">
      <c r="A38" s="283" t="s">
        <v>208</v>
      </c>
      <c r="B38" s="283"/>
      <c r="C38" s="283"/>
      <c r="D38" s="283"/>
      <c r="E38" s="283"/>
      <c r="F38" s="283"/>
    </row>
    <row r="39" spans="1:6" ht="34.5" customHeight="1">
      <c r="A39" s="284" t="s">
        <v>187</v>
      </c>
      <c r="B39" s="284"/>
      <c r="C39" s="284"/>
      <c r="D39" s="284"/>
      <c r="E39" s="284"/>
      <c r="F39" s="284"/>
    </row>
  </sheetData>
  <sheetProtection/>
  <mergeCells count="5">
    <mergeCell ref="B4:F4"/>
    <mergeCell ref="A38:F38"/>
    <mergeCell ref="A39:F39"/>
    <mergeCell ref="A1:F1"/>
    <mergeCell ref="A2:F2"/>
  </mergeCells>
  <printOptions/>
  <pageMargins left="0.787401575" right="0.787401575" top="0.984251969" bottom="0.984251969" header="0.4921259845" footer="0.4921259845"/>
  <pageSetup fitToHeight="0" fitToWidth="1" horizontalDpi="600" verticalDpi="600" orientation="portrait" paperSize="9" scale="88" r:id="rId2"/>
  <drawing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E34"/>
  <sheetViews>
    <sheetView zoomScalePageLayoutView="0" workbookViewId="0" topLeftCell="A1">
      <selection activeCell="F2" sqref="F2"/>
    </sheetView>
  </sheetViews>
  <sheetFormatPr defaultColWidth="11.421875" defaultRowHeight="12.75"/>
  <cols>
    <col min="1" max="1" width="30.28125" style="0" customWidth="1"/>
    <col min="2" max="2" width="9.7109375" style="0" customWidth="1"/>
    <col min="3" max="3" width="13.140625" style="0" customWidth="1"/>
    <col min="4" max="4" width="24.8515625" style="0" customWidth="1"/>
    <col min="5" max="5" width="23.28125" style="0" customWidth="1"/>
  </cols>
  <sheetData>
    <row r="1" spans="1:5" ht="15">
      <c r="A1" s="287" t="s">
        <v>227</v>
      </c>
      <c r="B1" s="287"/>
      <c r="C1" s="287"/>
      <c r="D1" s="288"/>
      <c r="E1" s="288"/>
    </row>
    <row r="2" spans="1:5" ht="15.75" customHeight="1">
      <c r="A2" s="285" t="s">
        <v>204</v>
      </c>
      <c r="B2" s="285"/>
      <c r="C2" s="285"/>
      <c r="D2" s="289"/>
      <c r="E2" s="289"/>
    </row>
    <row r="3" spans="1:5" ht="12.75">
      <c r="A3" s="286" t="s">
        <v>314</v>
      </c>
      <c r="B3" s="286"/>
      <c r="C3" s="286"/>
      <c r="D3" s="286"/>
      <c r="E3" s="185"/>
    </row>
    <row r="4" spans="1:5" ht="12.75">
      <c r="A4" s="274" t="s">
        <v>212</v>
      </c>
      <c r="B4" s="274"/>
      <c r="C4" s="274"/>
      <c r="D4" s="274"/>
      <c r="E4" s="274"/>
    </row>
    <row r="5" spans="1:5" ht="12.75">
      <c r="A5" s="29"/>
      <c r="B5" s="290" t="s">
        <v>84</v>
      </c>
      <c r="C5" s="291"/>
      <c r="D5" s="292" t="s">
        <v>80</v>
      </c>
      <c r="E5" s="292" t="s">
        <v>58</v>
      </c>
    </row>
    <row r="6" spans="1:5" ht="12.75" customHeight="1">
      <c r="A6" s="54"/>
      <c r="B6" s="211" t="s">
        <v>292</v>
      </c>
      <c r="C6" s="211" t="s">
        <v>278</v>
      </c>
      <c r="D6" s="293"/>
      <c r="E6" s="294"/>
    </row>
    <row r="7" spans="1:5" ht="19.5" customHeight="1">
      <c r="A7" s="209" t="s">
        <v>45</v>
      </c>
      <c r="B7" s="63">
        <v>435</v>
      </c>
      <c r="C7" s="210">
        <v>100</v>
      </c>
      <c r="D7" s="63">
        <v>379</v>
      </c>
      <c r="E7" s="63">
        <v>56</v>
      </c>
    </row>
    <row r="8" spans="1:5" ht="16.5" customHeight="1">
      <c r="A8" s="101" t="s">
        <v>69</v>
      </c>
      <c r="B8" s="64"/>
      <c r="C8" s="110"/>
      <c r="D8" s="64"/>
      <c r="E8" s="64"/>
    </row>
    <row r="9" spans="1:5" ht="12.75">
      <c r="A9" s="119" t="s">
        <v>20</v>
      </c>
      <c r="B9" s="155">
        <v>189</v>
      </c>
      <c r="C9" s="111">
        <v>43.45</v>
      </c>
      <c r="D9" s="155">
        <v>162</v>
      </c>
      <c r="E9" s="155">
        <v>27</v>
      </c>
    </row>
    <row r="10" spans="1:5" ht="12.75">
      <c r="A10" s="119" t="s">
        <v>21</v>
      </c>
      <c r="B10" s="155">
        <v>246</v>
      </c>
      <c r="C10" s="111">
        <v>56.55</v>
      </c>
      <c r="D10" s="155">
        <v>217</v>
      </c>
      <c r="E10" s="155">
        <v>29</v>
      </c>
    </row>
    <row r="11" spans="1:5" ht="16.5" customHeight="1">
      <c r="A11" s="103" t="s">
        <v>1</v>
      </c>
      <c r="B11" s="155"/>
      <c r="C11" s="111"/>
      <c r="D11" s="155"/>
      <c r="E11" s="155"/>
    </row>
    <row r="12" spans="1:5" ht="12.75">
      <c r="A12" s="59" t="s">
        <v>3</v>
      </c>
      <c r="B12" s="155">
        <v>338</v>
      </c>
      <c r="C12" s="111">
        <v>77.7</v>
      </c>
      <c r="D12" s="155">
        <v>303</v>
      </c>
      <c r="E12" s="155">
        <v>35</v>
      </c>
    </row>
    <row r="13" spans="1:5" ht="12.75">
      <c r="A13" s="59" t="s">
        <v>202</v>
      </c>
      <c r="B13" s="155">
        <v>58</v>
      </c>
      <c r="C13" s="111">
        <v>13.33</v>
      </c>
      <c r="D13" s="155">
        <v>55</v>
      </c>
      <c r="E13" s="155">
        <v>3</v>
      </c>
    </row>
    <row r="14" spans="1:5" ht="12.75">
      <c r="A14" s="119" t="s">
        <v>18</v>
      </c>
      <c r="B14" s="156">
        <v>39</v>
      </c>
      <c r="C14" s="111">
        <v>8.97</v>
      </c>
      <c r="D14" s="156">
        <v>21</v>
      </c>
      <c r="E14" s="156">
        <v>18</v>
      </c>
    </row>
    <row r="15" spans="1:5" ht="12.75">
      <c r="A15" s="119" t="s">
        <v>76</v>
      </c>
      <c r="B15" s="156">
        <v>0</v>
      </c>
      <c r="C15" s="156">
        <v>0</v>
      </c>
      <c r="D15" s="156">
        <v>0</v>
      </c>
      <c r="E15" s="156">
        <v>0</v>
      </c>
    </row>
    <row r="16" spans="1:5" ht="16.5" customHeight="1">
      <c r="A16" s="103" t="s">
        <v>2</v>
      </c>
      <c r="B16" s="155"/>
      <c r="C16" s="111"/>
      <c r="D16" s="155"/>
      <c r="E16" s="155"/>
    </row>
    <row r="17" spans="1:5" ht="12.75">
      <c r="A17" s="59" t="s">
        <v>72</v>
      </c>
      <c r="B17" s="156">
        <v>368</v>
      </c>
      <c r="C17" s="111">
        <v>84.6</v>
      </c>
      <c r="D17" s="156">
        <v>337</v>
      </c>
      <c r="E17" s="156">
        <v>31</v>
      </c>
    </row>
    <row r="18" spans="1:5" ht="12.75">
      <c r="A18" s="59" t="s">
        <v>75</v>
      </c>
      <c r="B18" s="156">
        <v>62</v>
      </c>
      <c r="C18" s="111">
        <v>14.25</v>
      </c>
      <c r="D18" s="156">
        <v>37</v>
      </c>
      <c r="E18" s="156">
        <v>25</v>
      </c>
    </row>
    <row r="19" spans="1:5" ht="12.75">
      <c r="A19" s="59" t="s">
        <v>76</v>
      </c>
      <c r="B19" s="157">
        <v>5</v>
      </c>
      <c r="C19" s="111">
        <v>1.15</v>
      </c>
      <c r="D19" s="157">
        <v>5</v>
      </c>
      <c r="E19" s="157">
        <v>0</v>
      </c>
    </row>
    <row r="20" spans="1:5" ht="16.5" customHeight="1">
      <c r="A20" s="103" t="s">
        <v>70</v>
      </c>
      <c r="B20" s="155"/>
      <c r="C20" s="111"/>
      <c r="D20" s="155"/>
      <c r="E20" s="155"/>
    </row>
    <row r="21" spans="1:5" ht="12.75">
      <c r="A21" s="59" t="s">
        <v>5</v>
      </c>
      <c r="B21" s="155">
        <v>256</v>
      </c>
      <c r="C21" s="111">
        <v>58.85</v>
      </c>
      <c r="D21" s="155">
        <v>234</v>
      </c>
      <c r="E21" s="155">
        <v>22</v>
      </c>
    </row>
    <row r="22" spans="1:5" ht="12.75">
      <c r="A22" s="59" t="s">
        <v>6</v>
      </c>
      <c r="B22" s="155">
        <v>91</v>
      </c>
      <c r="C22" s="111">
        <v>20.92</v>
      </c>
      <c r="D22" s="155">
        <v>73</v>
      </c>
      <c r="E22" s="155">
        <v>18</v>
      </c>
    </row>
    <row r="23" spans="1:5" ht="12.75">
      <c r="A23" s="59" t="s">
        <v>7</v>
      </c>
      <c r="B23" s="155">
        <v>57</v>
      </c>
      <c r="C23" s="111">
        <v>13.1</v>
      </c>
      <c r="D23" s="155">
        <v>49</v>
      </c>
      <c r="E23" s="155">
        <v>8</v>
      </c>
    </row>
    <row r="24" spans="1:5" ht="12.75">
      <c r="A24" s="59" t="s">
        <v>76</v>
      </c>
      <c r="B24" s="155">
        <v>31</v>
      </c>
      <c r="C24" s="111">
        <v>7.13</v>
      </c>
      <c r="D24" s="155">
        <v>23</v>
      </c>
      <c r="E24" s="155">
        <v>8</v>
      </c>
    </row>
    <row r="25" spans="1:5" ht="16.5" customHeight="1">
      <c r="A25" s="102" t="s">
        <v>71</v>
      </c>
      <c r="B25" s="155"/>
      <c r="C25" s="111"/>
      <c r="D25" s="155"/>
      <c r="E25" s="155"/>
    </row>
    <row r="26" spans="1:5" ht="12.75">
      <c r="A26" s="59" t="s">
        <v>184</v>
      </c>
      <c r="B26" s="155">
        <v>343</v>
      </c>
      <c r="C26" s="111">
        <v>78.85</v>
      </c>
      <c r="D26" s="155">
        <v>308</v>
      </c>
      <c r="E26" s="155">
        <v>35</v>
      </c>
    </row>
    <row r="27" spans="1:5" ht="12.75">
      <c r="A27" s="59" t="s">
        <v>185</v>
      </c>
      <c r="B27" s="155">
        <v>27</v>
      </c>
      <c r="C27" s="111">
        <v>6.21</v>
      </c>
      <c r="D27" s="155">
        <v>13</v>
      </c>
      <c r="E27" s="155">
        <v>14</v>
      </c>
    </row>
    <row r="28" spans="1:5" ht="12.75">
      <c r="A28" s="59" t="s">
        <v>186</v>
      </c>
      <c r="B28" s="155">
        <v>34</v>
      </c>
      <c r="C28" s="111">
        <v>7.82</v>
      </c>
      <c r="D28" s="155">
        <v>31</v>
      </c>
      <c r="E28" s="155">
        <v>3</v>
      </c>
    </row>
    <row r="29" spans="1:5" ht="12.75">
      <c r="A29" s="59" t="s">
        <v>77</v>
      </c>
      <c r="B29" s="155">
        <v>24</v>
      </c>
      <c r="C29" s="111">
        <v>5.52</v>
      </c>
      <c r="D29" s="155">
        <v>20</v>
      </c>
      <c r="E29" s="155">
        <v>4</v>
      </c>
    </row>
    <row r="30" spans="1:5" ht="12.75">
      <c r="A30" s="59" t="s">
        <v>18</v>
      </c>
      <c r="B30" s="155">
        <v>3</v>
      </c>
      <c r="C30" s="111">
        <v>0.69</v>
      </c>
      <c r="D30" s="155">
        <v>3</v>
      </c>
      <c r="E30" s="155">
        <v>0</v>
      </c>
    </row>
    <row r="31" spans="1:5" ht="12.75">
      <c r="A31" s="119" t="s">
        <v>76</v>
      </c>
      <c r="B31" s="156">
        <v>4</v>
      </c>
      <c r="C31" s="111">
        <v>0.92</v>
      </c>
      <c r="D31" s="156">
        <v>4</v>
      </c>
      <c r="E31" s="156">
        <v>0</v>
      </c>
    </row>
    <row r="32" spans="1:5" ht="12.75">
      <c r="A32" s="53"/>
      <c r="B32" s="53"/>
      <c r="C32" s="53"/>
      <c r="D32" s="56"/>
      <c r="E32" s="56"/>
    </row>
    <row r="33" spans="1:5" ht="12.75">
      <c r="A33" s="272" t="s">
        <v>208</v>
      </c>
      <c r="B33" s="272"/>
      <c r="C33" s="272"/>
      <c r="D33" s="273"/>
      <c r="E33" s="184"/>
    </row>
    <row r="34" spans="1:5" ht="45.75" customHeight="1">
      <c r="A34" s="270" t="s">
        <v>187</v>
      </c>
      <c r="B34" s="270"/>
      <c r="C34" s="270"/>
      <c r="D34" s="270"/>
      <c r="E34" s="270"/>
    </row>
  </sheetData>
  <sheetProtection/>
  <mergeCells count="9">
    <mergeCell ref="A1:E1"/>
    <mergeCell ref="A2:E2"/>
    <mergeCell ref="A33:D33"/>
    <mergeCell ref="A3:D3"/>
    <mergeCell ref="A4:E4"/>
    <mergeCell ref="A34:E34"/>
    <mergeCell ref="B5:C5"/>
    <mergeCell ref="D5:D6"/>
    <mergeCell ref="E5:E6"/>
  </mergeCells>
  <printOptions/>
  <pageMargins left="0.787401575" right="0.787401575" top="0.984251969" bottom="0.984251969" header="0.4921259845" footer="0.4921259845"/>
  <pageSetup fitToHeight="0" fitToWidth="1" horizontalDpi="600" verticalDpi="600" orientation="portrait" paperSize="9" scale="85" r:id="rId2"/>
  <drawing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F19"/>
  <sheetViews>
    <sheetView zoomScalePageLayoutView="0" workbookViewId="0" topLeftCell="A1">
      <selection activeCell="G6" sqref="G6"/>
    </sheetView>
  </sheetViews>
  <sheetFormatPr defaultColWidth="11.421875" defaultRowHeight="12.75"/>
  <cols>
    <col min="1" max="1" width="24.140625" style="0" customWidth="1"/>
    <col min="2" max="2" width="7.8515625" style="0" bestFit="1" customWidth="1"/>
    <col min="3" max="5" width="14.7109375" style="0" customWidth="1"/>
    <col min="6" max="6" width="14.8515625" style="0" customWidth="1"/>
  </cols>
  <sheetData>
    <row r="1" spans="1:6" ht="38.25" customHeight="1">
      <c r="A1" s="285" t="s">
        <v>223</v>
      </c>
      <c r="B1" s="285"/>
      <c r="C1" s="285"/>
      <c r="D1" s="285"/>
      <c r="E1" s="285"/>
      <c r="F1" s="285"/>
    </row>
    <row r="2" spans="1:6" ht="12.75">
      <c r="A2" s="286" t="s">
        <v>314</v>
      </c>
      <c r="B2" s="286"/>
      <c r="C2" s="286"/>
      <c r="D2" s="286"/>
      <c r="E2" s="286"/>
      <c r="F2" s="28"/>
    </row>
    <row r="3" spans="1:6" ht="12.75">
      <c r="A3" s="28"/>
      <c r="B3" s="28"/>
      <c r="C3" s="28"/>
      <c r="D3" s="29"/>
      <c r="E3" s="29" t="s">
        <v>213</v>
      </c>
      <c r="F3" s="30"/>
    </row>
    <row r="4" spans="1:6" ht="12.75">
      <c r="A4" s="30"/>
      <c r="B4" s="295" t="s">
        <v>2</v>
      </c>
      <c r="C4" s="295"/>
      <c r="D4" s="295"/>
      <c r="E4" s="296"/>
      <c r="F4" s="31"/>
    </row>
    <row r="5" spans="1:6" ht="12.75">
      <c r="A5" s="56"/>
      <c r="B5" s="32" t="s">
        <v>0</v>
      </c>
      <c r="C5" s="32" t="s">
        <v>79</v>
      </c>
      <c r="D5" s="32" t="s">
        <v>75</v>
      </c>
      <c r="E5" s="32" t="s">
        <v>76</v>
      </c>
      <c r="F5" s="31"/>
    </row>
    <row r="6" spans="1:6" ht="12.75">
      <c r="A6" s="207" t="s">
        <v>45</v>
      </c>
      <c r="B6" s="208">
        <v>435</v>
      </c>
      <c r="C6" s="206">
        <v>368</v>
      </c>
      <c r="D6" s="206">
        <v>62</v>
      </c>
      <c r="E6" s="206">
        <v>5</v>
      </c>
      <c r="F6" s="31"/>
    </row>
    <row r="7" spans="1:6" ht="19.5" customHeight="1">
      <c r="A7" s="69" t="s">
        <v>80</v>
      </c>
      <c r="B7" s="203">
        <v>379</v>
      </c>
      <c r="C7" s="204">
        <v>337</v>
      </c>
      <c r="D7" s="205">
        <v>37</v>
      </c>
      <c r="E7" s="205">
        <v>5</v>
      </c>
      <c r="F7" s="14"/>
    </row>
    <row r="8" spans="1:6" ht="12.75">
      <c r="A8" s="35" t="s">
        <v>5</v>
      </c>
      <c r="B8" s="158">
        <v>234</v>
      </c>
      <c r="C8" s="159">
        <v>230</v>
      </c>
      <c r="D8" s="151">
        <v>3</v>
      </c>
      <c r="E8" s="157">
        <v>1</v>
      </c>
      <c r="F8" s="31"/>
    </row>
    <row r="9" spans="1:6" ht="12.75">
      <c r="A9" s="37" t="s">
        <v>6</v>
      </c>
      <c r="B9" s="160">
        <v>73</v>
      </c>
      <c r="C9" s="161">
        <v>48</v>
      </c>
      <c r="D9" s="138">
        <v>25</v>
      </c>
      <c r="E9" s="157">
        <v>0</v>
      </c>
      <c r="F9" s="31"/>
    </row>
    <row r="10" spans="1:6" ht="12.75">
      <c r="A10" s="37" t="s">
        <v>7</v>
      </c>
      <c r="B10" s="160">
        <v>49</v>
      </c>
      <c r="C10" s="161">
        <v>42</v>
      </c>
      <c r="D10" s="162">
        <v>7</v>
      </c>
      <c r="E10" s="157">
        <v>0</v>
      </c>
      <c r="F10" s="31"/>
    </row>
    <row r="11" spans="1:6" ht="12.75">
      <c r="A11" s="37" t="s">
        <v>76</v>
      </c>
      <c r="B11" s="160">
        <v>23</v>
      </c>
      <c r="C11" s="161">
        <v>17</v>
      </c>
      <c r="D11" s="137">
        <v>2</v>
      </c>
      <c r="E11" s="162">
        <v>4</v>
      </c>
      <c r="F11" s="31"/>
    </row>
    <row r="12" spans="1:6" ht="12.75">
      <c r="A12" s="199" t="s">
        <v>58</v>
      </c>
      <c r="B12" s="200">
        <v>56</v>
      </c>
      <c r="C12" s="201">
        <v>31</v>
      </c>
      <c r="D12" s="202">
        <v>25</v>
      </c>
      <c r="E12" s="157">
        <v>0</v>
      </c>
      <c r="F12" s="31"/>
    </row>
    <row r="13" spans="1:6" ht="12.75">
      <c r="A13" s="35" t="s">
        <v>5</v>
      </c>
      <c r="B13" s="160">
        <v>22</v>
      </c>
      <c r="C13" s="161">
        <v>22</v>
      </c>
      <c r="D13" s="183">
        <v>0</v>
      </c>
      <c r="E13" s="183">
        <v>0</v>
      </c>
      <c r="F13" s="31"/>
    </row>
    <row r="14" spans="1:6" ht="12.75">
      <c r="A14" s="37" t="s">
        <v>6</v>
      </c>
      <c r="B14" s="160">
        <v>18</v>
      </c>
      <c r="C14" s="161">
        <v>5</v>
      </c>
      <c r="D14" s="137">
        <v>13</v>
      </c>
      <c r="E14" s="157">
        <v>0</v>
      </c>
      <c r="F14" s="31"/>
    </row>
    <row r="15" spans="1:6" ht="12.75">
      <c r="A15" s="37" t="s">
        <v>7</v>
      </c>
      <c r="B15" s="160">
        <v>8</v>
      </c>
      <c r="C15" s="161">
        <v>4</v>
      </c>
      <c r="D15" s="137">
        <v>4</v>
      </c>
      <c r="E15" s="157">
        <v>0</v>
      </c>
      <c r="F15" s="31"/>
    </row>
    <row r="16" spans="1:6" ht="12.75">
      <c r="A16" s="37" t="s">
        <v>76</v>
      </c>
      <c r="B16" s="160">
        <v>8</v>
      </c>
      <c r="C16" s="161">
        <v>0</v>
      </c>
      <c r="D16" s="137">
        <v>8</v>
      </c>
      <c r="E16" s="157">
        <v>0</v>
      </c>
      <c r="F16" s="31"/>
    </row>
    <row r="17" spans="1:6" ht="12.75">
      <c r="A17" s="31"/>
      <c r="B17" s="31"/>
      <c r="C17" s="31"/>
      <c r="D17" s="31"/>
      <c r="E17" s="38"/>
      <c r="F17" s="31"/>
    </row>
    <row r="18" spans="1:6" ht="12.75">
      <c r="A18" s="272" t="s">
        <v>208</v>
      </c>
      <c r="B18" s="272"/>
      <c r="C18" s="272"/>
      <c r="D18" s="272"/>
      <c r="E18" s="272"/>
      <c r="F18" s="31"/>
    </row>
    <row r="19" spans="1:6" ht="25.5" customHeight="1">
      <c r="A19" s="270" t="s">
        <v>187</v>
      </c>
      <c r="B19" s="270"/>
      <c r="C19" s="270"/>
      <c r="D19" s="270"/>
      <c r="E19" s="270"/>
      <c r="F19" s="270"/>
    </row>
  </sheetData>
  <sheetProtection/>
  <mergeCells count="5">
    <mergeCell ref="A1:F1"/>
    <mergeCell ref="B4:E4"/>
    <mergeCell ref="A18:E18"/>
    <mergeCell ref="A19:F19"/>
    <mergeCell ref="A2:E2"/>
  </mergeCells>
  <printOptions/>
  <pageMargins left="0.787401575" right="0.787401575" top="0.984251969" bottom="0.984251969" header="0.4921259845" footer="0.4921259845"/>
  <pageSetup fitToHeight="0" fitToWidth="1" horizontalDpi="600" verticalDpi="600" orientation="portrait" paperSize="9" scale="86" r:id="rId2"/>
  <drawing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O66"/>
  <sheetViews>
    <sheetView zoomScalePageLayoutView="0" workbookViewId="0" topLeftCell="A1">
      <selection activeCell="P4" sqref="P4"/>
    </sheetView>
  </sheetViews>
  <sheetFormatPr defaultColWidth="11.421875" defaultRowHeight="12.75"/>
  <cols>
    <col min="1" max="1" width="16.7109375" style="0" customWidth="1"/>
    <col min="2" max="2" width="7.421875" style="0" customWidth="1"/>
    <col min="3" max="3" width="6.7109375" style="0" customWidth="1"/>
    <col min="4" max="4" width="8.28125" style="0" customWidth="1"/>
    <col min="5" max="5" width="8.57421875" style="0" customWidth="1"/>
    <col min="6" max="6" width="12.28125" style="0" customWidth="1"/>
    <col min="7" max="7" width="7.421875" style="0" customWidth="1"/>
    <col min="8" max="8" width="8.28125" style="0" customWidth="1"/>
    <col min="9" max="9" width="8.00390625" style="0" customWidth="1"/>
    <col min="10" max="10" width="8.7109375" style="0" customWidth="1"/>
    <col min="11" max="11" width="7.8515625" style="0" customWidth="1"/>
    <col min="12" max="12" width="11.28125" style="0" customWidth="1"/>
    <col min="13" max="13" width="8.7109375" style="0" customWidth="1"/>
    <col min="14" max="14" width="8.140625" style="0" customWidth="1"/>
    <col min="15" max="15" width="12.28125" style="0" customWidth="1"/>
  </cols>
  <sheetData>
    <row r="1" spans="1:15" ht="15">
      <c r="A1" s="287" t="s">
        <v>68</v>
      </c>
      <c r="B1" s="287"/>
      <c r="C1" s="287"/>
      <c r="D1" s="287"/>
      <c r="E1" s="287"/>
      <c r="F1" s="287"/>
      <c r="G1" s="287"/>
      <c r="H1" s="287"/>
      <c r="I1" s="287"/>
      <c r="J1" s="287"/>
      <c r="K1" s="287"/>
      <c r="L1" s="287"/>
      <c r="M1" s="287"/>
      <c r="N1" s="287"/>
      <c r="O1" s="287"/>
    </row>
    <row r="2" spans="1:15" ht="15.75">
      <c r="A2" s="287" t="s">
        <v>191</v>
      </c>
      <c r="B2" s="287"/>
      <c r="C2" s="287"/>
      <c r="D2" s="287"/>
      <c r="E2" s="287"/>
      <c r="F2" s="287"/>
      <c r="G2" s="287"/>
      <c r="H2" s="287"/>
      <c r="I2" s="287"/>
      <c r="J2" s="287"/>
      <c r="K2" s="287"/>
      <c r="L2" s="287"/>
      <c r="M2" s="287"/>
      <c r="N2" s="287"/>
      <c r="O2" s="287"/>
    </row>
    <row r="3" spans="1:15" ht="12.75">
      <c r="A3" s="286" t="s">
        <v>314</v>
      </c>
      <c r="B3" s="286"/>
      <c r="C3" s="286"/>
      <c r="D3" s="286"/>
      <c r="E3" s="286"/>
      <c r="F3" s="286"/>
      <c r="G3" s="286"/>
      <c r="H3" s="286"/>
      <c r="I3" s="286"/>
      <c r="J3" s="286"/>
      <c r="K3" s="286"/>
      <c r="L3" s="286"/>
      <c r="M3" s="286"/>
      <c r="N3" s="286"/>
      <c r="O3" s="286"/>
    </row>
    <row r="4" spans="1:15" ht="12.75">
      <c r="A4" s="28"/>
      <c r="B4" s="28"/>
      <c r="C4" s="28"/>
      <c r="D4" s="28"/>
      <c r="E4" s="28"/>
      <c r="F4" s="28"/>
      <c r="G4" s="28"/>
      <c r="H4" s="28"/>
      <c r="I4" s="28"/>
      <c r="J4" s="29"/>
      <c r="K4" s="30"/>
      <c r="L4" s="298" t="s">
        <v>249</v>
      </c>
      <c r="M4" s="274"/>
      <c r="N4" s="274"/>
      <c r="O4" s="274"/>
    </row>
    <row r="5" spans="1:15" ht="26.25">
      <c r="A5" s="65"/>
      <c r="B5" s="57" t="s">
        <v>0</v>
      </c>
      <c r="C5" s="57" t="s">
        <v>8</v>
      </c>
      <c r="D5" s="57" t="s">
        <v>9</v>
      </c>
      <c r="E5" s="57" t="s">
        <v>10</v>
      </c>
      <c r="F5" s="57" t="s">
        <v>205</v>
      </c>
      <c r="G5" s="57" t="s">
        <v>11</v>
      </c>
      <c r="H5" s="57" t="s">
        <v>12</v>
      </c>
      <c r="I5" s="57" t="s">
        <v>13</v>
      </c>
      <c r="J5" s="57" t="s">
        <v>14</v>
      </c>
      <c r="K5" s="57" t="s">
        <v>15</v>
      </c>
      <c r="L5" s="57" t="s">
        <v>206</v>
      </c>
      <c r="M5" s="57" t="s">
        <v>16</v>
      </c>
      <c r="N5" s="57" t="s">
        <v>17</v>
      </c>
      <c r="O5" s="57" t="s">
        <v>207</v>
      </c>
    </row>
    <row r="6" spans="1:15" ht="24" customHeight="1">
      <c r="A6" s="66" t="s">
        <v>81</v>
      </c>
      <c r="B6" s="67"/>
      <c r="C6" s="68"/>
      <c r="D6" s="68"/>
      <c r="E6" s="68"/>
      <c r="F6" s="68"/>
      <c r="G6" s="68"/>
      <c r="H6" s="68"/>
      <c r="I6" s="68"/>
      <c r="J6" s="68"/>
      <c r="K6" s="68"/>
      <c r="L6" s="68"/>
      <c r="M6" s="68"/>
      <c r="N6" s="68"/>
      <c r="O6" s="68"/>
    </row>
    <row r="7" spans="1:15" ht="19.5" customHeight="1">
      <c r="A7" s="69" t="s">
        <v>45</v>
      </c>
      <c r="B7" s="239">
        <v>283</v>
      </c>
      <c r="C7" s="240">
        <v>79</v>
      </c>
      <c r="D7" s="240">
        <v>41</v>
      </c>
      <c r="E7" s="240">
        <v>27</v>
      </c>
      <c r="F7" s="240">
        <v>10</v>
      </c>
      <c r="G7" s="240">
        <v>39</v>
      </c>
      <c r="H7" s="240">
        <v>2</v>
      </c>
      <c r="I7" s="240">
        <v>38</v>
      </c>
      <c r="J7" s="240">
        <v>4</v>
      </c>
      <c r="K7" s="240">
        <v>14</v>
      </c>
      <c r="L7" s="240">
        <v>3</v>
      </c>
      <c r="M7" s="240">
        <v>9</v>
      </c>
      <c r="N7" s="240">
        <v>13</v>
      </c>
      <c r="O7" s="240">
        <v>4</v>
      </c>
    </row>
    <row r="8" spans="1:15" ht="26.25">
      <c r="A8" s="130" t="s">
        <v>285</v>
      </c>
      <c r="B8" s="163">
        <v>150</v>
      </c>
      <c r="C8" s="170">
        <v>17</v>
      </c>
      <c r="D8" s="170">
        <v>19</v>
      </c>
      <c r="E8" s="170">
        <v>21</v>
      </c>
      <c r="F8" s="170">
        <v>10</v>
      </c>
      <c r="G8" s="170">
        <v>20</v>
      </c>
      <c r="H8" s="170">
        <v>2</v>
      </c>
      <c r="I8" s="170">
        <v>14</v>
      </c>
      <c r="J8" s="170">
        <v>4</v>
      </c>
      <c r="K8" s="170">
        <v>14</v>
      </c>
      <c r="L8" s="170">
        <v>3</v>
      </c>
      <c r="M8" s="170">
        <v>9</v>
      </c>
      <c r="N8" s="170">
        <v>13</v>
      </c>
      <c r="O8" s="170">
        <v>4</v>
      </c>
    </row>
    <row r="9" spans="1:15" ht="12.75">
      <c r="A9" s="36" t="s">
        <v>60</v>
      </c>
      <c r="B9" s="164">
        <v>2</v>
      </c>
      <c r="C9" s="151">
        <v>0</v>
      </c>
      <c r="D9" s="151">
        <v>1</v>
      </c>
      <c r="E9" s="151">
        <v>1</v>
      </c>
      <c r="F9" s="151">
        <v>0</v>
      </c>
      <c r="G9" s="151">
        <v>0</v>
      </c>
      <c r="H9" s="151">
        <v>0</v>
      </c>
      <c r="I9" s="151">
        <v>0</v>
      </c>
      <c r="J9" s="151">
        <v>0</v>
      </c>
      <c r="K9" s="151">
        <v>0</v>
      </c>
      <c r="L9" s="151">
        <v>0</v>
      </c>
      <c r="M9" s="151">
        <v>0</v>
      </c>
      <c r="N9" s="151">
        <v>0</v>
      </c>
      <c r="O9" s="151">
        <v>0</v>
      </c>
    </row>
    <row r="10" spans="1:15" ht="12.75">
      <c r="A10" s="61" t="s">
        <v>61</v>
      </c>
      <c r="B10" s="165">
        <v>34</v>
      </c>
      <c r="C10" s="171">
        <v>7</v>
      </c>
      <c r="D10" s="171">
        <v>2</v>
      </c>
      <c r="E10" s="171">
        <v>0</v>
      </c>
      <c r="F10" s="171">
        <v>6</v>
      </c>
      <c r="G10" s="171">
        <v>0</v>
      </c>
      <c r="H10" s="171">
        <v>0</v>
      </c>
      <c r="I10" s="171">
        <v>4</v>
      </c>
      <c r="J10" s="171">
        <v>2</v>
      </c>
      <c r="K10" s="171">
        <v>3</v>
      </c>
      <c r="L10" s="171">
        <v>1</v>
      </c>
      <c r="M10" s="171">
        <v>3</v>
      </c>
      <c r="N10" s="171">
        <v>4</v>
      </c>
      <c r="O10" s="171">
        <v>2</v>
      </c>
    </row>
    <row r="11" spans="1:15" ht="12.75">
      <c r="A11" s="61" t="s">
        <v>64</v>
      </c>
      <c r="B11" s="166">
        <v>91</v>
      </c>
      <c r="C11" s="172">
        <v>7</v>
      </c>
      <c r="D11" s="172">
        <v>14</v>
      </c>
      <c r="E11" s="172">
        <v>19</v>
      </c>
      <c r="F11" s="172">
        <v>3</v>
      </c>
      <c r="G11" s="172">
        <v>8</v>
      </c>
      <c r="H11" s="172">
        <v>2</v>
      </c>
      <c r="I11" s="172">
        <v>9</v>
      </c>
      <c r="J11" s="172">
        <v>0</v>
      </c>
      <c r="K11" s="172">
        <v>11</v>
      </c>
      <c r="L11" s="172">
        <v>1</v>
      </c>
      <c r="M11" s="172">
        <v>6</v>
      </c>
      <c r="N11" s="172">
        <v>9</v>
      </c>
      <c r="O11" s="172">
        <v>2</v>
      </c>
    </row>
    <row r="12" spans="1:15" ht="12.75">
      <c r="A12" s="61" t="s">
        <v>62</v>
      </c>
      <c r="B12" s="166">
        <v>23</v>
      </c>
      <c r="C12" s="172">
        <v>3</v>
      </c>
      <c r="D12" s="172">
        <v>2</v>
      </c>
      <c r="E12" s="172">
        <v>1</v>
      </c>
      <c r="F12" s="172">
        <v>1</v>
      </c>
      <c r="G12" s="172">
        <v>12</v>
      </c>
      <c r="H12" s="172">
        <v>0</v>
      </c>
      <c r="I12" s="172">
        <v>1</v>
      </c>
      <c r="J12" s="172">
        <v>2</v>
      </c>
      <c r="K12" s="172">
        <v>0</v>
      </c>
      <c r="L12" s="172">
        <v>1</v>
      </c>
      <c r="M12" s="172">
        <v>0</v>
      </c>
      <c r="N12" s="172">
        <v>0</v>
      </c>
      <c r="O12" s="172">
        <v>0</v>
      </c>
    </row>
    <row r="13" spans="1:15" ht="16.5" customHeight="1">
      <c r="A13" s="31" t="s">
        <v>56</v>
      </c>
      <c r="B13" s="163">
        <v>35</v>
      </c>
      <c r="C13" s="170">
        <v>9</v>
      </c>
      <c r="D13" s="170">
        <v>14</v>
      </c>
      <c r="E13" s="170">
        <v>0</v>
      </c>
      <c r="F13" s="170">
        <v>0</v>
      </c>
      <c r="G13" s="170">
        <v>0</v>
      </c>
      <c r="H13" s="170">
        <v>0</v>
      </c>
      <c r="I13" s="170">
        <v>12</v>
      </c>
      <c r="J13" s="170">
        <v>0</v>
      </c>
      <c r="K13" s="170">
        <v>0</v>
      </c>
      <c r="L13" s="170">
        <v>0</v>
      </c>
      <c r="M13" s="170">
        <v>0</v>
      </c>
      <c r="N13" s="170">
        <v>0</v>
      </c>
      <c r="O13" s="170">
        <v>0</v>
      </c>
    </row>
    <row r="14" spans="1:15" ht="12.75">
      <c r="A14" s="36" t="s">
        <v>60</v>
      </c>
      <c r="B14" s="167">
        <v>3</v>
      </c>
      <c r="C14" s="173">
        <v>1</v>
      </c>
      <c r="D14" s="173">
        <v>2</v>
      </c>
      <c r="E14" s="173">
        <v>0</v>
      </c>
      <c r="F14" s="173">
        <v>0</v>
      </c>
      <c r="G14" s="173">
        <v>0</v>
      </c>
      <c r="H14" s="173">
        <v>0</v>
      </c>
      <c r="I14" s="173">
        <v>0</v>
      </c>
      <c r="J14" s="173">
        <v>0</v>
      </c>
      <c r="K14" s="173">
        <v>0</v>
      </c>
      <c r="L14" s="173">
        <v>0</v>
      </c>
      <c r="M14" s="173">
        <v>0</v>
      </c>
      <c r="N14" s="173">
        <v>0</v>
      </c>
      <c r="O14" s="173">
        <v>0</v>
      </c>
    </row>
    <row r="15" spans="1:15" ht="12.75">
      <c r="A15" s="61" t="s">
        <v>61</v>
      </c>
      <c r="B15" s="165">
        <v>31</v>
      </c>
      <c r="C15" s="171">
        <v>8</v>
      </c>
      <c r="D15" s="171">
        <v>12</v>
      </c>
      <c r="E15" s="171">
        <v>0</v>
      </c>
      <c r="F15" s="171">
        <v>0</v>
      </c>
      <c r="G15" s="171">
        <v>0</v>
      </c>
      <c r="H15" s="171">
        <v>0</v>
      </c>
      <c r="I15" s="171">
        <v>11</v>
      </c>
      <c r="J15" s="171">
        <v>0</v>
      </c>
      <c r="K15" s="171">
        <v>0</v>
      </c>
      <c r="L15" s="171">
        <v>0</v>
      </c>
      <c r="M15" s="171">
        <v>0</v>
      </c>
      <c r="N15" s="171">
        <v>0</v>
      </c>
      <c r="O15" s="171">
        <v>0</v>
      </c>
    </row>
    <row r="16" spans="1:15" ht="12.75">
      <c r="A16" s="61" t="s">
        <v>64</v>
      </c>
      <c r="B16" s="166">
        <v>1</v>
      </c>
      <c r="C16" s="172">
        <v>0</v>
      </c>
      <c r="D16" s="172">
        <v>0</v>
      </c>
      <c r="E16" s="172">
        <v>0</v>
      </c>
      <c r="F16" s="172">
        <v>0</v>
      </c>
      <c r="G16" s="172">
        <v>0</v>
      </c>
      <c r="H16" s="172">
        <v>0</v>
      </c>
      <c r="I16" s="172">
        <v>1</v>
      </c>
      <c r="J16" s="172">
        <v>0</v>
      </c>
      <c r="K16" s="172">
        <v>0</v>
      </c>
      <c r="L16" s="172">
        <v>0</v>
      </c>
      <c r="M16" s="172">
        <v>0</v>
      </c>
      <c r="N16" s="172">
        <v>0</v>
      </c>
      <c r="O16" s="172">
        <v>0</v>
      </c>
    </row>
    <row r="17" spans="1:15" ht="12.75">
      <c r="A17" s="61" t="s">
        <v>62</v>
      </c>
      <c r="B17" s="166" t="s">
        <v>78</v>
      </c>
      <c r="C17" s="172" t="s">
        <v>78</v>
      </c>
      <c r="D17" s="172" t="s">
        <v>78</v>
      </c>
      <c r="E17" s="172" t="s">
        <v>78</v>
      </c>
      <c r="F17" s="172" t="s">
        <v>78</v>
      </c>
      <c r="G17" s="172" t="s">
        <v>78</v>
      </c>
      <c r="H17" s="172" t="s">
        <v>78</v>
      </c>
      <c r="I17" s="172" t="s">
        <v>78</v>
      </c>
      <c r="J17" s="172" t="s">
        <v>78</v>
      </c>
      <c r="K17" s="172" t="s">
        <v>78</v>
      </c>
      <c r="L17" s="172" t="s">
        <v>78</v>
      </c>
      <c r="M17" s="172" t="s">
        <v>78</v>
      </c>
      <c r="N17" s="172" t="s">
        <v>78</v>
      </c>
      <c r="O17" s="172" t="s">
        <v>78</v>
      </c>
    </row>
    <row r="18" spans="1:15" ht="16.5" customHeight="1">
      <c r="A18" s="56" t="s">
        <v>57</v>
      </c>
      <c r="B18" s="163">
        <v>41</v>
      </c>
      <c r="C18" s="170">
        <v>7</v>
      </c>
      <c r="D18" s="170">
        <v>8</v>
      </c>
      <c r="E18" s="170">
        <v>6</v>
      </c>
      <c r="F18" s="170">
        <v>0</v>
      </c>
      <c r="G18" s="170">
        <v>8</v>
      </c>
      <c r="H18" s="170">
        <v>0</v>
      </c>
      <c r="I18" s="170">
        <v>12</v>
      </c>
      <c r="J18" s="170">
        <v>0</v>
      </c>
      <c r="K18" s="170">
        <v>0</v>
      </c>
      <c r="L18" s="170">
        <v>0</v>
      </c>
      <c r="M18" s="170">
        <v>0</v>
      </c>
      <c r="N18" s="170">
        <v>0</v>
      </c>
      <c r="O18" s="170">
        <v>0</v>
      </c>
    </row>
    <row r="19" spans="1:15" ht="12.75">
      <c r="A19" s="36" t="s">
        <v>60</v>
      </c>
      <c r="B19" s="164">
        <v>2</v>
      </c>
      <c r="C19" s="173">
        <v>0</v>
      </c>
      <c r="D19" s="173">
        <v>0</v>
      </c>
      <c r="E19" s="173">
        <v>0</v>
      </c>
      <c r="F19" s="173">
        <v>0</v>
      </c>
      <c r="G19" s="173">
        <v>2</v>
      </c>
      <c r="H19" s="173">
        <v>0</v>
      </c>
      <c r="I19" s="173">
        <v>0</v>
      </c>
      <c r="J19" s="173">
        <v>0</v>
      </c>
      <c r="K19" s="173">
        <v>0</v>
      </c>
      <c r="L19" s="173">
        <v>0</v>
      </c>
      <c r="M19" s="173">
        <v>0</v>
      </c>
      <c r="N19" s="173">
        <v>0</v>
      </c>
      <c r="O19" s="173">
        <v>0</v>
      </c>
    </row>
    <row r="20" spans="1:15" ht="12.75">
      <c r="A20" s="61" t="s">
        <v>61</v>
      </c>
      <c r="B20" s="165">
        <v>16</v>
      </c>
      <c r="C20" s="171">
        <v>6</v>
      </c>
      <c r="D20" s="171">
        <v>7</v>
      </c>
      <c r="E20" s="171">
        <v>2</v>
      </c>
      <c r="F20" s="171">
        <v>0</v>
      </c>
      <c r="G20" s="171">
        <v>1</v>
      </c>
      <c r="H20" s="171">
        <v>0</v>
      </c>
      <c r="I20" s="171">
        <v>0</v>
      </c>
      <c r="J20" s="171">
        <v>0</v>
      </c>
      <c r="K20" s="171">
        <v>0</v>
      </c>
      <c r="L20" s="171">
        <v>0</v>
      </c>
      <c r="M20" s="171">
        <v>0</v>
      </c>
      <c r="N20" s="171">
        <v>0</v>
      </c>
      <c r="O20" s="171">
        <v>0</v>
      </c>
    </row>
    <row r="21" spans="1:15" ht="12.75">
      <c r="A21" s="61" t="s">
        <v>64</v>
      </c>
      <c r="B21" s="165">
        <v>20</v>
      </c>
      <c r="C21" s="171">
        <v>0</v>
      </c>
      <c r="D21" s="171">
        <v>1</v>
      </c>
      <c r="E21" s="171">
        <v>4</v>
      </c>
      <c r="F21" s="171">
        <v>0</v>
      </c>
      <c r="G21" s="171">
        <v>5</v>
      </c>
      <c r="H21" s="171">
        <v>0</v>
      </c>
      <c r="I21" s="171">
        <v>10</v>
      </c>
      <c r="J21" s="171">
        <v>0</v>
      </c>
      <c r="K21" s="171">
        <v>0</v>
      </c>
      <c r="L21" s="171">
        <v>0</v>
      </c>
      <c r="M21" s="171">
        <v>0</v>
      </c>
      <c r="N21" s="171">
        <v>0</v>
      </c>
      <c r="O21" s="171">
        <v>0</v>
      </c>
    </row>
    <row r="22" spans="1:15" ht="12.75">
      <c r="A22" s="61" t="s">
        <v>62</v>
      </c>
      <c r="B22" s="165">
        <v>3</v>
      </c>
      <c r="C22" s="171">
        <v>1</v>
      </c>
      <c r="D22" s="171">
        <v>0</v>
      </c>
      <c r="E22" s="171">
        <v>0</v>
      </c>
      <c r="F22" s="171">
        <v>0</v>
      </c>
      <c r="G22" s="171">
        <v>0</v>
      </c>
      <c r="H22" s="171">
        <v>0</v>
      </c>
      <c r="I22" s="171">
        <v>2</v>
      </c>
      <c r="J22" s="171">
        <v>0</v>
      </c>
      <c r="K22" s="171">
        <v>0</v>
      </c>
      <c r="L22" s="171">
        <v>0</v>
      </c>
      <c r="M22" s="171">
        <v>0</v>
      </c>
      <c r="N22" s="171">
        <v>0</v>
      </c>
      <c r="O22" s="171">
        <v>0</v>
      </c>
    </row>
    <row r="23" spans="1:15" ht="30" customHeight="1">
      <c r="A23" s="70" t="s">
        <v>215</v>
      </c>
      <c r="B23" s="163">
        <v>20</v>
      </c>
      <c r="C23" s="170">
        <v>20</v>
      </c>
      <c r="D23" s="170">
        <v>0</v>
      </c>
      <c r="E23" s="170">
        <v>0</v>
      </c>
      <c r="F23" s="170">
        <v>0</v>
      </c>
      <c r="G23" s="170">
        <v>0</v>
      </c>
      <c r="H23" s="170">
        <v>0</v>
      </c>
      <c r="I23" s="170">
        <v>0</v>
      </c>
      <c r="J23" s="170">
        <v>0</v>
      </c>
      <c r="K23" s="170">
        <v>0</v>
      </c>
      <c r="L23" s="170">
        <v>0</v>
      </c>
      <c r="M23" s="170">
        <v>0</v>
      </c>
      <c r="N23" s="170">
        <v>0</v>
      </c>
      <c r="O23" s="170">
        <v>0</v>
      </c>
    </row>
    <row r="24" spans="1:15" ht="12.75">
      <c r="A24" s="36" t="s">
        <v>60</v>
      </c>
      <c r="B24" s="167" t="s">
        <v>78</v>
      </c>
      <c r="C24" s="173" t="s">
        <v>78</v>
      </c>
      <c r="D24" s="173" t="s">
        <v>78</v>
      </c>
      <c r="E24" s="173" t="s">
        <v>78</v>
      </c>
      <c r="F24" s="173" t="s">
        <v>78</v>
      </c>
      <c r="G24" s="173" t="s">
        <v>78</v>
      </c>
      <c r="H24" s="173" t="s">
        <v>78</v>
      </c>
      <c r="I24" s="173" t="s">
        <v>78</v>
      </c>
      <c r="J24" s="173" t="s">
        <v>78</v>
      </c>
      <c r="K24" s="173" t="s">
        <v>78</v>
      </c>
      <c r="L24" s="173" t="s">
        <v>78</v>
      </c>
      <c r="M24" s="173" t="s">
        <v>78</v>
      </c>
      <c r="N24" s="173" t="s">
        <v>78</v>
      </c>
      <c r="O24" s="173" t="s">
        <v>78</v>
      </c>
    </row>
    <row r="25" spans="1:15" ht="12.75">
      <c r="A25" s="61" t="s">
        <v>61</v>
      </c>
      <c r="B25" s="165">
        <v>2</v>
      </c>
      <c r="C25" s="171">
        <v>2</v>
      </c>
      <c r="D25" s="171">
        <v>0</v>
      </c>
      <c r="E25" s="171">
        <v>0</v>
      </c>
      <c r="F25" s="171">
        <v>0</v>
      </c>
      <c r="G25" s="171">
        <v>0</v>
      </c>
      <c r="H25" s="171">
        <v>0</v>
      </c>
      <c r="I25" s="171">
        <v>0</v>
      </c>
      <c r="J25" s="171">
        <v>0</v>
      </c>
      <c r="K25" s="171">
        <v>0</v>
      </c>
      <c r="L25" s="171">
        <v>0</v>
      </c>
      <c r="M25" s="171">
        <v>0</v>
      </c>
      <c r="N25" s="171">
        <v>0</v>
      </c>
      <c r="O25" s="171">
        <v>0</v>
      </c>
    </row>
    <row r="26" spans="1:15" ht="12.75">
      <c r="A26" s="61" t="s">
        <v>64</v>
      </c>
      <c r="B26" s="165">
        <v>8</v>
      </c>
      <c r="C26" s="171">
        <v>8</v>
      </c>
      <c r="D26" s="171">
        <v>0</v>
      </c>
      <c r="E26" s="171">
        <v>0</v>
      </c>
      <c r="F26" s="171">
        <v>0</v>
      </c>
      <c r="G26" s="171">
        <v>0</v>
      </c>
      <c r="H26" s="171">
        <v>0</v>
      </c>
      <c r="I26" s="171">
        <v>0</v>
      </c>
      <c r="J26" s="171">
        <v>0</v>
      </c>
      <c r="K26" s="171">
        <v>0</v>
      </c>
      <c r="L26" s="171">
        <v>0</v>
      </c>
      <c r="M26" s="171">
        <v>0</v>
      </c>
      <c r="N26" s="171">
        <v>0</v>
      </c>
      <c r="O26" s="171">
        <v>0</v>
      </c>
    </row>
    <row r="27" spans="1:15" ht="12.75">
      <c r="A27" s="61" t="s">
        <v>62</v>
      </c>
      <c r="B27" s="165">
        <v>10</v>
      </c>
      <c r="C27" s="171">
        <v>10</v>
      </c>
      <c r="D27" s="171">
        <v>0</v>
      </c>
      <c r="E27" s="171">
        <v>0</v>
      </c>
      <c r="F27" s="171">
        <v>0</v>
      </c>
      <c r="G27" s="171">
        <v>0</v>
      </c>
      <c r="H27" s="171">
        <v>0</v>
      </c>
      <c r="I27" s="171">
        <v>0</v>
      </c>
      <c r="J27" s="171">
        <v>0</v>
      </c>
      <c r="K27" s="157">
        <v>0</v>
      </c>
      <c r="L27" s="157">
        <v>0</v>
      </c>
      <c r="M27" s="157">
        <v>0</v>
      </c>
      <c r="N27" s="157">
        <v>0</v>
      </c>
      <c r="O27" s="157">
        <v>0</v>
      </c>
    </row>
    <row r="28" spans="1:15" ht="16.5" customHeight="1">
      <c r="A28" s="70" t="s">
        <v>209</v>
      </c>
      <c r="B28" s="163">
        <v>11</v>
      </c>
      <c r="C28" s="170">
        <v>0</v>
      </c>
      <c r="D28" s="170">
        <v>0</v>
      </c>
      <c r="E28" s="170">
        <v>0</v>
      </c>
      <c r="F28" s="170">
        <v>0</v>
      </c>
      <c r="G28" s="170">
        <v>11</v>
      </c>
      <c r="H28" s="170">
        <v>0</v>
      </c>
      <c r="I28" s="170">
        <v>0</v>
      </c>
      <c r="J28" s="170">
        <v>0</v>
      </c>
      <c r="K28" s="170">
        <v>0</v>
      </c>
      <c r="L28" s="170">
        <v>0</v>
      </c>
      <c r="M28" s="170">
        <v>0</v>
      </c>
      <c r="N28" s="170">
        <v>0</v>
      </c>
      <c r="O28" s="170">
        <v>0</v>
      </c>
    </row>
    <row r="29" spans="1:15" ht="12.75">
      <c r="A29" s="36" t="s">
        <v>60</v>
      </c>
      <c r="B29" s="167">
        <v>9</v>
      </c>
      <c r="C29" s="173">
        <v>0</v>
      </c>
      <c r="D29" s="173">
        <v>0</v>
      </c>
      <c r="E29" s="173">
        <v>0</v>
      </c>
      <c r="F29" s="173">
        <v>0</v>
      </c>
      <c r="G29" s="173">
        <v>9</v>
      </c>
      <c r="H29" s="173">
        <v>0</v>
      </c>
      <c r="I29" s="173">
        <v>0</v>
      </c>
      <c r="J29" s="173">
        <v>0</v>
      </c>
      <c r="K29" s="173">
        <v>0</v>
      </c>
      <c r="L29" s="173">
        <v>0</v>
      </c>
      <c r="M29" s="173">
        <v>0</v>
      </c>
      <c r="N29" s="173">
        <v>0</v>
      </c>
      <c r="O29" s="173">
        <v>0</v>
      </c>
    </row>
    <row r="30" spans="1:15" ht="12.75">
      <c r="A30" s="61" t="s">
        <v>61</v>
      </c>
      <c r="B30" s="165">
        <v>2</v>
      </c>
      <c r="C30" s="171">
        <v>0</v>
      </c>
      <c r="D30" s="171">
        <v>0</v>
      </c>
      <c r="E30" s="171">
        <v>0</v>
      </c>
      <c r="F30" s="171">
        <v>0</v>
      </c>
      <c r="G30" s="171">
        <v>2</v>
      </c>
      <c r="H30" s="171">
        <v>0</v>
      </c>
      <c r="I30" s="171">
        <v>0</v>
      </c>
      <c r="J30" s="171">
        <v>0</v>
      </c>
      <c r="K30" s="171">
        <v>0</v>
      </c>
      <c r="L30" s="171">
        <v>0</v>
      </c>
      <c r="M30" s="171">
        <v>0</v>
      </c>
      <c r="N30" s="171">
        <v>0</v>
      </c>
      <c r="O30" s="171">
        <v>0</v>
      </c>
    </row>
    <row r="31" spans="1:15" ht="12.75">
      <c r="A31" s="61" t="s">
        <v>64</v>
      </c>
      <c r="B31" s="165">
        <v>0</v>
      </c>
      <c r="C31" s="171">
        <v>0</v>
      </c>
      <c r="D31" s="172">
        <v>0</v>
      </c>
      <c r="E31" s="172">
        <v>0</v>
      </c>
      <c r="F31" s="172">
        <v>0</v>
      </c>
      <c r="G31" s="172">
        <v>0</v>
      </c>
      <c r="H31" s="172">
        <v>0</v>
      </c>
      <c r="I31" s="172">
        <v>0</v>
      </c>
      <c r="J31" s="172">
        <v>0</v>
      </c>
      <c r="K31" s="172">
        <v>0</v>
      </c>
      <c r="L31" s="172">
        <v>0</v>
      </c>
      <c r="M31" s="172">
        <v>0</v>
      </c>
      <c r="N31" s="172">
        <v>0</v>
      </c>
      <c r="O31" s="172">
        <v>0</v>
      </c>
    </row>
    <row r="32" spans="1:15" ht="12.75">
      <c r="A32" s="61" t="s">
        <v>62</v>
      </c>
      <c r="B32" s="166" t="s">
        <v>78</v>
      </c>
      <c r="C32" s="172" t="s">
        <v>78</v>
      </c>
      <c r="D32" s="172" t="s">
        <v>78</v>
      </c>
      <c r="E32" s="172" t="s">
        <v>78</v>
      </c>
      <c r="F32" s="172" t="s">
        <v>78</v>
      </c>
      <c r="G32" s="172" t="s">
        <v>78</v>
      </c>
      <c r="H32" s="172" t="s">
        <v>78</v>
      </c>
      <c r="I32" s="172" t="s">
        <v>78</v>
      </c>
      <c r="J32" s="172" t="s">
        <v>78</v>
      </c>
      <c r="K32" s="172" t="s">
        <v>78</v>
      </c>
      <c r="L32" s="172" t="s">
        <v>78</v>
      </c>
      <c r="M32" s="172" t="s">
        <v>78</v>
      </c>
      <c r="N32" s="172" t="s">
        <v>78</v>
      </c>
      <c r="O32" s="172" t="s">
        <v>78</v>
      </c>
    </row>
    <row r="33" spans="1:15" ht="30" customHeight="1">
      <c r="A33" s="70" t="s">
        <v>214</v>
      </c>
      <c r="B33" s="163">
        <v>21</v>
      </c>
      <c r="C33" s="170">
        <v>21</v>
      </c>
      <c r="D33" s="170">
        <v>0</v>
      </c>
      <c r="E33" s="170">
        <v>0</v>
      </c>
      <c r="F33" s="170">
        <v>0</v>
      </c>
      <c r="G33" s="170">
        <v>0</v>
      </c>
      <c r="H33" s="170">
        <v>0</v>
      </c>
      <c r="I33" s="170">
        <v>0</v>
      </c>
      <c r="J33" s="170">
        <v>0</v>
      </c>
      <c r="K33" s="170">
        <v>0</v>
      </c>
      <c r="L33" s="170">
        <v>0</v>
      </c>
      <c r="M33" s="170">
        <v>0</v>
      </c>
      <c r="N33" s="170">
        <v>0</v>
      </c>
      <c r="O33" s="170">
        <v>0</v>
      </c>
    </row>
    <row r="34" spans="1:15" ht="12.75">
      <c r="A34" s="36" t="s">
        <v>60</v>
      </c>
      <c r="B34" s="164">
        <v>0</v>
      </c>
      <c r="C34" s="151">
        <v>0</v>
      </c>
      <c r="D34" s="151">
        <v>0</v>
      </c>
      <c r="E34" s="151">
        <v>0</v>
      </c>
      <c r="F34" s="151">
        <v>0</v>
      </c>
      <c r="G34" s="151">
        <v>0</v>
      </c>
      <c r="H34" s="151">
        <v>0</v>
      </c>
      <c r="I34" s="151">
        <v>0</v>
      </c>
      <c r="J34" s="151">
        <v>0</v>
      </c>
      <c r="K34" s="151">
        <v>0</v>
      </c>
      <c r="L34" s="151">
        <v>0</v>
      </c>
      <c r="M34" s="151">
        <v>0</v>
      </c>
      <c r="N34" s="151">
        <v>0</v>
      </c>
      <c r="O34" s="151">
        <v>0</v>
      </c>
    </row>
    <row r="35" spans="1:15" ht="409.5">
      <c r="A35" s="61" t="s">
        <v>61</v>
      </c>
      <c r="B35" s="165">
        <v>7</v>
      </c>
      <c r="C35" s="171">
        <v>7</v>
      </c>
      <c r="D35" s="171">
        <v>0</v>
      </c>
      <c r="E35" s="171">
        <v>0</v>
      </c>
      <c r="F35" s="171">
        <v>0</v>
      </c>
      <c r="G35" s="171">
        <v>0</v>
      </c>
      <c r="H35" s="171">
        <v>0</v>
      </c>
      <c r="I35" s="171">
        <v>0</v>
      </c>
      <c r="J35" s="171">
        <v>0</v>
      </c>
      <c r="K35" s="171">
        <v>0</v>
      </c>
      <c r="L35" s="171">
        <v>0</v>
      </c>
      <c r="M35" s="171">
        <v>0</v>
      </c>
      <c r="N35" s="171">
        <v>0</v>
      </c>
      <c r="O35" s="171">
        <v>0</v>
      </c>
    </row>
    <row r="36" spans="1:15" ht="409.5">
      <c r="A36" s="61" t="s">
        <v>64</v>
      </c>
      <c r="B36" s="165">
        <v>10</v>
      </c>
      <c r="C36" s="171">
        <v>10</v>
      </c>
      <c r="D36" s="171">
        <v>0</v>
      </c>
      <c r="E36" s="171">
        <v>0</v>
      </c>
      <c r="F36" s="171">
        <v>0</v>
      </c>
      <c r="G36" s="171">
        <v>0</v>
      </c>
      <c r="H36" s="171">
        <v>0</v>
      </c>
      <c r="I36" s="171">
        <v>0</v>
      </c>
      <c r="J36" s="171">
        <v>0</v>
      </c>
      <c r="K36" s="171">
        <v>0</v>
      </c>
      <c r="L36" s="171">
        <v>0</v>
      </c>
      <c r="M36" s="171">
        <v>0</v>
      </c>
      <c r="N36" s="171">
        <v>0</v>
      </c>
      <c r="O36" s="171">
        <v>0</v>
      </c>
    </row>
    <row r="37" spans="1:15" ht="409.5">
      <c r="A37" s="61" t="s">
        <v>62</v>
      </c>
      <c r="B37" s="165">
        <v>4</v>
      </c>
      <c r="C37" s="171">
        <v>4</v>
      </c>
      <c r="D37" s="171">
        <v>0</v>
      </c>
      <c r="E37" s="171">
        <v>0</v>
      </c>
      <c r="F37" s="171">
        <v>0</v>
      </c>
      <c r="G37" s="171">
        <v>0</v>
      </c>
      <c r="H37" s="171">
        <v>0</v>
      </c>
      <c r="I37" s="171">
        <v>0</v>
      </c>
      <c r="J37" s="171">
        <v>0</v>
      </c>
      <c r="K37" s="157">
        <v>0</v>
      </c>
      <c r="L37" s="157">
        <v>0</v>
      </c>
      <c r="M37" s="157">
        <v>0</v>
      </c>
      <c r="N37" s="157">
        <v>0</v>
      </c>
      <c r="O37" s="157">
        <v>0</v>
      </c>
    </row>
    <row r="38" spans="1:15" ht="26.25">
      <c r="A38" s="70" t="s">
        <v>224</v>
      </c>
      <c r="B38" s="163">
        <v>5</v>
      </c>
      <c r="C38" s="170">
        <v>5</v>
      </c>
      <c r="D38" s="170">
        <v>0</v>
      </c>
      <c r="E38" s="170">
        <v>0</v>
      </c>
      <c r="F38" s="170">
        <v>0</v>
      </c>
      <c r="G38" s="170">
        <v>0</v>
      </c>
      <c r="H38" s="170">
        <v>0</v>
      </c>
      <c r="I38" s="170">
        <v>0</v>
      </c>
      <c r="J38" s="170">
        <v>0</v>
      </c>
      <c r="K38" s="170">
        <v>0</v>
      </c>
      <c r="L38" s="170">
        <v>0</v>
      </c>
      <c r="M38" s="170">
        <v>0</v>
      </c>
      <c r="N38" s="170">
        <v>0</v>
      </c>
      <c r="O38" s="170">
        <v>0</v>
      </c>
    </row>
    <row r="39" spans="1:15" ht="409.5">
      <c r="A39" s="36" t="s">
        <v>60</v>
      </c>
      <c r="B39" s="167">
        <v>2</v>
      </c>
      <c r="C39" s="173">
        <v>2</v>
      </c>
      <c r="D39" s="173">
        <v>0</v>
      </c>
      <c r="E39" s="173">
        <v>0</v>
      </c>
      <c r="F39" s="173">
        <v>0</v>
      </c>
      <c r="G39" s="173">
        <v>0</v>
      </c>
      <c r="H39" s="173">
        <v>0</v>
      </c>
      <c r="I39" s="173">
        <v>0</v>
      </c>
      <c r="J39" s="173">
        <v>0</v>
      </c>
      <c r="K39" s="173">
        <v>0</v>
      </c>
      <c r="L39" s="173">
        <v>0</v>
      </c>
      <c r="M39" s="173">
        <v>0</v>
      </c>
      <c r="N39" s="173">
        <v>0</v>
      </c>
      <c r="O39" s="173">
        <v>0</v>
      </c>
    </row>
    <row r="40" spans="1:15" ht="409.5">
      <c r="A40" s="61" t="s">
        <v>61</v>
      </c>
      <c r="B40" s="165">
        <v>3</v>
      </c>
      <c r="C40" s="171">
        <v>3</v>
      </c>
      <c r="D40" s="171">
        <v>0</v>
      </c>
      <c r="E40" s="171">
        <v>0</v>
      </c>
      <c r="F40" s="171">
        <v>0</v>
      </c>
      <c r="G40" s="171">
        <v>0</v>
      </c>
      <c r="H40" s="171">
        <v>0</v>
      </c>
      <c r="I40" s="171">
        <v>0</v>
      </c>
      <c r="J40" s="171">
        <v>0</v>
      </c>
      <c r="K40" s="171">
        <v>0</v>
      </c>
      <c r="L40" s="171">
        <v>0</v>
      </c>
      <c r="M40" s="171">
        <v>0</v>
      </c>
      <c r="N40" s="171">
        <v>0</v>
      </c>
      <c r="O40" s="171">
        <v>0</v>
      </c>
    </row>
    <row r="41" spans="1:15" ht="409.5">
      <c r="A41" s="61" t="s">
        <v>64</v>
      </c>
      <c r="B41" s="166" t="s">
        <v>78</v>
      </c>
      <c r="C41" s="171" t="s">
        <v>78</v>
      </c>
      <c r="D41" s="171">
        <v>0</v>
      </c>
      <c r="E41" s="171">
        <v>0</v>
      </c>
      <c r="F41" s="171">
        <v>0</v>
      </c>
      <c r="G41" s="171">
        <v>0</v>
      </c>
      <c r="H41" s="171">
        <v>0</v>
      </c>
      <c r="I41" s="171">
        <v>0</v>
      </c>
      <c r="J41" s="171">
        <v>0</v>
      </c>
      <c r="K41" s="171">
        <v>0</v>
      </c>
      <c r="L41" s="171">
        <v>0</v>
      </c>
      <c r="M41" s="171">
        <v>0</v>
      </c>
      <c r="N41" s="171">
        <v>0</v>
      </c>
      <c r="O41" s="171">
        <v>0</v>
      </c>
    </row>
    <row r="42" spans="1:15" ht="409.5">
      <c r="A42" s="61" t="s">
        <v>62</v>
      </c>
      <c r="B42" s="166" t="s">
        <v>78</v>
      </c>
      <c r="C42" s="172" t="s">
        <v>78</v>
      </c>
      <c r="D42" s="172">
        <v>0</v>
      </c>
      <c r="E42" s="172">
        <v>0</v>
      </c>
      <c r="F42" s="172">
        <v>0</v>
      </c>
      <c r="G42" s="172">
        <v>0</v>
      </c>
      <c r="H42" s="172">
        <v>0</v>
      </c>
      <c r="I42" s="172">
        <v>0</v>
      </c>
      <c r="J42" s="172">
        <v>0</v>
      </c>
      <c r="K42" s="172">
        <v>0</v>
      </c>
      <c r="L42" s="172">
        <v>0</v>
      </c>
      <c r="M42" s="172">
        <v>0</v>
      </c>
      <c r="N42" s="172">
        <v>0</v>
      </c>
      <c r="O42" s="172">
        <v>0</v>
      </c>
    </row>
    <row r="43" spans="1:15" ht="409.5">
      <c r="A43" s="71"/>
      <c r="B43" s="72"/>
      <c r="C43" s="72"/>
      <c r="D43" s="72"/>
      <c r="E43" s="72"/>
      <c r="F43" s="72"/>
      <c r="G43" s="72"/>
      <c r="H43" s="72"/>
      <c r="I43" s="72"/>
      <c r="J43" s="72"/>
      <c r="K43" s="174"/>
      <c r="L43" s="174"/>
      <c r="M43" s="174"/>
      <c r="N43" s="174"/>
      <c r="O43" s="174" t="s">
        <v>225</v>
      </c>
    </row>
    <row r="44" spans="1:15" ht="409.5">
      <c r="A44" s="71" t="s">
        <v>225</v>
      </c>
      <c r="B44" s="72"/>
      <c r="C44" s="72"/>
      <c r="D44" s="72"/>
      <c r="E44" s="72"/>
      <c r="F44" s="72"/>
      <c r="G44" s="72"/>
      <c r="H44" s="72"/>
      <c r="I44" s="72"/>
      <c r="J44" s="72"/>
      <c r="K44" s="174"/>
      <c r="L44" s="174"/>
      <c r="M44" s="174"/>
      <c r="N44" s="174"/>
      <c r="O44" s="174"/>
    </row>
    <row r="45" spans="1:15" ht="26.25">
      <c r="A45" s="70"/>
      <c r="B45" s="55" t="s">
        <v>0</v>
      </c>
      <c r="C45" s="175" t="s">
        <v>8</v>
      </c>
      <c r="D45" s="175" t="s">
        <v>9</v>
      </c>
      <c r="E45" s="175" t="s">
        <v>10</v>
      </c>
      <c r="F45" s="175" t="s">
        <v>205</v>
      </c>
      <c r="G45" s="175" t="s">
        <v>11</v>
      </c>
      <c r="H45" s="175" t="s">
        <v>12</v>
      </c>
      <c r="I45" s="175" t="s">
        <v>13</v>
      </c>
      <c r="J45" s="175" t="s">
        <v>14</v>
      </c>
      <c r="K45" s="175" t="s">
        <v>15</v>
      </c>
      <c r="L45" s="175" t="s">
        <v>206</v>
      </c>
      <c r="M45" s="175" t="s">
        <v>16</v>
      </c>
      <c r="N45" s="175" t="s">
        <v>17</v>
      </c>
      <c r="O45" s="175" t="s">
        <v>207</v>
      </c>
    </row>
    <row r="46" spans="1:15" ht="409.5">
      <c r="A46" s="66" t="s">
        <v>82</v>
      </c>
      <c r="B46" s="67"/>
      <c r="C46" s="67"/>
      <c r="D46" s="67"/>
      <c r="E46" s="67"/>
      <c r="F46" s="67"/>
      <c r="G46" s="67"/>
      <c r="H46" s="67"/>
      <c r="I46" s="67"/>
      <c r="J46" s="67"/>
      <c r="K46" s="67"/>
      <c r="L46" s="67"/>
      <c r="M46" s="67"/>
      <c r="N46" s="67"/>
      <c r="O46" s="67"/>
    </row>
    <row r="47" spans="1:15" ht="409.5">
      <c r="A47" s="69" t="s">
        <v>45</v>
      </c>
      <c r="B47" s="168">
        <v>21</v>
      </c>
      <c r="C47" s="169">
        <v>0</v>
      </c>
      <c r="D47" s="169">
        <v>10</v>
      </c>
      <c r="E47" s="169">
        <v>0</v>
      </c>
      <c r="F47" s="169">
        <v>0</v>
      </c>
      <c r="G47" s="169">
        <v>11</v>
      </c>
      <c r="H47" s="169">
        <v>0</v>
      </c>
      <c r="I47" s="169">
        <v>0</v>
      </c>
      <c r="J47" s="169">
        <v>0</v>
      </c>
      <c r="K47" s="169">
        <v>0</v>
      </c>
      <c r="L47" s="169">
        <v>0</v>
      </c>
      <c r="M47" s="169">
        <v>0</v>
      </c>
      <c r="N47" s="169">
        <v>0</v>
      </c>
      <c r="O47" s="169">
        <v>0</v>
      </c>
    </row>
    <row r="48" spans="1:15" ht="26.25">
      <c r="A48" s="130" t="s">
        <v>285</v>
      </c>
      <c r="B48" s="163">
        <v>9</v>
      </c>
      <c r="C48" s="170">
        <v>0</v>
      </c>
      <c r="D48" s="170">
        <v>2</v>
      </c>
      <c r="E48" s="170">
        <v>0</v>
      </c>
      <c r="F48" s="170">
        <v>0</v>
      </c>
      <c r="G48" s="170">
        <v>7</v>
      </c>
      <c r="H48" s="170">
        <v>0</v>
      </c>
      <c r="I48" s="170">
        <v>0</v>
      </c>
      <c r="J48" s="170">
        <v>0</v>
      </c>
      <c r="K48" s="170">
        <v>0</v>
      </c>
      <c r="L48" s="170">
        <v>0</v>
      </c>
      <c r="M48" s="170">
        <v>0</v>
      </c>
      <c r="N48" s="170">
        <v>0</v>
      </c>
      <c r="O48" s="170">
        <v>0</v>
      </c>
    </row>
    <row r="49" spans="1:15" ht="409.5">
      <c r="A49" s="36" t="s">
        <v>60</v>
      </c>
      <c r="B49" s="164">
        <v>5</v>
      </c>
      <c r="C49" s="151">
        <v>0</v>
      </c>
      <c r="D49" s="151">
        <v>1</v>
      </c>
      <c r="E49" s="151">
        <v>0</v>
      </c>
      <c r="F49" s="151">
        <v>0</v>
      </c>
      <c r="G49" s="151">
        <v>4</v>
      </c>
      <c r="H49" s="151">
        <v>0</v>
      </c>
      <c r="I49" s="151">
        <v>0</v>
      </c>
      <c r="J49" s="151">
        <v>0</v>
      </c>
      <c r="K49" s="151">
        <v>0</v>
      </c>
      <c r="L49" s="151">
        <v>0</v>
      </c>
      <c r="M49" s="151">
        <v>0</v>
      </c>
      <c r="N49" s="151">
        <v>0</v>
      </c>
      <c r="O49" s="151">
        <v>0</v>
      </c>
    </row>
    <row r="50" spans="1:15" ht="409.5">
      <c r="A50" s="61" t="s">
        <v>61</v>
      </c>
      <c r="B50" s="165">
        <v>4</v>
      </c>
      <c r="C50" s="171">
        <v>0</v>
      </c>
      <c r="D50" s="171">
        <v>1</v>
      </c>
      <c r="E50" s="171">
        <v>0</v>
      </c>
      <c r="F50" s="171">
        <v>0</v>
      </c>
      <c r="G50" s="171">
        <v>3</v>
      </c>
      <c r="H50" s="171">
        <v>0</v>
      </c>
      <c r="I50" s="171">
        <v>0</v>
      </c>
      <c r="J50" s="171">
        <v>0</v>
      </c>
      <c r="K50" s="171">
        <v>0</v>
      </c>
      <c r="L50" s="171">
        <v>0</v>
      </c>
      <c r="M50" s="171">
        <v>0</v>
      </c>
      <c r="N50" s="171">
        <v>0</v>
      </c>
      <c r="O50" s="171">
        <v>0</v>
      </c>
    </row>
    <row r="51" spans="1:15" ht="409.5">
      <c r="A51" s="61" t="s">
        <v>64</v>
      </c>
      <c r="B51" s="165">
        <v>0</v>
      </c>
      <c r="C51" s="171">
        <v>0</v>
      </c>
      <c r="D51" s="171">
        <v>0</v>
      </c>
      <c r="E51" s="171">
        <v>0</v>
      </c>
      <c r="F51" s="171">
        <v>0</v>
      </c>
      <c r="G51" s="171">
        <v>0</v>
      </c>
      <c r="H51" s="171">
        <v>0</v>
      </c>
      <c r="I51" s="171">
        <v>0</v>
      </c>
      <c r="J51" s="171">
        <v>0</v>
      </c>
      <c r="K51" s="171">
        <v>0</v>
      </c>
      <c r="L51" s="171">
        <v>0</v>
      </c>
      <c r="M51" s="171">
        <v>0</v>
      </c>
      <c r="N51" s="171">
        <v>0</v>
      </c>
      <c r="O51" s="171">
        <v>0</v>
      </c>
    </row>
    <row r="52" spans="1:15" ht="409.5">
      <c r="A52" s="61" t="s">
        <v>62</v>
      </c>
      <c r="B52" s="166" t="s">
        <v>78</v>
      </c>
      <c r="C52" s="172" t="s">
        <v>78</v>
      </c>
      <c r="D52" s="172" t="s">
        <v>78</v>
      </c>
      <c r="E52" s="172" t="s">
        <v>78</v>
      </c>
      <c r="F52" s="172" t="s">
        <v>78</v>
      </c>
      <c r="G52" s="172" t="s">
        <v>78</v>
      </c>
      <c r="H52" s="172" t="s">
        <v>78</v>
      </c>
      <c r="I52" s="172" t="s">
        <v>78</v>
      </c>
      <c r="J52" s="172" t="s">
        <v>78</v>
      </c>
      <c r="K52" s="172" t="s">
        <v>78</v>
      </c>
      <c r="L52" s="172" t="s">
        <v>78</v>
      </c>
      <c r="M52" s="172" t="s">
        <v>78</v>
      </c>
      <c r="N52" s="172" t="s">
        <v>78</v>
      </c>
      <c r="O52" s="172" t="s">
        <v>78</v>
      </c>
    </row>
    <row r="53" spans="1:15" ht="16.5" customHeight="1">
      <c r="A53" s="56" t="s">
        <v>83</v>
      </c>
      <c r="B53" s="163">
        <v>8</v>
      </c>
      <c r="C53" s="170">
        <v>0</v>
      </c>
      <c r="D53" s="170">
        <v>4</v>
      </c>
      <c r="E53" s="170">
        <v>0</v>
      </c>
      <c r="F53" s="170">
        <v>0</v>
      </c>
      <c r="G53" s="170">
        <v>4</v>
      </c>
      <c r="H53" s="170">
        <v>0</v>
      </c>
      <c r="I53" s="170">
        <v>0</v>
      </c>
      <c r="J53" s="170">
        <v>0</v>
      </c>
      <c r="K53" s="170">
        <v>0</v>
      </c>
      <c r="L53" s="170">
        <v>0</v>
      </c>
      <c r="M53" s="170">
        <v>0</v>
      </c>
      <c r="N53" s="170">
        <v>0</v>
      </c>
      <c r="O53" s="170">
        <v>0</v>
      </c>
    </row>
    <row r="54" spans="1:15" ht="409.5">
      <c r="A54" s="36" t="s">
        <v>60</v>
      </c>
      <c r="B54" s="167">
        <v>4</v>
      </c>
      <c r="C54" s="173">
        <v>0</v>
      </c>
      <c r="D54" s="173">
        <v>2</v>
      </c>
      <c r="E54" s="173">
        <v>0</v>
      </c>
      <c r="F54" s="173">
        <v>0</v>
      </c>
      <c r="G54" s="173">
        <v>2</v>
      </c>
      <c r="H54" s="173">
        <v>0</v>
      </c>
      <c r="I54" s="173">
        <v>0</v>
      </c>
      <c r="J54" s="173">
        <v>0</v>
      </c>
      <c r="K54" s="173">
        <v>0</v>
      </c>
      <c r="L54" s="173">
        <v>0</v>
      </c>
      <c r="M54" s="173">
        <v>0</v>
      </c>
      <c r="N54" s="173">
        <v>0</v>
      </c>
      <c r="O54" s="173">
        <v>0</v>
      </c>
    </row>
    <row r="55" spans="1:15" ht="409.5">
      <c r="A55" s="61" t="s">
        <v>61</v>
      </c>
      <c r="B55" s="165">
        <v>3</v>
      </c>
      <c r="C55" s="171">
        <v>0</v>
      </c>
      <c r="D55" s="171">
        <v>1</v>
      </c>
      <c r="E55" s="171">
        <v>0</v>
      </c>
      <c r="F55" s="171">
        <v>0</v>
      </c>
      <c r="G55" s="171">
        <v>2</v>
      </c>
      <c r="H55" s="171">
        <v>0</v>
      </c>
      <c r="I55" s="171">
        <v>0</v>
      </c>
      <c r="J55" s="171">
        <v>0</v>
      </c>
      <c r="K55" s="171">
        <v>0</v>
      </c>
      <c r="L55" s="171">
        <v>0</v>
      </c>
      <c r="M55" s="171">
        <v>0</v>
      </c>
      <c r="N55" s="171">
        <v>0</v>
      </c>
      <c r="O55" s="171">
        <v>0</v>
      </c>
    </row>
    <row r="56" spans="1:15" ht="409.5">
      <c r="A56" s="61" t="s">
        <v>64</v>
      </c>
      <c r="B56" s="165">
        <v>1</v>
      </c>
      <c r="C56" s="171">
        <v>0</v>
      </c>
      <c r="D56" s="171">
        <v>1</v>
      </c>
      <c r="E56" s="171">
        <v>0</v>
      </c>
      <c r="F56" s="171">
        <v>0</v>
      </c>
      <c r="G56" s="171">
        <v>0</v>
      </c>
      <c r="H56" s="171">
        <v>0</v>
      </c>
      <c r="I56" s="171">
        <v>0</v>
      </c>
      <c r="J56" s="171">
        <v>0</v>
      </c>
      <c r="K56" s="171">
        <v>0</v>
      </c>
      <c r="L56" s="171">
        <v>0</v>
      </c>
      <c r="M56" s="171">
        <v>0</v>
      </c>
      <c r="N56" s="171">
        <v>0</v>
      </c>
      <c r="O56" s="171">
        <v>0</v>
      </c>
    </row>
    <row r="57" spans="1:15" ht="409.5">
      <c r="A57" s="61" t="s">
        <v>62</v>
      </c>
      <c r="B57" s="166" t="s">
        <v>78</v>
      </c>
      <c r="C57" s="172" t="s">
        <v>78</v>
      </c>
      <c r="D57" s="172" t="s">
        <v>78</v>
      </c>
      <c r="E57" s="172" t="s">
        <v>78</v>
      </c>
      <c r="F57" s="172" t="s">
        <v>78</v>
      </c>
      <c r="G57" s="172" t="s">
        <v>78</v>
      </c>
      <c r="H57" s="172" t="s">
        <v>78</v>
      </c>
      <c r="I57" s="172" t="s">
        <v>78</v>
      </c>
      <c r="J57" s="172" t="s">
        <v>78</v>
      </c>
      <c r="K57" s="172" t="s">
        <v>78</v>
      </c>
      <c r="L57" s="172" t="s">
        <v>78</v>
      </c>
      <c r="M57" s="172" t="s">
        <v>78</v>
      </c>
      <c r="N57" s="172" t="s">
        <v>78</v>
      </c>
      <c r="O57" s="172" t="s">
        <v>78</v>
      </c>
    </row>
    <row r="58" spans="1:15" ht="30" customHeight="1">
      <c r="A58" s="70" t="s">
        <v>201</v>
      </c>
      <c r="B58" s="163">
        <v>4</v>
      </c>
      <c r="C58" s="170">
        <v>0</v>
      </c>
      <c r="D58" s="170">
        <v>4</v>
      </c>
      <c r="E58" s="170">
        <v>0</v>
      </c>
      <c r="F58" s="170">
        <v>0</v>
      </c>
      <c r="G58" s="170">
        <v>0</v>
      </c>
      <c r="H58" s="170">
        <v>0</v>
      </c>
      <c r="I58" s="170">
        <v>0</v>
      </c>
      <c r="J58" s="170">
        <v>0</v>
      </c>
      <c r="K58" s="170">
        <v>0</v>
      </c>
      <c r="L58" s="170">
        <v>0</v>
      </c>
      <c r="M58" s="170">
        <v>0</v>
      </c>
      <c r="N58" s="170">
        <v>0</v>
      </c>
      <c r="O58" s="170">
        <v>0</v>
      </c>
    </row>
    <row r="59" spans="1:15" ht="409.5">
      <c r="A59" s="36" t="s">
        <v>60</v>
      </c>
      <c r="B59" s="167">
        <v>4</v>
      </c>
      <c r="C59" s="173">
        <v>0</v>
      </c>
      <c r="D59" s="173">
        <v>4</v>
      </c>
      <c r="E59" s="173">
        <v>0</v>
      </c>
      <c r="F59" s="173">
        <v>0</v>
      </c>
      <c r="G59" s="173">
        <v>0</v>
      </c>
      <c r="H59" s="173">
        <v>0</v>
      </c>
      <c r="I59" s="173">
        <v>0</v>
      </c>
      <c r="J59" s="173">
        <v>0</v>
      </c>
      <c r="K59" s="173">
        <v>0</v>
      </c>
      <c r="L59" s="173">
        <v>0</v>
      </c>
      <c r="M59" s="173">
        <v>0</v>
      </c>
      <c r="N59" s="173">
        <v>0</v>
      </c>
      <c r="O59" s="173">
        <v>0</v>
      </c>
    </row>
    <row r="60" spans="1:15" ht="409.5">
      <c r="A60" s="61" t="s">
        <v>61</v>
      </c>
      <c r="B60" s="165" t="s">
        <v>78</v>
      </c>
      <c r="C60" s="171" t="s">
        <v>78</v>
      </c>
      <c r="D60" s="171" t="s">
        <v>78</v>
      </c>
      <c r="E60" s="171" t="s">
        <v>78</v>
      </c>
      <c r="F60" s="171" t="s">
        <v>78</v>
      </c>
      <c r="G60" s="171" t="s">
        <v>78</v>
      </c>
      <c r="H60" s="171" t="s">
        <v>78</v>
      </c>
      <c r="I60" s="171" t="s">
        <v>78</v>
      </c>
      <c r="J60" s="171" t="s">
        <v>78</v>
      </c>
      <c r="K60" s="171" t="s">
        <v>78</v>
      </c>
      <c r="L60" s="171" t="s">
        <v>78</v>
      </c>
      <c r="M60" s="171" t="s">
        <v>78</v>
      </c>
      <c r="N60" s="171" t="s">
        <v>78</v>
      </c>
      <c r="O60" s="171" t="s">
        <v>78</v>
      </c>
    </row>
    <row r="61" spans="1:15" ht="409.5">
      <c r="A61" s="61" t="s">
        <v>64</v>
      </c>
      <c r="B61" s="166" t="s">
        <v>78</v>
      </c>
      <c r="C61" s="172" t="s">
        <v>78</v>
      </c>
      <c r="D61" s="172" t="s">
        <v>78</v>
      </c>
      <c r="E61" s="172" t="s">
        <v>78</v>
      </c>
      <c r="F61" s="172" t="s">
        <v>78</v>
      </c>
      <c r="G61" s="172" t="s">
        <v>78</v>
      </c>
      <c r="H61" s="172" t="s">
        <v>78</v>
      </c>
      <c r="I61" s="172" t="s">
        <v>78</v>
      </c>
      <c r="J61" s="172" t="s">
        <v>78</v>
      </c>
      <c r="K61" s="172" t="s">
        <v>78</v>
      </c>
      <c r="L61" s="172" t="s">
        <v>78</v>
      </c>
      <c r="M61" s="172" t="s">
        <v>78</v>
      </c>
      <c r="N61" s="172" t="s">
        <v>78</v>
      </c>
      <c r="O61" s="172" t="s">
        <v>78</v>
      </c>
    </row>
    <row r="62" spans="1:15" ht="409.5">
      <c r="A62" s="61" t="s">
        <v>62</v>
      </c>
      <c r="B62" s="166" t="s">
        <v>78</v>
      </c>
      <c r="C62" s="172" t="s">
        <v>78</v>
      </c>
      <c r="D62" s="172" t="s">
        <v>78</v>
      </c>
      <c r="E62" s="172" t="s">
        <v>78</v>
      </c>
      <c r="F62" s="172" t="s">
        <v>78</v>
      </c>
      <c r="G62" s="172" t="s">
        <v>78</v>
      </c>
      <c r="H62" s="172" t="s">
        <v>78</v>
      </c>
      <c r="I62" s="172" t="s">
        <v>78</v>
      </c>
      <c r="J62" s="172" t="s">
        <v>78</v>
      </c>
      <c r="K62" s="172" t="s">
        <v>78</v>
      </c>
      <c r="L62" s="172" t="s">
        <v>78</v>
      </c>
      <c r="M62" s="172" t="s">
        <v>78</v>
      </c>
      <c r="N62" s="172" t="s">
        <v>78</v>
      </c>
      <c r="O62" s="172" t="s">
        <v>78</v>
      </c>
    </row>
    <row r="64" spans="1:15" ht="409.5">
      <c r="A64" s="297" t="s">
        <v>208</v>
      </c>
      <c r="B64" s="297"/>
      <c r="C64" s="297"/>
      <c r="D64" s="297"/>
      <c r="E64" s="297"/>
      <c r="F64" s="297"/>
      <c r="G64" s="297"/>
      <c r="H64" s="297"/>
      <c r="I64" s="297"/>
      <c r="J64" s="297"/>
      <c r="K64" s="297"/>
      <c r="L64" s="297"/>
      <c r="M64" s="297"/>
      <c r="N64" s="297"/>
      <c r="O64" s="297"/>
    </row>
    <row r="65" spans="1:15" ht="409.5">
      <c r="A65" s="278" t="s">
        <v>262</v>
      </c>
      <c r="B65" s="278"/>
      <c r="C65" s="278"/>
      <c r="D65" s="278"/>
      <c r="E65" s="278"/>
      <c r="F65" s="278"/>
      <c r="G65" s="278"/>
      <c r="H65" s="278"/>
      <c r="I65" s="278"/>
      <c r="J65" s="278"/>
      <c r="K65" s="278"/>
      <c r="L65" s="278"/>
      <c r="M65" s="278"/>
      <c r="N65" s="278"/>
      <c r="O65" s="278"/>
    </row>
    <row r="66" ht="409.5">
      <c r="A66" s="28" t="s">
        <v>315</v>
      </c>
    </row>
  </sheetData>
  <sheetProtection/>
  <mergeCells count="6">
    <mergeCell ref="A64:O64"/>
    <mergeCell ref="A65:O65"/>
    <mergeCell ref="A1:O1"/>
    <mergeCell ref="A2:O2"/>
    <mergeCell ref="L4:O4"/>
    <mergeCell ref="A3:O3"/>
  </mergeCells>
  <printOptions/>
  <pageMargins left="0.787401575" right="0.787401575" top="0.984251969" bottom="0.984251969" header="0.4921259845" footer="0.4921259845"/>
  <pageSetup fitToHeight="0" fitToWidth="1" horizontalDpi="600" verticalDpi="600" orientation="portrait" paperSize="9" scale="61" r:id="rId2"/>
  <drawing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G35"/>
  <sheetViews>
    <sheetView zoomScalePageLayoutView="0" workbookViewId="0" topLeftCell="A1">
      <selection activeCell="H2" sqref="H2"/>
    </sheetView>
  </sheetViews>
  <sheetFormatPr defaultColWidth="11.421875" defaultRowHeight="12.75"/>
  <cols>
    <col min="1" max="1" width="22.7109375" style="0" customWidth="1"/>
    <col min="2" max="2" width="5.57421875" style="0" bestFit="1" customWidth="1"/>
    <col min="3" max="7" width="16.7109375" style="0" customWidth="1"/>
    <col min="9" max="9" width="28.140625" style="0" customWidth="1"/>
  </cols>
  <sheetData>
    <row r="1" spans="1:7" ht="15.75" customHeight="1">
      <c r="A1" s="285" t="s">
        <v>284</v>
      </c>
      <c r="B1" s="285"/>
      <c r="C1" s="285"/>
      <c r="D1" s="285"/>
      <c r="E1" s="285"/>
      <c r="F1" s="285"/>
      <c r="G1" s="285"/>
    </row>
    <row r="2" spans="1:7" ht="12.75">
      <c r="A2" s="269" t="s">
        <v>314</v>
      </c>
      <c r="B2" s="286"/>
      <c r="C2" s="286"/>
      <c r="D2" s="286"/>
      <c r="E2" s="286"/>
      <c r="F2" s="286"/>
      <c r="G2" s="286"/>
    </row>
    <row r="3" spans="1:7" ht="12.75">
      <c r="A3" s="58"/>
      <c r="B3" s="58"/>
      <c r="C3" s="58"/>
      <c r="D3" s="58"/>
      <c r="E3" s="58"/>
      <c r="F3" s="29"/>
      <c r="G3" s="29" t="s">
        <v>216</v>
      </c>
    </row>
    <row r="4" spans="1:7" ht="12.75">
      <c r="A4" s="54"/>
      <c r="B4" s="57" t="s">
        <v>45</v>
      </c>
      <c r="C4" s="57" t="s">
        <v>54</v>
      </c>
      <c r="D4" s="57" t="s">
        <v>55</v>
      </c>
      <c r="E4" s="57" t="s">
        <v>83</v>
      </c>
      <c r="F4" s="57" t="s">
        <v>84</v>
      </c>
      <c r="G4" s="73" t="s">
        <v>209</v>
      </c>
    </row>
    <row r="5" spans="1:7" ht="19.5" customHeight="1">
      <c r="A5" s="69" t="s">
        <v>45</v>
      </c>
      <c r="B5" s="177">
        <v>177</v>
      </c>
      <c r="C5" s="176">
        <v>1</v>
      </c>
      <c r="D5" s="176">
        <v>30</v>
      </c>
      <c r="E5" s="176">
        <v>101</v>
      </c>
      <c r="F5" s="176">
        <v>43</v>
      </c>
      <c r="G5" s="176">
        <v>2</v>
      </c>
    </row>
    <row r="6" spans="1:7" ht="16.5" customHeight="1">
      <c r="A6" s="104" t="s">
        <v>69</v>
      </c>
      <c r="B6" s="178"/>
      <c r="C6" s="172"/>
      <c r="D6" s="172"/>
      <c r="E6" s="172"/>
      <c r="F6" s="172"/>
      <c r="G6" s="172"/>
    </row>
    <row r="7" spans="1:7" ht="12.75">
      <c r="A7" s="105" t="s">
        <v>188</v>
      </c>
      <c r="B7" s="178">
        <v>67</v>
      </c>
      <c r="C7" s="172">
        <v>1</v>
      </c>
      <c r="D7" s="172">
        <v>19</v>
      </c>
      <c r="E7" s="172">
        <v>36</v>
      </c>
      <c r="F7" s="172">
        <v>10</v>
      </c>
      <c r="G7" s="172">
        <v>1</v>
      </c>
    </row>
    <row r="8" spans="1:7" ht="12.75">
      <c r="A8" s="105" t="s">
        <v>189</v>
      </c>
      <c r="B8" s="178">
        <v>110</v>
      </c>
      <c r="C8" s="172">
        <v>0</v>
      </c>
      <c r="D8" s="172">
        <v>11</v>
      </c>
      <c r="E8" s="172">
        <v>65</v>
      </c>
      <c r="F8" s="172">
        <v>33</v>
      </c>
      <c r="G8" s="172">
        <v>1</v>
      </c>
    </row>
    <row r="9" spans="1:7" ht="16.5" customHeight="1">
      <c r="A9" s="103" t="s">
        <v>1</v>
      </c>
      <c r="B9" s="178"/>
      <c r="C9" s="172"/>
      <c r="D9" s="172"/>
      <c r="E9" s="172"/>
      <c r="F9" s="172"/>
      <c r="G9" s="172"/>
    </row>
    <row r="10" spans="1:7" ht="12.75">
      <c r="A10" s="105" t="s">
        <v>3</v>
      </c>
      <c r="B10" s="178">
        <v>136</v>
      </c>
      <c r="C10" s="172" t="s">
        <v>192</v>
      </c>
      <c r="D10" s="172">
        <v>17</v>
      </c>
      <c r="E10" s="172">
        <v>73</v>
      </c>
      <c r="F10" s="172">
        <v>43</v>
      </c>
      <c r="G10" s="172" t="s">
        <v>192</v>
      </c>
    </row>
    <row r="11" spans="1:7" ht="12.75">
      <c r="A11" s="105" t="s">
        <v>202</v>
      </c>
      <c r="B11" s="178">
        <v>32</v>
      </c>
      <c r="C11" s="172" t="s">
        <v>192</v>
      </c>
      <c r="D11" s="172">
        <v>10</v>
      </c>
      <c r="E11" s="172">
        <v>22</v>
      </c>
      <c r="F11" s="172">
        <v>0</v>
      </c>
      <c r="G11" s="172" t="s">
        <v>192</v>
      </c>
    </row>
    <row r="12" spans="1:7" ht="12.75">
      <c r="A12" s="105" t="s">
        <v>18</v>
      </c>
      <c r="B12" s="178">
        <v>9</v>
      </c>
      <c r="C12" s="172" t="s">
        <v>192</v>
      </c>
      <c r="D12" s="172">
        <v>3</v>
      </c>
      <c r="E12" s="172">
        <v>6</v>
      </c>
      <c r="F12" s="172">
        <v>0</v>
      </c>
      <c r="G12" s="172" t="s">
        <v>192</v>
      </c>
    </row>
    <row r="13" spans="1:7" ht="16.5" customHeight="1">
      <c r="A13" s="103" t="s">
        <v>2</v>
      </c>
      <c r="B13" s="178"/>
      <c r="C13" s="172"/>
      <c r="D13" s="172"/>
      <c r="E13" s="172"/>
      <c r="F13" s="172"/>
      <c r="G13" s="172"/>
    </row>
    <row r="14" spans="1:7" ht="12.75">
      <c r="A14" s="105" t="s">
        <v>72</v>
      </c>
      <c r="B14" s="178">
        <v>171</v>
      </c>
      <c r="C14" s="172" t="s">
        <v>192</v>
      </c>
      <c r="D14" s="172">
        <v>27</v>
      </c>
      <c r="E14" s="172">
        <v>100</v>
      </c>
      <c r="F14" s="172">
        <v>41</v>
      </c>
      <c r="G14" s="172" t="s">
        <v>192</v>
      </c>
    </row>
    <row r="15" spans="1:7" ht="12.75">
      <c r="A15" s="105" t="s">
        <v>73</v>
      </c>
      <c r="B15" s="178">
        <v>0</v>
      </c>
      <c r="C15" s="172" t="s">
        <v>192</v>
      </c>
      <c r="D15" s="172">
        <v>0</v>
      </c>
      <c r="E15" s="172">
        <v>0</v>
      </c>
      <c r="F15" s="172">
        <v>0</v>
      </c>
      <c r="G15" s="172" t="s">
        <v>192</v>
      </c>
    </row>
    <row r="16" spans="1:7" ht="12.75">
      <c r="A16" s="105" t="s">
        <v>74</v>
      </c>
      <c r="B16" s="178">
        <v>0</v>
      </c>
      <c r="C16" s="172" t="s">
        <v>192</v>
      </c>
      <c r="D16" s="172">
        <v>0</v>
      </c>
      <c r="E16" s="172">
        <v>0</v>
      </c>
      <c r="F16" s="172">
        <v>0</v>
      </c>
      <c r="G16" s="172" t="s">
        <v>192</v>
      </c>
    </row>
    <row r="17" spans="1:7" ht="12.75">
      <c r="A17" s="105" t="s">
        <v>75</v>
      </c>
      <c r="B17" s="178">
        <v>4</v>
      </c>
      <c r="C17" s="172" t="s">
        <v>192</v>
      </c>
      <c r="D17" s="172">
        <v>3</v>
      </c>
      <c r="E17" s="172">
        <v>1</v>
      </c>
      <c r="F17" s="172">
        <v>0</v>
      </c>
      <c r="G17" s="172" t="s">
        <v>192</v>
      </c>
    </row>
    <row r="18" spans="1:7" ht="12.75">
      <c r="A18" s="105" t="s">
        <v>76</v>
      </c>
      <c r="B18" s="178">
        <v>2</v>
      </c>
      <c r="C18" s="172" t="s">
        <v>192</v>
      </c>
      <c r="D18" s="172">
        <v>0</v>
      </c>
      <c r="E18" s="172">
        <v>0</v>
      </c>
      <c r="F18" s="172">
        <v>2</v>
      </c>
      <c r="G18" s="172" t="s">
        <v>192</v>
      </c>
    </row>
    <row r="19" spans="1:7" ht="16.5" customHeight="1">
      <c r="A19" s="103" t="s">
        <v>70</v>
      </c>
      <c r="B19" s="178"/>
      <c r="C19" s="172"/>
      <c r="D19" s="172"/>
      <c r="E19" s="172"/>
      <c r="F19" s="172"/>
      <c r="G19" s="172"/>
    </row>
    <row r="20" spans="1:7" ht="12.75">
      <c r="A20" s="105" t="s">
        <v>5</v>
      </c>
      <c r="B20" s="178">
        <v>76</v>
      </c>
      <c r="C20" s="172" t="s">
        <v>192</v>
      </c>
      <c r="D20" s="172">
        <v>10</v>
      </c>
      <c r="E20" s="172">
        <v>39</v>
      </c>
      <c r="F20" s="172">
        <v>25</v>
      </c>
      <c r="G20" s="172" t="s">
        <v>192</v>
      </c>
    </row>
    <row r="21" spans="1:7" ht="12.75">
      <c r="A21" s="105" t="s">
        <v>6</v>
      </c>
      <c r="B21" s="178">
        <v>53</v>
      </c>
      <c r="C21" s="172" t="s">
        <v>192</v>
      </c>
      <c r="D21" s="172">
        <v>10</v>
      </c>
      <c r="E21" s="172">
        <v>31</v>
      </c>
      <c r="F21" s="172">
        <v>11</v>
      </c>
      <c r="G21" s="172" t="s">
        <v>192</v>
      </c>
    </row>
    <row r="22" spans="1:7" ht="12.75">
      <c r="A22" s="105" t="s">
        <v>7</v>
      </c>
      <c r="B22" s="178">
        <v>37</v>
      </c>
      <c r="C22" s="172" t="s">
        <v>192</v>
      </c>
      <c r="D22" s="172">
        <v>7</v>
      </c>
      <c r="E22" s="172">
        <v>26</v>
      </c>
      <c r="F22" s="172">
        <v>4</v>
      </c>
      <c r="G22" s="172" t="s">
        <v>192</v>
      </c>
    </row>
    <row r="23" spans="1:7" ht="12.75">
      <c r="A23" s="105" t="s">
        <v>76</v>
      </c>
      <c r="B23" s="178">
        <v>11</v>
      </c>
      <c r="C23" s="172" t="s">
        <v>192</v>
      </c>
      <c r="D23" s="172">
        <v>3</v>
      </c>
      <c r="E23" s="172">
        <v>5</v>
      </c>
      <c r="F23" s="172">
        <v>3</v>
      </c>
      <c r="G23" s="172" t="s">
        <v>192</v>
      </c>
    </row>
    <row r="24" spans="1:7" ht="16.5" customHeight="1">
      <c r="A24" s="102" t="s">
        <v>71</v>
      </c>
      <c r="B24" s="178"/>
      <c r="C24" s="172"/>
      <c r="D24" s="172"/>
      <c r="E24" s="172"/>
      <c r="F24" s="172"/>
      <c r="G24" s="172"/>
    </row>
    <row r="25" spans="1:7" ht="12.75">
      <c r="A25" s="105" t="s">
        <v>184</v>
      </c>
      <c r="B25" s="178">
        <v>144</v>
      </c>
      <c r="C25" s="172" t="s">
        <v>192</v>
      </c>
      <c r="D25" s="172">
        <v>25</v>
      </c>
      <c r="E25" s="172">
        <v>80</v>
      </c>
      <c r="F25" s="172">
        <v>36</v>
      </c>
      <c r="G25" s="172" t="s">
        <v>192</v>
      </c>
    </row>
    <row r="26" spans="1:7" ht="12.75">
      <c r="A26" s="105" t="s">
        <v>185</v>
      </c>
      <c r="B26" s="178">
        <v>4</v>
      </c>
      <c r="C26" s="172" t="s">
        <v>192</v>
      </c>
      <c r="D26" s="172">
        <v>0</v>
      </c>
      <c r="E26" s="172">
        <v>4</v>
      </c>
      <c r="F26" s="172">
        <v>0</v>
      </c>
      <c r="G26" s="172" t="s">
        <v>192</v>
      </c>
    </row>
    <row r="27" spans="1:7" ht="12.75">
      <c r="A27" s="105" t="s">
        <v>186</v>
      </c>
      <c r="B27" s="178">
        <v>8</v>
      </c>
      <c r="C27" s="172" t="s">
        <v>192</v>
      </c>
      <c r="D27" s="172">
        <v>1</v>
      </c>
      <c r="E27" s="172">
        <v>5</v>
      </c>
      <c r="F27" s="172">
        <v>2</v>
      </c>
      <c r="G27" s="172" t="s">
        <v>192</v>
      </c>
    </row>
    <row r="28" spans="1:7" ht="12.75">
      <c r="A28" s="106" t="s">
        <v>77</v>
      </c>
      <c r="B28" s="178">
        <v>18</v>
      </c>
      <c r="C28" s="172" t="s">
        <v>192</v>
      </c>
      <c r="D28" s="172">
        <v>4</v>
      </c>
      <c r="E28" s="172">
        <v>12</v>
      </c>
      <c r="F28" s="172">
        <v>2</v>
      </c>
      <c r="G28" s="172" t="s">
        <v>192</v>
      </c>
    </row>
    <row r="29" spans="1:7" ht="12.75">
      <c r="A29" s="106" t="s">
        <v>18</v>
      </c>
      <c r="B29" s="178">
        <v>1</v>
      </c>
      <c r="C29" s="172" t="s">
        <v>192</v>
      </c>
      <c r="D29" s="172">
        <v>0</v>
      </c>
      <c r="E29" s="172">
        <v>0</v>
      </c>
      <c r="F29" s="172">
        <v>1</v>
      </c>
      <c r="G29" s="172" t="s">
        <v>192</v>
      </c>
    </row>
    <row r="30" spans="1:7" ht="12.75">
      <c r="A30" s="122" t="s">
        <v>76</v>
      </c>
      <c r="B30" s="178">
        <v>2</v>
      </c>
      <c r="C30" s="172" t="s">
        <v>192</v>
      </c>
      <c r="D30" s="172">
        <v>0</v>
      </c>
      <c r="E30" s="172">
        <v>0</v>
      </c>
      <c r="F30" s="172">
        <v>2</v>
      </c>
      <c r="G30" s="172" t="s">
        <v>192</v>
      </c>
    </row>
    <row r="31" spans="1:7" ht="12.75">
      <c r="A31" s="53"/>
      <c r="B31" s="56"/>
      <c r="C31" s="56"/>
      <c r="D31" s="56"/>
      <c r="E31" s="56"/>
      <c r="F31" s="56"/>
      <c r="G31" s="31"/>
    </row>
    <row r="32" spans="1:7" ht="12.75">
      <c r="A32" s="272" t="s">
        <v>208</v>
      </c>
      <c r="B32" s="273"/>
      <c r="C32" s="273"/>
      <c r="D32" s="273"/>
      <c r="E32" s="273"/>
      <c r="F32" s="273"/>
      <c r="G32" s="31"/>
    </row>
    <row r="33" spans="1:7" ht="25.5" customHeight="1">
      <c r="A33" s="270" t="s">
        <v>187</v>
      </c>
      <c r="B33" s="270"/>
      <c r="C33" s="270"/>
      <c r="D33" s="270"/>
      <c r="E33" s="270"/>
      <c r="F33" s="270"/>
      <c r="G33" s="270"/>
    </row>
    <row r="34" spans="1:7" ht="27" customHeight="1">
      <c r="A34" s="270" t="s">
        <v>231</v>
      </c>
      <c r="B34" s="270"/>
      <c r="C34" s="270"/>
      <c r="D34" s="270"/>
      <c r="E34" s="270"/>
      <c r="F34" s="270"/>
      <c r="G34" s="270"/>
    </row>
    <row r="35" spans="1:7" ht="14.25" customHeight="1">
      <c r="A35" s="299"/>
      <c r="B35" s="284"/>
      <c r="C35" s="284"/>
      <c r="D35" s="284"/>
      <c r="E35" s="284"/>
      <c r="F35" s="284"/>
      <c r="G35" s="284"/>
    </row>
  </sheetData>
  <sheetProtection/>
  <mergeCells count="6">
    <mergeCell ref="A1:G1"/>
    <mergeCell ref="A35:G35"/>
    <mergeCell ref="A32:F32"/>
    <mergeCell ref="A33:G33"/>
    <mergeCell ref="A34:G34"/>
    <mergeCell ref="A2:G2"/>
  </mergeCells>
  <printOptions/>
  <pageMargins left="0.787401575" right="0.787401575" top="0.984251969" bottom="0.984251969" header="0.4921259845" footer="0.4921259845"/>
  <pageSetup fitToHeight="0" fitToWidth="1" horizontalDpi="600" verticalDpi="600" orientation="portrait" paperSize="9" scale="77" r:id="rId2"/>
  <drawing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1:H43"/>
  <sheetViews>
    <sheetView zoomScalePageLayoutView="0" workbookViewId="0" topLeftCell="A1">
      <pane ySplit="6" topLeftCell="A22" activePane="bottomLeft" state="frozen"/>
      <selection pane="topLeft" activeCell="L36" sqref="L36"/>
      <selection pane="bottomLeft" activeCell="I4" sqref="I4"/>
    </sheetView>
  </sheetViews>
  <sheetFormatPr defaultColWidth="11.421875" defaultRowHeight="12.75"/>
  <cols>
    <col min="1" max="1" width="34.00390625" style="0" customWidth="1"/>
    <col min="2" max="2" width="7.8515625" style="0" bestFit="1" customWidth="1"/>
    <col min="3" max="8" width="10.7109375" style="0" customWidth="1"/>
  </cols>
  <sheetData>
    <row r="1" spans="1:8" ht="15">
      <c r="A1" s="285" t="s">
        <v>246</v>
      </c>
      <c r="B1" s="285"/>
      <c r="C1" s="285"/>
      <c r="D1" s="285"/>
      <c r="E1" s="285"/>
      <c r="F1" s="285"/>
      <c r="G1" s="285"/>
      <c r="H1" s="306"/>
    </row>
    <row r="2" spans="1:8" ht="15.75">
      <c r="A2" s="267" t="s">
        <v>353</v>
      </c>
      <c r="B2" s="307"/>
      <c r="C2" s="307"/>
      <c r="D2" s="307"/>
      <c r="E2" s="307"/>
      <c r="F2" s="307"/>
      <c r="G2" s="307"/>
      <c r="H2" s="307"/>
    </row>
    <row r="3" spans="1:8" ht="12.75">
      <c r="A3" s="286" t="s">
        <v>324</v>
      </c>
      <c r="B3" s="306"/>
      <c r="C3" s="306"/>
      <c r="D3" s="306"/>
      <c r="E3" s="306"/>
      <c r="F3" s="306"/>
      <c r="G3" s="306"/>
      <c r="H3" s="306"/>
    </row>
    <row r="4" spans="1:8" ht="12.75">
      <c r="A4" s="75"/>
      <c r="B4" s="31"/>
      <c r="C4" s="31"/>
      <c r="D4" s="31"/>
      <c r="E4" s="31"/>
      <c r="F4" s="31"/>
      <c r="G4" s="274" t="s">
        <v>217</v>
      </c>
      <c r="H4" s="275"/>
    </row>
    <row r="5" spans="1:8" ht="12.75">
      <c r="A5" s="30"/>
      <c r="B5" s="76" t="s">
        <v>0</v>
      </c>
      <c r="C5" s="77"/>
      <c r="D5" s="77"/>
      <c r="E5" s="308" t="s">
        <v>1</v>
      </c>
      <c r="F5" s="308"/>
      <c r="G5" s="308"/>
      <c r="H5" s="76"/>
    </row>
    <row r="6" spans="1:8" ht="26.25">
      <c r="A6" s="56"/>
      <c r="B6" s="237"/>
      <c r="C6" s="191" t="s">
        <v>20</v>
      </c>
      <c r="D6" s="191" t="s">
        <v>21</v>
      </c>
      <c r="E6" s="191" t="s">
        <v>3</v>
      </c>
      <c r="F6" s="238" t="s">
        <v>202</v>
      </c>
      <c r="G6" s="191" t="s">
        <v>18</v>
      </c>
      <c r="H6" s="191" t="s">
        <v>65</v>
      </c>
    </row>
    <row r="7" spans="1:8" ht="19.5" customHeight="1">
      <c r="A7" s="97" t="s">
        <v>45</v>
      </c>
      <c r="B7" s="241">
        <f aca="true" t="shared" si="0" ref="B7:G7">B20+B33</f>
        <v>303</v>
      </c>
      <c r="C7" s="242">
        <f t="shared" si="0"/>
        <v>148</v>
      </c>
      <c r="D7" s="242">
        <f t="shared" si="0"/>
        <v>155</v>
      </c>
      <c r="E7" s="242">
        <f t="shared" si="0"/>
        <v>228</v>
      </c>
      <c r="F7" s="242">
        <f t="shared" si="0"/>
        <v>55</v>
      </c>
      <c r="G7" s="242">
        <f t="shared" si="0"/>
        <v>20</v>
      </c>
      <c r="H7" s="243">
        <v>25.3960396039604</v>
      </c>
    </row>
    <row r="8" spans="1:8" ht="13.5" customHeight="1">
      <c r="A8" s="31" t="s">
        <v>86</v>
      </c>
      <c r="B8" s="178">
        <v>14</v>
      </c>
      <c r="C8" s="172">
        <v>12</v>
      </c>
      <c r="D8" s="172">
        <v>2</v>
      </c>
      <c r="E8" s="172">
        <v>12</v>
      </c>
      <c r="F8" s="172">
        <v>2</v>
      </c>
      <c r="G8" s="172">
        <v>0</v>
      </c>
      <c r="H8" s="78">
        <v>24.86</v>
      </c>
    </row>
    <row r="9" spans="1:8" ht="13.5" customHeight="1">
      <c r="A9" s="31" t="s">
        <v>87</v>
      </c>
      <c r="B9" s="178">
        <v>53</v>
      </c>
      <c r="C9" s="172">
        <v>46</v>
      </c>
      <c r="D9" s="172">
        <v>7</v>
      </c>
      <c r="E9" s="172">
        <v>39</v>
      </c>
      <c r="F9" s="172">
        <v>10</v>
      </c>
      <c r="G9" s="172">
        <v>4</v>
      </c>
      <c r="H9" s="125">
        <v>24.69811320754717</v>
      </c>
    </row>
    <row r="10" spans="1:8" ht="13.5" customHeight="1">
      <c r="A10" s="31" t="s">
        <v>88</v>
      </c>
      <c r="B10" s="178">
        <v>5</v>
      </c>
      <c r="C10" s="172">
        <v>2</v>
      </c>
      <c r="D10" s="172">
        <v>3</v>
      </c>
      <c r="E10" s="172">
        <v>5</v>
      </c>
      <c r="F10" s="172">
        <v>0</v>
      </c>
      <c r="G10" s="172">
        <v>0</v>
      </c>
      <c r="H10" s="248">
        <v>23.4</v>
      </c>
    </row>
    <row r="11" spans="1:8" ht="13.5" customHeight="1">
      <c r="A11" s="31" t="s">
        <v>89</v>
      </c>
      <c r="B11" s="178">
        <v>1</v>
      </c>
      <c r="C11" s="172">
        <v>0</v>
      </c>
      <c r="D11" s="172">
        <v>1</v>
      </c>
      <c r="E11" s="172" t="s">
        <v>192</v>
      </c>
      <c r="F11" s="172" t="s">
        <v>192</v>
      </c>
      <c r="G11" s="172" t="s">
        <v>192</v>
      </c>
      <c r="H11" s="172" t="s">
        <v>192</v>
      </c>
    </row>
    <row r="12" spans="1:8" ht="13.5" customHeight="1">
      <c r="A12" s="31" t="s">
        <v>90</v>
      </c>
      <c r="B12" s="178">
        <v>77</v>
      </c>
      <c r="C12" s="172">
        <v>43</v>
      </c>
      <c r="D12" s="172">
        <v>34</v>
      </c>
      <c r="E12" s="172">
        <v>56</v>
      </c>
      <c r="F12" s="172">
        <v>13</v>
      </c>
      <c r="G12" s="172">
        <v>8</v>
      </c>
      <c r="H12" s="125">
        <v>25.82246753246753</v>
      </c>
    </row>
    <row r="13" spans="1:8" ht="13.5" customHeight="1">
      <c r="A13" s="31" t="s">
        <v>91</v>
      </c>
      <c r="B13" s="178">
        <v>7</v>
      </c>
      <c r="C13" s="172">
        <v>2</v>
      </c>
      <c r="D13" s="172">
        <v>5</v>
      </c>
      <c r="E13" s="172">
        <v>6</v>
      </c>
      <c r="F13" s="172">
        <v>0</v>
      </c>
      <c r="G13" s="172">
        <v>1</v>
      </c>
      <c r="H13" s="248">
        <v>23.86</v>
      </c>
    </row>
    <row r="14" spans="1:8" ht="13.5" customHeight="1">
      <c r="A14" s="31" t="s">
        <v>92</v>
      </c>
      <c r="B14" s="178">
        <v>14</v>
      </c>
      <c r="C14" s="172">
        <v>9</v>
      </c>
      <c r="D14" s="172">
        <v>5</v>
      </c>
      <c r="E14" s="172">
        <v>11</v>
      </c>
      <c r="F14" s="172">
        <v>2</v>
      </c>
      <c r="G14" s="172">
        <v>1</v>
      </c>
      <c r="H14" s="78">
        <v>26.64</v>
      </c>
    </row>
    <row r="15" spans="1:8" ht="13.5" customHeight="1">
      <c r="A15" s="31" t="s">
        <v>329</v>
      </c>
      <c r="B15" s="178">
        <v>2</v>
      </c>
      <c r="C15" s="172">
        <v>0</v>
      </c>
      <c r="D15" s="172">
        <v>2</v>
      </c>
      <c r="E15" s="172" t="s">
        <v>192</v>
      </c>
      <c r="F15" s="172" t="s">
        <v>192</v>
      </c>
      <c r="G15" s="172" t="s">
        <v>192</v>
      </c>
      <c r="H15" s="78" t="s">
        <v>192</v>
      </c>
    </row>
    <row r="16" spans="1:8" ht="13.5" customHeight="1">
      <c r="A16" s="31" t="s">
        <v>93</v>
      </c>
      <c r="B16" s="178">
        <v>17</v>
      </c>
      <c r="C16" s="172">
        <v>4</v>
      </c>
      <c r="D16" s="172">
        <v>13</v>
      </c>
      <c r="E16" s="172">
        <v>14</v>
      </c>
      <c r="F16" s="172">
        <v>2</v>
      </c>
      <c r="G16" s="172">
        <v>1</v>
      </c>
      <c r="H16" s="78">
        <v>26.67</v>
      </c>
    </row>
    <row r="17" spans="1:8" ht="13.5" customHeight="1">
      <c r="A17" s="31" t="s">
        <v>94</v>
      </c>
      <c r="B17" s="178">
        <v>3</v>
      </c>
      <c r="C17" s="172">
        <v>0</v>
      </c>
      <c r="D17" s="172">
        <v>3</v>
      </c>
      <c r="E17" s="172">
        <v>3</v>
      </c>
      <c r="F17" s="172">
        <v>0</v>
      </c>
      <c r="G17" s="172">
        <v>0</v>
      </c>
      <c r="H17" s="121">
        <v>28</v>
      </c>
    </row>
    <row r="18" spans="1:8" ht="13.5" customHeight="1">
      <c r="A18" s="31" t="s">
        <v>95</v>
      </c>
      <c r="B18" s="178">
        <v>10</v>
      </c>
      <c r="C18" s="172">
        <v>1</v>
      </c>
      <c r="D18" s="172">
        <v>9</v>
      </c>
      <c r="E18" s="172">
        <v>6</v>
      </c>
      <c r="F18" s="172">
        <v>4</v>
      </c>
      <c r="G18" s="172">
        <v>0</v>
      </c>
      <c r="H18" s="78">
        <v>24.22</v>
      </c>
    </row>
    <row r="19" spans="1:8" ht="13.5" customHeight="1">
      <c r="A19" s="31" t="s">
        <v>96</v>
      </c>
      <c r="B19" s="178">
        <v>100</v>
      </c>
      <c r="C19" s="172">
        <v>29</v>
      </c>
      <c r="D19" s="172">
        <v>71</v>
      </c>
      <c r="E19" s="172">
        <v>75</v>
      </c>
      <c r="F19" s="172">
        <v>21</v>
      </c>
      <c r="G19" s="172">
        <v>4</v>
      </c>
      <c r="H19" s="78">
        <v>25.54</v>
      </c>
    </row>
    <row r="20" spans="1:8" ht="19.5" customHeight="1">
      <c r="A20" s="69" t="s">
        <v>19</v>
      </c>
      <c r="B20" s="194">
        <v>285</v>
      </c>
      <c r="C20" s="192">
        <v>136</v>
      </c>
      <c r="D20" s="192">
        <v>149</v>
      </c>
      <c r="E20" s="192">
        <v>215</v>
      </c>
      <c r="F20" s="192">
        <v>53</v>
      </c>
      <c r="G20" s="192">
        <v>17</v>
      </c>
      <c r="H20" s="193">
        <v>25.44</v>
      </c>
    </row>
    <row r="21" spans="1:8" ht="13.5" customHeight="1">
      <c r="A21" s="36" t="s">
        <v>86</v>
      </c>
      <c r="B21" s="195">
        <v>14</v>
      </c>
      <c r="C21" s="186">
        <v>12</v>
      </c>
      <c r="D21" s="186">
        <v>2</v>
      </c>
      <c r="E21" s="186">
        <v>12</v>
      </c>
      <c r="F21" s="186">
        <v>2</v>
      </c>
      <c r="G21" s="186">
        <v>0</v>
      </c>
      <c r="H21" s="187">
        <v>24.86</v>
      </c>
    </row>
    <row r="22" spans="1:8" ht="13.5" customHeight="1">
      <c r="A22" s="244" t="s">
        <v>87</v>
      </c>
      <c r="B22" s="178">
        <v>48</v>
      </c>
      <c r="C22" s="172">
        <v>42</v>
      </c>
      <c r="D22" s="172">
        <v>6</v>
      </c>
      <c r="E22" s="172">
        <v>36</v>
      </c>
      <c r="F22" s="172">
        <v>9</v>
      </c>
      <c r="G22" s="172">
        <v>3</v>
      </c>
      <c r="H22" s="84">
        <v>24.75</v>
      </c>
    </row>
    <row r="23" spans="1:8" ht="13.5" customHeight="1">
      <c r="A23" s="244" t="s">
        <v>88</v>
      </c>
      <c r="B23" s="178">
        <v>5</v>
      </c>
      <c r="C23" s="172">
        <v>2</v>
      </c>
      <c r="D23" s="172">
        <v>3</v>
      </c>
      <c r="E23" s="172">
        <v>5</v>
      </c>
      <c r="F23" s="172">
        <v>0</v>
      </c>
      <c r="G23" s="172">
        <v>0</v>
      </c>
      <c r="H23" s="84">
        <v>23.4</v>
      </c>
    </row>
    <row r="24" spans="1:8" ht="13.5" customHeight="1">
      <c r="A24" s="244" t="s">
        <v>89</v>
      </c>
      <c r="B24" s="178">
        <v>1</v>
      </c>
      <c r="C24" s="172">
        <v>0</v>
      </c>
      <c r="D24" s="172">
        <v>1</v>
      </c>
      <c r="E24" s="172" t="s">
        <v>192</v>
      </c>
      <c r="F24" s="172" t="s">
        <v>192</v>
      </c>
      <c r="G24" s="172" t="s">
        <v>192</v>
      </c>
      <c r="H24" s="84" t="s">
        <v>192</v>
      </c>
    </row>
    <row r="25" spans="1:8" ht="13.5" customHeight="1">
      <c r="A25" s="244" t="s">
        <v>90</v>
      </c>
      <c r="B25" s="178">
        <v>67</v>
      </c>
      <c r="C25" s="172">
        <v>37</v>
      </c>
      <c r="D25" s="172">
        <v>30</v>
      </c>
      <c r="E25" s="172">
        <v>48</v>
      </c>
      <c r="F25" s="172">
        <v>13</v>
      </c>
      <c r="G25" s="172">
        <v>6</v>
      </c>
      <c r="H25" s="84">
        <v>25.99</v>
      </c>
    </row>
    <row r="26" spans="1:8" ht="13.5" customHeight="1">
      <c r="A26" s="244" t="s">
        <v>91</v>
      </c>
      <c r="B26" s="178">
        <v>7</v>
      </c>
      <c r="C26" s="172">
        <v>2</v>
      </c>
      <c r="D26" s="172">
        <v>5</v>
      </c>
      <c r="E26" s="172">
        <v>6</v>
      </c>
      <c r="F26" s="172">
        <v>0</v>
      </c>
      <c r="G26" s="172">
        <v>1</v>
      </c>
      <c r="H26" s="84">
        <v>23.86</v>
      </c>
    </row>
    <row r="27" spans="1:8" ht="13.5" customHeight="1">
      <c r="A27" s="244" t="s">
        <v>92</v>
      </c>
      <c r="B27" s="178">
        <v>14</v>
      </c>
      <c r="C27" s="172">
        <v>9</v>
      </c>
      <c r="D27" s="172">
        <v>5</v>
      </c>
      <c r="E27" s="172">
        <v>11</v>
      </c>
      <c r="F27" s="172">
        <v>2</v>
      </c>
      <c r="G27" s="172">
        <v>1</v>
      </c>
      <c r="H27" s="84">
        <v>26.64</v>
      </c>
    </row>
    <row r="28" spans="1:8" ht="13.5" customHeight="1">
      <c r="A28" s="31" t="s">
        <v>329</v>
      </c>
      <c r="B28" s="178">
        <v>2</v>
      </c>
      <c r="C28" s="172">
        <v>0</v>
      </c>
      <c r="D28" s="172">
        <v>2</v>
      </c>
      <c r="E28" s="172" t="s">
        <v>192</v>
      </c>
      <c r="F28" s="172" t="s">
        <v>192</v>
      </c>
      <c r="G28" s="172" t="s">
        <v>192</v>
      </c>
      <c r="H28" s="78" t="s">
        <v>192</v>
      </c>
    </row>
    <row r="29" spans="1:8" ht="13.5" customHeight="1">
      <c r="A29" s="244" t="s">
        <v>93</v>
      </c>
      <c r="B29" s="178">
        <v>15</v>
      </c>
      <c r="C29" s="172">
        <v>2</v>
      </c>
      <c r="D29" s="172">
        <v>13</v>
      </c>
      <c r="E29" s="172">
        <v>12</v>
      </c>
      <c r="F29" s="172">
        <v>2</v>
      </c>
      <c r="G29" s="172">
        <v>1</v>
      </c>
      <c r="H29" s="84">
        <v>26.67</v>
      </c>
    </row>
    <row r="30" spans="1:8" ht="13.5" customHeight="1">
      <c r="A30" s="244" t="s">
        <v>94</v>
      </c>
      <c r="B30" s="178">
        <v>3</v>
      </c>
      <c r="C30" s="172">
        <v>0</v>
      </c>
      <c r="D30" s="172">
        <v>3</v>
      </c>
      <c r="E30" s="172">
        <v>3</v>
      </c>
      <c r="F30" s="172">
        <v>0</v>
      </c>
      <c r="G30" s="172">
        <v>0</v>
      </c>
      <c r="H30" s="84">
        <v>28</v>
      </c>
    </row>
    <row r="31" spans="1:8" ht="13.5" customHeight="1">
      <c r="A31" s="244" t="s">
        <v>95</v>
      </c>
      <c r="B31" s="178">
        <v>9</v>
      </c>
      <c r="C31" s="172">
        <v>1</v>
      </c>
      <c r="D31" s="172">
        <v>8</v>
      </c>
      <c r="E31" s="172">
        <v>6</v>
      </c>
      <c r="F31" s="172">
        <v>3</v>
      </c>
      <c r="G31" s="172">
        <v>0</v>
      </c>
      <c r="H31" s="84">
        <v>24.22</v>
      </c>
    </row>
    <row r="32" spans="1:8" ht="13.5" customHeight="1">
      <c r="A32" s="244" t="s">
        <v>96</v>
      </c>
      <c r="B32" s="178">
        <v>100</v>
      </c>
      <c r="C32" s="172">
        <v>29</v>
      </c>
      <c r="D32" s="172">
        <v>71</v>
      </c>
      <c r="E32" s="172">
        <v>75</v>
      </c>
      <c r="F32" s="172">
        <v>21</v>
      </c>
      <c r="G32" s="172">
        <v>4</v>
      </c>
      <c r="H32" s="84">
        <v>25.54</v>
      </c>
    </row>
    <row r="33" spans="1:8" ht="19.5" customHeight="1">
      <c r="A33" s="1" t="s">
        <v>22</v>
      </c>
      <c r="B33" s="194">
        <v>18</v>
      </c>
      <c r="C33" s="192">
        <v>12</v>
      </c>
      <c r="D33" s="192">
        <v>6</v>
      </c>
      <c r="E33" s="192">
        <v>13</v>
      </c>
      <c r="F33" s="192">
        <v>2</v>
      </c>
      <c r="G33" s="192">
        <v>3</v>
      </c>
      <c r="H33" s="246">
        <v>24.7</v>
      </c>
    </row>
    <row r="34" spans="1:8" ht="13.5" customHeight="1">
      <c r="A34" s="255" t="s">
        <v>87</v>
      </c>
      <c r="B34" s="195">
        <v>5</v>
      </c>
      <c r="C34" s="186">
        <v>4</v>
      </c>
      <c r="D34" s="186">
        <v>1</v>
      </c>
      <c r="E34" s="186">
        <v>3</v>
      </c>
      <c r="F34" s="186">
        <v>1</v>
      </c>
      <c r="G34" s="186">
        <v>1</v>
      </c>
      <c r="H34" s="187">
        <v>24.2</v>
      </c>
    </row>
    <row r="35" spans="1:8" ht="13.5" customHeight="1">
      <c r="A35" s="244" t="s">
        <v>90</v>
      </c>
      <c r="B35" s="178">
        <v>10</v>
      </c>
      <c r="C35" s="172">
        <v>6</v>
      </c>
      <c r="D35" s="172">
        <v>4</v>
      </c>
      <c r="E35" s="172">
        <v>8</v>
      </c>
      <c r="F35" s="172">
        <v>0</v>
      </c>
      <c r="G35" s="172">
        <v>2</v>
      </c>
      <c r="H35" s="84">
        <v>24.7</v>
      </c>
    </row>
    <row r="36" spans="1:8" ht="13.5" customHeight="1">
      <c r="A36" s="120" t="s">
        <v>85</v>
      </c>
      <c r="B36" s="178">
        <v>2</v>
      </c>
      <c r="C36" s="172">
        <v>2</v>
      </c>
      <c r="D36" s="172">
        <v>0</v>
      </c>
      <c r="E36" s="172" t="s">
        <v>192</v>
      </c>
      <c r="F36" s="172" t="s">
        <v>192</v>
      </c>
      <c r="G36" s="172" t="s">
        <v>192</v>
      </c>
      <c r="H36" s="128" t="s">
        <v>192</v>
      </c>
    </row>
    <row r="37" spans="1:8" ht="13.5" customHeight="1">
      <c r="A37" s="244" t="s">
        <v>95</v>
      </c>
      <c r="B37" s="178">
        <v>1</v>
      </c>
      <c r="C37" s="172">
        <v>0</v>
      </c>
      <c r="D37" s="172">
        <v>1</v>
      </c>
      <c r="E37" s="172" t="s">
        <v>192</v>
      </c>
      <c r="F37" s="172" t="s">
        <v>192</v>
      </c>
      <c r="G37" s="172" t="s">
        <v>192</v>
      </c>
      <c r="H37" s="124" t="s">
        <v>192</v>
      </c>
    </row>
    <row r="38" spans="1:8" ht="12.75">
      <c r="A38" s="95"/>
      <c r="B38" s="95"/>
      <c r="C38" s="152"/>
      <c r="D38" s="152"/>
      <c r="E38" s="152"/>
      <c r="F38" s="152"/>
      <c r="G38" s="152"/>
      <c r="H38" s="128"/>
    </row>
    <row r="39" spans="1:8" ht="12.75">
      <c r="A39" s="37"/>
      <c r="B39" s="113"/>
      <c r="C39" s="113"/>
      <c r="D39" s="31"/>
      <c r="E39" s="31"/>
      <c r="F39" s="31"/>
      <c r="G39" s="31"/>
      <c r="H39" s="80"/>
    </row>
    <row r="40" spans="1:8" ht="12.75">
      <c r="A40" s="309" t="s">
        <v>208</v>
      </c>
      <c r="B40" s="309"/>
      <c r="C40" s="309"/>
      <c r="D40" s="309"/>
      <c r="E40" s="309"/>
      <c r="F40" s="309"/>
      <c r="G40" s="309"/>
      <c r="H40" s="309"/>
    </row>
    <row r="41" spans="1:8" ht="30" customHeight="1">
      <c r="A41" s="300" t="s">
        <v>279</v>
      </c>
      <c r="B41" s="301"/>
      <c r="C41" s="301"/>
      <c r="D41" s="301"/>
      <c r="E41" s="301"/>
      <c r="F41" s="301"/>
      <c r="G41" s="301"/>
      <c r="H41" s="301"/>
    </row>
    <row r="42" spans="1:8" ht="30.75" customHeight="1">
      <c r="A42" s="302" t="s">
        <v>351</v>
      </c>
      <c r="B42" s="303"/>
      <c r="C42" s="303"/>
      <c r="D42" s="303"/>
      <c r="E42" s="303"/>
      <c r="F42" s="303"/>
      <c r="G42" s="303"/>
      <c r="H42" s="303"/>
    </row>
    <row r="43" spans="1:8" ht="12.75">
      <c r="A43" s="304" t="s">
        <v>349</v>
      </c>
      <c r="B43" s="305"/>
      <c r="C43" s="305"/>
      <c r="D43" s="305"/>
      <c r="E43" s="305"/>
      <c r="F43" s="305"/>
      <c r="G43" s="305"/>
      <c r="H43" s="305"/>
    </row>
  </sheetData>
  <sheetProtection/>
  <mergeCells count="9">
    <mergeCell ref="A41:H41"/>
    <mergeCell ref="A42:H42"/>
    <mergeCell ref="A43:H43"/>
    <mergeCell ref="A1:H1"/>
    <mergeCell ref="A2:H2"/>
    <mergeCell ref="A3:H3"/>
    <mergeCell ref="G4:H4"/>
    <mergeCell ref="E5:G5"/>
    <mergeCell ref="A40:H40"/>
  </mergeCells>
  <printOptions/>
  <pageMargins left="0.787401575" right="0.787401575" top="0.984251969" bottom="0.984251969" header="0.4921259845" footer="0.4921259845"/>
  <pageSetup fitToHeight="0" fitToWidth="1" horizontalDpi="600" verticalDpi="600" orientation="portrait" paperSize="9" scale="82" r:id="rId2"/>
  <drawing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1:H105"/>
  <sheetViews>
    <sheetView zoomScalePageLayoutView="0" workbookViewId="0" topLeftCell="A1">
      <pane ySplit="6" topLeftCell="A88" activePane="bottomLeft" state="frozen"/>
      <selection pane="topLeft" activeCell="C34" sqref="C34"/>
      <selection pane="bottomLeft" activeCell="I2" sqref="I2"/>
    </sheetView>
  </sheetViews>
  <sheetFormatPr defaultColWidth="11.421875" defaultRowHeight="12.75"/>
  <cols>
    <col min="1" max="1" width="34.00390625" style="0" customWidth="1"/>
    <col min="2" max="2" width="7.8515625" style="0" bestFit="1" customWidth="1"/>
    <col min="3" max="8" width="10.7109375" style="0" customWidth="1"/>
  </cols>
  <sheetData>
    <row r="1" spans="1:8" ht="15">
      <c r="A1" s="285" t="s">
        <v>246</v>
      </c>
      <c r="B1" s="285"/>
      <c r="C1" s="285"/>
      <c r="D1" s="285"/>
      <c r="E1" s="285"/>
      <c r="F1" s="285"/>
      <c r="G1" s="285"/>
      <c r="H1" s="306"/>
    </row>
    <row r="2" spans="1:8" ht="15.75">
      <c r="A2" s="267" t="s">
        <v>348</v>
      </c>
      <c r="B2" s="307"/>
      <c r="C2" s="307"/>
      <c r="D2" s="307"/>
      <c r="E2" s="307"/>
      <c r="F2" s="307"/>
      <c r="G2" s="307"/>
      <c r="H2" s="307"/>
    </row>
    <row r="3" spans="1:8" ht="12.75">
      <c r="A3" s="286" t="s">
        <v>324</v>
      </c>
      <c r="B3" s="306"/>
      <c r="C3" s="306"/>
      <c r="D3" s="306"/>
      <c r="E3" s="306"/>
      <c r="F3" s="306"/>
      <c r="G3" s="306"/>
      <c r="H3" s="306"/>
    </row>
    <row r="4" spans="1:8" ht="12.75">
      <c r="A4" s="75"/>
      <c r="B4" s="31"/>
      <c r="C4" s="31"/>
      <c r="D4" s="31"/>
      <c r="E4" s="31"/>
      <c r="F4" s="31"/>
      <c r="G4" s="298" t="s">
        <v>350</v>
      </c>
      <c r="H4" s="275"/>
    </row>
    <row r="5" spans="1:8" ht="12.75">
      <c r="A5" s="30"/>
      <c r="B5" s="76" t="s">
        <v>0</v>
      </c>
      <c r="C5" s="77"/>
      <c r="D5" s="77"/>
      <c r="E5" s="308" t="s">
        <v>1</v>
      </c>
      <c r="F5" s="308"/>
      <c r="G5" s="308"/>
      <c r="H5" s="76"/>
    </row>
    <row r="6" spans="1:8" ht="26.25">
      <c r="A6" s="56"/>
      <c r="B6" s="237"/>
      <c r="C6" s="191" t="s">
        <v>20</v>
      </c>
      <c r="D6" s="191" t="s">
        <v>21</v>
      </c>
      <c r="E6" s="191" t="s">
        <v>3</v>
      </c>
      <c r="F6" s="238" t="s">
        <v>202</v>
      </c>
      <c r="G6" s="191" t="s">
        <v>18</v>
      </c>
      <c r="H6" s="191" t="s">
        <v>65</v>
      </c>
    </row>
    <row r="7" spans="1:8" ht="19.5" customHeight="1">
      <c r="A7" s="97" t="s">
        <v>45</v>
      </c>
      <c r="B7" s="241">
        <f aca="true" t="shared" si="0" ref="B7:G7">B20+B84</f>
        <v>303</v>
      </c>
      <c r="C7" s="242">
        <f t="shared" si="0"/>
        <v>148</v>
      </c>
      <c r="D7" s="242">
        <f t="shared" si="0"/>
        <v>155</v>
      </c>
      <c r="E7" s="242">
        <f t="shared" si="0"/>
        <v>228</v>
      </c>
      <c r="F7" s="242">
        <f t="shared" si="0"/>
        <v>55</v>
      </c>
      <c r="G7" s="242">
        <f t="shared" si="0"/>
        <v>20</v>
      </c>
      <c r="H7" s="243">
        <v>25.3960396039604</v>
      </c>
    </row>
    <row r="8" spans="1:8" ht="12.75">
      <c r="A8" s="31" t="s">
        <v>86</v>
      </c>
      <c r="B8" s="178">
        <v>14</v>
      </c>
      <c r="C8" s="172">
        <v>12</v>
      </c>
      <c r="D8" s="172">
        <v>2</v>
      </c>
      <c r="E8" s="172">
        <v>12</v>
      </c>
      <c r="F8" s="172">
        <v>2</v>
      </c>
      <c r="G8" s="172">
        <v>0</v>
      </c>
      <c r="H8" s="78">
        <v>24.86</v>
      </c>
    </row>
    <row r="9" spans="1:8" ht="12.75">
      <c r="A9" s="31" t="s">
        <v>87</v>
      </c>
      <c r="B9" s="178">
        <v>53</v>
      </c>
      <c r="C9" s="172">
        <v>46</v>
      </c>
      <c r="D9" s="172">
        <v>7</v>
      </c>
      <c r="E9" s="172">
        <v>39</v>
      </c>
      <c r="F9" s="172">
        <v>10</v>
      </c>
      <c r="G9" s="172">
        <v>4</v>
      </c>
      <c r="H9" s="125">
        <v>24.69811320754717</v>
      </c>
    </row>
    <row r="10" spans="1:8" ht="12.75">
      <c r="A10" s="31" t="s">
        <v>88</v>
      </c>
      <c r="B10" s="178">
        <v>5</v>
      </c>
      <c r="C10" s="172">
        <v>2</v>
      </c>
      <c r="D10" s="172">
        <v>3</v>
      </c>
      <c r="E10" s="172">
        <v>5</v>
      </c>
      <c r="F10" s="172">
        <v>0</v>
      </c>
      <c r="G10" s="172">
        <v>0</v>
      </c>
      <c r="H10" s="248">
        <v>23.4</v>
      </c>
    </row>
    <row r="11" spans="1:8" ht="12.75">
      <c r="A11" s="31" t="s">
        <v>89</v>
      </c>
      <c r="B11" s="178">
        <v>1</v>
      </c>
      <c r="C11" s="172">
        <v>0</v>
      </c>
      <c r="D11" s="172">
        <v>1</v>
      </c>
      <c r="E11" s="172" t="s">
        <v>192</v>
      </c>
      <c r="F11" s="172" t="s">
        <v>192</v>
      </c>
      <c r="G11" s="172" t="s">
        <v>192</v>
      </c>
      <c r="H11" s="172" t="s">
        <v>192</v>
      </c>
    </row>
    <row r="12" spans="1:8" ht="12.75">
      <c r="A12" s="31" t="s">
        <v>90</v>
      </c>
      <c r="B12" s="178">
        <v>77</v>
      </c>
      <c r="C12" s="172">
        <v>43</v>
      </c>
      <c r="D12" s="172">
        <v>34</v>
      </c>
      <c r="E12" s="172">
        <v>56</v>
      </c>
      <c r="F12" s="172">
        <v>13</v>
      </c>
      <c r="G12" s="172">
        <v>8</v>
      </c>
      <c r="H12" s="125">
        <v>25.82246753246753</v>
      </c>
    </row>
    <row r="13" spans="1:8" ht="12.75">
      <c r="A13" s="31" t="s">
        <v>91</v>
      </c>
      <c r="B13" s="178">
        <v>7</v>
      </c>
      <c r="C13" s="172">
        <v>2</v>
      </c>
      <c r="D13" s="172">
        <v>5</v>
      </c>
      <c r="E13" s="172">
        <v>6</v>
      </c>
      <c r="F13" s="172">
        <v>0</v>
      </c>
      <c r="G13" s="172">
        <v>1</v>
      </c>
      <c r="H13" s="248">
        <v>23.86</v>
      </c>
    </row>
    <row r="14" spans="1:8" ht="12.75">
      <c r="A14" s="31" t="s">
        <v>92</v>
      </c>
      <c r="B14" s="178">
        <v>14</v>
      </c>
      <c r="C14" s="172">
        <v>9</v>
      </c>
      <c r="D14" s="172">
        <v>5</v>
      </c>
      <c r="E14" s="172">
        <v>11</v>
      </c>
      <c r="F14" s="172">
        <v>2</v>
      </c>
      <c r="G14" s="172">
        <v>1</v>
      </c>
      <c r="H14" s="78">
        <v>26.64</v>
      </c>
    </row>
    <row r="15" spans="1:8" ht="12.75">
      <c r="A15" s="31" t="s">
        <v>329</v>
      </c>
      <c r="B15" s="178">
        <v>2</v>
      </c>
      <c r="C15" s="172">
        <v>0</v>
      </c>
      <c r="D15" s="172">
        <v>2</v>
      </c>
      <c r="E15" s="172" t="s">
        <v>192</v>
      </c>
      <c r="F15" s="172" t="s">
        <v>192</v>
      </c>
      <c r="G15" s="172" t="s">
        <v>192</v>
      </c>
      <c r="H15" s="248" t="s">
        <v>192</v>
      </c>
    </row>
    <row r="16" spans="1:8" ht="12.75">
      <c r="A16" s="31" t="s">
        <v>93</v>
      </c>
      <c r="B16" s="178">
        <v>17</v>
      </c>
      <c r="C16" s="172">
        <v>4</v>
      </c>
      <c r="D16" s="172">
        <v>13</v>
      </c>
      <c r="E16" s="172">
        <v>14</v>
      </c>
      <c r="F16" s="172">
        <v>2</v>
      </c>
      <c r="G16" s="172">
        <v>1</v>
      </c>
      <c r="H16" s="78">
        <v>26.67</v>
      </c>
    </row>
    <row r="17" spans="1:8" ht="12.75">
      <c r="A17" s="31" t="s">
        <v>94</v>
      </c>
      <c r="B17" s="178">
        <v>3</v>
      </c>
      <c r="C17" s="172">
        <v>0</v>
      </c>
      <c r="D17" s="172">
        <v>3</v>
      </c>
      <c r="E17" s="172">
        <v>3</v>
      </c>
      <c r="F17" s="172">
        <v>0</v>
      </c>
      <c r="G17" s="172">
        <v>0</v>
      </c>
      <c r="H17" s="121">
        <v>28</v>
      </c>
    </row>
    <row r="18" spans="1:8" ht="12.75">
      <c r="A18" s="31" t="s">
        <v>95</v>
      </c>
      <c r="B18" s="178">
        <v>10</v>
      </c>
      <c r="C18" s="172">
        <v>1</v>
      </c>
      <c r="D18" s="172">
        <v>9</v>
      </c>
      <c r="E18" s="172">
        <v>6</v>
      </c>
      <c r="F18" s="172">
        <v>4</v>
      </c>
      <c r="G18" s="172">
        <v>0</v>
      </c>
      <c r="H18" s="78">
        <v>24.22</v>
      </c>
    </row>
    <row r="19" spans="1:8" ht="12.75">
      <c r="A19" s="31" t="s">
        <v>96</v>
      </c>
      <c r="B19" s="178">
        <v>100</v>
      </c>
      <c r="C19" s="172">
        <v>29</v>
      </c>
      <c r="D19" s="172">
        <v>71</v>
      </c>
      <c r="E19" s="172">
        <v>75</v>
      </c>
      <c r="F19" s="172">
        <v>21</v>
      </c>
      <c r="G19" s="172">
        <v>4</v>
      </c>
      <c r="H19" s="78">
        <v>25.54</v>
      </c>
    </row>
    <row r="20" spans="1:8" ht="19.5" customHeight="1">
      <c r="A20" s="69" t="s">
        <v>19</v>
      </c>
      <c r="B20" s="194">
        <v>285</v>
      </c>
      <c r="C20" s="192">
        <v>136</v>
      </c>
      <c r="D20" s="192">
        <v>149</v>
      </c>
      <c r="E20" s="192">
        <v>215</v>
      </c>
      <c r="F20" s="192">
        <v>53</v>
      </c>
      <c r="G20" s="192">
        <v>17</v>
      </c>
      <c r="H20" s="193">
        <v>25.44</v>
      </c>
    </row>
    <row r="21" spans="1:8" ht="16.5" customHeight="1">
      <c r="A21" s="31" t="s">
        <v>86</v>
      </c>
      <c r="B21" s="195">
        <v>14</v>
      </c>
      <c r="C21" s="186">
        <v>12</v>
      </c>
      <c r="D21" s="186">
        <v>2</v>
      </c>
      <c r="E21" s="186">
        <v>12</v>
      </c>
      <c r="F21" s="186">
        <v>2</v>
      </c>
      <c r="G21" s="186">
        <v>0</v>
      </c>
      <c r="H21" s="187">
        <v>24.86</v>
      </c>
    </row>
    <row r="22" spans="1:8" ht="12.75">
      <c r="A22" s="35" t="s">
        <v>97</v>
      </c>
      <c r="B22" s="195">
        <v>4</v>
      </c>
      <c r="C22" s="186">
        <v>3</v>
      </c>
      <c r="D22" s="186">
        <v>1</v>
      </c>
      <c r="E22" s="186">
        <v>2</v>
      </c>
      <c r="F22" s="186">
        <v>2</v>
      </c>
      <c r="G22" s="186">
        <v>0</v>
      </c>
      <c r="H22" s="188">
        <v>25.25</v>
      </c>
    </row>
    <row r="23" spans="1:8" ht="12.75">
      <c r="A23" s="95" t="s">
        <v>98</v>
      </c>
      <c r="B23" s="178">
        <v>8</v>
      </c>
      <c r="C23" s="172">
        <v>8</v>
      </c>
      <c r="D23" s="172">
        <v>0</v>
      </c>
      <c r="E23" s="172">
        <v>8</v>
      </c>
      <c r="F23" s="172">
        <v>0</v>
      </c>
      <c r="G23" s="172">
        <v>0</v>
      </c>
      <c r="H23" s="82">
        <v>24.75</v>
      </c>
    </row>
    <row r="24" spans="1:8" ht="12.75">
      <c r="A24" s="95" t="s">
        <v>250</v>
      </c>
      <c r="B24" s="178">
        <v>1</v>
      </c>
      <c r="C24" s="172">
        <v>1</v>
      </c>
      <c r="D24" s="172">
        <v>0</v>
      </c>
      <c r="E24" s="172" t="s">
        <v>192</v>
      </c>
      <c r="F24" s="172" t="s">
        <v>192</v>
      </c>
      <c r="G24" s="172" t="s">
        <v>192</v>
      </c>
      <c r="H24" s="172" t="s">
        <v>192</v>
      </c>
    </row>
    <row r="25" spans="1:8" ht="12.75">
      <c r="A25" s="37" t="s">
        <v>327</v>
      </c>
      <c r="B25" s="178">
        <v>1</v>
      </c>
      <c r="C25" s="172">
        <v>0</v>
      </c>
      <c r="D25" s="172">
        <v>1</v>
      </c>
      <c r="E25" s="172" t="s">
        <v>192</v>
      </c>
      <c r="F25" s="172" t="s">
        <v>192</v>
      </c>
      <c r="G25" s="172" t="s">
        <v>192</v>
      </c>
      <c r="H25" s="172" t="s">
        <v>192</v>
      </c>
    </row>
    <row r="26" spans="1:8" ht="16.5" customHeight="1">
      <c r="A26" s="81" t="s">
        <v>87</v>
      </c>
      <c r="B26" s="178">
        <v>48</v>
      </c>
      <c r="C26" s="172">
        <v>42</v>
      </c>
      <c r="D26" s="172">
        <v>6</v>
      </c>
      <c r="E26" s="172">
        <v>36</v>
      </c>
      <c r="F26" s="172">
        <v>9</v>
      </c>
      <c r="G26" s="172">
        <v>3</v>
      </c>
      <c r="H26" s="84">
        <v>24.75</v>
      </c>
    </row>
    <row r="27" spans="1:8" ht="12.75">
      <c r="A27" s="35" t="s">
        <v>328</v>
      </c>
      <c r="B27" s="195">
        <v>2</v>
      </c>
      <c r="C27" s="186">
        <v>2</v>
      </c>
      <c r="D27" s="186">
        <v>0</v>
      </c>
      <c r="E27" s="186" t="s">
        <v>192</v>
      </c>
      <c r="F27" s="186" t="s">
        <v>192</v>
      </c>
      <c r="G27" s="186" t="s">
        <v>192</v>
      </c>
      <c r="H27" s="188" t="s">
        <v>192</v>
      </c>
    </row>
    <row r="28" spans="1:8" ht="12.75">
      <c r="A28" s="37" t="s">
        <v>251</v>
      </c>
      <c r="B28" s="178">
        <v>2</v>
      </c>
      <c r="C28" s="172">
        <v>2</v>
      </c>
      <c r="D28" s="172">
        <v>0</v>
      </c>
      <c r="E28" s="172" t="s">
        <v>192</v>
      </c>
      <c r="F28" s="172" t="s">
        <v>192</v>
      </c>
      <c r="G28" s="172" t="s">
        <v>192</v>
      </c>
      <c r="H28" s="172" t="s">
        <v>192</v>
      </c>
    </row>
    <row r="29" spans="1:8" ht="12.75">
      <c r="A29" s="37" t="s">
        <v>99</v>
      </c>
      <c r="B29" s="178">
        <v>1</v>
      </c>
      <c r="C29" s="172">
        <v>1</v>
      </c>
      <c r="D29" s="172">
        <v>0</v>
      </c>
      <c r="E29" s="172" t="s">
        <v>192</v>
      </c>
      <c r="F29" s="172" t="s">
        <v>192</v>
      </c>
      <c r="G29" s="172" t="s">
        <v>192</v>
      </c>
      <c r="H29" s="172" t="s">
        <v>192</v>
      </c>
    </row>
    <row r="30" spans="1:8" ht="12.75">
      <c r="A30" s="37" t="s">
        <v>100</v>
      </c>
      <c r="B30" s="178">
        <v>3</v>
      </c>
      <c r="C30" s="172">
        <v>3</v>
      </c>
      <c r="D30" s="172">
        <v>0</v>
      </c>
      <c r="E30" s="172">
        <v>3</v>
      </c>
      <c r="F30" s="172">
        <v>0</v>
      </c>
      <c r="G30" s="172">
        <v>0</v>
      </c>
      <c r="H30" s="172">
        <v>23.33</v>
      </c>
    </row>
    <row r="31" spans="1:8" ht="12.75">
      <c r="A31" s="37" t="s">
        <v>101</v>
      </c>
      <c r="B31" s="178">
        <v>4</v>
      </c>
      <c r="C31" s="172">
        <v>4</v>
      </c>
      <c r="D31" s="172">
        <v>0</v>
      </c>
      <c r="E31" s="172">
        <v>3</v>
      </c>
      <c r="F31" s="172">
        <v>1</v>
      </c>
      <c r="G31" s="172">
        <v>0</v>
      </c>
      <c r="H31" s="17">
        <v>29.25</v>
      </c>
    </row>
    <row r="32" spans="1:8" ht="12.75">
      <c r="A32" s="37" t="s">
        <v>287</v>
      </c>
      <c r="B32" s="178">
        <v>1</v>
      </c>
      <c r="C32" s="172">
        <v>1</v>
      </c>
      <c r="D32" s="172">
        <v>0</v>
      </c>
      <c r="E32" s="172" t="s">
        <v>192</v>
      </c>
      <c r="F32" s="172" t="s">
        <v>192</v>
      </c>
      <c r="G32" s="172" t="s">
        <v>192</v>
      </c>
      <c r="H32" s="172" t="s">
        <v>192</v>
      </c>
    </row>
    <row r="33" spans="1:8" ht="12.75">
      <c r="A33" s="37" t="s">
        <v>33</v>
      </c>
      <c r="B33" s="178">
        <v>11</v>
      </c>
      <c r="C33" s="172">
        <v>11</v>
      </c>
      <c r="D33" s="172">
        <v>0</v>
      </c>
      <c r="E33" s="172">
        <v>9</v>
      </c>
      <c r="F33" s="172">
        <v>2</v>
      </c>
      <c r="G33" s="172">
        <v>0</v>
      </c>
      <c r="H33" s="82">
        <v>24</v>
      </c>
    </row>
    <row r="34" spans="1:8" ht="12.75">
      <c r="A34" s="37" t="s">
        <v>102</v>
      </c>
      <c r="B34" s="178">
        <v>4</v>
      </c>
      <c r="C34" s="172">
        <v>3</v>
      </c>
      <c r="D34" s="172">
        <v>1</v>
      </c>
      <c r="E34" s="172">
        <v>3</v>
      </c>
      <c r="F34" s="172">
        <v>0</v>
      </c>
      <c r="G34" s="172">
        <v>1</v>
      </c>
      <c r="H34" s="82">
        <v>24</v>
      </c>
    </row>
    <row r="35" spans="1:8" ht="12.75">
      <c r="A35" s="37" t="s">
        <v>103</v>
      </c>
      <c r="B35" s="178">
        <v>5</v>
      </c>
      <c r="C35" s="172">
        <v>1</v>
      </c>
      <c r="D35" s="172">
        <v>4</v>
      </c>
      <c r="E35" s="172">
        <v>3</v>
      </c>
      <c r="F35" s="172">
        <v>2</v>
      </c>
      <c r="G35" s="172">
        <v>0</v>
      </c>
      <c r="H35" s="82">
        <v>27</v>
      </c>
    </row>
    <row r="36" spans="1:8" ht="12.75">
      <c r="A36" s="37" t="s">
        <v>104</v>
      </c>
      <c r="B36" s="178">
        <v>12</v>
      </c>
      <c r="C36" s="172">
        <v>11</v>
      </c>
      <c r="D36" s="172">
        <v>1</v>
      </c>
      <c r="E36" s="172">
        <v>8</v>
      </c>
      <c r="F36" s="172">
        <v>3</v>
      </c>
      <c r="G36" s="172">
        <v>1</v>
      </c>
      <c r="H36" s="82">
        <v>24.5</v>
      </c>
    </row>
    <row r="37" spans="1:8" ht="12.75">
      <c r="A37" s="37" t="s">
        <v>105</v>
      </c>
      <c r="B37" s="178">
        <v>3</v>
      </c>
      <c r="C37" s="172">
        <v>3</v>
      </c>
      <c r="D37" s="172">
        <v>0</v>
      </c>
      <c r="E37" s="172">
        <v>3</v>
      </c>
      <c r="F37" s="172">
        <v>0</v>
      </c>
      <c r="G37" s="172">
        <v>0</v>
      </c>
      <c r="H37" s="17">
        <v>23.67</v>
      </c>
    </row>
    <row r="38" spans="1:8" ht="16.5" customHeight="1">
      <c r="A38" s="81" t="s">
        <v>88</v>
      </c>
      <c r="B38" s="178">
        <v>5</v>
      </c>
      <c r="C38" s="172">
        <v>2</v>
      </c>
      <c r="D38" s="172">
        <v>3</v>
      </c>
      <c r="E38" s="172">
        <v>5</v>
      </c>
      <c r="F38" s="172">
        <v>0</v>
      </c>
      <c r="G38" s="172">
        <v>0</v>
      </c>
      <c r="H38" s="84">
        <v>23.4</v>
      </c>
    </row>
    <row r="39" spans="1:8" ht="12.75">
      <c r="A39" s="115" t="s">
        <v>288</v>
      </c>
      <c r="B39" s="195">
        <v>2</v>
      </c>
      <c r="C39" s="186">
        <v>1</v>
      </c>
      <c r="D39" s="186">
        <v>1</v>
      </c>
      <c r="E39" s="186" t="s">
        <v>192</v>
      </c>
      <c r="F39" s="186" t="s">
        <v>192</v>
      </c>
      <c r="G39" s="186" t="s">
        <v>192</v>
      </c>
      <c r="H39" s="214" t="s">
        <v>192</v>
      </c>
    </row>
    <row r="40" spans="1:8" ht="12.75">
      <c r="A40" s="37" t="s">
        <v>106</v>
      </c>
      <c r="B40" s="178">
        <v>1</v>
      </c>
      <c r="C40" s="172">
        <v>0</v>
      </c>
      <c r="D40" s="172">
        <v>1</v>
      </c>
      <c r="E40" s="172" t="s">
        <v>192</v>
      </c>
      <c r="F40" s="172" t="s">
        <v>192</v>
      </c>
      <c r="G40" s="172" t="s">
        <v>192</v>
      </c>
      <c r="H40" s="17" t="s">
        <v>192</v>
      </c>
    </row>
    <row r="41" spans="1:8" ht="12.75">
      <c r="A41" s="37" t="s">
        <v>107</v>
      </c>
      <c r="B41" s="178">
        <v>2</v>
      </c>
      <c r="C41" s="172">
        <v>1</v>
      </c>
      <c r="D41" s="172">
        <v>1</v>
      </c>
      <c r="E41" s="172" t="s">
        <v>192</v>
      </c>
      <c r="F41" s="172" t="s">
        <v>192</v>
      </c>
      <c r="G41" s="172" t="s">
        <v>192</v>
      </c>
      <c r="H41" s="17" t="s">
        <v>192</v>
      </c>
    </row>
    <row r="42" spans="1:8" ht="16.5" customHeight="1">
      <c r="A42" s="81" t="s">
        <v>89</v>
      </c>
      <c r="B42" s="178">
        <v>1</v>
      </c>
      <c r="C42" s="172">
        <v>0</v>
      </c>
      <c r="D42" s="172">
        <v>1</v>
      </c>
      <c r="E42" s="172" t="s">
        <v>192</v>
      </c>
      <c r="F42" s="172" t="s">
        <v>192</v>
      </c>
      <c r="G42" s="172" t="s">
        <v>192</v>
      </c>
      <c r="H42" s="84" t="s">
        <v>192</v>
      </c>
    </row>
    <row r="43" spans="1:8" ht="12.75">
      <c r="A43" s="37" t="s">
        <v>289</v>
      </c>
      <c r="B43" s="195">
        <v>1</v>
      </c>
      <c r="C43" s="186">
        <v>0</v>
      </c>
      <c r="D43" s="186">
        <v>1</v>
      </c>
      <c r="E43" s="186" t="s">
        <v>192</v>
      </c>
      <c r="F43" s="186" t="s">
        <v>192</v>
      </c>
      <c r="G43" s="186" t="s">
        <v>192</v>
      </c>
      <c r="H43" s="187" t="s">
        <v>192</v>
      </c>
    </row>
    <row r="44" spans="1:8" ht="16.5" customHeight="1">
      <c r="A44" s="81" t="s">
        <v>90</v>
      </c>
      <c r="B44" s="178">
        <v>67</v>
      </c>
      <c r="C44" s="172">
        <v>37</v>
      </c>
      <c r="D44" s="172">
        <v>30</v>
      </c>
      <c r="E44" s="172">
        <v>48</v>
      </c>
      <c r="F44" s="172">
        <v>13</v>
      </c>
      <c r="G44" s="172">
        <v>6</v>
      </c>
      <c r="H44" s="84">
        <v>25.99</v>
      </c>
    </row>
    <row r="45" spans="1:8" ht="12.75">
      <c r="A45" s="37" t="s">
        <v>108</v>
      </c>
      <c r="B45" s="195">
        <v>44</v>
      </c>
      <c r="C45" s="186">
        <v>24</v>
      </c>
      <c r="D45" s="186">
        <v>20</v>
      </c>
      <c r="E45" s="186">
        <v>33</v>
      </c>
      <c r="F45" s="186">
        <v>5</v>
      </c>
      <c r="G45" s="186">
        <v>6</v>
      </c>
      <c r="H45" s="187">
        <v>25.11</v>
      </c>
    </row>
    <row r="46" spans="1:8" ht="12.75">
      <c r="A46" s="37" t="s">
        <v>109</v>
      </c>
      <c r="B46" s="178">
        <v>1</v>
      </c>
      <c r="C46" s="172">
        <v>1</v>
      </c>
      <c r="D46" s="172">
        <v>0</v>
      </c>
      <c r="E46" s="172" t="s">
        <v>192</v>
      </c>
      <c r="F46" s="172" t="s">
        <v>192</v>
      </c>
      <c r="G46" s="172" t="s">
        <v>192</v>
      </c>
      <c r="H46" s="84" t="s">
        <v>192</v>
      </c>
    </row>
    <row r="47" spans="1:8" ht="12.75">
      <c r="A47" s="37" t="s">
        <v>290</v>
      </c>
      <c r="B47" s="178">
        <v>1</v>
      </c>
      <c r="C47" s="172">
        <v>0</v>
      </c>
      <c r="D47" s="172">
        <v>1</v>
      </c>
      <c r="E47" s="172" t="s">
        <v>192</v>
      </c>
      <c r="F47" s="172" t="s">
        <v>192</v>
      </c>
      <c r="G47" s="172" t="s">
        <v>192</v>
      </c>
      <c r="H47" s="84" t="s">
        <v>192</v>
      </c>
    </row>
    <row r="48" spans="1:8" ht="12.75">
      <c r="A48" s="37" t="s">
        <v>110</v>
      </c>
      <c r="B48" s="178">
        <v>3</v>
      </c>
      <c r="C48" s="172">
        <v>2</v>
      </c>
      <c r="D48" s="172">
        <v>1</v>
      </c>
      <c r="E48" s="172">
        <v>3</v>
      </c>
      <c r="F48" s="172">
        <v>0</v>
      </c>
      <c r="G48" s="172">
        <v>0</v>
      </c>
      <c r="H48" s="84">
        <v>36.33</v>
      </c>
    </row>
    <row r="49" spans="1:8" ht="12.75">
      <c r="A49" s="37" t="s">
        <v>111</v>
      </c>
      <c r="B49" s="178">
        <v>4</v>
      </c>
      <c r="C49" s="172">
        <v>1</v>
      </c>
      <c r="D49" s="172">
        <v>3</v>
      </c>
      <c r="E49" s="172">
        <v>4</v>
      </c>
      <c r="F49" s="172">
        <v>0</v>
      </c>
      <c r="G49" s="172">
        <v>0</v>
      </c>
      <c r="H49" s="84">
        <v>23.5</v>
      </c>
    </row>
    <row r="50" spans="1:8" ht="12.75">
      <c r="A50" s="37" t="s">
        <v>112</v>
      </c>
      <c r="B50" s="178">
        <v>4</v>
      </c>
      <c r="C50" s="172">
        <v>1</v>
      </c>
      <c r="D50" s="172">
        <v>3</v>
      </c>
      <c r="E50" s="172">
        <v>2</v>
      </c>
      <c r="F50" s="172">
        <v>2</v>
      </c>
      <c r="G50" s="172">
        <v>0</v>
      </c>
      <c r="H50" s="84">
        <v>23</v>
      </c>
    </row>
    <row r="51" spans="1:8" ht="12.75">
      <c r="A51" s="37" t="s">
        <v>131</v>
      </c>
      <c r="B51" s="178">
        <v>6</v>
      </c>
      <c r="C51" s="172">
        <v>5</v>
      </c>
      <c r="D51" s="172">
        <v>1</v>
      </c>
      <c r="E51" s="172">
        <v>3</v>
      </c>
      <c r="F51" s="172">
        <v>3</v>
      </c>
      <c r="G51" s="172">
        <v>0</v>
      </c>
      <c r="H51" s="84">
        <v>30.83</v>
      </c>
    </row>
    <row r="52" spans="1:8" ht="12.75">
      <c r="A52" s="37" t="s">
        <v>113</v>
      </c>
      <c r="B52" s="178">
        <v>4</v>
      </c>
      <c r="C52" s="172">
        <v>3</v>
      </c>
      <c r="D52" s="172">
        <v>1</v>
      </c>
      <c r="E52" s="172">
        <v>2</v>
      </c>
      <c r="F52" s="172">
        <v>2</v>
      </c>
      <c r="G52" s="172">
        <v>0</v>
      </c>
      <c r="H52" s="84">
        <v>27</v>
      </c>
    </row>
    <row r="53" spans="1:8" ht="12.75">
      <c r="A53" s="86"/>
      <c r="B53" s="172"/>
      <c r="C53" s="172"/>
      <c r="D53" s="172"/>
      <c r="E53" s="172"/>
      <c r="F53" s="172"/>
      <c r="G53" s="172"/>
      <c r="H53" s="86" t="s">
        <v>225</v>
      </c>
    </row>
    <row r="54" spans="1:8" ht="12.75">
      <c r="A54" s="86" t="s">
        <v>225</v>
      </c>
      <c r="B54" s="172"/>
      <c r="C54" s="172"/>
      <c r="D54" s="172"/>
      <c r="E54" s="172"/>
      <c r="F54" s="172"/>
      <c r="G54" s="172"/>
      <c r="H54" s="86"/>
    </row>
    <row r="55" spans="1:8" ht="12.75">
      <c r="A55" s="30"/>
      <c r="B55" s="172" t="s">
        <v>0</v>
      </c>
      <c r="C55" s="172"/>
      <c r="D55" s="172"/>
      <c r="E55" s="172" t="s">
        <v>1</v>
      </c>
      <c r="F55" s="172"/>
      <c r="G55" s="172"/>
      <c r="H55" s="189"/>
    </row>
    <row r="56" spans="1:8" ht="12.75">
      <c r="A56" s="56"/>
      <c r="B56" s="190"/>
      <c r="C56" s="190" t="s">
        <v>20</v>
      </c>
      <c r="D56" s="190" t="s">
        <v>21</v>
      </c>
      <c r="E56" s="190" t="s">
        <v>3</v>
      </c>
      <c r="F56" s="190" t="s">
        <v>202</v>
      </c>
      <c r="G56" s="190" t="s">
        <v>18</v>
      </c>
      <c r="H56" s="191" t="s">
        <v>65</v>
      </c>
    </row>
    <row r="57" spans="1:8" ht="16.5" customHeight="1">
      <c r="A57" s="81" t="s">
        <v>91</v>
      </c>
      <c r="B57" s="178">
        <v>7</v>
      </c>
      <c r="C57" s="172">
        <v>2</v>
      </c>
      <c r="D57" s="172">
        <v>5</v>
      </c>
      <c r="E57" s="172">
        <v>6</v>
      </c>
      <c r="F57" s="172">
        <v>0</v>
      </c>
      <c r="G57" s="172">
        <v>1</v>
      </c>
      <c r="H57" s="84">
        <v>23.86</v>
      </c>
    </row>
    <row r="58" spans="1:8" ht="12.75">
      <c r="A58" s="37" t="s">
        <v>114</v>
      </c>
      <c r="B58" s="195">
        <v>2</v>
      </c>
      <c r="C58" s="186">
        <v>0</v>
      </c>
      <c r="D58" s="186">
        <v>2</v>
      </c>
      <c r="E58" s="186" t="s">
        <v>192</v>
      </c>
      <c r="F58" s="186" t="s">
        <v>192</v>
      </c>
      <c r="G58" s="186" t="s">
        <v>192</v>
      </c>
      <c r="H58" s="187" t="s">
        <v>192</v>
      </c>
    </row>
    <row r="59" spans="1:8" ht="12.75">
      <c r="A59" s="37" t="s">
        <v>115</v>
      </c>
      <c r="B59" s="178">
        <v>5</v>
      </c>
      <c r="C59" s="172">
        <v>2</v>
      </c>
      <c r="D59" s="172">
        <v>3</v>
      </c>
      <c r="E59" s="172" t="s">
        <v>192</v>
      </c>
      <c r="F59" s="172" t="s">
        <v>192</v>
      </c>
      <c r="G59" s="172" t="s">
        <v>192</v>
      </c>
      <c r="H59" s="84" t="s">
        <v>192</v>
      </c>
    </row>
    <row r="60" spans="1:8" ht="16.5" customHeight="1">
      <c r="A60" s="81" t="s">
        <v>92</v>
      </c>
      <c r="B60" s="178">
        <v>14</v>
      </c>
      <c r="C60" s="172">
        <v>9</v>
      </c>
      <c r="D60" s="172">
        <v>5</v>
      </c>
      <c r="E60" s="172">
        <v>11</v>
      </c>
      <c r="F60" s="172">
        <v>2</v>
      </c>
      <c r="G60" s="172">
        <v>1</v>
      </c>
      <c r="H60" s="84">
        <v>26.64</v>
      </c>
    </row>
    <row r="61" spans="1:8" ht="12.75">
      <c r="A61" s="37" t="s">
        <v>116</v>
      </c>
      <c r="B61" s="195">
        <v>4</v>
      </c>
      <c r="C61" s="186">
        <v>3</v>
      </c>
      <c r="D61" s="186">
        <v>1</v>
      </c>
      <c r="E61" s="186">
        <v>3</v>
      </c>
      <c r="F61" s="186">
        <v>1</v>
      </c>
      <c r="G61" s="186">
        <v>0</v>
      </c>
      <c r="H61" s="187">
        <v>29.25</v>
      </c>
    </row>
    <row r="62" spans="1:8" ht="12.75">
      <c r="A62" s="37" t="s">
        <v>264</v>
      </c>
      <c r="B62" s="178">
        <v>3</v>
      </c>
      <c r="C62" s="172">
        <v>2</v>
      </c>
      <c r="D62" s="172">
        <v>1</v>
      </c>
      <c r="E62" s="172">
        <v>2</v>
      </c>
      <c r="F62" s="172">
        <v>1</v>
      </c>
      <c r="G62" s="172">
        <v>0</v>
      </c>
      <c r="H62" s="82">
        <v>26.33</v>
      </c>
    </row>
    <row r="63" spans="1:8" ht="12.75">
      <c r="A63" s="37" t="s">
        <v>117</v>
      </c>
      <c r="B63" s="178">
        <v>2</v>
      </c>
      <c r="C63" s="172">
        <v>2</v>
      </c>
      <c r="D63" s="172">
        <v>0</v>
      </c>
      <c r="E63" s="172" t="s">
        <v>192</v>
      </c>
      <c r="F63" s="172" t="s">
        <v>192</v>
      </c>
      <c r="G63" s="172" t="s">
        <v>192</v>
      </c>
      <c r="H63" s="82" t="s">
        <v>192</v>
      </c>
    </row>
    <row r="64" spans="1:8" ht="12.75">
      <c r="A64" s="37" t="s">
        <v>291</v>
      </c>
      <c r="B64" s="178">
        <v>1</v>
      </c>
      <c r="C64" s="172">
        <v>0</v>
      </c>
      <c r="D64" s="172">
        <v>1</v>
      </c>
      <c r="E64" s="172" t="s">
        <v>192</v>
      </c>
      <c r="F64" s="172" t="s">
        <v>192</v>
      </c>
      <c r="G64" s="172" t="s">
        <v>192</v>
      </c>
      <c r="H64" s="82" t="s">
        <v>192</v>
      </c>
    </row>
    <row r="65" spans="1:8" ht="12.75">
      <c r="A65" s="37" t="s">
        <v>118</v>
      </c>
      <c r="B65" s="178">
        <v>4</v>
      </c>
      <c r="C65" s="172">
        <v>2</v>
      </c>
      <c r="D65" s="172">
        <v>2</v>
      </c>
      <c r="E65" s="172">
        <v>3</v>
      </c>
      <c r="F65" s="172">
        <v>0</v>
      </c>
      <c r="G65" s="172">
        <v>1</v>
      </c>
      <c r="H65" s="82">
        <v>25.25</v>
      </c>
    </row>
    <row r="66" spans="1:8" ht="12.75">
      <c r="A66" s="247" t="s">
        <v>329</v>
      </c>
      <c r="B66" s="178">
        <v>2</v>
      </c>
      <c r="C66" s="172">
        <v>0</v>
      </c>
      <c r="D66" s="172">
        <v>2</v>
      </c>
      <c r="E66" s="172" t="s">
        <v>192</v>
      </c>
      <c r="F66" s="172" t="s">
        <v>192</v>
      </c>
      <c r="G66" s="172" t="s">
        <v>192</v>
      </c>
      <c r="H66" s="84" t="s">
        <v>192</v>
      </c>
    </row>
    <row r="67" spans="1:8" ht="12.75">
      <c r="A67" s="115" t="s">
        <v>330</v>
      </c>
      <c r="B67" s="195">
        <v>2</v>
      </c>
      <c r="C67" s="186">
        <v>0</v>
      </c>
      <c r="D67" s="186">
        <v>2</v>
      </c>
      <c r="E67" s="186" t="s">
        <v>192</v>
      </c>
      <c r="F67" s="186" t="s">
        <v>192</v>
      </c>
      <c r="G67" s="186" t="s">
        <v>192</v>
      </c>
      <c r="H67" s="187" t="s">
        <v>192</v>
      </c>
    </row>
    <row r="68" spans="1:8" ht="16.5" customHeight="1">
      <c r="A68" s="81" t="s">
        <v>93</v>
      </c>
      <c r="B68" s="178">
        <v>15</v>
      </c>
      <c r="C68" s="172">
        <v>2</v>
      </c>
      <c r="D68" s="172">
        <v>13</v>
      </c>
      <c r="E68" s="172">
        <v>12</v>
      </c>
      <c r="F68" s="172">
        <v>2</v>
      </c>
      <c r="G68" s="172">
        <v>1</v>
      </c>
      <c r="H68" s="84">
        <v>26.67</v>
      </c>
    </row>
    <row r="69" spans="1:8" ht="12.75">
      <c r="A69" s="37" t="s">
        <v>85</v>
      </c>
      <c r="B69" s="195">
        <v>15</v>
      </c>
      <c r="C69" s="186">
        <v>2</v>
      </c>
      <c r="D69" s="186">
        <v>13</v>
      </c>
      <c r="E69" s="186">
        <v>12</v>
      </c>
      <c r="F69" s="186">
        <v>2</v>
      </c>
      <c r="G69" s="186">
        <v>1</v>
      </c>
      <c r="H69" s="187">
        <v>26.67</v>
      </c>
    </row>
    <row r="70" spans="1:8" ht="16.5" customHeight="1">
      <c r="A70" s="81" t="s">
        <v>94</v>
      </c>
      <c r="B70" s="178">
        <v>3</v>
      </c>
      <c r="C70" s="172">
        <v>0</v>
      </c>
      <c r="D70" s="172">
        <v>3</v>
      </c>
      <c r="E70" s="172">
        <v>3</v>
      </c>
      <c r="F70" s="172">
        <v>0</v>
      </c>
      <c r="G70" s="172">
        <v>0</v>
      </c>
      <c r="H70" s="84">
        <v>28</v>
      </c>
    </row>
    <row r="71" spans="1:8" ht="12.75">
      <c r="A71" s="37" t="s">
        <v>119</v>
      </c>
      <c r="B71" s="195">
        <v>3</v>
      </c>
      <c r="C71" s="186">
        <v>0</v>
      </c>
      <c r="D71" s="186">
        <v>3</v>
      </c>
      <c r="E71" s="186">
        <v>3</v>
      </c>
      <c r="F71" s="186">
        <v>0</v>
      </c>
      <c r="G71" s="186">
        <v>0</v>
      </c>
      <c r="H71" s="187">
        <v>28</v>
      </c>
    </row>
    <row r="72" spans="1:8" ht="16.5" customHeight="1">
      <c r="A72" s="81" t="s">
        <v>95</v>
      </c>
      <c r="B72" s="178">
        <v>9</v>
      </c>
      <c r="C72" s="172">
        <v>1</v>
      </c>
      <c r="D72" s="172">
        <v>8</v>
      </c>
      <c r="E72" s="172">
        <v>6</v>
      </c>
      <c r="F72" s="172">
        <v>3</v>
      </c>
      <c r="G72" s="172">
        <v>0</v>
      </c>
      <c r="H72" s="84">
        <v>24.22</v>
      </c>
    </row>
    <row r="73" spans="1:8" ht="12.75">
      <c r="A73" s="37" t="s">
        <v>331</v>
      </c>
      <c r="B73" s="195">
        <v>1</v>
      </c>
      <c r="C73" s="186">
        <v>0</v>
      </c>
      <c r="D73" s="186">
        <v>1</v>
      </c>
      <c r="E73" s="186" t="s">
        <v>192</v>
      </c>
      <c r="F73" s="186" t="s">
        <v>192</v>
      </c>
      <c r="G73" s="186" t="s">
        <v>192</v>
      </c>
      <c r="H73" s="187" t="s">
        <v>192</v>
      </c>
    </row>
    <row r="74" spans="1:8" ht="12.75">
      <c r="A74" s="37" t="s">
        <v>120</v>
      </c>
      <c r="B74" s="196">
        <v>3</v>
      </c>
      <c r="C74" s="152">
        <v>0</v>
      </c>
      <c r="D74" s="152">
        <v>3</v>
      </c>
      <c r="E74" s="152">
        <v>2</v>
      </c>
      <c r="F74" s="152">
        <v>1</v>
      </c>
      <c r="G74" s="152">
        <v>0</v>
      </c>
      <c r="H74" s="82">
        <v>21.67</v>
      </c>
    </row>
    <row r="75" spans="1:8" ht="12.75">
      <c r="A75" s="37" t="s">
        <v>121</v>
      </c>
      <c r="B75" s="178">
        <v>4</v>
      </c>
      <c r="C75" s="172">
        <v>1</v>
      </c>
      <c r="D75" s="172">
        <v>3</v>
      </c>
      <c r="E75" s="172">
        <v>3</v>
      </c>
      <c r="F75" s="172">
        <v>1</v>
      </c>
      <c r="G75" s="172">
        <v>0</v>
      </c>
      <c r="H75" s="84">
        <v>26.25</v>
      </c>
    </row>
    <row r="76" spans="1:8" ht="12.75">
      <c r="A76" s="37" t="s">
        <v>332</v>
      </c>
      <c r="B76" s="178">
        <v>1</v>
      </c>
      <c r="C76" s="172">
        <v>0</v>
      </c>
      <c r="D76" s="172">
        <v>1</v>
      </c>
      <c r="E76" s="172" t="s">
        <v>192</v>
      </c>
      <c r="F76" s="172" t="s">
        <v>192</v>
      </c>
      <c r="G76" s="172" t="s">
        <v>192</v>
      </c>
      <c r="H76" s="84" t="s">
        <v>192</v>
      </c>
    </row>
    <row r="77" spans="1:8" ht="16.5" customHeight="1">
      <c r="A77" s="81" t="s">
        <v>96</v>
      </c>
      <c r="B77" s="178">
        <v>100</v>
      </c>
      <c r="C77" s="172">
        <v>29</v>
      </c>
      <c r="D77" s="172">
        <v>71</v>
      </c>
      <c r="E77" s="172">
        <v>75</v>
      </c>
      <c r="F77" s="172">
        <v>21</v>
      </c>
      <c r="G77" s="172">
        <v>4</v>
      </c>
      <c r="H77" s="84">
        <v>25.54</v>
      </c>
    </row>
    <row r="78" spans="1:8" ht="12.75">
      <c r="A78" s="37" t="s">
        <v>122</v>
      </c>
      <c r="B78" s="195">
        <v>13</v>
      </c>
      <c r="C78" s="186">
        <v>1</v>
      </c>
      <c r="D78" s="186">
        <v>12</v>
      </c>
      <c r="E78" s="186">
        <v>8</v>
      </c>
      <c r="F78" s="186">
        <v>5</v>
      </c>
      <c r="G78" s="186">
        <v>0</v>
      </c>
      <c r="H78" s="187">
        <v>37.31</v>
      </c>
    </row>
    <row r="79" spans="1:8" ht="12.75">
      <c r="A79" s="37" t="s">
        <v>123</v>
      </c>
      <c r="B79" s="178">
        <v>3</v>
      </c>
      <c r="C79" s="172">
        <v>0</v>
      </c>
      <c r="D79" s="172">
        <v>3</v>
      </c>
      <c r="E79" s="172" t="s">
        <v>192</v>
      </c>
      <c r="F79" s="172" t="s">
        <v>192</v>
      </c>
      <c r="G79" s="172" t="s">
        <v>192</v>
      </c>
      <c r="H79" s="84" t="s">
        <v>192</v>
      </c>
    </row>
    <row r="80" spans="1:8" ht="12.75">
      <c r="A80" s="37" t="s">
        <v>124</v>
      </c>
      <c r="B80" s="178">
        <v>1</v>
      </c>
      <c r="C80" s="172">
        <v>0</v>
      </c>
      <c r="D80" s="172">
        <v>1</v>
      </c>
      <c r="E80" s="172" t="s">
        <v>192</v>
      </c>
      <c r="F80" s="172" t="s">
        <v>192</v>
      </c>
      <c r="G80" s="172" t="s">
        <v>192</v>
      </c>
      <c r="H80" s="84" t="s">
        <v>192</v>
      </c>
    </row>
    <row r="81" spans="1:8" ht="12.75">
      <c r="A81" s="37" t="s">
        <v>83</v>
      </c>
      <c r="B81" s="178">
        <v>25</v>
      </c>
      <c r="C81" s="172">
        <v>15</v>
      </c>
      <c r="D81" s="172">
        <v>10</v>
      </c>
      <c r="E81" s="172">
        <v>21</v>
      </c>
      <c r="F81" s="172">
        <v>4</v>
      </c>
      <c r="G81" s="172">
        <v>0</v>
      </c>
      <c r="H81" s="84">
        <v>23.76</v>
      </c>
    </row>
    <row r="82" spans="1:8" ht="12.75">
      <c r="A82" s="45" t="s">
        <v>125</v>
      </c>
      <c r="B82" s="178">
        <v>8</v>
      </c>
      <c r="C82" s="172">
        <v>4</v>
      </c>
      <c r="D82" s="172">
        <v>4</v>
      </c>
      <c r="E82" s="172">
        <v>4</v>
      </c>
      <c r="F82" s="172">
        <v>4</v>
      </c>
      <c r="G82" s="172">
        <v>0</v>
      </c>
      <c r="H82" s="84">
        <v>31</v>
      </c>
    </row>
    <row r="83" spans="1:8" ht="12.75">
      <c r="A83" s="37" t="s">
        <v>126</v>
      </c>
      <c r="B83" s="178">
        <v>50</v>
      </c>
      <c r="C83" s="172">
        <v>9</v>
      </c>
      <c r="D83" s="172">
        <v>41</v>
      </c>
      <c r="E83" s="172">
        <v>39</v>
      </c>
      <c r="F83" s="172">
        <v>7</v>
      </c>
      <c r="G83" s="172">
        <v>4</v>
      </c>
      <c r="H83" s="84">
        <v>22.72</v>
      </c>
    </row>
    <row r="84" spans="1:8" ht="19.5" customHeight="1">
      <c r="A84" s="1" t="s">
        <v>22</v>
      </c>
      <c r="B84" s="194">
        <v>18</v>
      </c>
      <c r="C84" s="192">
        <v>12</v>
      </c>
      <c r="D84" s="192">
        <v>6</v>
      </c>
      <c r="E84" s="192">
        <v>13</v>
      </c>
      <c r="F84" s="192">
        <v>2</v>
      </c>
      <c r="G84" s="192">
        <v>3</v>
      </c>
      <c r="H84" s="246">
        <v>24.7</v>
      </c>
    </row>
    <row r="85" spans="1:8" ht="12.75">
      <c r="A85" s="81" t="s">
        <v>87</v>
      </c>
      <c r="B85" s="178">
        <v>5</v>
      </c>
      <c r="C85" s="172">
        <v>4</v>
      </c>
      <c r="D85" s="172">
        <v>1</v>
      </c>
      <c r="E85" s="172">
        <v>3</v>
      </c>
      <c r="F85" s="172">
        <v>1</v>
      </c>
      <c r="G85" s="172">
        <v>1</v>
      </c>
      <c r="H85" s="84">
        <v>24.2</v>
      </c>
    </row>
    <row r="86" spans="1:8" ht="12.75">
      <c r="A86" s="115" t="s">
        <v>33</v>
      </c>
      <c r="B86" s="195">
        <v>1</v>
      </c>
      <c r="C86" s="186">
        <v>1</v>
      </c>
      <c r="D86" s="186">
        <v>0</v>
      </c>
      <c r="E86" s="186" t="s">
        <v>192</v>
      </c>
      <c r="F86" s="186" t="s">
        <v>192</v>
      </c>
      <c r="G86" s="186" t="s">
        <v>192</v>
      </c>
      <c r="H86" s="188" t="s">
        <v>192</v>
      </c>
    </row>
    <row r="87" spans="1:8" ht="12.75">
      <c r="A87" s="115" t="s">
        <v>325</v>
      </c>
      <c r="B87" s="196">
        <v>1</v>
      </c>
      <c r="C87" s="152">
        <v>1</v>
      </c>
      <c r="D87" s="152">
        <v>0</v>
      </c>
      <c r="E87" s="152" t="s">
        <v>192</v>
      </c>
      <c r="F87" s="152" t="s">
        <v>192</v>
      </c>
      <c r="G87" s="152" t="s">
        <v>192</v>
      </c>
      <c r="H87" s="125" t="s">
        <v>192</v>
      </c>
    </row>
    <row r="88" spans="1:8" ht="12.75">
      <c r="A88" s="115" t="s">
        <v>265</v>
      </c>
      <c r="B88" s="178">
        <v>1</v>
      </c>
      <c r="C88" s="172">
        <v>1</v>
      </c>
      <c r="D88" s="172">
        <v>0</v>
      </c>
      <c r="E88" s="172" t="s">
        <v>192</v>
      </c>
      <c r="F88" s="172" t="s">
        <v>192</v>
      </c>
      <c r="G88" s="172" t="s">
        <v>192</v>
      </c>
      <c r="H88" s="128" t="s">
        <v>192</v>
      </c>
    </row>
    <row r="89" spans="1:8" ht="12.75">
      <c r="A89" s="37" t="s">
        <v>266</v>
      </c>
      <c r="B89" s="178">
        <v>1</v>
      </c>
      <c r="C89" s="172">
        <v>1</v>
      </c>
      <c r="D89" s="172">
        <v>0</v>
      </c>
      <c r="E89" s="172" t="s">
        <v>192</v>
      </c>
      <c r="F89" s="172" t="s">
        <v>192</v>
      </c>
      <c r="G89" s="172" t="s">
        <v>192</v>
      </c>
      <c r="H89" s="128" t="s">
        <v>192</v>
      </c>
    </row>
    <row r="90" spans="1:8" ht="12.75">
      <c r="A90" s="37" t="s">
        <v>267</v>
      </c>
      <c r="B90" s="178">
        <v>1</v>
      </c>
      <c r="C90" s="172">
        <v>0</v>
      </c>
      <c r="D90" s="172">
        <v>1</v>
      </c>
      <c r="E90" s="172" t="s">
        <v>192</v>
      </c>
      <c r="F90" s="172" t="s">
        <v>192</v>
      </c>
      <c r="G90" s="172" t="s">
        <v>192</v>
      </c>
      <c r="H90" s="128" t="s">
        <v>192</v>
      </c>
    </row>
    <row r="91" spans="1:8" ht="12.75">
      <c r="A91" s="244" t="s">
        <v>90</v>
      </c>
      <c r="B91" s="178">
        <v>10</v>
      </c>
      <c r="C91" s="172">
        <v>6</v>
      </c>
      <c r="D91" s="172">
        <v>4</v>
      </c>
      <c r="E91" s="172">
        <v>8</v>
      </c>
      <c r="F91" s="172">
        <v>0</v>
      </c>
      <c r="G91" s="172">
        <v>2</v>
      </c>
      <c r="H91" s="84">
        <v>24.7</v>
      </c>
    </row>
    <row r="92" spans="1:8" ht="12.75">
      <c r="A92" s="245" t="s">
        <v>252</v>
      </c>
      <c r="B92" s="195">
        <v>3</v>
      </c>
      <c r="C92" s="186">
        <v>0</v>
      </c>
      <c r="D92" s="186">
        <v>3</v>
      </c>
      <c r="E92" s="186">
        <v>2</v>
      </c>
      <c r="F92" s="186">
        <v>0</v>
      </c>
      <c r="G92" s="186">
        <v>1</v>
      </c>
      <c r="H92" s="213" t="s">
        <v>192</v>
      </c>
    </row>
    <row r="93" spans="1:8" ht="12.75">
      <c r="A93" s="126" t="s">
        <v>326</v>
      </c>
      <c r="B93" s="196">
        <v>1</v>
      </c>
      <c r="C93" s="152">
        <v>0</v>
      </c>
      <c r="D93" s="152">
        <v>1</v>
      </c>
      <c r="E93" s="152" t="s">
        <v>192</v>
      </c>
      <c r="F93" s="152" t="s">
        <v>192</v>
      </c>
      <c r="G93" s="152" t="s">
        <v>192</v>
      </c>
      <c r="H93" s="128" t="s">
        <v>192</v>
      </c>
    </row>
    <row r="94" spans="1:8" ht="12.75">
      <c r="A94" s="115" t="s">
        <v>268</v>
      </c>
      <c r="B94" s="178">
        <v>4</v>
      </c>
      <c r="C94" s="172">
        <v>4</v>
      </c>
      <c r="D94" s="172">
        <v>0</v>
      </c>
      <c r="E94" s="172">
        <v>4</v>
      </c>
      <c r="F94" s="172">
        <v>0</v>
      </c>
      <c r="G94" s="172">
        <v>0</v>
      </c>
      <c r="H94" s="124" t="s">
        <v>192</v>
      </c>
    </row>
    <row r="95" spans="1:8" ht="12.75">
      <c r="A95" s="37" t="s">
        <v>253</v>
      </c>
      <c r="B95" s="178">
        <v>1</v>
      </c>
      <c r="C95" s="172">
        <v>1</v>
      </c>
      <c r="D95" s="172">
        <v>0</v>
      </c>
      <c r="E95" s="172" t="s">
        <v>192</v>
      </c>
      <c r="F95" s="172" t="s">
        <v>192</v>
      </c>
      <c r="G95" s="172" t="s">
        <v>192</v>
      </c>
      <c r="H95" s="124" t="s">
        <v>192</v>
      </c>
    </row>
    <row r="96" spans="1:8" ht="12.75">
      <c r="A96" s="115" t="s">
        <v>105</v>
      </c>
      <c r="B96" s="178">
        <v>1</v>
      </c>
      <c r="C96" s="172">
        <v>1</v>
      </c>
      <c r="D96" s="172">
        <v>0</v>
      </c>
      <c r="E96" s="172" t="s">
        <v>192</v>
      </c>
      <c r="F96" s="172" t="s">
        <v>192</v>
      </c>
      <c r="G96" s="172" t="s">
        <v>192</v>
      </c>
      <c r="H96" s="124" t="s">
        <v>192</v>
      </c>
    </row>
    <row r="97" spans="1:8" ht="12.75">
      <c r="A97" s="120" t="s">
        <v>85</v>
      </c>
      <c r="B97" s="178">
        <v>2</v>
      </c>
      <c r="C97" s="172">
        <v>2</v>
      </c>
      <c r="D97" s="172">
        <v>0</v>
      </c>
      <c r="E97" s="172" t="s">
        <v>192</v>
      </c>
      <c r="F97" s="172" t="s">
        <v>192</v>
      </c>
      <c r="G97" s="172" t="s">
        <v>192</v>
      </c>
      <c r="H97" s="128" t="s">
        <v>192</v>
      </c>
    </row>
    <row r="98" spans="1:8" ht="12.75">
      <c r="A98" s="35" t="s">
        <v>85</v>
      </c>
      <c r="B98" s="195">
        <v>2</v>
      </c>
      <c r="C98" s="186">
        <v>2</v>
      </c>
      <c r="D98" s="186">
        <v>0</v>
      </c>
      <c r="E98" s="186" t="s">
        <v>192</v>
      </c>
      <c r="F98" s="186" t="s">
        <v>192</v>
      </c>
      <c r="G98" s="186" t="s">
        <v>192</v>
      </c>
      <c r="H98" s="213" t="s">
        <v>192</v>
      </c>
    </row>
    <row r="99" spans="1:8" ht="12.75">
      <c r="A99" s="81" t="s">
        <v>95</v>
      </c>
      <c r="B99" s="178">
        <v>1</v>
      </c>
      <c r="C99" s="172">
        <v>0</v>
      </c>
      <c r="D99" s="172">
        <v>1</v>
      </c>
      <c r="E99" s="172" t="s">
        <v>192</v>
      </c>
      <c r="F99" s="172" t="s">
        <v>192</v>
      </c>
      <c r="G99" s="172" t="s">
        <v>192</v>
      </c>
      <c r="H99" s="124" t="s">
        <v>192</v>
      </c>
    </row>
    <row r="100" spans="1:8" ht="12.75">
      <c r="A100" s="37" t="s">
        <v>293</v>
      </c>
      <c r="B100" s="195">
        <v>1</v>
      </c>
      <c r="C100" s="186">
        <v>0</v>
      </c>
      <c r="D100" s="186">
        <v>1</v>
      </c>
      <c r="E100" s="186" t="s">
        <v>192</v>
      </c>
      <c r="F100" s="186" t="s">
        <v>192</v>
      </c>
      <c r="G100" s="186" t="s">
        <v>192</v>
      </c>
      <c r="H100" s="213" t="s">
        <v>192</v>
      </c>
    </row>
    <row r="101" spans="1:8" ht="12.75">
      <c r="A101" s="95"/>
      <c r="B101" s="95"/>
      <c r="C101" s="152"/>
      <c r="D101" s="152"/>
      <c r="E101" s="152"/>
      <c r="F101" s="152"/>
      <c r="G101" s="152"/>
      <c r="H101" s="128"/>
    </row>
    <row r="102" spans="1:8" ht="12.75">
      <c r="A102" s="37"/>
      <c r="B102" s="113"/>
      <c r="C102" s="113"/>
      <c r="D102" s="31"/>
      <c r="E102" s="31"/>
      <c r="F102" s="31"/>
      <c r="G102" s="31"/>
      <c r="H102" s="80"/>
    </row>
    <row r="103" spans="1:8" ht="12.75">
      <c r="A103" s="309" t="s">
        <v>208</v>
      </c>
      <c r="B103" s="309"/>
      <c r="C103" s="309"/>
      <c r="D103" s="309"/>
      <c r="E103" s="309"/>
      <c r="F103" s="309"/>
      <c r="G103" s="309"/>
      <c r="H103" s="309"/>
    </row>
    <row r="104" spans="1:8" ht="30" customHeight="1">
      <c r="A104" s="300" t="s">
        <v>279</v>
      </c>
      <c r="B104" s="301"/>
      <c r="C104" s="301"/>
      <c r="D104" s="301"/>
      <c r="E104" s="301"/>
      <c r="F104" s="301"/>
      <c r="G104" s="301"/>
      <c r="H104" s="301"/>
    </row>
    <row r="105" spans="1:8" ht="30.75" customHeight="1">
      <c r="A105" s="300" t="s">
        <v>248</v>
      </c>
      <c r="B105" s="310"/>
      <c r="C105" s="310"/>
      <c r="D105" s="310"/>
      <c r="E105" s="310"/>
      <c r="F105" s="310"/>
      <c r="G105" s="310"/>
      <c r="H105" s="310"/>
    </row>
  </sheetData>
  <sheetProtection/>
  <mergeCells count="8">
    <mergeCell ref="A1:H1"/>
    <mergeCell ref="A105:H105"/>
    <mergeCell ref="A103:H103"/>
    <mergeCell ref="A104:H104"/>
    <mergeCell ref="A2:H2"/>
    <mergeCell ref="E5:G5"/>
    <mergeCell ref="G4:H4"/>
    <mergeCell ref="A3:H3"/>
  </mergeCells>
  <printOptions/>
  <pageMargins left="0.787401575" right="0.787401575" top="0.984251969" bottom="0.984251969" header="0.4921259845" footer="0.4921259845"/>
  <pageSetup fitToHeight="0" fitToWidth="1"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LLV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frfr</dc:creator>
  <cp:keywords/>
  <dc:description/>
  <cp:lastModifiedBy>Frick Franziska</cp:lastModifiedBy>
  <cp:lastPrinted>2017-01-05T10:32:28Z</cp:lastPrinted>
  <dcterms:created xsi:type="dcterms:W3CDTF">2010-05-18T11:41:51Z</dcterms:created>
  <dcterms:modified xsi:type="dcterms:W3CDTF">2017-02-22T12:27:16Z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