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116" windowHeight="10848" activeTab="0"/>
  </bookViews>
  <sheets>
    <sheet name="Tab_1_1_1a" sheetId="1" r:id="rId1"/>
    <sheet name="Tab_1_4_6a" sheetId="2" r:id="rId2"/>
    <sheet name="Tab_1_4_6a_2014" sheetId="3" r:id="rId3"/>
    <sheet name="Tab_2_5_3a" sheetId="4" r:id="rId4"/>
    <sheet name="Tab_3_1_1a" sheetId="5" r:id="rId5"/>
    <sheet name="Tab_3_1_2a" sheetId="6" r:id="rId6"/>
    <sheet name="Tab_3_2_1a" sheetId="7" r:id="rId7"/>
    <sheet name="Tab_3_2_2a" sheetId="8" r:id="rId8"/>
    <sheet name="Tab_3_4_1a" sheetId="9" r:id="rId9"/>
    <sheet name="Tab_3_4_2a" sheetId="10" r:id="rId10"/>
    <sheet name="Tab_5_1_4a" sheetId="11" r:id="rId11"/>
    <sheet name="Tab_5_1_5a" sheetId="12" r:id="rId12"/>
    <sheet name="Tab_5_2_1a" sheetId="13" r:id="rId13"/>
    <sheet name="Tab_5_2_1b_2014" sheetId="14" r:id="rId14"/>
    <sheet name="Tab_5_2_2a" sheetId="15" r:id="rId15"/>
    <sheet name="Tab_5_2_2b_2014" sheetId="16" r:id="rId16"/>
    <sheet name="Tab_7_1_1a" sheetId="17" r:id="rId17"/>
    <sheet name="Tab_7_1_2a" sheetId="18" r:id="rId18"/>
    <sheet name="Tab_7_1_5" sheetId="19" r:id="rId19"/>
    <sheet name="Tab_7_1_6" sheetId="20" r:id="rId20"/>
    <sheet name="Tab_10_1_9" sheetId="21" r:id="rId21"/>
    <sheet name="Tab_10_1_11" sheetId="22" r:id="rId22"/>
    <sheet name="Tab_10_4_1" sheetId="23" r:id="rId23"/>
    <sheet name="Tab_10_4_2" sheetId="24" r:id="rId24"/>
    <sheet name="Tab_10_4_3" sheetId="25" r:id="rId25"/>
    <sheet name="Tab_10_4_4" sheetId="26" r:id="rId26"/>
    <sheet name="Tab_10_4_5" sheetId="27" r:id="rId27"/>
  </sheets>
  <definedNames>
    <definedName name="_xlnm.Print_Area" localSheetId="0">'Tab_1_1_1a'!$A$1:$G$129</definedName>
    <definedName name="_xlnm.Print_Area" localSheetId="1">'Tab_1_4_6a'!$A$1:$G$84</definedName>
    <definedName name="_xlnm.Print_Area" localSheetId="2">'Tab_1_4_6a_2014'!$A$1:$G$81</definedName>
    <definedName name="_xlnm.Print_Area" localSheetId="21">'Tab_10_1_11'!$A$1:$G$12</definedName>
    <definedName name="_xlnm.Print_Area" localSheetId="20">'Tab_10_1_9'!$A$1:$G$11</definedName>
    <definedName name="_xlnm.Print_Area" localSheetId="22">'Tab_10_4_1'!$A$1:$K$36</definedName>
    <definedName name="_xlnm.Print_Area" localSheetId="23">'Tab_10_4_2'!$A$1:$K$23</definedName>
    <definedName name="_xlnm.Print_Area" localSheetId="24">'Tab_10_4_3'!$A$1:$E$11</definedName>
    <definedName name="_xlnm.Print_Area" localSheetId="25">'Tab_10_4_4'!$A$1:$F$14</definedName>
    <definedName name="_xlnm.Print_Area" localSheetId="26">'Tab_10_4_5'!$A$1:$E$25</definedName>
    <definedName name="_xlnm.Print_Area" localSheetId="3">'Tab_2_5_3a'!$A$1:$H$297</definedName>
    <definedName name="_xlnm.Print_Area" localSheetId="4">'Tab_3_1_1a'!$A$1:$K$323</definedName>
    <definedName name="_xlnm.Print_Area" localSheetId="5">'Tab_3_1_2a'!$A$1:$K$205</definedName>
    <definedName name="_xlnm.Print_Area" localSheetId="6">'Tab_3_2_1a'!$A$1:$G$32</definedName>
    <definedName name="_xlnm.Print_Area" localSheetId="7">'Tab_3_2_2a'!$A$1:$I$34</definedName>
    <definedName name="_xlnm.Print_Area" localSheetId="8">'Tab_3_4_1a'!$A$1:$J$83</definedName>
    <definedName name="_xlnm.Print_Area" localSheetId="9">'Tab_3_4_2a'!$A$1:$M$93</definedName>
    <definedName name="_xlnm.Print_Area" localSheetId="10">'Tab_5_1_4a'!$A$1:$G$87</definedName>
    <definedName name="_xlnm.Print_Area" localSheetId="11">'Tab_5_1_5a'!$A$1:$I$37</definedName>
    <definedName name="_xlnm.Print_Area" localSheetId="12">'Tab_5_2_1a'!$A$1:$J$143</definedName>
    <definedName name="_xlnm.Print_Area" localSheetId="13">'Tab_5_2_1b_2014'!$A$1:$J$141</definedName>
    <definedName name="_xlnm.Print_Area" localSheetId="14">'Tab_5_2_2a'!$A$1:$M$154</definedName>
    <definedName name="_xlnm.Print_Area" localSheetId="15">'Tab_5_2_2b_2014'!$A$1:$M$146</definedName>
    <definedName name="_xlnm.Print_Area" localSheetId="16">'Tab_7_1_1a'!$A$1:$G$65</definedName>
    <definedName name="_xlnm.Print_Area" localSheetId="17">'Tab_7_1_2a'!$A$1:$M$62</definedName>
    <definedName name="_xlnm.Print_Area" localSheetId="18">'Tab_7_1_5'!$A$1:$M$31</definedName>
    <definedName name="_xlnm.Print_Area" localSheetId="19">'Tab_7_1_6'!$A$1:$E$128</definedName>
    <definedName name="_xlnm.Print_Titles" localSheetId="0">'Tab_1_1_1a'!$4:$5</definedName>
    <definedName name="_xlnm.Print_Titles" localSheetId="1">'Tab_1_4_6a'!$4:$4</definedName>
    <definedName name="_xlnm.Print_Titles" localSheetId="2">'Tab_1_4_6a_2014'!$4:$4</definedName>
    <definedName name="_xlnm.Print_Titles" localSheetId="3">'Tab_2_5_3a'!$A:$A,'Tab_2_5_3a'!$4:$5</definedName>
    <definedName name="_xlnm.Print_Titles" localSheetId="4">'Tab_3_1_1a'!$4:$5</definedName>
    <definedName name="_xlnm.Print_Titles" localSheetId="5">'Tab_3_1_2a'!$4:$5</definedName>
    <definedName name="_xlnm.Print_Titles" localSheetId="8">'Tab_3_4_1a'!$5:$6</definedName>
    <definedName name="_xlnm.Print_Titles" localSheetId="9">'Tab_3_4_2a'!$4:$5</definedName>
    <definedName name="_xlnm.Print_Titles" localSheetId="10">'Tab_5_1_4a'!$A:$A,'Tab_5_1_4a'!$4:$5</definedName>
    <definedName name="_xlnm.Print_Titles" localSheetId="11">'Tab_5_1_5a'!$A:$A,'Tab_5_1_5a'!$4:$5</definedName>
    <definedName name="_xlnm.Print_Titles" localSheetId="12">'Tab_5_2_1a'!$4:$5</definedName>
    <definedName name="_xlnm.Print_Titles" localSheetId="13">'Tab_5_2_1b_2014'!$4:$5</definedName>
    <definedName name="_xlnm.Print_Titles" localSheetId="14">'Tab_5_2_2a'!$4:$5</definedName>
    <definedName name="_xlnm.Print_Titles" localSheetId="15">'Tab_5_2_2b_2014'!$4:$5</definedName>
    <definedName name="_xlnm.Print_Titles" localSheetId="16">'Tab_7_1_1a'!$A:$A,'Tab_7_1_1a'!$4:$5</definedName>
    <definedName name="_xlnm.Print_Titles" localSheetId="17">'Tab_7_1_2a'!$A:$A,'Tab_7_1_2a'!$4:$5</definedName>
    <definedName name="_xlnm.Print_Titles" localSheetId="19">'Tab_7_1_6'!$4:$5</definedName>
  </definedNames>
  <calcPr fullCalcOnLoad="1"/>
</workbook>
</file>

<file path=xl/sharedStrings.xml><?xml version="1.0" encoding="utf-8"?>
<sst xmlns="http://schemas.openxmlformats.org/spreadsheetml/2006/main" count="7068" uniqueCount="662">
  <si>
    <t>1.1 Allgemeine Ausbildung</t>
  </si>
  <si>
    <t>Schulkinder in Liechtenstein nach Schulstufe, Schulort und Schultyp</t>
  </si>
  <si>
    <t>Schuljahr 2014/15</t>
  </si>
  <si>
    <t>Tab. 1.1.1a</t>
  </si>
  <si>
    <t>Gesamt</t>
  </si>
  <si>
    <t>Geschlecht</t>
  </si>
  <si>
    <t>Staatsangehörigkeit</t>
  </si>
  <si>
    <t>Knaben</t>
  </si>
  <si>
    <t>Mädchen</t>
  </si>
  <si>
    <t>LI</t>
  </si>
  <si>
    <t>CH, AT, DE</t>
  </si>
  <si>
    <t>übrige</t>
  </si>
  <si>
    <t>Total</t>
  </si>
  <si>
    <t>Kindergarten</t>
  </si>
  <si>
    <t>davon SiR</t>
  </si>
  <si>
    <t>Primarschule</t>
  </si>
  <si>
    <t>davon Einführungsklasse</t>
  </si>
  <si>
    <t>davon Vorschule</t>
  </si>
  <si>
    <t>-</t>
  </si>
  <si>
    <t>Sekundarstufe I</t>
  </si>
  <si>
    <t>Oberschule</t>
  </si>
  <si>
    <t>Realschule</t>
  </si>
  <si>
    <t>davon Sportschüler</t>
  </si>
  <si>
    <t>Sekundarstufe I (private)</t>
  </si>
  <si>
    <t>Gymnasium (1.-4. Klasse)</t>
  </si>
  <si>
    <t>Sonderschule</t>
  </si>
  <si>
    <t>Sekundarstufe II</t>
  </si>
  <si>
    <t>Gymnasium (5.-7. Klasse)</t>
  </si>
  <si>
    <t>Freiwilliges 10. Schuljahr</t>
  </si>
  <si>
    <t>Öffentliche Schulen</t>
  </si>
  <si>
    <t>Vaduz</t>
  </si>
  <si>
    <t>*</t>
  </si>
  <si>
    <t>Triesen</t>
  </si>
  <si>
    <t>Balzers</t>
  </si>
  <si>
    <t>Triesenberg</t>
  </si>
  <si>
    <t>Schaan</t>
  </si>
  <si>
    <t>Planken</t>
  </si>
  <si>
    <t>Eschen</t>
  </si>
  <si>
    <t>Nendeln</t>
  </si>
  <si>
    <t>Mauren</t>
  </si>
  <si>
    <t>Schaanwald</t>
  </si>
  <si>
    <t>Gamprin</t>
  </si>
  <si>
    <t>Ruggell</t>
  </si>
  <si>
    <t>Schellenberg</t>
  </si>
  <si>
    <t>davon IKDaZ</t>
  </si>
  <si>
    <t>Liecht. Gymnasium (1.-4. Kl.)</t>
  </si>
  <si>
    <t>Liecht. Gymnasium (5.-7. Kl.)</t>
  </si>
  <si>
    <t>Private Schulen</t>
  </si>
  <si>
    <t>Kindergarten / Schaan</t>
  </si>
  <si>
    <t>Sekundarstufe II (Gymnasium) / Triesen</t>
  </si>
  <si>
    <t>Abschlussprüfungen von Lernenden aus Liechtenstein
nach Ort des Lehrbetriebes, Berufsgruppe und BMS-Abschluss</t>
  </si>
  <si>
    <t>Kalenderjahr 2015</t>
  </si>
  <si>
    <t>Tabelle 1.4.6a</t>
  </si>
  <si>
    <t>davon mit BMS</t>
  </si>
  <si>
    <t>Männer</t>
  </si>
  <si>
    <t>Frauen</t>
  </si>
  <si>
    <t>bestanden</t>
  </si>
  <si>
    <t>nicht bestanden</t>
  </si>
  <si>
    <t>bestandene Prüfungen nach Bildungsfeldern</t>
  </si>
  <si>
    <t>Organisation, Verwaltung, Büro</t>
  </si>
  <si>
    <t>Metall- und Maschinenindustrie</t>
  </si>
  <si>
    <t>Technische Berufe</t>
  </si>
  <si>
    <t>Heilbehandlung</t>
  </si>
  <si>
    <t>Verkauf</t>
  </si>
  <si>
    <t>Gastgewerbe, Hauswirtschaft</t>
  </si>
  <si>
    <t>Baugewerbe</t>
  </si>
  <si>
    <t>Gartenbau</t>
  </si>
  <si>
    <t>Körperpflege</t>
  </si>
  <si>
    <t>Holzverarbeitung</t>
  </si>
  <si>
    <t>Seelsorge und Fürsorge</t>
  </si>
  <si>
    <t>Grafische Industrie</t>
  </si>
  <si>
    <t>Landwirtschaft</t>
  </si>
  <si>
    <t>Malerei</t>
  </si>
  <si>
    <t>Nahrungsmittel, Getränke</t>
  </si>
  <si>
    <t>Forstwirtschaft, Fischerei, Jagd</t>
  </si>
  <si>
    <t>Gerberei, Lederwaren</t>
  </si>
  <si>
    <t>Künstlerische und verwandte Berufe</t>
  </si>
  <si>
    <t>Textilherstellung und -veredlung</t>
  </si>
  <si>
    <t>Textilverarbeitung</t>
  </si>
  <si>
    <t>Übrige</t>
  </si>
  <si>
    <t>Liechtenstein</t>
  </si>
  <si>
    <t>bestandene Prüfungen nach Berufsbereichen</t>
  </si>
  <si>
    <t>St. Gallen</t>
  </si>
  <si>
    <t>Graubünden</t>
  </si>
  <si>
    <t>Kalenderjahr 2014</t>
  </si>
  <si>
    <t>Tabelle 1.4.6b</t>
  </si>
  <si>
    <t>Chemische Industrie</t>
  </si>
  <si>
    <t>Reinigung</t>
  </si>
  <si>
    <t>Verkehr</t>
  </si>
  <si>
    <t>Studierende aus Liechtenstein an Universitäten nach Fachbereich, Studiengang und Studienland</t>
  </si>
  <si>
    <t>Studienjahr 2014/15</t>
  </si>
  <si>
    <t>Tabelle 2.5.3a</t>
  </si>
  <si>
    <t>Alter</t>
  </si>
  <si>
    <t>Geistes- und Sozialwissenschaften</t>
  </si>
  <si>
    <t>Andere mod. Sprachen Europas</t>
  </si>
  <si>
    <t>Andere nichteurop. Sprachen</t>
  </si>
  <si>
    <t>Archäologie, Ur- + Frühgesch.</t>
  </si>
  <si>
    <t>Bühnengestaltung</t>
  </si>
  <si>
    <t>Deutsche Politologie</t>
  </si>
  <si>
    <t>Deutsche SLW</t>
  </si>
  <si>
    <t>Dolmetschen allgemein</t>
  </si>
  <si>
    <t>Englische SLW</t>
  </si>
  <si>
    <t>Erziehungswissenschaften</t>
  </si>
  <si>
    <t>Ethnologie + Volkskunde</t>
  </si>
  <si>
    <t>Französische SLW</t>
  </si>
  <si>
    <t>Geist./Sozialwiss., übrige</t>
  </si>
  <si>
    <t>Gender Studies</t>
  </si>
  <si>
    <t>Geschichte</t>
  </si>
  <si>
    <t>Hist.+Kulturwiss. fächerüb./übrige</t>
  </si>
  <si>
    <t>Japanologie</t>
  </si>
  <si>
    <t>Klass. Sprachen Europas</t>
  </si>
  <si>
    <t>Klavier</t>
  </si>
  <si>
    <t>Kommunikations- + Medienwiss.</t>
  </si>
  <si>
    <t>Kunstgeschichte</t>
  </si>
  <si>
    <t>Lehrkräfteausb. Sekundarstufe I (Phil. I)</t>
  </si>
  <si>
    <t>Philosophie</t>
  </si>
  <si>
    <t>Politikwissenschaft</t>
  </si>
  <si>
    <t>Psychologie</t>
  </si>
  <si>
    <t>SLW fächerübergr./übrige</t>
  </si>
  <si>
    <t>Sonderpädagogik</t>
  </si>
  <si>
    <t>Sozialwiss. fächerübergr./übrige</t>
  </si>
  <si>
    <t>Soziologie</t>
  </si>
  <si>
    <t>Theologie fächerübergr./übrige</t>
  </si>
  <si>
    <t>Übersetzen und Dolmetschen</t>
  </si>
  <si>
    <t>Wirtschaftswissenschaften</t>
  </si>
  <si>
    <t>Banking and Financial Management</t>
  </si>
  <si>
    <t>Betriebsinformatik</t>
  </si>
  <si>
    <t>Betriebswirtschaftslehre</t>
  </si>
  <si>
    <t>Entrepreneurship</t>
  </si>
  <si>
    <t>IT and Business Process Management</t>
  </si>
  <si>
    <t>Volkswirtschaftslehre</t>
  </si>
  <si>
    <t>Wirtschaftsinformatik</t>
  </si>
  <si>
    <t>Wirtschaftsw. fächerübergr./übrige</t>
  </si>
  <si>
    <t>Recht</t>
  </si>
  <si>
    <t>Wirtschaftsrecht</t>
  </si>
  <si>
    <t>Biologie</t>
  </si>
  <si>
    <t>Chemie</t>
  </si>
  <si>
    <t>Erdwissenschaften</t>
  </si>
  <si>
    <t>Ex.+Naturw. fächerübergr./übrige</t>
  </si>
  <si>
    <t>Geographie</t>
  </si>
  <si>
    <t>Geowissenschaften</t>
  </si>
  <si>
    <t>Informatik</t>
  </si>
  <si>
    <t>Medieninformatik</t>
  </si>
  <si>
    <t>Mathematik</t>
  </si>
  <si>
    <t>Naturwiss. fächerübergr./übrige</t>
  </si>
  <si>
    <t>Physik</t>
  </si>
  <si>
    <t>Technische Mathematik</t>
  </si>
  <si>
    <t>Technisches Chemie</t>
  </si>
  <si>
    <t>Umweltsystemwissenschaften</t>
  </si>
  <si>
    <t>Wirtschaftsmathematik</t>
  </si>
  <si>
    <t>Medizin und Pharmazie</t>
  </si>
  <si>
    <t>Ernährungsberatung</t>
  </si>
  <si>
    <t>Humanmedizin</t>
  </si>
  <si>
    <t>Medizin+Pharm. fächerübergr./übrige</t>
  </si>
  <si>
    <t>Pharmazie</t>
  </si>
  <si>
    <t>Veterinärmedizin</t>
  </si>
  <si>
    <t>Zahnmedizin</t>
  </si>
  <si>
    <t>Technische Wissenschaften</t>
  </si>
  <si>
    <t>Agrarwirtschaft</t>
  </si>
  <si>
    <t>Architektur + Planung</t>
  </si>
  <si>
    <t>Bauingenieurwesen</t>
  </si>
  <si>
    <t>Betriebs- + Produktionswiss.</t>
  </si>
  <si>
    <t>Elektroingenieurwesen</t>
  </si>
  <si>
    <t>Elektrotechnik</t>
  </si>
  <si>
    <t>Forstwissenschaft, -wirtschaft</t>
  </si>
  <si>
    <t>Kulturtechnik + Vermessung</t>
  </si>
  <si>
    <t>Lebensmittelwissenschaft</t>
  </si>
  <si>
    <t>Luft- und Raumfahrttechnik</t>
  </si>
  <si>
    <t>Maschineningenieurwesen</t>
  </si>
  <si>
    <t>Materialwissenschaften</t>
  </si>
  <si>
    <t>Medientechnik</t>
  </si>
  <si>
    <t>Techn. Wiss. fächerübergr./übrige</t>
  </si>
  <si>
    <t>Umwelttechnik (einschl. Recycling)</t>
  </si>
  <si>
    <t>Weinbau, Oenologie und Weinwirtschaft</t>
  </si>
  <si>
    <t>Interdisziplinäre und andere</t>
  </si>
  <si>
    <t>Design</t>
  </si>
  <si>
    <t>Graphikdesign/Kommunikationsgestaltung</t>
  </si>
  <si>
    <t>Interdisziplinäre / interfakultäre</t>
  </si>
  <si>
    <t>Kunstgeschichte, Kunstwissenschaft</t>
  </si>
  <si>
    <t>Sport</t>
  </si>
  <si>
    <t>Textilgestaltung</t>
  </si>
  <si>
    <t>Orchestermusik</t>
  </si>
  <si>
    <t>Architektur</t>
  </si>
  <si>
    <t>Schweiz</t>
  </si>
  <si>
    <t>Exakte und Naturwissenschaften</t>
  </si>
  <si>
    <t>Medizin + Pharmazie</t>
  </si>
  <si>
    <t>Österreich</t>
  </si>
  <si>
    <t>Wirtschaftsw. fächerüb./übrige</t>
  </si>
  <si>
    <t>Techn. Wiss., übrige</t>
  </si>
  <si>
    <t>Deutschland</t>
  </si>
  <si>
    <t>Interdisziplin. Studien (Schwerpunkt Sprach- und Kulturwissenschaften)</t>
  </si>
  <si>
    <t>Archäologie</t>
  </si>
  <si>
    <t>Angewandte Sprachwissenschaft</t>
  </si>
  <si>
    <t>Erziehungswissenschaft (Pädagogik)</t>
  </si>
  <si>
    <t>Politikwissenschaft/Politologie</t>
  </si>
  <si>
    <t>Intern. Betriebswirtschaft/Management</t>
  </si>
  <si>
    <t>Nichtärztliche Heilberufe/Therapien</t>
  </si>
  <si>
    <t>Medizin (Allgemein-Medizin)</t>
  </si>
  <si>
    <t>Maschinenbau/-wesen</t>
  </si>
  <si>
    <t>Elektrotechnik/Elektronik</t>
  </si>
  <si>
    <t>Bauingenieurwesen/Ingenieurbau</t>
  </si>
  <si>
    <t>Erläuterung zur Tabelle:</t>
  </si>
  <si>
    <t>Gesamt Deutschland: Es sind Studierende an Fachochschulen und Universitäten in Deutschland berücksichtigt.</t>
  </si>
  <si>
    <t>Lernende aus Liechtenstein nach Lehrbetriebsland, Bildungsfeld, Beruf und Lehrjahr</t>
  </si>
  <si>
    <t>Lehrjahr 2014/15</t>
  </si>
  <si>
    <t>Tabelle 3.1.1a</t>
  </si>
  <si>
    <t>Lehrjahr</t>
  </si>
  <si>
    <t>M</t>
  </si>
  <si>
    <t>F</t>
  </si>
  <si>
    <t>1.</t>
  </si>
  <si>
    <t>2.</t>
  </si>
  <si>
    <t>3.</t>
  </si>
  <si>
    <t>4.</t>
  </si>
  <si>
    <t>davon Anlehren</t>
  </si>
  <si>
    <t>Baupraktiker/-in BA</t>
  </si>
  <si>
    <t>Gipser/in</t>
  </si>
  <si>
    <t>Maurer/in FZ</t>
  </si>
  <si>
    <t>Plattenleger/in FZ</t>
  </si>
  <si>
    <t>Polybauer/in FZ - Fassadenbau</t>
  </si>
  <si>
    <t>Polybaupraktiker/in BA</t>
  </si>
  <si>
    <t>Strassenbauer/-in FZ</t>
  </si>
  <si>
    <t>Verkehrswegbauer/in Strassenbauer/in FZ</t>
  </si>
  <si>
    <t>Forstwart/in EF</t>
  </si>
  <si>
    <t>Florist/in FZ</t>
  </si>
  <si>
    <t>Gärtner/-in BA Garten- und Landschaftsbau</t>
  </si>
  <si>
    <t>Gärtner/in FZ - Garten- und Landschaftbau</t>
  </si>
  <si>
    <t>Gärtner/in FZ - Zierpflanzen</t>
  </si>
  <si>
    <t>Fachfrau/-mann Hauswirtschaft FZ</t>
  </si>
  <si>
    <t>Hauswirtschaftspraktiker/in BA</t>
  </si>
  <si>
    <t>Hotelfachfrau/-mann FZ</t>
  </si>
  <si>
    <t>Koch/Köchin FZ</t>
  </si>
  <si>
    <t>Küchenangestellte/r BA</t>
  </si>
  <si>
    <t>Restaurationsfachfrau-/mann FZ</t>
  </si>
  <si>
    <t>Systemgastronomiefachmann/-frau FZ</t>
  </si>
  <si>
    <t>Drucktechnologe/-technologin FZ Bogendruck</t>
  </si>
  <si>
    <t>Polygraf/-in FZ Printmedien</t>
  </si>
  <si>
    <t>Polygraf/in FZ</t>
  </si>
  <si>
    <t>Printmedienverarbeiter/in FZ Druckausrüstung</t>
  </si>
  <si>
    <t>Assistent/in Gesundheit und Soziales BA</t>
  </si>
  <si>
    <t>Augenoptiker/in</t>
  </si>
  <si>
    <t>Dentalassistent/in FZ</t>
  </si>
  <si>
    <t>Fachfrau/Fachmann Gesundheit FZ</t>
  </si>
  <si>
    <t>Fachmann/-frau Bewegungs- und Gesundheitsförderung FZ</t>
  </si>
  <si>
    <t>Medizinische/r Praxisassistent/in FZ</t>
  </si>
  <si>
    <t>Holzbearbeiter/-in BA Werk und Bau</t>
  </si>
  <si>
    <t>Schreiner/-in FZ Bau/Fenster</t>
  </si>
  <si>
    <t>Schreiner/-in FZ Möbel/Innenausbau</t>
  </si>
  <si>
    <t>Schreiner/in Möbel/Innenausbau</t>
  </si>
  <si>
    <t>Zimmermann FZ / Zimmerin FZ</t>
  </si>
  <si>
    <t>Zimmermann/Zimmerin</t>
  </si>
  <si>
    <t>Coiffeur/-euse BA</t>
  </si>
  <si>
    <t>Coiffeur/-euse FZ</t>
  </si>
  <si>
    <t>Kosmetiker/in FZ</t>
  </si>
  <si>
    <t>Grafiker/in FZ</t>
  </si>
  <si>
    <t>Polydesigner/-in 3D FZ</t>
  </si>
  <si>
    <t>Agrarpraktiker/-in BA Landwirtschaft</t>
  </si>
  <si>
    <t>Landwirt/in FZ</t>
  </si>
  <si>
    <t>Gestalter Werbetechnik FZ</t>
  </si>
  <si>
    <t>Maler/in</t>
  </si>
  <si>
    <t>Anlagen- und Apparatebauer/in FZ</t>
  </si>
  <si>
    <t>Anlagenführer/in FZ</t>
  </si>
  <si>
    <t>Automatiker/in FZ</t>
  </si>
  <si>
    <t>Automobil-Fachfrau/mann FZ Nutzfahrzeuge</t>
  </si>
  <si>
    <t>Automobil-Fachmann/frau FZ Personenwagen</t>
  </si>
  <si>
    <t>Automobil-Mechatroniker/in FZ Nutzfahrzeuge</t>
  </si>
  <si>
    <t>Automobil-Mechatroniker/in FZ Personenwagen</t>
  </si>
  <si>
    <t>Automobilassistent/in BA</t>
  </si>
  <si>
    <t>Baumaschinenmechaniker/in FZ</t>
  </si>
  <si>
    <t>Carrossie-Handwerker/-in</t>
  </si>
  <si>
    <t>Carrossier Spenglerei FZ</t>
  </si>
  <si>
    <t>Elektroinstallateur/in FZ</t>
  </si>
  <si>
    <t>Elektroniker/in FZ</t>
  </si>
  <si>
    <t>Fahrradmechaniker/in FZ</t>
  </si>
  <si>
    <t>Haustechnikpraktiker/-in BA</t>
  </si>
  <si>
    <t>Heizungsinstallateur/in FZ</t>
  </si>
  <si>
    <t>Informatiker/-in FZ Applikationsentwicklung</t>
  </si>
  <si>
    <t>Informatiker/-in FZ Systemtechnik</t>
  </si>
  <si>
    <t>Informatiker/in FZ Schwerpunkt Applikationsentwicklung</t>
  </si>
  <si>
    <t>Informatiker/in FZ Schwerpunkt Systemtechnik</t>
  </si>
  <si>
    <t>Landmaschinenmechaniker/in FZ</t>
  </si>
  <si>
    <t>Metallbauer/in FZ Metallbau</t>
  </si>
  <si>
    <t>Montage-Elektriker/in FZ</t>
  </si>
  <si>
    <t>Motorgerätemechaniker/in FZ</t>
  </si>
  <si>
    <t>Multimediaelektroniker/in</t>
  </si>
  <si>
    <t>Netzelektriker/-in FZ Energie</t>
  </si>
  <si>
    <t>Netzelektriker/in</t>
  </si>
  <si>
    <t>Polymechaniker/in FZ Profil E</t>
  </si>
  <si>
    <t>Polymechaniker/in FZ Profil G</t>
  </si>
  <si>
    <t>Produktionsmechaniker/in FZ</t>
  </si>
  <si>
    <t>Sanitärinstallateur/in FZ</t>
  </si>
  <si>
    <t>Spengler/in FZ</t>
  </si>
  <si>
    <t>Telematiker/in FZ</t>
  </si>
  <si>
    <t>Bäcker/-in-Konditor/-in-Confiseur/-in BA</t>
  </si>
  <si>
    <t>Bäcker/in-Konditor/in-Confiseur/in FZ</t>
  </si>
  <si>
    <t>Fleischfachmann/-frau FZ</t>
  </si>
  <si>
    <t>Lebensmittelpraktiker/in BA</t>
  </si>
  <si>
    <t>Lebensmitteltechnologe/-technologin</t>
  </si>
  <si>
    <t>Lebensmitteltechnologe/-technologin FZ</t>
  </si>
  <si>
    <t>Milchtechnologe/-in FZ lokale und regionale Milchprodukte herstellen</t>
  </si>
  <si>
    <t>Büroassistent/in BA</t>
  </si>
  <si>
    <t>Kaufmann/-frau FZ B - Bank</t>
  </si>
  <si>
    <t>Kaufmann/-frau FZ B - Dienstleistung &amp; Administration</t>
  </si>
  <si>
    <t>Kaufmann/-frau FZ B - Hotel-Gastro-Tourismus</t>
  </si>
  <si>
    <t>Kaufmann/-frau FZ B - Privatversicherung</t>
  </si>
  <si>
    <t>Kaufmann/-frau FZ E - Bank</t>
  </si>
  <si>
    <t>Kaufmann/-frau FZ E - Bauen und Wohnen</t>
  </si>
  <si>
    <t>Kaufmann/-frau FZ E - Dienstleistung &amp; Administration</t>
  </si>
  <si>
    <t>Kaufmann/-frau FZ E - Hotel-Gastro-Tourismus</t>
  </si>
  <si>
    <t>Kaufmann/-frau FZ E - Privatversicherung</t>
  </si>
  <si>
    <t>Kaufmann/-frau FZ E - Reisebüro</t>
  </si>
  <si>
    <t>Kaufmann/-frau FZ E - Spitäler/Kliniken/Heime</t>
  </si>
  <si>
    <t>Gebäudereiniger/in EF</t>
  </si>
  <si>
    <t>Textilpfleger/in EF</t>
  </si>
  <si>
    <t>Fachfrau/-mann Betreuung FZ</t>
  </si>
  <si>
    <t>Fachfrau/-mann Betreuung FZ Kinderbetreuung</t>
  </si>
  <si>
    <t>Steine, Erde, Glas</t>
  </si>
  <si>
    <t>Keramiker/in FZ</t>
  </si>
  <si>
    <t>Elektroplaner/in FZ</t>
  </si>
  <si>
    <t>Gebäudetechnikplaner/in FZ</t>
  </si>
  <si>
    <t>Geomatiker/in FZ</t>
  </si>
  <si>
    <t>Konstrukteur/in FZ</t>
  </si>
  <si>
    <t>Laborant/in FZ Chemie</t>
  </si>
  <si>
    <t>Physiklaborant/in Fachrichtung Messtechnik</t>
  </si>
  <si>
    <t>Physiklaborant/in Fachrichtung Werkstoff</t>
  </si>
  <si>
    <t>Werkstofftechniker/in FZ Werkstoffprüfung und Wärmebehandlung</t>
  </si>
  <si>
    <t>Werkstofftechniker/in Werkstoffprüfung und Wärmebehandlung</t>
  </si>
  <si>
    <t>Zeichner/-in FZ Fachrichtung Architektur</t>
  </si>
  <si>
    <t>Zeichner/-in FZ Fachrichtung Ingenieurbau</t>
  </si>
  <si>
    <t>Textilarbeiter/in, Weben, Nähen</t>
  </si>
  <si>
    <t>Bekleidungsgestalter/in Damenbekleidung</t>
  </si>
  <si>
    <t>Bekleidungsnäher/in BA</t>
  </si>
  <si>
    <t>Industriepolsterer/-polsterin FZ</t>
  </si>
  <si>
    <t>Innendekorateur/in Bodenbelag</t>
  </si>
  <si>
    <t>Detailhandelsassistent/-in BA Möbel</t>
  </si>
  <si>
    <t>Detailhandelsassistent/in BA Nahrungs- und Genussmittel</t>
  </si>
  <si>
    <t>Detailhandelsfachmann/-frau Beratung/Baeckerei/Konditorei/Confiserie</t>
  </si>
  <si>
    <t>Detailhandelsfachmann/-frau Beratung/Consumer-Electronics</t>
  </si>
  <si>
    <t>Detailhandelsfachmann/-frau Beratung/Eisenwaren</t>
  </si>
  <si>
    <t>Detailhandelsfachmann/-frau Beratung/Elektrofach</t>
  </si>
  <si>
    <t>Detailhandelsfachmann/-frau Beratung/Papeterie</t>
  </si>
  <si>
    <t>Detailhandelsfachmann/-frau Beratung/Post</t>
  </si>
  <si>
    <t>Detailhandelsfachmann/-frau Beratung/Schuhe</t>
  </si>
  <si>
    <t>Detailhandelsfachmann/-frau Beratung/Sportartikel</t>
  </si>
  <si>
    <t>Detailhandelsfachmann/-frau Beratung/Textil</t>
  </si>
  <si>
    <t>Detailhandelsfachmann/-frau Bewirtschaftung/Autoteile-Logistik</t>
  </si>
  <si>
    <t>Detailhandelsfachmann/-frau FZ - Beratung/Haushalt</t>
  </si>
  <si>
    <t>Detailhandelsfachmann/-frau FZ Bewirtschaftung/Nahrungs- und Genussmittel</t>
  </si>
  <si>
    <t>Drogist/in FZ</t>
  </si>
  <si>
    <t>Fachmann/-frau für Information und Dokumentation FZ</t>
  </si>
  <si>
    <t>Pharma-Assistent/in FZ</t>
  </si>
  <si>
    <t>Fachfrau/-mann Betriebsunterhalt FZ</t>
  </si>
  <si>
    <t>Hauswartmitarbeiter/-in</t>
  </si>
  <si>
    <t>Logistiker/in BA</t>
  </si>
  <si>
    <t>Logistiker/in FZ</t>
  </si>
  <si>
    <t>Zahntechniker/in FZ</t>
  </si>
  <si>
    <t>Kanton St- Gallen</t>
  </si>
  <si>
    <t>Chemie- und Pharmatechnologe/in EF</t>
  </si>
  <si>
    <t>Gärtner/-in FZ Baumschule</t>
  </si>
  <si>
    <t>Orthopädieschuhmacher/in EF</t>
  </si>
  <si>
    <t>Polygraf/in EF</t>
  </si>
  <si>
    <t>Holzbearbeiter/-in</t>
  </si>
  <si>
    <t>Agrarpraktiker/-in BA</t>
  </si>
  <si>
    <t>Fahrzeugschlosser/in FZ</t>
  </si>
  <si>
    <t>Lüftungsanlagenbauer/in FZ</t>
  </si>
  <si>
    <t>Papierherstellung und -verarbeitung</t>
  </si>
  <si>
    <t>Flexodrucker/in FZ</t>
  </si>
  <si>
    <t>Metallbaukonstrukteur/in FZ</t>
  </si>
  <si>
    <t>Detailhandelsfachmann/-frau FZ - Beratung - Garden</t>
  </si>
  <si>
    <t>Detailhandelsfachmann/-frau FZ - Bewirtschaftung - Haushalt</t>
  </si>
  <si>
    <t>Detailhandelsfachmann/-frau FZ Beratung/Autoteile-Logistik</t>
  </si>
  <si>
    <t>Detailhandelsfachmann/-frau FZ Beratung/Landi</t>
  </si>
  <si>
    <t>Kanton Graubünden</t>
  </si>
  <si>
    <t>Hotel- und Gastrofachmann/-frau</t>
  </si>
  <si>
    <t>Landwirt/in EF</t>
  </si>
  <si>
    <t>Anlagen- und Apparatebauer/in EF</t>
  </si>
  <si>
    <t>Tierzucht, Tierhaltung</t>
  </si>
  <si>
    <t>Pferdefachmann/-frau FZ Pferdepflege</t>
  </si>
  <si>
    <t>Fachfrau/-mann Betriebsunterhalt EF</t>
  </si>
  <si>
    <t>Lernende in Liechtenstein nach Bildungsfeld, Beruf, Wohnsitz und Lehrjahr</t>
  </si>
  <si>
    <t>Tabelle 3.1.2a</t>
  </si>
  <si>
    <t>Wohnsitz</t>
  </si>
  <si>
    <t>CH</t>
  </si>
  <si>
    <t>AT</t>
  </si>
  <si>
    <t>Polybauer/in FZ</t>
  </si>
  <si>
    <t>Forstwart/in FZ</t>
  </si>
  <si>
    <t>Schreiner/in Bau/Fenster</t>
  </si>
  <si>
    <t>Metall-/ und Maschinenindustrie</t>
  </si>
  <si>
    <t>Anlagen- und Apparatebauer/in</t>
  </si>
  <si>
    <t>Lackierassistent/in BA</t>
  </si>
  <si>
    <t>Metallbaupraktiker/in BA</t>
  </si>
  <si>
    <t>Multimediaelektroniker/-in FZ</t>
  </si>
  <si>
    <t>.</t>
  </si>
  <si>
    <t>Gebäudereiniger/in FZ</t>
  </si>
  <si>
    <t>Textilpfleger/in FZ</t>
  </si>
  <si>
    <t>Steinwerker/in FZ</t>
  </si>
  <si>
    <t>Veranstaltungfachmann/-frau FZ</t>
  </si>
  <si>
    <t>Tierpfleger/in FZ/Heimtiere</t>
  </si>
  <si>
    <t>Buchhändler/in FZ</t>
  </si>
  <si>
    <t>Detailhandelsfachmann/-frau Beratung/Farben</t>
  </si>
  <si>
    <t>Detailhandelsfachmann/-frau Beratung/Uhren-Schmuck-Edelsteine</t>
  </si>
  <si>
    <t>Lernende aus Liechtenstein an Berufsmittelschulen nach Bildungsfeld und Beruf</t>
  </si>
  <si>
    <t>Tabelle 3.2.1a</t>
  </si>
  <si>
    <t>Lernende in Liechtenstein an Berufsmittelschulen nach Bildungsfeld und Beruf</t>
  </si>
  <si>
    <t>Tabelle 3.2.2a</t>
  </si>
  <si>
    <t>3.4 Lehrabbrüche</t>
  </si>
  <si>
    <t>Lehrabbrüche von Lernenden aus Liechtenstein nach Bildungsfeld, Beruf und Abbruchursache</t>
  </si>
  <si>
    <t>Tabelle 3.4.1a</t>
  </si>
  <si>
    <t>Abbruchursache</t>
  </si>
  <si>
    <t>Beidseitig</t>
  </si>
  <si>
    <t>Lernender</t>
  </si>
  <si>
    <t>Betrieb</t>
  </si>
  <si>
    <t>Automatikmonteur/in FZ</t>
  </si>
  <si>
    <t>Bekleidungsgestalter/in FZ</t>
  </si>
  <si>
    <t>Detailhandelsassistent/in BA Baeckerei/Konditorei/Confiserie</t>
  </si>
  <si>
    <t>Lehrabbrüche von Lernenden in Liechtenstein nach Bildungsfeld, Beruf, Wohnsitz und Abbruchursache</t>
  </si>
  <si>
    <t>Tabelle 3.4.2a</t>
  </si>
  <si>
    <t>Boden-Parkettleger EFZ - Textile und elastische Beläge</t>
  </si>
  <si>
    <t>Maurer/in EFZ</t>
  </si>
  <si>
    <t>Verkehrswegbauer/in Strassenbaupraktikerin EBA</t>
  </si>
  <si>
    <t>Gärtner/in EFZ - Garten- und Landschaftbau</t>
  </si>
  <si>
    <t>Gärtnereiarbeiter/-in Gemüsebau</t>
  </si>
  <si>
    <t>Hotelfachfrau/-mann EFZ</t>
  </si>
  <si>
    <t>Koch/Köchin EFZ</t>
  </si>
  <si>
    <t>Restaurationsfachfrau-/mann EFZ</t>
  </si>
  <si>
    <t>Drucktechnologe/-technologin EFZ Bogendruck</t>
  </si>
  <si>
    <t>Polygraf/in EFZ</t>
  </si>
  <si>
    <t>Dentalassistent/in EFZ</t>
  </si>
  <si>
    <t>Fachfrau/Fachmann Gesundheit EFZ</t>
  </si>
  <si>
    <t>Fachmann/-frau Bewegungs- und Gesundheitsförderung EFZ</t>
  </si>
  <si>
    <t>Anlagenführer/in EFZ</t>
  </si>
  <si>
    <t>Automatikmonteur/in EFZ</t>
  </si>
  <si>
    <t>Automobil-Fachfrau/mann EFZ Nutzfahrzeuge</t>
  </si>
  <si>
    <t>Automobil-Fachmann/frau EFZ Personenwagen</t>
  </si>
  <si>
    <t>Carrossier Spenglerei EFZ</t>
  </si>
  <si>
    <t>Haustechnikpraktiker/-in EBA</t>
  </si>
  <si>
    <t>Heizungsinstallateur/in EFZ</t>
  </si>
  <si>
    <t>Informatiker/in EFZ Schwerpunkt Applikationsentwicklung</t>
  </si>
  <si>
    <t>Informatiker/in EFZ Schwerpunkt Systemtechnik</t>
  </si>
  <si>
    <t>Lackierassistent/in EBA</t>
  </si>
  <si>
    <t>Lüftungsanlagenbauer/in EFZ</t>
  </si>
  <si>
    <t>Metallbauer/in EFZ Metallbau</t>
  </si>
  <si>
    <t>Montage-Elektriker/in EFZ</t>
  </si>
  <si>
    <t>Polymechaniker/in EFZ Profil G</t>
  </si>
  <si>
    <t>Produktionsmechaniker/in EFZ</t>
  </si>
  <si>
    <t>Sanitärinstallateur/in EFZ</t>
  </si>
  <si>
    <t>Spengler/in EFZ</t>
  </si>
  <si>
    <t>Kaufmann/-frau EFZ B - Dienstleistung &amp; Administration</t>
  </si>
  <si>
    <t>Kaufmann/-frau EFZ E - Bank</t>
  </si>
  <si>
    <t>Kaufmann/-frau EFZ E - Dienstleistung &amp; Administration</t>
  </si>
  <si>
    <t>Fachfrau/-mann Betreuung EFZ Kinderbetreuung</t>
  </si>
  <si>
    <t>Steinbildhauer/in EFZ</t>
  </si>
  <si>
    <t>Konstrukteur/in EFZ</t>
  </si>
  <si>
    <t>Zeichner/-in EFZ Fachrichtung Architektur</t>
  </si>
  <si>
    <t>Bekleidungsgestalter/in EFZ</t>
  </si>
  <si>
    <t>Detailhandelsassistent/in EBA Baeckerei/Konditorei/Confiserie</t>
  </si>
  <si>
    <t>Detailhandelsassistent/in EBA Nahrungs- und Genussmittel</t>
  </si>
  <si>
    <t>Pharma-Assistent/in EFZ</t>
  </si>
  <si>
    <t>Architekturmodellbauer/in</t>
  </si>
  <si>
    <t>Fachfrau/-mann Betriebsunterhalt EFZ</t>
  </si>
  <si>
    <t>Zahntechniker/in EFZ</t>
  </si>
  <si>
    <t>Abschlüsse von Studierenden aus Liechtenstein an Universitäten nach Fachbereichsgruppe, Examensstufe und Studienland</t>
  </si>
  <si>
    <t>Tabelle 5.1.4a</t>
  </si>
  <si>
    <t>Bachelor</t>
  </si>
  <si>
    <t>Magister, Lizentiat, Diplom</t>
  </si>
  <si>
    <t>Master</t>
  </si>
  <si>
    <t>Doktorat</t>
  </si>
  <si>
    <t>Anwältinnen</t>
  </si>
  <si>
    <t>Eidgenössische Prüfung gemäss MedBG</t>
  </si>
  <si>
    <t>Abschlussexamen ohne akademischen Grad</t>
  </si>
  <si>
    <t xml:space="preserve">Bachelor </t>
  </si>
  <si>
    <t xml:space="preserve">Master </t>
  </si>
  <si>
    <t>Anwaltsexamen</t>
  </si>
  <si>
    <t>Exakte- und Naturwissenschaften</t>
  </si>
  <si>
    <t>Abschlüsse von Studierenden in Liechtenstein an Universitäten nach Fächergruppe, Studiengang, Examensstufe und Wohnsitz</t>
  </si>
  <si>
    <t>Tabelle 5.1.5a</t>
  </si>
  <si>
    <t>DE</t>
  </si>
  <si>
    <t>Private Universität Liechtenstein</t>
  </si>
  <si>
    <t>Medizin und Pharmazie fächerübergreifend/übrige</t>
  </si>
  <si>
    <t>Universität Liechtenstein</t>
  </si>
  <si>
    <t>Abschlussprüfungen von Lernenden aus Liechtenstein
nach Bildungsfeld, Beruf und BMS-Abschluss</t>
  </si>
  <si>
    <t>Tabelle 5.2.1a</t>
  </si>
  <si>
    <t>Total zur Prüfung angemeldete Lernende</t>
  </si>
  <si>
    <t>davon bestanden</t>
  </si>
  <si>
    <t>davon nicht bestanden</t>
  </si>
  <si>
    <t>Plattenlegerpraktiker/in BA</t>
  </si>
  <si>
    <t>Küchenassistentin</t>
  </si>
  <si>
    <t>Orthopädieschuhmacher/in FZ</t>
  </si>
  <si>
    <t>Motorradmechaniker/in</t>
  </si>
  <si>
    <t>Kaufmann/-frau E - Bank</t>
  </si>
  <si>
    <t>Kaufmann/-frau erweiterte Grundbildung Dienstleistung und Administration</t>
  </si>
  <si>
    <t>Tabelle 5.2.1b</t>
  </si>
  <si>
    <t>Bodenleger/in Textile und elastische Beläge</t>
  </si>
  <si>
    <t>Maurer/in Hochbau</t>
  </si>
  <si>
    <t>Verkehrswegbauer/in Strassenbaupraktikerin BA</t>
  </si>
  <si>
    <t>Gärtner/in Garten- und Landschaftsbau</t>
  </si>
  <si>
    <t>Restaurationsangestellte/r BA</t>
  </si>
  <si>
    <t>Printmedienpraktiker/in BA</t>
  </si>
  <si>
    <t>Baupraktiker/-in Malerei</t>
  </si>
  <si>
    <t>Industrielackierer/in FZ</t>
  </si>
  <si>
    <t>Mechanikpraktiker/in BA</t>
  </si>
  <si>
    <t>Mediamatiker/in</t>
  </si>
  <si>
    <t>Kaufmann/-frau B - Dienstleistungen &amp; Administration</t>
  </si>
  <si>
    <t>Kaufmann/-frau Basisbildung Privatversicherung</t>
  </si>
  <si>
    <t>Bauzeichner/in</t>
  </si>
  <si>
    <t>Ateliernäher/-in</t>
  </si>
  <si>
    <t>Detailhandelsassistent/in BA - Landi</t>
  </si>
  <si>
    <t>Detailhandelsassistent/in BA Schuhe</t>
  </si>
  <si>
    <t>Detailhandelsfachmann/-frau Bewirtschaftung/Kiosk</t>
  </si>
  <si>
    <t>Drogist/in</t>
  </si>
  <si>
    <t>Lastwagenführer/in</t>
  </si>
  <si>
    <t>Abschlussprüfungen von Lernenden in Liechtenstein nach Bildungsfeld, Beruf, BMS-Abschluss und Wohnsitz</t>
  </si>
  <si>
    <t>Kalender 2015</t>
  </si>
  <si>
    <t>Tabelle 5.2.2a</t>
  </si>
  <si>
    <t xml:space="preserve">Gesamt </t>
  </si>
  <si>
    <t>Plattenleger/in</t>
  </si>
  <si>
    <t>Forstwitschaft, Fischerei, Jagd</t>
  </si>
  <si>
    <t>Kaufmann/-frau B - Hotel-Gastro-Tourismus</t>
  </si>
  <si>
    <t>Kalender 2014</t>
  </si>
  <si>
    <t>Tabelle 5.2.2b</t>
  </si>
  <si>
    <t>Verkehrswegbauer/in Grundbauer FZ</t>
  </si>
  <si>
    <t>Hotellerieangestellte/r BA</t>
  </si>
  <si>
    <t>Reifenpraktiker/in BA</t>
  </si>
  <si>
    <t>Kaufmann/-frau E - Reisebüro</t>
  </si>
  <si>
    <t>Hochbauzeichner/in</t>
  </si>
  <si>
    <t>Fotofachfrau/-mann FZ Beratung und Verkauf</t>
  </si>
  <si>
    <t>Schulpersonal (in VZÄ) an Schulen bis Sekundarstufe II nach Schulstufe und Schulort</t>
  </si>
  <si>
    <t>Tabelle 7.1.1a</t>
  </si>
  <si>
    <t>VZÄ</t>
  </si>
  <si>
    <t>Total Schulen</t>
  </si>
  <si>
    <t>Primarschule (inkl. Kindergarten)</t>
  </si>
  <si>
    <t>Gymnasium</t>
  </si>
  <si>
    <t>Berufsmittelschule</t>
  </si>
  <si>
    <t>Liecht. Gymnasium</t>
  </si>
  <si>
    <t>Sekundarstufe II (Gymnasium / Triesen)</t>
  </si>
  <si>
    <t>Oberschulen: Bei den Oberschulen Triesen ist das Schulpersonal der IKDaZ und bei der Oberschule Eschen das der Time-Out Schule dabei.</t>
  </si>
  <si>
    <t>Schulpersonal an Schulen bis Sekundarstufe II nach Schulstufe, Schulort, Schultyp und Personalkategorie</t>
  </si>
  <si>
    <t>Tab. 7.1.2a</t>
  </si>
  <si>
    <t>VZÄ Schulpersonal</t>
  </si>
  <si>
    <t>VZÄ Lehrpersonal</t>
  </si>
  <si>
    <t>VZÄ Schulleitung</t>
  </si>
  <si>
    <t>VZÄ Übriges Personal</t>
  </si>
  <si>
    <t xml:space="preserve">Freiwilliges 10. Schuljahr </t>
  </si>
  <si>
    <t>Sekundarstufe II (Gymnasium/Triesen)</t>
  </si>
  <si>
    <t>Übriges Personal: In der Kategorie Übriges Personal werden die VZÄ der Sekretariate und der Schulsozialarbeit ausgewiesen.</t>
  </si>
  <si>
    <t>Anzahl Lektionen nach Fachbereich bis Sekundarstufe I</t>
  </si>
  <si>
    <t>Tabelle 7.1.5</t>
  </si>
  <si>
    <t>Anzahl Lektionen Pflichtfach</t>
  </si>
  <si>
    <t>Anzahl Lektionen Wahlpflicht</t>
  </si>
  <si>
    <t>Mensch
und Umwelt</t>
  </si>
  <si>
    <t>Sprachen</t>
  </si>
  <si>
    <t>Gestalten, Musik und Sport</t>
  </si>
  <si>
    <t>Profilbildung</t>
  </si>
  <si>
    <t>Pflicht</t>
  </si>
  <si>
    <t>Wahlpflicht</t>
  </si>
  <si>
    <t>1. Klasse</t>
  </si>
  <si>
    <t>2. Klasse</t>
  </si>
  <si>
    <t>3. Klasse</t>
  </si>
  <si>
    <t>4. Klasse</t>
  </si>
  <si>
    <t>5. Klasse</t>
  </si>
  <si>
    <t xml:space="preserve">4. Klasse </t>
  </si>
  <si>
    <t>8/3</t>
  </si>
  <si>
    <t>0/3</t>
  </si>
  <si>
    <t>2/3</t>
  </si>
  <si>
    <t>6/3</t>
  </si>
  <si>
    <t>0/4</t>
  </si>
  <si>
    <t>6/2</t>
  </si>
  <si>
    <t>Oberschule und Realschule: Gestalten, Musik und Sport 2/3: Einer der Teilbereiche muss gewählt werden, wobei die Schule zwei oder drei Stunden pro Woche anbieten kann.</t>
  </si>
  <si>
    <t>Oberschule 4. Klasse 0/3, 6/3: Ohne/mit Fremdsprache (Wahlpflicht)</t>
  </si>
  <si>
    <t>Realschule 4. Klasse 0/4, 6/2: Ohne/mit Französisch (Wahlpflicht)</t>
  </si>
  <si>
    <t>Gymnasium: Da die Ausrichtung der gymnasialen Profile bereits in der 4. Klasse beginnt, ist diese Stufe in der Tabelle 7.1.6 zu finden.</t>
  </si>
  <si>
    <t>Anzahl Lektionen je Profil in der Oberstufe Gymnasium</t>
  </si>
  <si>
    <t>Tabelle 7.1.6</t>
  </si>
  <si>
    <t>Anzahl Wochenlektionen</t>
  </si>
  <si>
    <t>6. Klasse</t>
  </si>
  <si>
    <t>7. Klasse</t>
  </si>
  <si>
    <t>Lingua</t>
  </si>
  <si>
    <t>Grundlagenfächer</t>
  </si>
  <si>
    <t>Deutsch</t>
  </si>
  <si>
    <t>Englisch</t>
  </si>
  <si>
    <t>Französisch</t>
  </si>
  <si>
    <t>Wirtschaft/Recht</t>
  </si>
  <si>
    <t>Kunsterziehung</t>
  </si>
  <si>
    <t>Musikerziehung</t>
  </si>
  <si>
    <t>Kunst- oder Musikerziehung</t>
  </si>
  <si>
    <t>Religion und Kultur oder kath./evang. Religionsunterricht</t>
  </si>
  <si>
    <t>Ethik</t>
  </si>
  <si>
    <t>Profilfächer</t>
  </si>
  <si>
    <t>Latein</t>
  </si>
  <si>
    <t>Italienisch</t>
  </si>
  <si>
    <t>Wahlpflichtkurse</t>
  </si>
  <si>
    <t>Neue Sprachen</t>
  </si>
  <si>
    <t>Spanisch</t>
  </si>
  <si>
    <t>Latein oder Italienisch</t>
  </si>
  <si>
    <t>&gt;&gt;</t>
  </si>
  <si>
    <t>Kunst, Musik und Pädagogik</t>
  </si>
  <si>
    <t>Bildnerisches Gestalten und/oder Musizieren</t>
  </si>
  <si>
    <t>Pädagogik/Psychologie</t>
  </si>
  <si>
    <t>Chorgesang</t>
  </si>
  <si>
    <t>1</t>
  </si>
  <si>
    <t>Wirtschaft und Recht</t>
  </si>
  <si>
    <t>Statistik</t>
  </si>
  <si>
    <t>Rechnungswesen</t>
  </si>
  <si>
    <t>Integrationsfach Wirtschaft und Betriebswirtschaftslehre</t>
  </si>
  <si>
    <t>Mathematik und Naturwissenschaften</t>
  </si>
  <si>
    <t>Anteil der Bevölkerung mit mindestens einem Abschluss in der Sekundarstufe II
nach Altersgruppe</t>
  </si>
  <si>
    <t>Jahr 2011</t>
  </si>
  <si>
    <t>Tabelle 10.1.9</t>
  </si>
  <si>
    <t>Altersgruppe</t>
  </si>
  <si>
    <t>25-bis 64-Jährige</t>
  </si>
  <si>
    <t>25- bis 34-Jährige</t>
  </si>
  <si>
    <t>30- bis 34-Jährige</t>
  </si>
  <si>
    <t>35- bis 44-Jährige</t>
  </si>
  <si>
    <t>45- bis 54-Jährige</t>
  </si>
  <si>
    <t>55- bis 64-Jährige</t>
  </si>
  <si>
    <t>LU</t>
  </si>
  <si>
    <t>OECD-Durchschnitt</t>
  </si>
  <si>
    <t>Anteil der Bevölkerung mit einem Abschluss in der Tertiärstufe nach Altersgruppe</t>
  </si>
  <si>
    <t>Tabelle 10.1.11</t>
  </si>
  <si>
    <t>25- bis 64-Jährige</t>
  </si>
  <si>
    <t>in %</t>
  </si>
  <si>
    <t>10.4 Indikatoren zum Bildungsstand und zur Bildungsbeteiligung</t>
  </si>
  <si>
    <t>Beschäftigungsquote der 25- bis 64-Jährigen nach Bildungsstand und Geschlecht</t>
  </si>
  <si>
    <t>Kalenderjahr 2011</t>
  </si>
  <si>
    <t>Tabelle 10.4.1</t>
  </si>
  <si>
    <t xml:space="preserve">ISCED 0/ ISCED 1 </t>
  </si>
  <si>
    <t>ISCED 2</t>
  </si>
  <si>
    <t>ISCED 3A</t>
  </si>
  <si>
    <t>ISCED 3B/ ISCED 3C</t>
  </si>
  <si>
    <t>ISCED 3C (kurz)</t>
  </si>
  <si>
    <t>ISCED 4</t>
  </si>
  <si>
    <t>ISCED 5B</t>
  </si>
  <si>
    <t>ISCED 5A/ ISCED 6</t>
  </si>
  <si>
    <t>ISCED: Die Tabelle basiert auf den ISCED 1997 Kategorien.</t>
  </si>
  <si>
    <t>ISCED 0/1: Vorschule (Kindergarten)/Primarschule</t>
  </si>
  <si>
    <t>ISCED 2: Ausbildungen der Sekundarstufe I</t>
  </si>
  <si>
    <t>ISCED 3A: Allgemeinbildende Ausbildungen auf der Sekundarstufe II.</t>
  </si>
  <si>
    <t>ISCED 3B/3C: Beruflich orientierte Ausbildungen auf der Sekundarstufe II (bspw. Berufliche Grundbildung oder auch Lehrgängen an Vollzeitberufsschulen).</t>
  </si>
  <si>
    <t>ISCED 4: Ausbildungen, die auf einer Ausbildung der Sekundarstufe II basieren und einen weiteren Abschluss auf der Sekundarstufe II ermöglichen (bspw. Berufsmittelschule).</t>
  </si>
  <si>
    <t>ISCED 5B: Beruflich orientierte Tertärausbildungen (bspw. Lehrgänge an höheren Fachschulen).</t>
  </si>
  <si>
    <t>ISCED 5A/6: Akademische Ausbildungen an Fachhochschulen und Universitäten. Bachelor/Master gelten als ISCED 5A, Doktorate als ISCED 6.</t>
  </si>
  <si>
    <t>LI: ISCED 3C (kurz): Das sind Anlehren und Berufsatteste. Sie sind in ISCED 3B/ISCED 3C enthalten.</t>
  </si>
  <si>
    <t>AT: ISCED 0/ISCED 1: Enthalten in ISCED 2.</t>
  </si>
  <si>
    <t>Erwerbslosenquote der 25- bis 64-Jährigen nach Wohnland, Geschlecht und Bildungsstand</t>
  </si>
  <si>
    <t>Tabelle 10.4.2</t>
  </si>
  <si>
    <t>AT: ISCED 0/ISCED 1: Inkludiert in ISCED 2.</t>
  </si>
  <si>
    <t>LI, LU, CH, AT: Kursiv gedruckte Werte sind unterhalb einer gewissen Zuverlässigkeitsschwelle und sollten mit Vorsicht interpretiert werden.</t>
  </si>
  <si>
    <t>15- bis 29-jährige Personen, die weder in einer Ausbildung noch erwerbstätig sind</t>
  </si>
  <si>
    <t>Tabelle 10.4.3</t>
  </si>
  <si>
    <t>Anteil
Erwerbslose</t>
  </si>
  <si>
    <t>Anteil nicht erwerbstätige Personen</t>
  </si>
  <si>
    <t>Bildungsbeteiligung der Bevölkerung nach Alterskategorie</t>
  </si>
  <si>
    <t>Tabelle 10.4.4</t>
  </si>
  <si>
    <t>15- bis 19-Jährige</t>
  </si>
  <si>
    <t>20- bis 29-Jährige</t>
  </si>
  <si>
    <t>30- bis 39-Jährige</t>
  </si>
  <si>
    <t>40+ Jahre</t>
  </si>
  <si>
    <t>Bildungsbeteiligung: Der Begriff bezeichnet den Anteil der Bevölkerung, der sich in einer formalen Ausbildung befindet.</t>
  </si>
  <si>
    <t>Bildungsstand der Bevölkerung nach Alterskategorien</t>
  </si>
  <si>
    <t>Tabelle 10.4.5</t>
  </si>
  <si>
    <t>Ausbildung unterhalb Sekundarstufe II</t>
  </si>
  <si>
    <t>Abschluss Sekundarstufe II/ postsekundare nicht tertiäre Stufe</t>
  </si>
  <si>
    <t>Abschluss auf der Tertiärstufe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</si>
</sst>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0_ ;_ * \-###0_ ;_ * &quot;-&quot;_ ;_ @_ "/>
    <numFmt numFmtId="165" formatCode="0.0"/>
    <numFmt numFmtId="166" formatCode="#,##0_ ;_ * \-#,##0_ ;_ &quot;-&quot;_ ;"/>
    <numFmt numFmtId="167" formatCode="#,##0.0;\-#,##0.0;&quot;-&quot;"/>
    <numFmt numFmtId="168" formatCode="_(* #,##0.00_);_(* \(#,##0.00\);_(* &quot;-&quot;??_);_(@_)"/>
    <numFmt numFmtId="169" formatCode="_-* #,##0_-;\-* #,##0_-;_-* &quot;-&quot;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23"/>
      <name val="Arial Narrow"/>
      <family val="2"/>
    </font>
    <font>
      <b/>
      <sz val="8"/>
      <name val="Arial Narrow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indexed="53"/>
      </top>
      <bottom/>
    </border>
    <border>
      <left/>
      <right/>
      <top style="medium">
        <color indexed="53"/>
      </top>
      <bottom/>
    </border>
    <border>
      <left/>
      <right/>
      <top/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thin">
        <color theme="9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 style="medium">
        <color theme="9"/>
      </top>
      <bottom/>
    </border>
    <border>
      <left/>
      <right/>
      <top/>
      <bottom style="medium">
        <color indexed="53"/>
      </bottom>
    </border>
    <border>
      <left/>
      <right/>
      <top style="thin"/>
      <bottom style="medium">
        <color theme="9"/>
      </bottom>
    </border>
    <border>
      <left/>
      <right/>
      <top/>
      <bottom style="medium">
        <color theme="9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1" applyNumberFormat="0" applyAlignment="0" applyProtection="0"/>
    <xf numFmtId="0" fontId="19" fillId="9" borderId="0" applyNumberFormat="0" applyBorder="0" applyAlignment="0" applyProtection="0"/>
    <xf numFmtId="0" fontId="60" fillId="44" borderId="2" applyNumberFormat="0" applyAlignment="0" applyProtection="0"/>
    <xf numFmtId="0" fontId="12" fillId="8" borderId="3">
      <alignment/>
      <protection/>
    </xf>
    <xf numFmtId="0" fontId="12" fillId="8" borderId="3">
      <alignment/>
      <protection/>
    </xf>
    <xf numFmtId="0" fontId="20" fillId="45" borderId="4" applyNumberFormat="0" applyAlignment="0" applyProtection="0"/>
    <xf numFmtId="0" fontId="12" fillId="0" borderId="5">
      <alignment/>
      <protection/>
    </xf>
    <xf numFmtId="0" fontId="12" fillId="0" borderId="5">
      <alignment/>
      <protection/>
    </xf>
    <xf numFmtId="0" fontId="21" fillId="46" borderId="6" applyNumberFormat="0" applyAlignment="0" applyProtection="0"/>
    <xf numFmtId="0" fontId="22" fillId="45" borderId="0">
      <alignment horizontal="center"/>
      <protection/>
    </xf>
    <xf numFmtId="0" fontId="23" fillId="45" borderId="0">
      <alignment horizontal="center" vertical="center"/>
      <protection/>
    </xf>
    <xf numFmtId="0" fontId="2" fillId="47" borderId="0">
      <alignment horizontal="center" wrapText="1"/>
      <protection/>
    </xf>
    <xf numFmtId="0" fontId="24" fillId="45" borderId="0">
      <alignment horizontal="center"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48" borderId="3" applyBorder="0">
      <alignment/>
      <protection locked="0"/>
    </xf>
    <xf numFmtId="41" fontId="0" fillId="0" borderId="0" applyFont="0" applyFill="0" applyBorder="0" applyAlignment="0" applyProtection="0"/>
    <xf numFmtId="0" fontId="61" fillId="49" borderId="2" applyNumberFormat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5" borderId="5">
      <alignment horizontal="left"/>
      <protection/>
    </xf>
    <xf numFmtId="0" fontId="17" fillId="45" borderId="0">
      <alignment horizontal="left"/>
      <protection/>
    </xf>
    <xf numFmtId="0" fontId="28" fillId="10" borderId="0" applyNumberFormat="0" applyBorder="0" applyAlignment="0" applyProtection="0"/>
    <xf numFmtId="0" fontId="29" fillId="50" borderId="0">
      <alignment horizontal="right" vertical="top" textRotation="90" wrapText="1"/>
      <protection/>
    </xf>
    <xf numFmtId="0" fontId="64" fillId="5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13" borderId="4" applyNumberFormat="0" applyAlignment="0" applyProtection="0"/>
    <xf numFmtId="0" fontId="5" fillId="47" borderId="0">
      <alignment horizont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45" borderId="11">
      <alignment wrapText="1"/>
      <protection/>
    </xf>
    <xf numFmtId="0" fontId="12" fillId="45" borderId="11">
      <alignment wrapText="1"/>
      <protection/>
    </xf>
    <xf numFmtId="0" fontId="12" fillId="45" borderId="12">
      <alignment/>
      <protection/>
    </xf>
    <xf numFmtId="0" fontId="12" fillId="45" borderId="13">
      <alignment/>
      <protection/>
    </xf>
    <xf numFmtId="0" fontId="12" fillId="45" borderId="14">
      <alignment horizontal="center" wrapText="1"/>
      <protection/>
    </xf>
    <xf numFmtId="0" fontId="12" fillId="45" borderId="14">
      <alignment horizontal="center" wrapText="1"/>
      <protection/>
    </xf>
    <xf numFmtId="0" fontId="34" fillId="0" borderId="15" applyNumberFormat="0" applyFill="0" applyAlignment="0" applyProtection="0"/>
    <xf numFmtId="169" fontId="2" fillId="0" borderId="0" applyFont="0" applyFill="0" applyBorder="0" applyAlignment="0" applyProtection="0"/>
    <xf numFmtId="0" fontId="65" fillId="52" borderId="0" applyNumberFormat="0" applyBorder="0" applyAlignment="0" applyProtection="0"/>
    <xf numFmtId="0" fontId="35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36" fillId="45" borderId="18" applyNumberFormat="0" applyAlignment="0" applyProtection="0"/>
    <xf numFmtId="9" fontId="0" fillId="0" borderId="0" applyFont="0" applyFill="0" applyBorder="0" applyAlignment="0" applyProtection="0"/>
    <xf numFmtId="0" fontId="12" fillId="45" borderId="5">
      <alignment/>
      <protection/>
    </xf>
    <xf numFmtId="0" fontId="12" fillId="45" borderId="5">
      <alignment/>
      <protection/>
    </xf>
    <xf numFmtId="0" fontId="23" fillId="45" borderId="0">
      <alignment horizontal="right"/>
      <protection/>
    </xf>
    <xf numFmtId="0" fontId="37" fillId="35" borderId="0">
      <alignment horizontal="center"/>
      <protection/>
    </xf>
    <xf numFmtId="0" fontId="38" fillId="47" borderId="0">
      <alignment/>
      <protection/>
    </xf>
    <xf numFmtId="0" fontId="39" fillId="50" borderId="19">
      <alignment horizontal="left" vertical="top" wrapText="1"/>
      <protection/>
    </xf>
    <xf numFmtId="0" fontId="39" fillId="50" borderId="20">
      <alignment horizontal="left" vertical="top"/>
      <protection/>
    </xf>
    <xf numFmtId="0" fontId="67" fillId="5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45" borderId="0">
      <alignment horizontal="center"/>
      <protection/>
    </xf>
    <xf numFmtId="0" fontId="40" fillId="0" borderId="0" applyNumberFormat="0" applyFill="0" applyBorder="0" applyAlignment="0" applyProtection="0"/>
    <xf numFmtId="0" fontId="10" fillId="45" borderId="0">
      <alignment/>
      <protection/>
    </xf>
    <xf numFmtId="0" fontId="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4" fillId="57" borderId="26" applyNumberFormat="0" applyAlignment="0" applyProtection="0"/>
  </cellStyleXfs>
  <cellXfs count="401">
    <xf numFmtId="0" fontId="0" fillId="0" borderId="0" xfId="0" applyFont="1" applyAlignment="1">
      <alignment/>
    </xf>
    <xf numFmtId="0" fontId="2" fillId="0" borderId="0" xfId="130" applyAlignment="1">
      <alignment wrapText="1"/>
      <protection/>
    </xf>
    <xf numFmtId="0" fontId="2" fillId="0" borderId="0" xfId="130">
      <alignment/>
      <protection/>
    </xf>
    <xf numFmtId="0" fontId="2" fillId="0" borderId="0" xfId="130" applyFont="1">
      <alignment/>
      <protection/>
    </xf>
    <xf numFmtId="0" fontId="4" fillId="0" borderId="0" xfId="130" applyFont="1" applyAlignment="1">
      <alignment horizontal="right"/>
      <protection/>
    </xf>
    <xf numFmtId="0" fontId="2" fillId="0" borderId="0" xfId="130" applyBorder="1">
      <alignment/>
      <protection/>
    </xf>
    <xf numFmtId="0" fontId="5" fillId="0" borderId="0" xfId="130" applyFont="1" applyBorder="1" applyAlignment="1">
      <alignment horizontal="center"/>
      <protection/>
    </xf>
    <xf numFmtId="0" fontId="5" fillId="0" borderId="27" xfId="130" applyFont="1" applyBorder="1">
      <alignment/>
      <protection/>
    </xf>
    <xf numFmtId="0" fontId="5" fillId="13" borderId="27" xfId="130" applyFont="1" applyFill="1" applyBorder="1" applyAlignment="1">
      <alignment horizontal="right"/>
      <protection/>
    </xf>
    <xf numFmtId="0" fontId="5" fillId="0" borderId="27" xfId="130" applyFont="1" applyFill="1" applyBorder="1" applyAlignment="1">
      <alignment horizontal="right"/>
      <protection/>
    </xf>
    <xf numFmtId="0" fontId="2" fillId="0" borderId="28" xfId="130" applyBorder="1">
      <alignment/>
      <protection/>
    </xf>
    <xf numFmtId="0" fontId="2" fillId="13" borderId="28" xfId="130" applyFont="1" applyFill="1" applyBorder="1" applyAlignment="1">
      <alignment horizontal="right"/>
      <protection/>
    </xf>
    <xf numFmtId="0" fontId="2" fillId="0" borderId="28" xfId="130" applyFont="1" applyFill="1" applyBorder="1" applyAlignment="1">
      <alignment horizontal="right"/>
      <protection/>
    </xf>
    <xf numFmtId="0" fontId="2" fillId="0" borderId="0" xfId="130" applyFill="1" applyBorder="1" applyAlignment="1">
      <alignment horizontal="left" indent="2"/>
      <protection/>
    </xf>
    <xf numFmtId="0" fontId="2" fillId="13" borderId="0" xfId="130" applyFont="1" applyFill="1" applyBorder="1" applyAlignment="1">
      <alignment horizontal="right"/>
      <protection/>
    </xf>
    <xf numFmtId="0" fontId="2" fillId="0" borderId="0" xfId="130" applyFont="1" applyFill="1" applyBorder="1" applyAlignment="1">
      <alignment horizontal="right"/>
      <protection/>
    </xf>
    <xf numFmtId="0" fontId="2" fillId="0" borderId="0" xfId="130" applyFill="1" applyBorder="1" applyAlignment="1">
      <alignment/>
      <protection/>
    </xf>
    <xf numFmtId="0" fontId="2" fillId="0" borderId="28" xfId="130" applyFill="1" applyBorder="1">
      <alignment/>
      <protection/>
    </xf>
    <xf numFmtId="0" fontId="2" fillId="0" borderId="0" xfId="130" applyFill="1" applyBorder="1">
      <alignment/>
      <protection/>
    </xf>
    <xf numFmtId="0" fontId="2" fillId="0" borderId="0" xfId="130" applyFill="1" applyBorder="1" applyAlignment="1">
      <alignment horizontal="right"/>
      <protection/>
    </xf>
    <xf numFmtId="0" fontId="2" fillId="0" borderId="0" xfId="130" applyAlignment="1">
      <alignment horizontal="right"/>
      <protection/>
    </xf>
    <xf numFmtId="0" fontId="5" fillId="0" borderId="0" xfId="130" applyFont="1" applyBorder="1">
      <alignment/>
      <protection/>
    </xf>
    <xf numFmtId="0" fontId="5" fillId="13" borderId="0" xfId="130" applyFont="1" applyFill="1" applyBorder="1" applyAlignment="1">
      <alignment horizontal="right"/>
      <protection/>
    </xf>
    <xf numFmtId="0" fontId="5" fillId="0" borderId="0" xfId="130" applyFont="1" applyFill="1" applyBorder="1" applyAlignment="1">
      <alignment horizontal="right"/>
      <protection/>
    </xf>
    <xf numFmtId="0" fontId="2" fillId="0" borderId="29" xfId="130" applyBorder="1">
      <alignment/>
      <protection/>
    </xf>
    <xf numFmtId="0" fontId="2" fillId="13" borderId="29" xfId="130" applyFill="1" applyBorder="1" applyAlignment="1">
      <alignment horizontal="right"/>
      <protection/>
    </xf>
    <xf numFmtId="0" fontId="2" fillId="0" borderId="29" xfId="130" applyFill="1" applyBorder="1" applyAlignment="1">
      <alignment horizontal="right"/>
      <protection/>
    </xf>
    <xf numFmtId="0" fontId="2" fillId="13" borderId="0" xfId="130" applyFill="1" applyBorder="1" applyAlignment="1">
      <alignment horizontal="right"/>
      <protection/>
    </xf>
    <xf numFmtId="0" fontId="2" fillId="13" borderId="28" xfId="130" applyFill="1" applyBorder="1" applyAlignment="1">
      <alignment horizontal="right"/>
      <protection/>
    </xf>
    <xf numFmtId="0" fontId="2" fillId="0" borderId="28" xfId="130" applyBorder="1" applyAlignment="1">
      <alignment horizontal="right"/>
      <protection/>
    </xf>
    <xf numFmtId="0" fontId="2" fillId="0" borderId="0" xfId="130" applyBorder="1" applyAlignment="1">
      <alignment horizontal="right"/>
      <protection/>
    </xf>
    <xf numFmtId="0" fontId="2" fillId="0" borderId="0" xfId="130" applyFont="1" applyBorder="1" applyAlignment="1">
      <alignment horizontal="right"/>
      <protection/>
    </xf>
    <xf numFmtId="0" fontId="2" fillId="0" borderId="30" xfId="130" applyFill="1" applyBorder="1" applyAlignment="1">
      <alignment horizontal="left" indent="2"/>
      <protection/>
    </xf>
    <xf numFmtId="0" fontId="2" fillId="13" borderId="30" xfId="130" applyFill="1" applyBorder="1" applyAlignment="1">
      <alignment horizontal="right"/>
      <protection/>
    </xf>
    <xf numFmtId="0" fontId="2" fillId="0" borderId="30" xfId="130" applyFill="1" applyBorder="1" applyAlignment="1">
      <alignment horizontal="right"/>
      <protection/>
    </xf>
    <xf numFmtId="0" fontId="2" fillId="0" borderId="29" xfId="130" applyBorder="1" applyAlignment="1">
      <alignment horizontal="right"/>
      <protection/>
    </xf>
    <xf numFmtId="0" fontId="2" fillId="0" borderId="28" xfId="130" applyFont="1" applyBorder="1" applyAlignment="1">
      <alignment horizontal="right"/>
      <protection/>
    </xf>
    <xf numFmtId="0" fontId="2" fillId="0" borderId="0" xfId="132">
      <alignment/>
      <protection/>
    </xf>
    <xf numFmtId="0" fontId="5" fillId="0" borderId="0" xfId="132" applyFont="1" applyAlignment="1">
      <alignment/>
      <protection/>
    </xf>
    <xf numFmtId="0" fontId="2" fillId="0" borderId="0" xfId="132" applyAlignment="1">
      <alignment/>
      <protection/>
    </xf>
    <xf numFmtId="0" fontId="4" fillId="0" borderId="0" xfId="132" applyFont="1" applyAlignment="1">
      <alignment horizontal="right"/>
      <protection/>
    </xf>
    <xf numFmtId="0" fontId="6" fillId="0" borderId="0" xfId="132" applyFont="1">
      <alignment/>
      <protection/>
    </xf>
    <xf numFmtId="0" fontId="7" fillId="0" borderId="0" xfId="132" applyFont="1" applyAlignment="1">
      <alignment wrapText="1"/>
      <protection/>
    </xf>
    <xf numFmtId="0" fontId="7" fillId="0" borderId="31" xfId="132" applyFont="1" applyBorder="1">
      <alignment/>
      <protection/>
    </xf>
    <xf numFmtId="164" fontId="2" fillId="19" borderId="32" xfId="132" applyNumberFormat="1" applyFont="1" applyFill="1" applyBorder="1" applyAlignment="1">
      <alignment horizontal="right"/>
      <protection/>
    </xf>
    <xf numFmtId="164" fontId="2" fillId="0" borderId="32" xfId="132" applyNumberFormat="1" applyFont="1" applyBorder="1" applyAlignment="1">
      <alignment horizontal="right"/>
      <protection/>
    </xf>
    <xf numFmtId="0" fontId="7" fillId="0" borderId="0" xfId="132" applyFont="1">
      <alignment/>
      <protection/>
    </xf>
    <xf numFmtId="164" fontId="2" fillId="19" borderId="33" xfId="132" applyNumberFormat="1" applyFont="1" applyFill="1" applyBorder="1" applyAlignment="1">
      <alignment horizontal="right"/>
      <protection/>
    </xf>
    <xf numFmtId="164" fontId="2" fillId="0" borderId="33" xfId="132" applyNumberFormat="1" applyFont="1" applyBorder="1" applyAlignment="1">
      <alignment horizontal="right"/>
      <protection/>
    </xf>
    <xf numFmtId="164" fontId="2" fillId="19" borderId="0" xfId="132" applyNumberFormat="1" applyFont="1" applyFill="1" applyBorder="1" applyAlignment="1">
      <alignment horizontal="right"/>
      <protection/>
    </xf>
    <xf numFmtId="164" fontId="2" fillId="0" borderId="0" xfId="132" applyNumberFormat="1" applyFont="1" applyBorder="1" applyAlignment="1">
      <alignment horizontal="right"/>
      <protection/>
    </xf>
    <xf numFmtId="164" fontId="2" fillId="0" borderId="34" xfId="132" applyNumberFormat="1" applyFont="1" applyBorder="1" applyAlignment="1">
      <alignment horizontal="right"/>
      <protection/>
    </xf>
    <xf numFmtId="0" fontId="6" fillId="0" borderId="28" xfId="132" applyFont="1" applyBorder="1">
      <alignment/>
      <protection/>
    </xf>
    <xf numFmtId="0" fontId="6" fillId="0" borderId="0" xfId="132" applyFont="1" applyBorder="1">
      <alignment/>
      <protection/>
    </xf>
    <xf numFmtId="0" fontId="6" fillId="0" borderId="0" xfId="132" applyFont="1" applyAlignment="1">
      <alignment wrapText="1"/>
      <protection/>
    </xf>
    <xf numFmtId="0" fontId="7" fillId="0" borderId="0" xfId="132" applyFont="1" applyFill="1">
      <alignment/>
      <protection/>
    </xf>
    <xf numFmtId="164" fontId="2" fillId="0" borderId="0" xfId="132" applyNumberFormat="1" applyFont="1" applyFill="1" applyBorder="1" applyAlignment="1">
      <alignment horizontal="right"/>
      <protection/>
    </xf>
    <xf numFmtId="0" fontId="7" fillId="0" borderId="28" xfId="132" applyFont="1" applyBorder="1">
      <alignment/>
      <protection/>
    </xf>
    <xf numFmtId="0" fontId="7" fillId="0" borderId="30" xfId="132" applyFont="1" applyFill="1" applyBorder="1">
      <alignment/>
      <protection/>
    </xf>
    <xf numFmtId="0" fontId="2" fillId="0" borderId="0" xfId="132" applyFont="1">
      <alignment/>
      <protection/>
    </xf>
    <xf numFmtId="0" fontId="2" fillId="0" borderId="0" xfId="132" applyAlignment="1">
      <alignment horizontal="right"/>
      <protection/>
    </xf>
    <xf numFmtId="165" fontId="2" fillId="0" borderId="0" xfId="132" applyNumberFormat="1" applyAlignment="1">
      <alignment horizontal="right"/>
      <protection/>
    </xf>
    <xf numFmtId="0" fontId="8" fillId="0" borderId="0" xfId="132" applyFont="1" applyAlignment="1">
      <alignment horizontal="right" wrapText="1"/>
      <protection/>
    </xf>
    <xf numFmtId="0" fontId="5" fillId="0" borderId="0" xfId="132" applyFont="1" applyAlignment="1">
      <alignment horizontal="right"/>
      <protection/>
    </xf>
    <xf numFmtId="0" fontId="5" fillId="0" borderId="0" xfId="132" applyFont="1" applyAlignment="1">
      <alignment horizontal="right" wrapText="1"/>
      <protection/>
    </xf>
    <xf numFmtId="0" fontId="5" fillId="0" borderId="0" xfId="132" applyFont="1" applyAlignment="1">
      <alignment wrapText="1"/>
      <protection/>
    </xf>
    <xf numFmtId="165" fontId="5" fillId="0" borderId="0" xfId="132" applyNumberFormat="1" applyFont="1" applyAlignment="1">
      <alignment horizontal="right" wrapText="1"/>
      <protection/>
    </xf>
    <xf numFmtId="0" fontId="5" fillId="0" borderId="31" xfId="132" applyFont="1" applyBorder="1">
      <alignment/>
      <protection/>
    </xf>
    <xf numFmtId="164" fontId="2" fillId="19" borderId="34" xfId="132" applyNumberFormat="1" applyFont="1" applyFill="1" applyBorder="1">
      <alignment/>
      <protection/>
    </xf>
    <xf numFmtId="164" fontId="2" fillId="0" borderId="34" xfId="132" applyNumberFormat="1" applyFont="1" applyFill="1" applyBorder="1">
      <alignment/>
      <protection/>
    </xf>
    <xf numFmtId="165" fontId="2" fillId="0" borderId="34" xfId="132" applyNumberFormat="1" applyFont="1" applyBorder="1" applyAlignment="1">
      <alignment horizontal="right"/>
      <protection/>
    </xf>
    <xf numFmtId="0" fontId="9" fillId="0" borderId="0" xfId="132" applyFont="1">
      <alignment/>
      <protection/>
    </xf>
    <xf numFmtId="164" fontId="2" fillId="19" borderId="0" xfId="132" applyNumberFormat="1" applyFont="1" applyFill="1" applyBorder="1">
      <alignment/>
      <protection/>
    </xf>
    <xf numFmtId="164" fontId="2" fillId="0" borderId="0" xfId="132" applyNumberFormat="1" applyFont="1" applyFill="1" applyBorder="1">
      <alignment/>
      <protection/>
    </xf>
    <xf numFmtId="165" fontId="2" fillId="0" borderId="0" xfId="132" applyNumberFormat="1" applyFont="1" applyBorder="1" applyAlignment="1">
      <alignment horizontal="right"/>
      <protection/>
    </xf>
    <xf numFmtId="164" fontId="2" fillId="0" borderId="0" xfId="132" applyNumberFormat="1">
      <alignment/>
      <protection/>
    </xf>
    <xf numFmtId="164" fontId="2" fillId="0" borderId="0" xfId="132" applyNumberFormat="1" applyFont="1" applyBorder="1">
      <alignment/>
      <protection/>
    </xf>
    <xf numFmtId="0" fontId="2" fillId="0" borderId="0" xfId="132" applyBorder="1" quotePrefix="1">
      <alignment/>
      <protection/>
    </xf>
    <xf numFmtId="0" fontId="2" fillId="0" borderId="0" xfId="132" applyBorder="1">
      <alignment/>
      <protection/>
    </xf>
    <xf numFmtId="165" fontId="2" fillId="0" borderId="0" xfId="132" applyNumberFormat="1" applyFont="1" applyFill="1" applyBorder="1" applyAlignment="1">
      <alignment horizontal="right"/>
      <protection/>
    </xf>
    <xf numFmtId="0" fontId="5" fillId="45" borderId="0" xfId="132" applyFont="1" applyFill="1">
      <alignment/>
      <protection/>
    </xf>
    <xf numFmtId="0" fontId="9" fillId="0" borderId="28" xfId="132" applyFont="1" applyBorder="1">
      <alignment/>
      <protection/>
    </xf>
    <xf numFmtId="164" fontId="2" fillId="19" borderId="33" xfId="132" applyNumberFormat="1" applyFont="1" applyFill="1" applyBorder="1">
      <alignment/>
      <protection/>
    </xf>
    <xf numFmtId="164" fontId="2" fillId="0" borderId="33" xfId="132" applyNumberFormat="1" applyFont="1" applyBorder="1">
      <alignment/>
      <protection/>
    </xf>
    <xf numFmtId="165" fontId="2" fillId="0" borderId="33" xfId="132" applyNumberFormat="1" applyFont="1" applyBorder="1" applyAlignment="1">
      <alignment horizontal="right"/>
      <protection/>
    </xf>
    <xf numFmtId="0" fontId="9" fillId="0" borderId="0" xfId="132" applyFont="1" applyFill="1" applyBorder="1">
      <alignment/>
      <protection/>
    </xf>
    <xf numFmtId="0" fontId="2" fillId="0" borderId="0" xfId="132" applyFont="1" applyBorder="1" quotePrefix="1">
      <alignment/>
      <protection/>
    </xf>
    <xf numFmtId="0" fontId="9" fillId="0" borderId="33" xfId="132" applyFont="1" applyBorder="1">
      <alignment/>
      <protection/>
    </xf>
    <xf numFmtId="0" fontId="5" fillId="45" borderId="34" xfId="132" applyFont="1" applyFill="1" applyBorder="1">
      <alignment/>
      <protection/>
    </xf>
    <xf numFmtId="164" fontId="2" fillId="0" borderId="34" xfId="132" applyNumberFormat="1" applyFont="1" applyBorder="1">
      <alignment/>
      <protection/>
    </xf>
    <xf numFmtId="0" fontId="2" fillId="0" borderId="0" xfId="132" applyAlignment="1">
      <alignment wrapText="1"/>
      <protection/>
    </xf>
    <xf numFmtId="0" fontId="2" fillId="0" borderId="0" xfId="132" applyFont="1" applyAlignment="1">
      <alignment/>
      <protection/>
    </xf>
    <xf numFmtId="0" fontId="10" fillId="0" borderId="0" xfId="132" applyFont="1" applyAlignment="1">
      <alignment horizontal="center"/>
      <protection/>
    </xf>
    <xf numFmtId="0" fontId="10" fillId="0" borderId="0" xfId="132" applyFont="1" applyAlignment="1">
      <alignment/>
      <protection/>
    </xf>
    <xf numFmtId="0" fontId="10" fillId="0" borderId="0" xfId="132" applyFont="1">
      <alignment/>
      <protection/>
    </xf>
    <xf numFmtId="0" fontId="10" fillId="0" borderId="0" xfId="132" applyFont="1" applyAlignment="1">
      <alignment wrapText="1"/>
      <protection/>
    </xf>
    <xf numFmtId="0" fontId="10" fillId="0" borderId="27" xfId="132" applyFont="1" applyBorder="1">
      <alignment/>
      <protection/>
    </xf>
    <xf numFmtId="0" fontId="10" fillId="13" borderId="27" xfId="132" applyFont="1" applyFill="1" applyBorder="1" applyAlignment="1">
      <alignment horizontal="right"/>
      <protection/>
    </xf>
    <xf numFmtId="0" fontId="10" fillId="0" borderId="27" xfId="132" applyFont="1" applyFill="1" applyBorder="1" applyAlignment="1">
      <alignment horizontal="right"/>
      <protection/>
    </xf>
    <xf numFmtId="0" fontId="11" fillId="0" borderId="0" xfId="132" applyFont="1">
      <alignment/>
      <protection/>
    </xf>
    <xf numFmtId="0" fontId="10" fillId="0" borderId="30" xfId="132" applyFont="1" applyBorder="1" applyAlignment="1">
      <alignment wrapText="1"/>
      <protection/>
    </xf>
    <xf numFmtId="0" fontId="12" fillId="13" borderId="30" xfId="132" applyFont="1" applyFill="1" applyBorder="1" applyAlignment="1">
      <alignment horizontal="right"/>
      <protection/>
    </xf>
    <xf numFmtId="0" fontId="12" fillId="0" borderId="30" xfId="132" applyFont="1" applyFill="1" applyBorder="1" applyAlignment="1">
      <alignment horizontal="right"/>
      <protection/>
    </xf>
    <xf numFmtId="0" fontId="12" fillId="0" borderId="0" xfId="132" applyFont="1">
      <alignment/>
      <protection/>
    </xf>
    <xf numFmtId="0" fontId="12" fillId="13" borderId="0" xfId="132" applyFont="1" applyFill="1" applyAlignment="1">
      <alignment horizontal="right"/>
      <protection/>
    </xf>
    <xf numFmtId="0" fontId="12" fillId="0" borderId="0" xfId="132" applyFont="1" applyFill="1" applyAlignment="1">
      <alignment horizontal="right"/>
      <protection/>
    </xf>
    <xf numFmtId="0" fontId="10" fillId="0" borderId="0" xfId="132" applyFont="1" applyFill="1">
      <alignment/>
      <protection/>
    </xf>
    <xf numFmtId="0" fontId="10" fillId="13" borderId="0" xfId="132" applyFont="1" applyFill="1" applyAlignment="1">
      <alignment horizontal="right"/>
      <protection/>
    </xf>
    <xf numFmtId="0" fontId="10" fillId="0" borderId="0" xfId="132" applyFont="1" applyFill="1" applyAlignment="1">
      <alignment horizontal="right"/>
      <protection/>
    </xf>
    <xf numFmtId="0" fontId="12" fillId="0" borderId="28" xfId="132" applyFont="1" applyBorder="1">
      <alignment/>
      <protection/>
    </xf>
    <xf numFmtId="0" fontId="12" fillId="13" borderId="28" xfId="132" applyFont="1" applyFill="1" applyBorder="1" applyAlignment="1">
      <alignment horizontal="right"/>
      <protection/>
    </xf>
    <xf numFmtId="164" fontId="12" fillId="0" borderId="35" xfId="132" applyNumberFormat="1" applyFont="1" applyBorder="1" applyAlignment="1">
      <alignment horizontal="right"/>
      <protection/>
    </xf>
    <xf numFmtId="164" fontId="12" fillId="0" borderId="0" xfId="132" applyNumberFormat="1" applyFont="1" applyBorder="1" applyAlignment="1">
      <alignment horizontal="right"/>
      <protection/>
    </xf>
    <xf numFmtId="0" fontId="12" fillId="0" borderId="0" xfId="132" applyFont="1" applyBorder="1">
      <alignment/>
      <protection/>
    </xf>
    <xf numFmtId="0" fontId="12" fillId="13" borderId="0" xfId="132" applyFont="1" applyFill="1" applyBorder="1" applyAlignment="1">
      <alignment horizontal="right"/>
      <protection/>
    </xf>
    <xf numFmtId="164" fontId="12" fillId="0" borderId="34" xfId="132" applyNumberFormat="1" applyFont="1" applyBorder="1" applyAlignment="1">
      <alignment horizontal="right"/>
      <protection/>
    </xf>
    <xf numFmtId="0" fontId="12" fillId="0" borderId="34" xfId="132" applyFont="1" applyBorder="1">
      <alignment/>
      <protection/>
    </xf>
    <xf numFmtId="0" fontId="12" fillId="13" borderId="34" xfId="132" applyFont="1" applyFill="1" applyBorder="1" applyAlignment="1">
      <alignment horizontal="right"/>
      <protection/>
    </xf>
    <xf numFmtId="0" fontId="12" fillId="13" borderId="33" xfId="132" applyFont="1" applyFill="1" applyBorder="1" applyAlignment="1">
      <alignment horizontal="right"/>
      <protection/>
    </xf>
    <xf numFmtId="0" fontId="10" fillId="13" borderId="30" xfId="132" applyFont="1" applyFill="1" applyBorder="1" applyAlignment="1">
      <alignment horizontal="right"/>
      <protection/>
    </xf>
    <xf numFmtId="164" fontId="10" fillId="0" borderId="34" xfId="132" applyNumberFormat="1" applyFont="1" applyBorder="1" applyAlignment="1">
      <alignment horizontal="right"/>
      <protection/>
    </xf>
    <xf numFmtId="0" fontId="10" fillId="0" borderId="28" xfId="132" applyFont="1" applyFill="1" applyBorder="1">
      <alignment/>
      <protection/>
    </xf>
    <xf numFmtId="0" fontId="10" fillId="13" borderId="0" xfId="132" applyFont="1" applyFill="1" applyBorder="1" applyAlignment="1">
      <alignment horizontal="right"/>
      <protection/>
    </xf>
    <xf numFmtId="0" fontId="10" fillId="0" borderId="0" xfId="132" applyFont="1" applyBorder="1">
      <alignment/>
      <protection/>
    </xf>
    <xf numFmtId="0" fontId="12" fillId="0" borderId="13" xfId="132" applyFont="1" applyBorder="1">
      <alignment/>
      <protection/>
    </xf>
    <xf numFmtId="0" fontId="5" fillId="0" borderId="11" xfId="132" applyFont="1" applyBorder="1">
      <alignment/>
      <protection/>
    </xf>
    <xf numFmtId="0" fontId="10" fillId="0" borderId="11" xfId="132" applyFont="1" applyBorder="1">
      <alignment/>
      <protection/>
    </xf>
    <xf numFmtId="0" fontId="10" fillId="0" borderId="11" xfId="132" applyFont="1" applyBorder="1" applyAlignment="1">
      <alignment wrapText="1"/>
      <protection/>
    </xf>
    <xf numFmtId="0" fontId="10" fillId="0" borderId="27" xfId="132" applyFont="1" applyBorder="1" applyAlignment="1">
      <alignment horizontal="right"/>
      <protection/>
    </xf>
    <xf numFmtId="0" fontId="5" fillId="0" borderId="13" xfId="132" applyFont="1" applyBorder="1">
      <alignment/>
      <protection/>
    </xf>
    <xf numFmtId="0" fontId="5" fillId="0" borderId="13" xfId="132" applyFont="1" applyBorder="1" applyAlignment="1">
      <alignment/>
      <protection/>
    </xf>
    <xf numFmtId="0" fontId="5" fillId="0" borderId="0" xfId="132" applyFont="1">
      <alignment/>
      <protection/>
    </xf>
    <xf numFmtId="0" fontId="2" fillId="13" borderId="32" xfId="132" applyFont="1" applyFill="1" applyBorder="1" applyAlignment="1">
      <alignment horizontal="right"/>
      <protection/>
    </xf>
    <xf numFmtId="0" fontId="2" fillId="0" borderId="0" xfId="132" applyFont="1" applyAlignment="1">
      <alignment wrapText="1"/>
      <protection/>
    </xf>
    <xf numFmtId="0" fontId="2" fillId="13" borderId="33" xfId="132" applyFont="1" applyFill="1" applyBorder="1" applyAlignment="1">
      <alignment horizontal="right"/>
      <protection/>
    </xf>
    <xf numFmtId="0" fontId="2" fillId="0" borderId="28" xfId="132" applyFont="1" applyBorder="1" applyAlignment="1">
      <alignment wrapText="1"/>
      <protection/>
    </xf>
    <xf numFmtId="0" fontId="2" fillId="0" borderId="0" xfId="132" applyFont="1" applyBorder="1" applyAlignment="1">
      <alignment wrapText="1"/>
      <protection/>
    </xf>
    <xf numFmtId="0" fontId="2" fillId="13" borderId="0" xfId="132" applyFont="1" applyFill="1" applyBorder="1" applyAlignment="1">
      <alignment horizontal="right"/>
      <protection/>
    </xf>
    <xf numFmtId="0" fontId="5" fillId="0" borderId="0" xfId="132" applyFont="1" applyBorder="1">
      <alignment/>
      <protection/>
    </xf>
    <xf numFmtId="0" fontId="5" fillId="0" borderId="0" xfId="132" applyFont="1" applyFill="1" applyBorder="1" applyAlignment="1">
      <alignment wrapText="1"/>
      <protection/>
    </xf>
    <xf numFmtId="0" fontId="5" fillId="0" borderId="31" xfId="132" applyFont="1" applyBorder="1" applyAlignment="1">
      <alignment wrapText="1"/>
      <protection/>
    </xf>
    <xf numFmtId="0" fontId="2" fillId="13" borderId="31" xfId="132" applyFill="1" applyBorder="1" applyAlignment="1">
      <alignment horizontal="right"/>
      <protection/>
    </xf>
    <xf numFmtId="0" fontId="2" fillId="0" borderId="31" xfId="132" applyBorder="1" applyAlignment="1">
      <alignment horizontal="right"/>
      <protection/>
    </xf>
    <xf numFmtId="0" fontId="2" fillId="13" borderId="0" xfId="132" applyFill="1" applyAlignment="1">
      <alignment horizontal="right"/>
      <protection/>
    </xf>
    <xf numFmtId="0" fontId="2" fillId="13" borderId="28" xfId="132" applyFill="1" applyBorder="1" applyAlignment="1">
      <alignment horizontal="right"/>
      <protection/>
    </xf>
    <xf numFmtId="0" fontId="2" fillId="13" borderId="0" xfId="132" applyFill="1" applyBorder="1" applyAlignment="1">
      <alignment horizontal="right"/>
      <protection/>
    </xf>
    <xf numFmtId="0" fontId="5" fillId="0" borderId="0" xfId="132" applyFont="1" applyAlignment="1">
      <alignment horizontal="center"/>
      <protection/>
    </xf>
    <xf numFmtId="0" fontId="10" fillId="0" borderId="31" xfId="132" applyFont="1" applyBorder="1" applyAlignment="1">
      <alignment wrapText="1"/>
      <protection/>
    </xf>
    <xf numFmtId="0" fontId="12" fillId="13" borderId="31" xfId="132" applyFont="1" applyFill="1" applyBorder="1" applyAlignment="1">
      <alignment horizontal="right"/>
      <protection/>
    </xf>
    <xf numFmtId="0" fontId="12" fillId="0" borderId="31" xfId="132" applyFont="1" applyBorder="1" applyAlignment="1">
      <alignment horizontal="right"/>
      <protection/>
    </xf>
    <xf numFmtId="0" fontId="12" fillId="0" borderId="0" xfId="132" applyFont="1" applyAlignment="1">
      <alignment wrapText="1"/>
      <protection/>
    </xf>
    <xf numFmtId="0" fontId="12" fillId="0" borderId="28" xfId="132" applyFont="1" applyBorder="1" applyAlignment="1">
      <alignment wrapText="1"/>
      <protection/>
    </xf>
    <xf numFmtId="0" fontId="12" fillId="0" borderId="0" xfId="132" applyFont="1" applyBorder="1" applyAlignment="1">
      <alignment wrapText="1"/>
      <protection/>
    </xf>
    <xf numFmtId="0" fontId="12" fillId="13" borderId="28" xfId="132" applyFont="1" applyFill="1" applyBorder="1" applyAlignment="1">
      <alignment horizontal="right" wrapText="1"/>
      <protection/>
    </xf>
    <xf numFmtId="0" fontId="11" fillId="0" borderId="0" xfId="132" applyFont="1" applyAlignment="1">
      <alignment wrapText="1"/>
      <protection/>
    </xf>
    <xf numFmtId="0" fontId="15" fillId="0" borderId="31" xfId="132" applyFont="1" applyBorder="1" applyAlignment="1">
      <alignment wrapText="1"/>
      <protection/>
    </xf>
    <xf numFmtId="0" fontId="11" fillId="13" borderId="31" xfId="132" applyFont="1" applyFill="1" applyBorder="1" applyAlignment="1">
      <alignment horizontal="right"/>
      <protection/>
    </xf>
    <xf numFmtId="0" fontId="11" fillId="0" borderId="31" xfId="132" applyFont="1" applyBorder="1" applyAlignment="1">
      <alignment horizontal="right"/>
      <protection/>
    </xf>
    <xf numFmtId="0" fontId="15" fillId="0" borderId="31" xfId="132" applyFont="1" applyBorder="1" applyAlignment="1">
      <alignment horizontal="right" wrapText="1"/>
      <protection/>
    </xf>
    <xf numFmtId="0" fontId="11" fillId="13" borderId="0" xfId="132" applyFont="1" applyFill="1" applyAlignment="1">
      <alignment horizontal="right"/>
      <protection/>
    </xf>
    <xf numFmtId="164" fontId="11" fillId="0" borderId="34" xfId="132" applyNumberFormat="1" applyFont="1" applyBorder="1" applyAlignment="1">
      <alignment horizontal="right"/>
      <protection/>
    </xf>
    <xf numFmtId="0" fontId="11" fillId="0" borderId="28" xfId="132" applyFont="1" applyBorder="1" applyAlignment="1">
      <alignment wrapText="1"/>
      <protection/>
    </xf>
    <xf numFmtId="0" fontId="11" fillId="13" borderId="28" xfId="132" applyFont="1" applyFill="1" applyBorder="1" applyAlignment="1">
      <alignment horizontal="right"/>
      <protection/>
    </xf>
    <xf numFmtId="164" fontId="11" fillId="0" borderId="0" xfId="132" applyNumberFormat="1" applyFont="1" applyBorder="1" applyAlignment="1">
      <alignment horizontal="right"/>
      <protection/>
    </xf>
    <xf numFmtId="0" fontId="11" fillId="0" borderId="0" xfId="132" applyFont="1" applyBorder="1" applyAlignment="1">
      <alignment wrapText="1"/>
      <protection/>
    </xf>
    <xf numFmtId="0" fontId="11" fillId="13" borderId="0" xfId="132" applyFont="1" applyFill="1" applyBorder="1" applyAlignment="1">
      <alignment horizontal="right"/>
      <protection/>
    </xf>
    <xf numFmtId="0" fontId="11" fillId="0" borderId="28" xfId="132" applyFont="1" applyBorder="1">
      <alignment/>
      <protection/>
    </xf>
    <xf numFmtId="0" fontId="5" fillId="0" borderId="36" xfId="132" applyFont="1" applyBorder="1">
      <alignment/>
      <protection/>
    </xf>
    <xf numFmtId="41" fontId="2" fillId="19" borderId="37" xfId="132" applyNumberFormat="1" applyFont="1" applyFill="1" applyBorder="1" applyAlignment="1">
      <alignment horizontal="right"/>
      <protection/>
    </xf>
    <xf numFmtId="41" fontId="2" fillId="0" borderId="37" xfId="132" applyNumberFormat="1" applyFont="1" applyBorder="1" applyAlignment="1">
      <alignment horizontal="right"/>
      <protection/>
    </xf>
    <xf numFmtId="41" fontId="2" fillId="19" borderId="0" xfId="132" applyNumberFormat="1" applyFont="1" applyFill="1" applyBorder="1" applyAlignment="1">
      <alignment horizontal="right"/>
      <protection/>
    </xf>
    <xf numFmtId="41" fontId="2" fillId="0" borderId="0" xfId="132" applyNumberFormat="1" applyFont="1" applyBorder="1" applyAlignment="1">
      <alignment horizontal="right"/>
      <protection/>
    </xf>
    <xf numFmtId="0" fontId="5" fillId="0" borderId="0" xfId="132" applyFont="1" applyFill="1">
      <alignment/>
      <protection/>
    </xf>
    <xf numFmtId="0" fontId="5" fillId="0" borderId="28" xfId="132" applyFont="1" applyBorder="1">
      <alignment/>
      <protection/>
    </xf>
    <xf numFmtId="41" fontId="2" fillId="19" borderId="33" xfId="132" applyNumberFormat="1" applyFont="1" applyFill="1" applyBorder="1" applyAlignment="1">
      <alignment horizontal="right"/>
      <protection/>
    </xf>
    <xf numFmtId="41" fontId="2" fillId="0" borderId="33" xfId="132" applyNumberFormat="1" applyFont="1" applyBorder="1" applyAlignment="1">
      <alignment horizontal="right"/>
      <protection/>
    </xf>
    <xf numFmtId="0" fontId="2" fillId="0" borderId="0" xfId="132" applyFont="1" applyFill="1" applyBorder="1">
      <alignment/>
      <protection/>
    </xf>
    <xf numFmtId="0" fontId="5" fillId="0" borderId="0" xfId="132" applyFont="1" applyFill="1" applyBorder="1">
      <alignment/>
      <protection/>
    </xf>
    <xf numFmtId="41" fontId="5" fillId="19" borderId="37" xfId="132" applyNumberFormat="1" applyFont="1" applyFill="1" applyBorder="1" applyAlignment="1">
      <alignment horizontal="right"/>
      <protection/>
    </xf>
    <xf numFmtId="41" fontId="5" fillId="0" borderId="37" xfId="132" applyNumberFormat="1" applyFont="1" applyBorder="1" applyAlignment="1">
      <alignment horizontal="right"/>
      <protection/>
    </xf>
    <xf numFmtId="41" fontId="5" fillId="19" borderId="0" xfId="132" applyNumberFormat="1" applyFont="1" applyFill="1" applyBorder="1" applyAlignment="1">
      <alignment horizontal="right"/>
      <protection/>
    </xf>
    <xf numFmtId="41" fontId="5" fillId="0" borderId="0" xfId="132" applyNumberFormat="1" applyFont="1" applyBorder="1" applyAlignment="1">
      <alignment horizontal="right"/>
      <protection/>
    </xf>
    <xf numFmtId="0" fontId="9" fillId="0" borderId="0" xfId="132" applyFont="1" applyAlignment="1">
      <alignment horizontal="left"/>
      <protection/>
    </xf>
    <xf numFmtId="41" fontId="5" fillId="0" borderId="0" xfId="132" applyNumberFormat="1" applyFont="1" applyFill="1" applyBorder="1" applyAlignment="1">
      <alignment horizontal="right"/>
      <protection/>
    </xf>
    <xf numFmtId="41" fontId="2" fillId="0" borderId="0" xfId="132" applyNumberFormat="1" applyFont="1" applyFill="1" applyBorder="1" applyAlignment="1">
      <alignment horizontal="right"/>
      <protection/>
    </xf>
    <xf numFmtId="0" fontId="2" fillId="0" borderId="0" xfId="132" applyFill="1">
      <alignment/>
      <protection/>
    </xf>
    <xf numFmtId="0" fontId="2" fillId="0" borderId="0" xfId="132" applyAlignment="1">
      <alignment horizontal="left" indent="1"/>
      <protection/>
    </xf>
    <xf numFmtId="0" fontId="2" fillId="0" borderId="0" xfId="132" applyFont="1" applyAlignment="1">
      <alignment horizontal="left" indent="1"/>
      <protection/>
    </xf>
    <xf numFmtId="0" fontId="9" fillId="0" borderId="0" xfId="132" applyFont="1" applyAlignment="1">
      <alignment horizontal="left" indent="1"/>
      <protection/>
    </xf>
    <xf numFmtId="0" fontId="10" fillId="0" borderId="31" xfId="132" applyFont="1" applyBorder="1">
      <alignment/>
      <protection/>
    </xf>
    <xf numFmtId="41" fontId="2" fillId="0" borderId="32" xfId="132" applyNumberFormat="1" applyFont="1" applyBorder="1" applyAlignment="1">
      <alignment/>
      <protection/>
    </xf>
    <xf numFmtId="41" fontId="2" fillId="0" borderId="33" xfId="132" applyNumberFormat="1" applyFont="1" applyBorder="1" applyAlignment="1">
      <alignment/>
      <protection/>
    </xf>
    <xf numFmtId="41" fontId="2" fillId="0" borderId="0" xfId="132" applyNumberFormat="1" applyFont="1" applyBorder="1" applyAlignment="1">
      <alignment/>
      <protection/>
    </xf>
    <xf numFmtId="0" fontId="2" fillId="0" borderId="0" xfId="132" applyFont="1" applyAlignment="1">
      <alignment horizontal="right"/>
      <protection/>
    </xf>
    <xf numFmtId="0" fontId="2" fillId="0" borderId="0" xfId="132" applyFont="1" applyBorder="1">
      <alignment/>
      <protection/>
    </xf>
    <xf numFmtId="0" fontId="12" fillId="13" borderId="37" xfId="132" applyFont="1" applyFill="1" applyBorder="1" applyAlignment="1">
      <alignment/>
      <protection/>
    </xf>
    <xf numFmtId="41" fontId="12" fillId="0" borderId="37" xfId="132" applyNumberFormat="1" applyFont="1" applyBorder="1" applyAlignment="1">
      <alignment/>
      <protection/>
    </xf>
    <xf numFmtId="0" fontId="12" fillId="13" borderId="0" xfId="132" applyFont="1" applyFill="1" applyAlignment="1">
      <alignment/>
      <protection/>
    </xf>
    <xf numFmtId="41" fontId="12" fillId="0" borderId="0" xfId="132" applyNumberFormat="1" applyFont="1" applyBorder="1" applyAlignment="1">
      <alignment/>
      <protection/>
    </xf>
    <xf numFmtId="0" fontId="12" fillId="0" borderId="0" xfId="132" applyFont="1" applyBorder="1" applyAlignment="1">
      <alignment horizontal="right"/>
      <protection/>
    </xf>
    <xf numFmtId="41" fontId="12" fillId="0" borderId="34" xfId="132" applyNumberFormat="1" applyFont="1" applyBorder="1" applyAlignment="1">
      <alignment horizontal="right"/>
      <protection/>
    </xf>
    <xf numFmtId="41" fontId="12" fillId="0" borderId="0" xfId="132" applyNumberFormat="1" applyFont="1" applyBorder="1" applyAlignment="1">
      <alignment horizontal="right"/>
      <protection/>
    </xf>
    <xf numFmtId="0" fontId="12" fillId="0" borderId="0" xfId="132" applyFont="1" applyAlignment="1">
      <alignment horizontal="right"/>
      <protection/>
    </xf>
    <xf numFmtId="0" fontId="5" fillId="0" borderId="0" xfId="132" applyFont="1" applyBorder="1" applyAlignment="1">
      <alignment horizontal="center" wrapText="1"/>
      <protection/>
    </xf>
    <xf numFmtId="165" fontId="2" fillId="13" borderId="38" xfId="132" applyNumberFormat="1" applyFill="1" applyBorder="1">
      <alignment/>
      <protection/>
    </xf>
    <xf numFmtId="165" fontId="2" fillId="0" borderId="38" xfId="132" applyNumberFormat="1" applyFill="1" applyBorder="1">
      <alignment/>
      <protection/>
    </xf>
    <xf numFmtId="0" fontId="2" fillId="0" borderId="39" xfId="132" applyBorder="1">
      <alignment/>
      <protection/>
    </xf>
    <xf numFmtId="165" fontId="2" fillId="13" borderId="0" xfId="132" applyNumberFormat="1" applyFill="1">
      <alignment/>
      <protection/>
    </xf>
    <xf numFmtId="165" fontId="2" fillId="0" borderId="0" xfId="132" applyNumberFormat="1" applyFill="1">
      <alignment/>
      <protection/>
    </xf>
    <xf numFmtId="0" fontId="2" fillId="0" borderId="0" xfId="132" applyFill="1" applyBorder="1">
      <alignment/>
      <protection/>
    </xf>
    <xf numFmtId="0" fontId="2" fillId="13" borderId="0" xfId="132" applyFill="1">
      <alignment/>
      <protection/>
    </xf>
    <xf numFmtId="0" fontId="5" fillId="0" borderId="40" xfId="132" applyFont="1" applyBorder="1">
      <alignment/>
      <protection/>
    </xf>
    <xf numFmtId="165" fontId="2" fillId="13" borderId="40" xfId="132" applyNumberFormat="1" applyFont="1" applyFill="1" applyBorder="1">
      <alignment/>
      <protection/>
    </xf>
    <xf numFmtId="165" fontId="2" fillId="0" borderId="40" xfId="132" applyNumberFormat="1" applyFont="1" applyFill="1" applyBorder="1">
      <alignment/>
      <protection/>
    </xf>
    <xf numFmtId="0" fontId="5" fillId="0" borderId="29" xfId="132" applyFont="1" applyBorder="1">
      <alignment/>
      <protection/>
    </xf>
    <xf numFmtId="165" fontId="2" fillId="13" borderId="29" xfId="132" applyNumberFormat="1" applyFont="1" applyFill="1" applyBorder="1">
      <alignment/>
      <protection/>
    </xf>
    <xf numFmtId="165" fontId="2" fillId="0" borderId="29" xfId="132" applyNumberFormat="1" applyFont="1" applyFill="1" applyBorder="1">
      <alignment/>
      <protection/>
    </xf>
    <xf numFmtId="165" fontId="2" fillId="13" borderId="0" xfId="132" applyNumberFormat="1" applyFont="1" applyFill="1">
      <alignment/>
      <protection/>
    </xf>
    <xf numFmtId="165" fontId="2" fillId="0" borderId="0" xfId="132" applyNumberFormat="1" applyFont="1" applyFill="1">
      <alignment/>
      <protection/>
    </xf>
    <xf numFmtId="165" fontId="2" fillId="0" borderId="0" xfId="132" applyNumberFormat="1" applyFont="1">
      <alignment/>
      <protection/>
    </xf>
    <xf numFmtId="0" fontId="2" fillId="0" borderId="28" xfId="132" applyBorder="1">
      <alignment/>
      <protection/>
    </xf>
    <xf numFmtId="165" fontId="2" fillId="13" borderId="28" xfId="132" applyNumberFormat="1" applyFont="1" applyFill="1" applyBorder="1">
      <alignment/>
      <protection/>
    </xf>
    <xf numFmtId="165" fontId="2" fillId="0" borderId="28" xfId="132" applyNumberFormat="1" applyFont="1" applyFill="1" applyBorder="1">
      <alignment/>
      <protection/>
    </xf>
    <xf numFmtId="165" fontId="2" fillId="0" borderId="28" xfId="132" applyNumberFormat="1" applyFont="1" applyBorder="1">
      <alignment/>
      <protection/>
    </xf>
    <xf numFmtId="165" fontId="2" fillId="13" borderId="0" xfId="132" applyNumberFormat="1" applyFont="1" applyFill="1" applyBorder="1">
      <alignment/>
      <protection/>
    </xf>
    <xf numFmtId="165" fontId="2" fillId="0" borderId="0" xfId="132" applyNumberFormat="1" applyFont="1" applyFill="1" applyBorder="1">
      <alignment/>
      <protection/>
    </xf>
    <xf numFmtId="165" fontId="2" fillId="0" borderId="0" xfId="132" applyNumberFormat="1" applyFont="1" applyBorder="1">
      <alignment/>
      <protection/>
    </xf>
    <xf numFmtId="166" fontId="2" fillId="0" borderId="0" xfId="132" applyNumberFormat="1" applyFont="1" applyAlignment="1">
      <alignment horizontal="right"/>
      <protection/>
    </xf>
    <xf numFmtId="165" fontId="2" fillId="0" borderId="0" xfId="132" applyNumberFormat="1" applyFont="1" applyAlignment="1">
      <alignment horizontal="right"/>
      <protection/>
    </xf>
    <xf numFmtId="0" fontId="2" fillId="0" borderId="28" xfId="132" applyBorder="1" quotePrefix="1">
      <alignment/>
      <protection/>
    </xf>
    <xf numFmtId="165" fontId="2" fillId="13" borderId="0" xfId="132" applyNumberFormat="1" applyFont="1" applyFill="1" quotePrefix="1">
      <alignment/>
      <protection/>
    </xf>
    <xf numFmtId="165" fontId="2" fillId="0" borderId="0" xfId="132" applyNumberFormat="1" applyFont="1" applyFill="1" applyAlignment="1" quotePrefix="1">
      <alignment horizontal="right"/>
      <protection/>
    </xf>
    <xf numFmtId="165" fontId="2" fillId="0" borderId="0" xfId="132" applyNumberFormat="1" applyFont="1" applyAlignment="1" quotePrefix="1">
      <alignment horizontal="right"/>
      <protection/>
    </xf>
    <xf numFmtId="165" fontId="2" fillId="0" borderId="0" xfId="132" applyNumberFormat="1" applyFont="1" applyFill="1" applyAlignment="1">
      <alignment horizontal="right"/>
      <protection/>
    </xf>
    <xf numFmtId="0" fontId="7" fillId="0" borderId="0" xfId="132" applyFont="1" applyFill="1" applyBorder="1">
      <alignment/>
      <protection/>
    </xf>
    <xf numFmtId="0" fontId="5" fillId="0" borderId="0" xfId="132" applyFont="1" applyAlignment="1">
      <alignment horizontal="center" wrapText="1"/>
      <protection/>
    </xf>
    <xf numFmtId="0" fontId="5" fillId="0" borderId="0" xfId="132" applyFont="1" applyAlignment="1">
      <alignment horizontal="left" wrapText="1"/>
      <protection/>
    </xf>
    <xf numFmtId="165" fontId="2" fillId="0" borderId="0" xfId="132" applyNumberFormat="1" applyFill="1" applyBorder="1">
      <alignment/>
      <protection/>
    </xf>
    <xf numFmtId="0" fontId="5" fillId="0" borderId="41" xfId="132" applyFont="1" applyBorder="1">
      <alignment/>
      <protection/>
    </xf>
    <xf numFmtId="167" fontId="2" fillId="13" borderId="42" xfId="132" applyNumberFormat="1" applyFont="1" applyFill="1" applyBorder="1" applyAlignment="1">
      <alignment horizontal="right"/>
      <protection/>
    </xf>
    <xf numFmtId="167" fontId="2" fillId="0" borderId="42" xfId="132" applyNumberFormat="1" applyFont="1" applyFill="1" applyBorder="1" applyAlignment="1">
      <alignment horizontal="right"/>
      <protection/>
    </xf>
    <xf numFmtId="167" fontId="2" fillId="13" borderId="0" xfId="132" applyNumberFormat="1" applyFont="1" applyFill="1" applyBorder="1" applyAlignment="1">
      <alignment horizontal="right"/>
      <protection/>
    </xf>
    <xf numFmtId="167" fontId="2" fillId="0" borderId="0" xfId="132" applyNumberFormat="1" applyFont="1" applyFill="1" applyBorder="1" applyAlignment="1">
      <alignment horizontal="right"/>
      <protection/>
    </xf>
    <xf numFmtId="0" fontId="5" fillId="0" borderId="42" xfId="132" applyFont="1" applyBorder="1">
      <alignment/>
      <protection/>
    </xf>
    <xf numFmtId="167" fontId="2" fillId="13" borderId="33" xfId="132" applyNumberFormat="1" applyFont="1" applyFill="1" applyBorder="1" applyAlignment="1">
      <alignment horizontal="right"/>
      <protection/>
    </xf>
    <xf numFmtId="167" fontId="2" fillId="0" borderId="33" xfId="132" applyNumberFormat="1" applyFont="1" applyFill="1" applyBorder="1" applyAlignment="1">
      <alignment horizontal="right"/>
      <protection/>
    </xf>
    <xf numFmtId="0" fontId="2" fillId="0" borderId="42" xfId="132" applyFont="1" applyBorder="1">
      <alignment/>
      <protection/>
    </xf>
    <xf numFmtId="165" fontId="2" fillId="0" borderId="0" xfId="132" applyNumberFormat="1">
      <alignment/>
      <protection/>
    </xf>
    <xf numFmtId="0" fontId="5" fillId="0" borderId="13" xfId="132" applyFont="1" applyBorder="1" applyAlignment="1">
      <alignment horizontal="left" wrapText="1"/>
      <protection/>
    </xf>
    <xf numFmtId="0" fontId="5" fillId="0" borderId="0" xfId="132" applyFont="1" applyBorder="1" applyAlignment="1">
      <alignment horizontal="left" vertical="center"/>
      <protection/>
    </xf>
    <xf numFmtId="0" fontId="2" fillId="0" borderId="27" xfId="132" applyFont="1" applyFill="1" applyBorder="1" applyAlignment="1">
      <alignment horizontal="left" vertical="center"/>
      <protection/>
    </xf>
    <xf numFmtId="0" fontId="2" fillId="0" borderId="27" xfId="132" applyFont="1" applyBorder="1">
      <alignment/>
      <protection/>
    </xf>
    <xf numFmtId="0" fontId="2" fillId="0" borderId="0" xfId="132" applyFont="1" applyBorder="1" applyAlignment="1">
      <alignment horizontal="left" vertical="center" indent="1"/>
      <protection/>
    </xf>
    <xf numFmtId="0" fontId="2" fillId="13" borderId="0" xfId="132" applyFont="1" applyFill="1" applyBorder="1" applyAlignment="1">
      <alignment horizontal="right" vertical="center"/>
      <protection/>
    </xf>
    <xf numFmtId="0" fontId="2" fillId="0" borderId="0" xfId="132" applyFont="1" applyFill="1" applyBorder="1" applyAlignment="1">
      <alignment vertical="center"/>
      <protection/>
    </xf>
    <xf numFmtId="0" fontId="5" fillId="0" borderId="0" xfId="132" applyFont="1" applyAlignment="1">
      <alignment horizontal="left" vertical="center" wrapText="1"/>
      <protection/>
    </xf>
    <xf numFmtId="0" fontId="2" fillId="0" borderId="0" xfId="132" applyFont="1" applyFill="1" applyAlignment="1">
      <alignment horizontal="right" vertical="center" wrapText="1"/>
      <protection/>
    </xf>
    <xf numFmtId="0" fontId="2" fillId="0" borderId="0" xfId="132" applyFont="1" applyFill="1" applyBorder="1" applyAlignment="1">
      <alignment vertical="center" wrapText="1"/>
      <protection/>
    </xf>
    <xf numFmtId="0" fontId="2" fillId="0" borderId="0" xfId="132" applyFont="1" applyBorder="1" applyAlignment="1">
      <alignment horizontal="left" vertical="center" wrapText="1"/>
      <protection/>
    </xf>
    <xf numFmtId="0" fontId="2" fillId="0" borderId="0" xfId="132" applyFont="1" applyAlignment="1">
      <alignment horizontal="left" vertical="center" wrapText="1" indent="1"/>
      <protection/>
    </xf>
    <xf numFmtId="0" fontId="2" fillId="13" borderId="0" xfId="132" applyFont="1" applyFill="1" applyAlignment="1">
      <alignment horizontal="right" vertical="center" wrapText="1"/>
      <protection/>
    </xf>
    <xf numFmtId="0" fontId="2" fillId="13" borderId="0" xfId="132" applyFont="1" applyFill="1" applyBorder="1" applyAlignment="1">
      <alignment vertical="center" wrapText="1"/>
      <protection/>
    </xf>
    <xf numFmtId="0" fontId="2" fillId="0" borderId="0" xfId="132" applyFont="1" applyBorder="1" applyAlignment="1">
      <alignment horizontal="right" vertical="center" wrapText="1"/>
      <protection/>
    </xf>
    <xf numFmtId="0" fontId="2" fillId="13" borderId="0" xfId="132" applyFont="1" applyFill="1" applyBorder="1" applyAlignment="1" quotePrefix="1">
      <alignment horizontal="right" vertical="center" wrapText="1"/>
      <protection/>
    </xf>
    <xf numFmtId="0" fontId="2" fillId="0" borderId="0" xfId="132" applyFont="1" applyAlignment="1" quotePrefix="1">
      <alignment horizontal="right"/>
      <protection/>
    </xf>
    <xf numFmtId="16" fontId="2" fillId="0" borderId="0" xfId="132" applyNumberFormat="1" applyFont="1" applyAlignment="1" quotePrefix="1">
      <alignment horizontal="right"/>
      <protection/>
    </xf>
    <xf numFmtId="0" fontId="2" fillId="0" borderId="0" xfId="132" applyFont="1" applyFill="1" applyBorder="1" applyAlignment="1">
      <alignment horizontal="right" vertical="center" wrapText="1"/>
      <protection/>
    </xf>
    <xf numFmtId="0" fontId="2" fillId="13" borderId="0" xfId="132" applyFont="1" applyFill="1" applyBorder="1" applyAlignment="1" quotePrefix="1">
      <alignment horizontal="right" vertical="center"/>
      <protection/>
    </xf>
    <xf numFmtId="0" fontId="2" fillId="0" borderId="0" xfId="132" applyFont="1" applyBorder="1" applyAlignment="1">
      <alignment horizontal="right" vertical="center"/>
      <protection/>
    </xf>
    <xf numFmtId="17" fontId="2" fillId="0" borderId="0" xfId="132" applyNumberFormat="1" applyFont="1" applyAlignment="1" quotePrefix="1">
      <alignment horizontal="right"/>
      <protection/>
    </xf>
    <xf numFmtId="0" fontId="5" fillId="0" borderId="0" xfId="132" applyFont="1" applyAlignment="1">
      <alignment horizontal="left" vertical="center"/>
      <protection/>
    </xf>
    <xf numFmtId="0" fontId="5" fillId="0" borderId="0" xfId="132" applyFont="1" applyFill="1" applyAlignment="1">
      <alignment horizontal="right" vertical="center"/>
      <protection/>
    </xf>
    <xf numFmtId="0" fontId="5" fillId="0" borderId="0" xfId="132" applyFont="1" applyFill="1" applyBorder="1" applyAlignment="1">
      <alignment vertical="center"/>
      <protection/>
    </xf>
    <xf numFmtId="0" fontId="5" fillId="0" borderId="0" xfId="132" applyFont="1" applyBorder="1" applyAlignment="1">
      <alignment horizontal="right" vertical="center"/>
      <protection/>
    </xf>
    <xf numFmtId="0" fontId="2" fillId="13" borderId="0" xfId="132" applyFont="1" applyFill="1" applyBorder="1" applyAlignment="1">
      <alignment vertical="center"/>
      <protection/>
    </xf>
    <xf numFmtId="0" fontId="2" fillId="13" borderId="0" xfId="132" applyFont="1" applyFill="1" applyBorder="1" applyAlignment="1">
      <alignment/>
      <protection/>
    </xf>
    <xf numFmtId="0" fontId="2" fillId="0" borderId="0" xfId="132" applyFont="1" applyBorder="1" applyAlignment="1">
      <alignment horizontal="right"/>
      <protection/>
    </xf>
    <xf numFmtId="0" fontId="2" fillId="0" borderId="0" xfId="132" applyFont="1" applyAlignment="1">
      <alignment horizontal="left"/>
      <protection/>
    </xf>
    <xf numFmtId="0" fontId="5" fillId="0" borderId="27" xfId="132" applyFont="1" applyBorder="1" applyAlignment="1">
      <alignment wrapText="1"/>
      <protection/>
    </xf>
    <xf numFmtId="0" fontId="2" fillId="0" borderId="28" xfId="132" applyFont="1" applyBorder="1" applyAlignment="1">
      <alignment horizontal="left" vertical="center" wrapText="1"/>
      <protection/>
    </xf>
    <xf numFmtId="0" fontId="2" fillId="0" borderId="28" xfId="132" applyFont="1" applyBorder="1">
      <alignment/>
      <protection/>
    </xf>
    <xf numFmtId="0" fontId="2" fillId="0" borderId="0" xfId="132" applyFont="1" applyBorder="1" applyAlignment="1">
      <alignment horizontal="left" vertical="center" wrapText="1" indent="1"/>
      <protection/>
    </xf>
    <xf numFmtId="0" fontId="2" fillId="0" borderId="0" xfId="132" applyFont="1" applyFill="1" applyBorder="1" applyAlignment="1">
      <alignment horizontal="right"/>
      <protection/>
    </xf>
    <xf numFmtId="0" fontId="2" fillId="0" borderId="0" xfId="132" applyFont="1" applyAlignment="1">
      <alignment horizontal="left" vertical="center" wrapText="1"/>
      <protection/>
    </xf>
    <xf numFmtId="0" fontId="2" fillId="0" borderId="0" xfId="132" applyFont="1" applyAlignment="1">
      <alignment horizontal="left" wrapText="1" indent="1"/>
      <protection/>
    </xf>
    <xf numFmtId="0" fontId="5" fillId="0" borderId="30" xfId="132" applyFont="1" applyBorder="1">
      <alignment/>
      <protection/>
    </xf>
    <xf numFmtId="0" fontId="5" fillId="0" borderId="30" xfId="132" applyFont="1" applyBorder="1" applyAlignment="1">
      <alignment wrapText="1"/>
      <protection/>
    </xf>
    <xf numFmtId="0" fontId="2" fillId="0" borderId="0" xfId="132" applyFont="1" applyAlignment="1">
      <alignment vertical="center" wrapText="1"/>
      <protection/>
    </xf>
    <xf numFmtId="0" fontId="16" fillId="0" borderId="0" xfId="132" applyFont="1" applyAlignment="1">
      <alignment horizontal="left" vertical="center" wrapText="1"/>
      <protection/>
    </xf>
    <xf numFmtId="0" fontId="16" fillId="0" borderId="0" xfId="132" applyFont="1" applyAlignment="1">
      <alignment horizontal="right"/>
      <protection/>
    </xf>
    <xf numFmtId="0" fontId="5" fillId="0" borderId="11" xfId="132" applyFont="1" applyBorder="1" applyAlignment="1">
      <alignment horizontal="right" wrapText="1"/>
      <protection/>
    </xf>
    <xf numFmtId="0" fontId="5" fillId="0" borderId="13" xfId="132" applyFont="1" applyBorder="1" applyAlignment="1">
      <alignment horizontal="right" wrapText="1"/>
      <protection/>
    </xf>
    <xf numFmtId="0" fontId="2" fillId="0" borderId="28" xfId="132" applyFont="1" applyBorder="1" applyAlignment="1">
      <alignment vertical="center" wrapText="1"/>
      <protection/>
    </xf>
    <xf numFmtId="1" fontId="2" fillId="23" borderId="27" xfId="132" applyNumberFormat="1" applyFont="1" applyFill="1" applyBorder="1">
      <alignment/>
      <protection/>
    </xf>
    <xf numFmtId="1" fontId="2" fillId="23" borderId="27" xfId="132" applyNumberFormat="1" applyFill="1" applyBorder="1">
      <alignment/>
      <protection/>
    </xf>
    <xf numFmtId="0" fontId="2" fillId="0" borderId="0" xfId="132" applyFont="1" applyAlignment="1">
      <alignment vertical="top"/>
      <protection/>
    </xf>
    <xf numFmtId="0" fontId="2" fillId="0" borderId="0" xfId="132" applyAlignment="1">
      <alignment vertical="top"/>
      <protection/>
    </xf>
    <xf numFmtId="0" fontId="5" fillId="0" borderId="0" xfId="132" applyFont="1" applyFill="1" applyBorder="1" applyAlignment="1">
      <alignment horizontal="center" wrapText="1"/>
      <protection/>
    </xf>
    <xf numFmtId="0" fontId="2" fillId="0" borderId="13" xfId="132" applyBorder="1">
      <alignment/>
      <protection/>
    </xf>
    <xf numFmtId="1" fontId="5" fillId="23" borderId="0" xfId="132" applyNumberFormat="1" applyFont="1" applyFill="1" applyBorder="1">
      <alignment/>
      <protection/>
    </xf>
    <xf numFmtId="1" fontId="5" fillId="23" borderId="0" xfId="132" applyNumberFormat="1" applyFont="1" applyFill="1">
      <alignment/>
      <protection/>
    </xf>
    <xf numFmtId="1" fontId="5" fillId="23" borderId="0" xfId="132" applyNumberFormat="1" applyFont="1" applyFill="1" applyAlignment="1">
      <alignment horizontal="right"/>
      <protection/>
    </xf>
    <xf numFmtId="1" fontId="2" fillId="23" borderId="28" xfId="132" applyNumberFormat="1" applyFill="1" applyBorder="1">
      <alignment/>
      <protection/>
    </xf>
    <xf numFmtId="1" fontId="2" fillId="23" borderId="28" xfId="132" applyNumberFormat="1" applyFont="1" applyFill="1" applyBorder="1" applyAlignment="1">
      <alignment horizontal="right"/>
      <protection/>
    </xf>
    <xf numFmtId="1" fontId="2" fillId="23" borderId="0" xfId="132" applyNumberFormat="1" applyFill="1">
      <alignment/>
      <protection/>
    </xf>
    <xf numFmtId="1" fontId="2" fillId="23" borderId="0" xfId="132" applyNumberFormat="1" applyFont="1" applyFill="1" applyAlignment="1">
      <alignment horizontal="right"/>
      <protection/>
    </xf>
    <xf numFmtId="1" fontId="5" fillId="0" borderId="0" xfId="132" applyNumberFormat="1" applyFont="1">
      <alignment/>
      <protection/>
    </xf>
    <xf numFmtId="1" fontId="2" fillId="0" borderId="28" xfId="132" applyNumberFormat="1" applyBorder="1">
      <alignment/>
      <protection/>
    </xf>
    <xf numFmtId="1" fontId="2" fillId="0" borderId="28" xfId="132" applyNumberFormat="1" applyBorder="1" applyAlignment="1">
      <alignment horizontal="right"/>
      <protection/>
    </xf>
    <xf numFmtId="1" fontId="2" fillId="0" borderId="0" xfId="132" applyNumberFormat="1" applyBorder="1">
      <alignment/>
      <protection/>
    </xf>
    <xf numFmtId="1" fontId="2" fillId="0" borderId="0" xfId="132" applyNumberFormat="1" applyBorder="1" applyAlignment="1">
      <alignment horizontal="right"/>
      <protection/>
    </xf>
    <xf numFmtId="1" fontId="5" fillId="0" borderId="0" xfId="132" applyNumberFormat="1" applyFont="1" applyAlignment="1">
      <alignment horizontal="right"/>
      <protection/>
    </xf>
    <xf numFmtId="1" fontId="5" fillId="0" borderId="0" xfId="132" applyNumberFormat="1" applyFont="1" applyAlignment="1">
      <alignment/>
      <protection/>
    </xf>
    <xf numFmtId="1" fontId="2" fillId="0" borderId="28" xfId="132" applyNumberFormat="1" applyBorder="1" applyAlignment="1">
      <alignment/>
      <protection/>
    </xf>
    <xf numFmtId="1" fontId="2" fillId="0" borderId="0" xfId="132" applyNumberFormat="1" applyBorder="1" applyAlignment="1">
      <alignment/>
      <protection/>
    </xf>
    <xf numFmtId="1" fontId="2" fillId="0" borderId="28" xfId="132" applyNumberFormat="1" applyFont="1" applyBorder="1" applyAlignment="1">
      <alignment horizontal="right"/>
      <protection/>
    </xf>
    <xf numFmtId="1" fontId="2" fillId="0" borderId="0" xfId="132" applyNumberFormat="1" applyFont="1" applyBorder="1" applyAlignment="1">
      <alignment horizontal="right"/>
      <protection/>
    </xf>
    <xf numFmtId="0" fontId="2" fillId="0" borderId="0" xfId="132" applyAlignment="1">
      <alignment horizontal="left"/>
      <protection/>
    </xf>
    <xf numFmtId="0" fontId="2" fillId="0" borderId="0" xfId="132" applyFont="1" applyFill="1" applyAlignment="1">
      <alignment horizontal="left" indent="2"/>
      <protection/>
    </xf>
    <xf numFmtId="0" fontId="2" fillId="0" borderId="0" xfId="132" applyFill="1" applyAlignment="1">
      <alignment horizontal="left" indent="2"/>
      <protection/>
    </xf>
    <xf numFmtId="0" fontId="5" fillId="0" borderId="0" xfId="132" applyFont="1" applyFill="1" applyAlignment="1">
      <alignment horizontal="left" indent="2"/>
      <protection/>
    </xf>
    <xf numFmtId="0" fontId="5" fillId="0" borderId="0" xfId="132" applyFont="1" applyBorder="1" applyAlignment="1">
      <alignment horizontal="right" wrapText="1"/>
      <protection/>
    </xf>
    <xf numFmtId="0" fontId="5" fillId="0" borderId="0" xfId="132" applyFont="1" applyFill="1" applyBorder="1" applyAlignment="1">
      <alignment horizontal="right" wrapText="1"/>
      <protection/>
    </xf>
    <xf numFmtId="165" fontId="2" fillId="23" borderId="0" xfId="132" applyNumberFormat="1" applyFont="1" applyFill="1" applyBorder="1" applyAlignment="1">
      <alignment horizontal="right"/>
      <protection/>
    </xf>
    <xf numFmtId="165" fontId="2" fillId="23" borderId="0" xfId="132" applyNumberFormat="1" applyFont="1" applyFill="1" applyAlignment="1">
      <alignment horizontal="right"/>
      <protection/>
    </xf>
    <xf numFmtId="165" fontId="2" fillId="0" borderId="0" xfId="132" applyNumberFormat="1" applyFont="1" applyAlignment="1">
      <alignment/>
      <protection/>
    </xf>
    <xf numFmtId="165" fontId="9" fillId="0" borderId="0" xfId="132" applyNumberFormat="1" applyFont="1" applyAlignment="1">
      <alignment/>
      <protection/>
    </xf>
    <xf numFmtId="165" fontId="9" fillId="0" borderId="0" xfId="132" applyNumberFormat="1" applyFont="1" applyAlignment="1">
      <alignment horizontal="right"/>
      <protection/>
    </xf>
    <xf numFmtId="165" fontId="2" fillId="23" borderId="27" xfId="132" applyNumberFormat="1" applyFont="1" applyFill="1" applyBorder="1">
      <alignment/>
      <protection/>
    </xf>
    <xf numFmtId="165" fontId="2" fillId="23" borderId="27" xfId="132" applyNumberFormat="1" applyFont="1" applyFill="1" applyBorder="1" applyAlignment="1">
      <alignment horizontal="right"/>
      <protection/>
    </xf>
    <xf numFmtId="165" fontId="2" fillId="0" borderId="0" xfId="132" applyNumberFormat="1" applyBorder="1">
      <alignment/>
      <protection/>
    </xf>
    <xf numFmtId="0" fontId="5" fillId="0" borderId="0" xfId="132" applyFont="1" applyBorder="1" applyAlignment="1">
      <alignment wrapText="1"/>
      <protection/>
    </xf>
    <xf numFmtId="165" fontId="2" fillId="23" borderId="27" xfId="132" applyNumberFormat="1" applyFill="1" applyBorder="1">
      <alignment/>
      <protection/>
    </xf>
    <xf numFmtId="1" fontId="2" fillId="23" borderId="27" xfId="132" applyNumberFormat="1" applyFont="1" applyFill="1" applyBorder="1" applyAlignment="1">
      <alignment horizontal="right"/>
      <protection/>
    </xf>
    <xf numFmtId="0" fontId="2" fillId="0" borderId="0" xfId="132" applyBorder="1" applyAlignment="1">
      <alignment vertical="top" wrapText="1"/>
      <protection/>
    </xf>
    <xf numFmtId="1" fontId="2" fillId="0" borderId="0" xfId="132" applyNumberFormat="1">
      <alignment/>
      <protection/>
    </xf>
    <xf numFmtId="0" fontId="2" fillId="0" borderId="30" xfId="132" applyFont="1" applyBorder="1">
      <alignment/>
      <protection/>
    </xf>
    <xf numFmtId="1" fontId="2" fillId="0" borderId="30" xfId="132" applyNumberFormat="1" applyBorder="1">
      <alignment/>
      <protection/>
    </xf>
    <xf numFmtId="0" fontId="3" fillId="0" borderId="0" xfId="130" applyFont="1" applyAlignment="1">
      <alignment wrapText="1"/>
      <protection/>
    </xf>
    <xf numFmtId="0" fontId="2" fillId="0" borderId="0" xfId="130" applyAlignment="1">
      <alignment wrapText="1"/>
      <protection/>
    </xf>
    <xf numFmtId="0" fontId="5" fillId="0" borderId="0" xfId="130" applyFont="1" applyAlignment="1">
      <alignment/>
      <protection/>
    </xf>
    <xf numFmtId="0" fontId="2" fillId="0" borderId="0" xfId="130" applyAlignment="1">
      <alignment/>
      <protection/>
    </xf>
    <xf numFmtId="0" fontId="5" fillId="0" borderId="0" xfId="130" applyFont="1" applyAlignment="1">
      <alignment horizontal="center"/>
      <protection/>
    </xf>
    <xf numFmtId="0" fontId="3" fillId="0" borderId="0" xfId="132" applyFont="1" applyFill="1" applyAlignment="1">
      <alignment wrapText="1"/>
      <protection/>
    </xf>
    <xf numFmtId="0" fontId="2" fillId="0" borderId="0" xfId="132" applyFill="1" applyAlignment="1">
      <alignment wrapText="1"/>
      <protection/>
    </xf>
    <xf numFmtId="0" fontId="5" fillId="0" borderId="0" xfId="132" applyFont="1" applyAlignment="1">
      <alignment/>
      <protection/>
    </xf>
    <xf numFmtId="0" fontId="2" fillId="0" borderId="0" xfId="132" applyAlignment="1">
      <alignment/>
      <protection/>
    </xf>
    <xf numFmtId="0" fontId="4" fillId="0" borderId="0" xfId="132" applyFont="1" applyAlignment="1">
      <alignment horizontal="right"/>
      <protection/>
    </xf>
    <xf numFmtId="0" fontId="3" fillId="0" borderId="0" xfId="132" applyFont="1" applyAlignment="1">
      <alignment wrapText="1"/>
      <protection/>
    </xf>
    <xf numFmtId="0" fontId="2" fillId="0" borderId="0" xfId="132" applyAlignment="1">
      <alignment horizontal="right"/>
      <protection/>
    </xf>
    <xf numFmtId="0" fontId="5" fillId="0" borderId="0" xfId="132" applyFont="1" applyAlignment="1">
      <alignment horizontal="right"/>
      <protection/>
    </xf>
    <xf numFmtId="0" fontId="5" fillId="0" borderId="0" xfId="132" applyFont="1" applyAlignment="1">
      <alignment horizontal="left"/>
      <protection/>
    </xf>
    <xf numFmtId="0" fontId="2" fillId="0" borderId="0" xfId="132" applyAlignment="1">
      <alignment wrapText="1"/>
      <protection/>
    </xf>
    <xf numFmtId="0" fontId="12" fillId="0" borderId="0" xfId="132" applyFont="1" applyFill="1" applyBorder="1" applyAlignment="1">
      <alignment/>
      <protection/>
    </xf>
    <xf numFmtId="0" fontId="2" fillId="0" borderId="0" xfId="132" applyFont="1" applyAlignment="1">
      <alignment/>
      <protection/>
    </xf>
    <xf numFmtId="0" fontId="10" fillId="0" borderId="0" xfId="132" applyFont="1" applyAlignment="1">
      <alignment/>
      <protection/>
    </xf>
    <xf numFmtId="0" fontId="10" fillId="0" borderId="0" xfId="132" applyFont="1" applyAlignment="1">
      <alignment horizontal="center"/>
      <protection/>
    </xf>
    <xf numFmtId="0" fontId="10" fillId="0" borderId="0" xfId="132" applyFont="1" applyFill="1" applyBorder="1" applyAlignment="1">
      <alignment horizontal="left"/>
      <protection/>
    </xf>
    <xf numFmtId="0" fontId="5" fillId="0" borderId="0" xfId="132" applyFont="1" applyAlignment="1">
      <alignment wrapText="1"/>
      <protection/>
    </xf>
    <xf numFmtId="0" fontId="5" fillId="0" borderId="13" xfId="132" applyFont="1" applyBorder="1" applyAlignment="1">
      <alignment/>
      <protection/>
    </xf>
    <xf numFmtId="0" fontId="2" fillId="0" borderId="0" xfId="132" applyFont="1" applyAlignment="1">
      <alignment wrapText="1"/>
      <protection/>
    </xf>
    <xf numFmtId="0" fontId="3" fillId="0" borderId="0" xfId="132" applyFont="1" applyAlignment="1">
      <alignment horizontal="left" wrapText="1"/>
      <protection/>
    </xf>
    <xf numFmtId="0" fontId="5" fillId="0" borderId="0" xfId="132" applyFont="1" applyAlignment="1">
      <alignment horizontal="center"/>
      <protection/>
    </xf>
    <xf numFmtId="0" fontId="13" fillId="0" borderId="0" xfId="132" applyFont="1" applyAlignment="1">
      <alignment/>
      <protection/>
    </xf>
    <xf numFmtId="0" fontId="11" fillId="0" borderId="0" xfId="132" applyFont="1" applyAlignment="1">
      <alignment wrapText="1"/>
      <protection/>
    </xf>
    <xf numFmtId="0" fontId="14" fillId="0" borderId="0" xfId="132" applyFont="1" applyAlignment="1">
      <alignment horizontal="right"/>
      <protection/>
    </xf>
    <xf numFmtId="0" fontId="3" fillId="0" borderId="0" xfId="132" applyFont="1" applyBorder="1" applyAlignment="1">
      <alignment wrapText="1"/>
      <protection/>
    </xf>
    <xf numFmtId="0" fontId="2" fillId="0" borderId="0" xfId="132" applyAlignment="1">
      <alignment horizontal="center"/>
      <protection/>
    </xf>
    <xf numFmtId="0" fontId="7" fillId="0" borderId="0" xfId="132" applyFont="1" applyFill="1" applyBorder="1" applyAlignment="1">
      <alignment/>
      <protection/>
    </xf>
    <xf numFmtId="0" fontId="6" fillId="0" borderId="0" xfId="132" applyFont="1" applyAlignment="1">
      <alignment wrapText="1"/>
      <protection/>
    </xf>
    <xf numFmtId="0" fontId="5" fillId="0" borderId="0" xfId="132" applyNumberFormat="1" applyFont="1" applyAlignment="1">
      <alignment horizontal="center" wrapText="1"/>
      <protection/>
    </xf>
    <xf numFmtId="0" fontId="5" fillId="0" borderId="0" xfId="132" applyFont="1" applyAlignment="1">
      <alignment horizontal="center" wrapText="1"/>
      <protection/>
    </xf>
    <xf numFmtId="0" fontId="5" fillId="0" borderId="0" xfId="132" applyFont="1" applyAlignment="1">
      <alignment horizontal="left" vertical="center" wrapText="1"/>
      <protection/>
    </xf>
    <xf numFmtId="0" fontId="2" fillId="0" borderId="0" xfId="132" applyFont="1" applyAlignment="1">
      <alignment horizontal="left"/>
      <protection/>
    </xf>
    <xf numFmtId="0" fontId="5" fillId="0" borderId="13" xfId="132" applyFont="1" applyBorder="1" applyAlignment="1">
      <alignment horizontal="left" wrapText="1" indent="2"/>
      <protection/>
    </xf>
    <xf numFmtId="0" fontId="2" fillId="0" borderId="13" xfId="132" applyFont="1" applyBorder="1" applyAlignment="1">
      <alignment horizontal="left" indent="2"/>
      <protection/>
    </xf>
    <xf numFmtId="0" fontId="2" fillId="0" borderId="13" xfId="132" applyFont="1" applyBorder="1" applyAlignment="1">
      <alignment horizontal="left" wrapText="1" indent="2"/>
      <protection/>
    </xf>
    <xf numFmtId="0" fontId="5" fillId="0" borderId="13" xfId="132" applyFont="1" applyBorder="1" applyAlignment="1">
      <alignment horizontal="left" wrapText="1"/>
      <protection/>
    </xf>
    <xf numFmtId="0" fontId="5" fillId="0" borderId="0" xfId="132" applyFont="1" applyBorder="1" applyAlignment="1">
      <alignment horizontal="left"/>
      <protection/>
    </xf>
    <xf numFmtId="0" fontId="3" fillId="0" borderId="0" xfId="132" applyFont="1" applyAlignment="1">
      <alignment horizontal="left"/>
      <protection/>
    </xf>
    <xf numFmtId="0" fontId="5" fillId="0" borderId="13" xfId="132" applyFont="1" applyBorder="1" applyAlignment="1">
      <alignment wrapText="1"/>
      <protection/>
    </xf>
    <xf numFmtId="0" fontId="2" fillId="0" borderId="13" xfId="132" applyBorder="1" applyAlignment="1">
      <alignment wrapText="1"/>
      <protection/>
    </xf>
    <xf numFmtId="0" fontId="2" fillId="0" borderId="0" xfId="132" applyFont="1" applyFill="1" applyAlignment="1">
      <alignment horizontal="left" wrapText="1" indent="2"/>
      <protection/>
    </xf>
    <xf numFmtId="0" fontId="2" fillId="0" borderId="0" xfId="132" applyFill="1" applyAlignment="1">
      <alignment horizontal="left" wrapText="1" indent="2"/>
      <protection/>
    </xf>
    <xf numFmtId="0" fontId="2" fillId="0" borderId="0" xfId="132" applyFont="1" applyFill="1" applyAlignment="1">
      <alignment horizontal="left"/>
      <protection/>
    </xf>
    <xf numFmtId="0" fontId="2" fillId="0" borderId="0" xfId="132" applyFill="1" applyAlignment="1">
      <alignment/>
      <protection/>
    </xf>
    <xf numFmtId="0" fontId="2" fillId="0" borderId="0" xfId="132" applyFont="1" applyFill="1" applyAlignment="1">
      <alignment horizontal="left" indent="2"/>
      <protection/>
    </xf>
    <xf numFmtId="0" fontId="2" fillId="0" borderId="0" xfId="132" applyFill="1" applyAlignment="1">
      <alignment horizontal="left" indent="2"/>
      <protection/>
    </xf>
    <xf numFmtId="0" fontId="2" fillId="0" borderId="28" xfId="132" applyFont="1" applyBorder="1" applyAlignment="1">
      <alignment horizontal="left"/>
      <protection/>
    </xf>
    <xf numFmtId="0" fontId="2" fillId="0" borderId="0" xfId="132" applyFont="1" applyBorder="1" applyAlignment="1">
      <alignment horizontal="left"/>
      <protection/>
    </xf>
    <xf numFmtId="0" fontId="2" fillId="0" borderId="0" xfId="132" applyAlignment="1">
      <alignment horizontal="left" wrapText="1"/>
      <protection/>
    </xf>
    <xf numFmtId="0" fontId="5" fillId="0" borderId="13" xfId="132" applyFont="1" applyFill="1" applyBorder="1" applyAlignment="1">
      <alignment horizontal="left" wrapText="1"/>
      <protection/>
    </xf>
    <xf numFmtId="0" fontId="2" fillId="0" borderId="13" xfId="132" applyFill="1" applyBorder="1" applyAlignment="1">
      <alignment horizontal="left" wrapText="1"/>
      <protection/>
    </xf>
    <xf numFmtId="0" fontId="2" fillId="0" borderId="13" xfId="132" applyBorder="1" applyAlignment="1">
      <alignment horizontal="left" wrapText="1"/>
      <protection/>
    </xf>
    <xf numFmtId="0" fontId="2" fillId="0" borderId="0" xfId="132" applyFont="1" applyAlignment="1">
      <alignment horizontal="left" wrapText="1"/>
      <protection/>
    </xf>
    <xf numFmtId="0" fontId="2" fillId="0" borderId="27" xfId="132" applyFont="1" applyBorder="1" applyAlignment="1">
      <alignment vertical="top" wrapText="1"/>
      <protection/>
    </xf>
    <xf numFmtId="0" fontId="2" fillId="0" borderId="0" xfId="132" applyBorder="1" applyAlignment="1">
      <alignment vertical="top" wrapText="1"/>
      <protection/>
    </xf>
    <xf numFmtId="0" fontId="2" fillId="0" borderId="28" xfId="132" applyFont="1" applyBorder="1" applyAlignment="1">
      <alignment vertical="top" wrapText="1"/>
      <protection/>
    </xf>
    <xf numFmtId="0" fontId="2" fillId="0" borderId="30" xfId="132" applyBorder="1" applyAlignment="1">
      <alignment vertical="top" wrapText="1"/>
      <protection/>
    </xf>
    <xf numFmtId="0" fontId="2" fillId="0" borderId="0" xfId="132" applyFont="1" applyAlignment="1">
      <alignment vertical="top" wrapText="1"/>
      <protection/>
    </xf>
    <xf numFmtId="0" fontId="2" fillId="0" borderId="0" xfId="132" applyAlignment="1">
      <alignment vertical="top" wrapText="1"/>
      <protection/>
    </xf>
  </cellXfs>
  <cellStyles count="13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bin" xfId="66"/>
    <cellStyle name="bin 2" xfId="67"/>
    <cellStyle name="Calculation" xfId="68"/>
    <cellStyle name="cell" xfId="69"/>
    <cellStyle name="cell 2" xfId="70"/>
    <cellStyle name="Check Cell" xfId="71"/>
    <cellStyle name="Col&amp;RowHeadings" xfId="72"/>
    <cellStyle name="ColCodes" xfId="73"/>
    <cellStyle name="ColTitles" xfId="74"/>
    <cellStyle name="column" xfId="75"/>
    <cellStyle name="Comma 2" xfId="76"/>
    <cellStyle name="Comma 2 2" xfId="77"/>
    <cellStyle name="DataEntryCells" xfId="78"/>
    <cellStyle name="Comma [0]" xfId="79"/>
    <cellStyle name="Eingabe" xfId="80"/>
    <cellStyle name="Ergebnis" xfId="81"/>
    <cellStyle name="Erklärender Text" xfId="82"/>
    <cellStyle name="Explanatory Text" xfId="83"/>
    <cellStyle name="formula" xfId="84"/>
    <cellStyle name="gap" xfId="85"/>
    <cellStyle name="Good" xfId="86"/>
    <cellStyle name="GreyBackground" xfId="87"/>
    <cellStyle name="Gut" xfId="88"/>
    <cellStyle name="Heading 1" xfId="89"/>
    <cellStyle name="Heading 2" xfId="90"/>
    <cellStyle name="Heading 3" xfId="91"/>
    <cellStyle name="Heading 4" xfId="92"/>
    <cellStyle name="Input" xfId="93"/>
    <cellStyle name="ISC" xfId="94"/>
    <cellStyle name="Comma" xfId="95"/>
    <cellStyle name="Komma 2" xfId="96"/>
    <cellStyle name="level1a" xfId="97"/>
    <cellStyle name="level1a 2" xfId="98"/>
    <cellStyle name="level2" xfId="99"/>
    <cellStyle name="level2a" xfId="100"/>
    <cellStyle name="level3" xfId="101"/>
    <cellStyle name="level3 2" xfId="102"/>
    <cellStyle name="Linked Cell" xfId="103"/>
    <cellStyle name="Migliaia (0)_conti99" xfId="104"/>
    <cellStyle name="Neutral" xfId="105"/>
    <cellStyle name="Neutral 2" xfId="106"/>
    <cellStyle name="Normal 2" xfId="107"/>
    <cellStyle name="Normal 2 2" xfId="108"/>
    <cellStyle name="Normal 2 2 2" xfId="109"/>
    <cellStyle name="Normal 2 3" xfId="110"/>
    <cellStyle name="Normal 2 4" xfId="111"/>
    <cellStyle name="Normal 2 5" xfId="112"/>
    <cellStyle name="Normal 2_AUG_TabChap2" xfId="113"/>
    <cellStyle name="Normal 3" xfId="114"/>
    <cellStyle name="Normal 3 2" xfId="115"/>
    <cellStyle name="Note" xfId="116"/>
    <cellStyle name="Note 2" xfId="117"/>
    <cellStyle name="Notiz" xfId="118"/>
    <cellStyle name="Notiz 2" xfId="119"/>
    <cellStyle name="Output" xfId="120"/>
    <cellStyle name="Percent" xfId="121"/>
    <cellStyle name="row" xfId="122"/>
    <cellStyle name="row 2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chlecht" xfId="129"/>
    <cellStyle name="Standard 2" xfId="130"/>
    <cellStyle name="Standard 3" xfId="131"/>
    <cellStyle name="Standard 4" xfId="132"/>
    <cellStyle name="temp" xfId="133"/>
    <cellStyle name="Title" xfId="134"/>
    <cellStyle name="title1" xfId="135"/>
    <cellStyle name="Total" xfId="136"/>
    <cellStyle name="Überschrift" xfId="137"/>
    <cellStyle name="Überschrift 1" xfId="138"/>
    <cellStyle name="Überschrift 2" xfId="139"/>
    <cellStyle name="Überschrift 3" xfId="140"/>
    <cellStyle name="Überschrift 4" xfId="141"/>
    <cellStyle name="Verknüpfte Zelle" xfId="142"/>
    <cellStyle name="Currency" xfId="143"/>
    <cellStyle name="Currency [0]" xfId="144"/>
    <cellStyle name="Warnender Text" xfId="145"/>
    <cellStyle name="Warning Text" xfId="146"/>
    <cellStyle name="Warning Text 2" xfId="147"/>
    <cellStyle name="Zelle überprüfen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9"/>
  <sheetViews>
    <sheetView tabSelected="1" zoomScale="85" zoomScaleNormal="85" zoomScalePageLayoutView="0" workbookViewId="0" topLeftCell="A1">
      <pane ySplit="5" topLeftCell="A51" activePane="bottomLeft" state="frozen"/>
      <selection pane="topLeft" activeCell="I35" sqref="I35"/>
      <selection pane="bottomLeft" activeCell="E69" sqref="E69"/>
    </sheetView>
  </sheetViews>
  <sheetFormatPr defaultColWidth="11.421875" defaultRowHeight="15"/>
  <cols>
    <col min="1" max="1" width="28.140625" style="2" customWidth="1"/>
    <col min="2" max="2" width="8.140625" style="2" customWidth="1"/>
    <col min="3" max="3" width="8.57421875" style="2" customWidth="1"/>
    <col min="4" max="5" width="9.7109375" style="2" customWidth="1"/>
    <col min="6" max="6" width="10.8515625" style="2" customWidth="1"/>
    <col min="7" max="7" width="9.7109375" style="2" customWidth="1"/>
    <col min="8" max="16384" width="11.421875" style="2" customWidth="1"/>
  </cols>
  <sheetData>
    <row r="1" spans="1:7" ht="15.75" customHeight="1">
      <c r="A1" s="338" t="s">
        <v>0</v>
      </c>
      <c r="B1" s="339"/>
      <c r="C1" s="339"/>
      <c r="D1" s="339"/>
      <c r="E1" s="339"/>
      <c r="F1" s="339"/>
      <c r="G1" s="339"/>
    </row>
    <row r="2" spans="1:8" ht="18.75" customHeight="1">
      <c r="A2" s="338" t="s">
        <v>1</v>
      </c>
      <c r="B2" s="339"/>
      <c r="C2" s="339"/>
      <c r="D2" s="339"/>
      <c r="E2" s="339"/>
      <c r="F2" s="339"/>
      <c r="G2" s="339"/>
      <c r="H2" s="1"/>
    </row>
    <row r="3" spans="1:7" ht="12.75">
      <c r="A3" s="3" t="s">
        <v>2</v>
      </c>
      <c r="G3" s="4" t="s">
        <v>3</v>
      </c>
    </row>
    <row r="4" spans="2:7" ht="12.75">
      <c r="B4" s="340" t="s">
        <v>4</v>
      </c>
      <c r="C4" s="342" t="s">
        <v>5</v>
      </c>
      <c r="D4" s="342"/>
      <c r="E4" s="342" t="s">
        <v>6</v>
      </c>
      <c r="F4" s="342"/>
      <c r="G4" s="342"/>
    </row>
    <row r="5" spans="1:7" ht="12.75">
      <c r="A5" s="5"/>
      <c r="B5" s="341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12.75">
      <c r="A6" s="7" t="s">
        <v>12</v>
      </c>
      <c r="B6" s="8">
        <v>4765</v>
      </c>
      <c r="C6" s="9">
        <v>2453</v>
      </c>
      <c r="D6" s="9">
        <v>2312</v>
      </c>
      <c r="E6" s="9">
        <v>3466</v>
      </c>
      <c r="F6" s="9">
        <v>541</v>
      </c>
      <c r="G6" s="9">
        <v>758</v>
      </c>
    </row>
    <row r="7" spans="1:7" ht="12.75">
      <c r="A7" s="10" t="s">
        <v>13</v>
      </c>
      <c r="B7" s="11">
        <v>778</v>
      </c>
      <c r="C7" s="12">
        <v>426</v>
      </c>
      <c r="D7" s="12">
        <v>352</v>
      </c>
      <c r="E7" s="12">
        <v>580</v>
      </c>
      <c r="F7" s="12">
        <v>70</v>
      </c>
      <c r="G7" s="12">
        <v>128</v>
      </c>
    </row>
    <row r="8" spans="1:7" ht="12.75">
      <c r="A8" s="13" t="s">
        <v>14</v>
      </c>
      <c r="B8" s="14">
        <f aca="true" t="shared" si="0" ref="B8:G8">SUM(B33)</f>
        <v>9</v>
      </c>
      <c r="C8" s="15">
        <f t="shared" si="0"/>
        <v>7</v>
      </c>
      <c r="D8" s="15">
        <f t="shared" si="0"/>
        <v>2</v>
      </c>
      <c r="E8" s="15">
        <f t="shared" si="0"/>
        <v>7</v>
      </c>
      <c r="F8" s="15">
        <f t="shared" si="0"/>
        <v>1</v>
      </c>
      <c r="G8" s="15">
        <f t="shared" si="0"/>
        <v>1</v>
      </c>
    </row>
    <row r="9" spans="1:7" ht="12.75">
      <c r="A9" s="5" t="s">
        <v>15</v>
      </c>
      <c r="B9" s="14">
        <f aca="true" t="shared" si="1" ref="B9:G9">B53+B119</f>
        <v>1938</v>
      </c>
      <c r="C9" s="15">
        <f t="shared" si="1"/>
        <v>993</v>
      </c>
      <c r="D9" s="15">
        <f t="shared" si="1"/>
        <v>945</v>
      </c>
      <c r="E9" s="15">
        <f t="shared" si="1"/>
        <v>1404</v>
      </c>
      <c r="F9" s="15">
        <f t="shared" si="1"/>
        <v>218</v>
      </c>
      <c r="G9" s="15">
        <f t="shared" si="1"/>
        <v>316</v>
      </c>
    </row>
    <row r="10" spans="1:7" ht="12.75">
      <c r="A10" s="13" t="s">
        <v>16</v>
      </c>
      <c r="B10" s="14">
        <v>37</v>
      </c>
      <c r="C10" s="15">
        <v>27</v>
      </c>
      <c r="D10" s="15">
        <v>10</v>
      </c>
      <c r="E10" s="15">
        <v>20</v>
      </c>
      <c r="F10" s="15">
        <v>4</v>
      </c>
      <c r="G10" s="15">
        <v>13</v>
      </c>
    </row>
    <row r="11" spans="1:7" ht="12.75">
      <c r="A11" s="13" t="s">
        <v>17</v>
      </c>
      <c r="B11" s="14">
        <v>9</v>
      </c>
      <c r="C11" s="15">
        <v>4</v>
      </c>
      <c r="D11" s="15">
        <v>5</v>
      </c>
      <c r="E11" s="15">
        <v>7</v>
      </c>
      <c r="F11" s="15" t="s">
        <v>18</v>
      </c>
      <c r="G11" s="15">
        <v>2</v>
      </c>
    </row>
    <row r="12" spans="1:7" ht="12.75">
      <c r="A12" s="13" t="s">
        <v>14</v>
      </c>
      <c r="B12" s="14">
        <v>41</v>
      </c>
      <c r="C12" s="15">
        <v>25</v>
      </c>
      <c r="D12" s="15">
        <v>16</v>
      </c>
      <c r="E12" s="15">
        <v>20</v>
      </c>
      <c r="F12" s="15">
        <v>4</v>
      </c>
      <c r="G12" s="15">
        <v>17</v>
      </c>
    </row>
    <row r="13" spans="1:7" ht="3" customHeight="1">
      <c r="A13" s="13"/>
      <c r="B13" s="14"/>
      <c r="C13" s="15"/>
      <c r="D13" s="15"/>
      <c r="E13" s="15"/>
      <c r="F13" s="15"/>
      <c r="G13" s="15"/>
    </row>
    <row r="14" spans="1:7" ht="12.75">
      <c r="A14" s="16" t="s">
        <v>19</v>
      </c>
      <c r="B14" s="14">
        <f aca="true" t="shared" si="2" ref="B14:G14">SUM(B17,B15,B19,B20)</f>
        <v>1542</v>
      </c>
      <c r="C14" s="15">
        <f t="shared" si="2"/>
        <v>797</v>
      </c>
      <c r="D14" s="15">
        <f t="shared" si="2"/>
        <v>745</v>
      </c>
      <c r="E14" s="15">
        <f t="shared" si="2"/>
        <v>1121</v>
      </c>
      <c r="F14" s="15">
        <f t="shared" si="2"/>
        <v>169</v>
      </c>
      <c r="G14" s="15">
        <f t="shared" si="2"/>
        <v>252</v>
      </c>
    </row>
    <row r="15" spans="1:7" ht="12.75" customHeight="1">
      <c r="A15" s="17" t="s">
        <v>20</v>
      </c>
      <c r="B15" s="11">
        <v>407</v>
      </c>
      <c r="C15" s="12">
        <v>225</v>
      </c>
      <c r="D15" s="12">
        <v>182</v>
      </c>
      <c r="E15" s="12">
        <v>237</v>
      </c>
      <c r="F15" s="12">
        <v>30</v>
      </c>
      <c r="G15" s="12">
        <v>140</v>
      </c>
    </row>
    <row r="16" spans="1:7" ht="12.75" customHeight="1">
      <c r="A16" s="13" t="s">
        <v>14</v>
      </c>
      <c r="B16" s="14">
        <f aca="true" t="shared" si="3" ref="B16:G16">SUM(B89,B92,B94)</f>
        <v>36</v>
      </c>
      <c r="C16" s="15">
        <f t="shared" si="3"/>
        <v>20</v>
      </c>
      <c r="D16" s="15">
        <f t="shared" si="3"/>
        <v>16</v>
      </c>
      <c r="E16" s="15">
        <f t="shared" si="3"/>
        <v>21</v>
      </c>
      <c r="F16" s="15">
        <f t="shared" si="3"/>
        <v>2</v>
      </c>
      <c r="G16" s="15">
        <f t="shared" si="3"/>
        <v>13</v>
      </c>
    </row>
    <row r="17" spans="1:7" ht="12.75" customHeight="1">
      <c r="A17" s="18" t="s">
        <v>21</v>
      </c>
      <c r="B17" s="14">
        <v>673</v>
      </c>
      <c r="C17" s="15">
        <v>358</v>
      </c>
      <c r="D17" s="15">
        <v>315</v>
      </c>
      <c r="E17" s="15">
        <v>533</v>
      </c>
      <c r="F17" s="15">
        <v>56</v>
      </c>
      <c r="G17" s="15">
        <v>84</v>
      </c>
    </row>
    <row r="18" spans="1:7" ht="12.75" customHeight="1">
      <c r="A18" s="13" t="s">
        <v>22</v>
      </c>
      <c r="B18" s="14">
        <f aca="true" t="shared" si="4" ref="B18:G18">SUM(B101)</f>
        <v>56</v>
      </c>
      <c r="C18" s="15">
        <f t="shared" si="4"/>
        <v>45</v>
      </c>
      <c r="D18" s="15">
        <f t="shared" si="4"/>
        <v>11</v>
      </c>
      <c r="E18" s="15">
        <f t="shared" si="4"/>
        <v>47</v>
      </c>
      <c r="F18" s="15">
        <f t="shared" si="4"/>
        <v>7</v>
      </c>
      <c r="G18" s="15">
        <f t="shared" si="4"/>
        <v>2</v>
      </c>
    </row>
    <row r="19" spans="1:7" ht="12.75" customHeight="1">
      <c r="A19" s="18" t="s">
        <v>23</v>
      </c>
      <c r="B19" s="14">
        <v>59</v>
      </c>
      <c r="C19" s="15">
        <v>39</v>
      </c>
      <c r="D19" s="15">
        <v>20</v>
      </c>
      <c r="E19" s="15">
        <v>28</v>
      </c>
      <c r="F19" s="15">
        <v>31</v>
      </c>
      <c r="G19" s="15" t="s">
        <v>18</v>
      </c>
    </row>
    <row r="20" spans="1:7" ht="12.75" customHeight="1">
      <c r="A20" s="18" t="s">
        <v>24</v>
      </c>
      <c r="B20" s="14">
        <v>403</v>
      </c>
      <c r="C20" s="15">
        <v>175</v>
      </c>
      <c r="D20" s="15">
        <v>228</v>
      </c>
      <c r="E20" s="15">
        <v>323</v>
      </c>
      <c r="F20" s="15">
        <v>52</v>
      </c>
      <c r="G20" s="15">
        <v>28</v>
      </c>
    </row>
    <row r="21" spans="1:7" ht="12.75" customHeight="1">
      <c r="A21" s="13" t="s">
        <v>22</v>
      </c>
      <c r="B21" s="14">
        <f aca="true" t="shared" si="5" ref="B21:G21">B105</f>
        <v>5</v>
      </c>
      <c r="C21" s="15">
        <f t="shared" si="5"/>
        <v>3</v>
      </c>
      <c r="D21" s="15">
        <f t="shared" si="5"/>
        <v>2</v>
      </c>
      <c r="E21" s="15">
        <f t="shared" si="5"/>
        <v>5</v>
      </c>
      <c r="F21" s="15" t="str">
        <f t="shared" si="5"/>
        <v>-</v>
      </c>
      <c r="G21" s="15" t="str">
        <f t="shared" si="5"/>
        <v>-</v>
      </c>
    </row>
    <row r="22" spans="1:7" ht="3.75" customHeight="1">
      <c r="A22" s="13"/>
      <c r="B22" s="14"/>
      <c r="C22" s="15"/>
      <c r="D22" s="19"/>
      <c r="E22" s="15"/>
      <c r="F22" s="15"/>
      <c r="G22" s="15"/>
    </row>
    <row r="23" spans="1:7" ht="12.75" customHeight="1">
      <c r="A23" s="16" t="s">
        <v>25</v>
      </c>
      <c r="B23" s="14">
        <v>80</v>
      </c>
      <c r="C23" s="15">
        <v>56</v>
      </c>
      <c r="D23" s="15">
        <v>24</v>
      </c>
      <c r="E23" s="15">
        <v>37</v>
      </c>
      <c r="F23" s="15">
        <v>27</v>
      </c>
      <c r="G23" s="15">
        <v>16</v>
      </c>
    </row>
    <row r="24" spans="1:7" ht="3.75" customHeight="1">
      <c r="A24" s="13"/>
      <c r="B24" s="14"/>
      <c r="C24" s="15"/>
      <c r="D24" s="15"/>
      <c r="E24" s="15"/>
      <c r="F24" s="15"/>
      <c r="G24" s="15"/>
    </row>
    <row r="25" spans="1:7" ht="12.75" customHeight="1">
      <c r="A25" s="16" t="s">
        <v>26</v>
      </c>
      <c r="B25" s="14">
        <f aca="true" t="shared" si="6" ref="B25:G25">SUM(B28,B26)</f>
        <v>427</v>
      </c>
      <c r="C25" s="15">
        <f t="shared" si="6"/>
        <v>181</v>
      </c>
      <c r="D25" s="15">
        <f t="shared" si="6"/>
        <v>246</v>
      </c>
      <c r="E25" s="15">
        <f t="shared" si="6"/>
        <v>324</v>
      </c>
      <c r="F25" s="15">
        <f t="shared" si="6"/>
        <v>57</v>
      </c>
      <c r="G25" s="15">
        <f t="shared" si="6"/>
        <v>46</v>
      </c>
    </row>
    <row r="26" spans="1:7" ht="12.75" customHeight="1">
      <c r="A26" s="17" t="s">
        <v>27</v>
      </c>
      <c r="B26" s="11">
        <v>353</v>
      </c>
      <c r="C26" s="12">
        <v>164</v>
      </c>
      <c r="D26" s="12">
        <v>189</v>
      </c>
      <c r="E26" s="12">
        <v>285</v>
      </c>
      <c r="F26" s="12">
        <v>51</v>
      </c>
      <c r="G26" s="12">
        <v>17</v>
      </c>
    </row>
    <row r="27" spans="1:7" ht="12.75" customHeight="1">
      <c r="A27" s="13" t="s">
        <v>22</v>
      </c>
      <c r="B27" s="14">
        <f aca="true" t="shared" si="7" ref="B27:G27">B111</f>
        <v>30</v>
      </c>
      <c r="C27" s="15">
        <f t="shared" si="7"/>
        <v>20</v>
      </c>
      <c r="D27" s="15">
        <f t="shared" si="7"/>
        <v>10</v>
      </c>
      <c r="E27" s="15">
        <f t="shared" si="7"/>
        <v>27</v>
      </c>
      <c r="F27" s="15">
        <f t="shared" si="7"/>
        <v>2</v>
      </c>
      <c r="G27" s="15">
        <f t="shared" si="7"/>
        <v>1</v>
      </c>
    </row>
    <row r="28" spans="1:7" ht="12.75" customHeight="1">
      <c r="A28" s="5" t="s">
        <v>28</v>
      </c>
      <c r="B28" s="14">
        <v>74</v>
      </c>
      <c r="C28" s="15">
        <v>17</v>
      </c>
      <c r="D28" s="15">
        <v>57</v>
      </c>
      <c r="E28" s="15">
        <v>39</v>
      </c>
      <c r="F28" s="15">
        <v>6</v>
      </c>
      <c r="G28" s="15">
        <v>29</v>
      </c>
    </row>
    <row r="29" spans="1:7" ht="12.75" customHeight="1">
      <c r="A29" s="13" t="s">
        <v>14</v>
      </c>
      <c r="B29" s="14">
        <f aca="true" t="shared" si="8" ref="B29:G29">B113</f>
        <v>4</v>
      </c>
      <c r="C29" s="15">
        <f t="shared" si="8"/>
        <v>1</v>
      </c>
      <c r="D29" s="15">
        <f t="shared" si="8"/>
        <v>3</v>
      </c>
      <c r="E29" s="15">
        <f t="shared" si="8"/>
        <v>2</v>
      </c>
      <c r="F29" s="15" t="str">
        <f t="shared" si="8"/>
        <v>-</v>
      </c>
      <c r="G29" s="15">
        <f t="shared" si="8"/>
        <v>2</v>
      </c>
    </row>
    <row r="30" spans="1:7" ht="12.75" customHeight="1">
      <c r="A30" s="16"/>
      <c r="B30" s="14"/>
      <c r="C30" s="15"/>
      <c r="D30" s="15"/>
      <c r="E30" s="15"/>
      <c r="F30" s="15"/>
      <c r="G30" s="20"/>
    </row>
    <row r="31" spans="1:7" ht="17.25" customHeight="1" thickBot="1">
      <c r="A31" s="21" t="s">
        <v>29</v>
      </c>
      <c r="B31" s="22">
        <v>4592</v>
      </c>
      <c r="C31" s="23">
        <v>2348</v>
      </c>
      <c r="D31" s="23">
        <v>2244</v>
      </c>
      <c r="E31" s="23">
        <v>3395</v>
      </c>
      <c r="F31" s="23">
        <v>446</v>
      </c>
      <c r="G31" s="23">
        <v>751</v>
      </c>
    </row>
    <row r="32" spans="1:7" ht="12.75">
      <c r="A32" s="24" t="s">
        <v>13</v>
      </c>
      <c r="B32" s="25">
        <v>760</v>
      </c>
      <c r="C32" s="26">
        <v>414</v>
      </c>
      <c r="D32" s="26">
        <v>346</v>
      </c>
      <c r="E32" s="26">
        <v>576</v>
      </c>
      <c r="F32" s="26">
        <v>57</v>
      </c>
      <c r="G32" s="26">
        <v>127</v>
      </c>
    </row>
    <row r="33" spans="1:7" ht="12.75">
      <c r="A33" s="13" t="s">
        <v>14</v>
      </c>
      <c r="B33" s="27">
        <v>9</v>
      </c>
      <c r="C33" s="19">
        <v>7</v>
      </c>
      <c r="D33" s="19">
        <v>2</v>
      </c>
      <c r="E33" s="19">
        <v>7</v>
      </c>
      <c r="F33" s="19">
        <v>1</v>
      </c>
      <c r="G33" s="19">
        <v>1</v>
      </c>
    </row>
    <row r="34" spans="1:7" ht="12.75" customHeight="1">
      <c r="A34" s="10" t="s">
        <v>30</v>
      </c>
      <c r="B34" s="28">
        <v>68</v>
      </c>
      <c r="C34" s="29">
        <v>36</v>
      </c>
      <c r="D34" s="29">
        <v>32</v>
      </c>
      <c r="E34" s="29">
        <v>41</v>
      </c>
      <c r="F34" s="29">
        <v>6</v>
      </c>
      <c r="G34" s="29">
        <v>21</v>
      </c>
    </row>
    <row r="35" spans="1:7" ht="12.75" customHeight="1">
      <c r="A35" s="13" t="s">
        <v>14</v>
      </c>
      <c r="B35" s="27">
        <v>2</v>
      </c>
      <c r="C35" s="30">
        <v>2</v>
      </c>
      <c r="D35" s="31" t="s">
        <v>18</v>
      </c>
      <c r="E35" s="31" t="s">
        <v>31</v>
      </c>
      <c r="F35" s="31" t="s">
        <v>31</v>
      </c>
      <c r="G35" s="31" t="s">
        <v>31</v>
      </c>
    </row>
    <row r="36" spans="1:7" ht="13.5" customHeight="1">
      <c r="A36" s="5" t="s">
        <v>32</v>
      </c>
      <c r="B36" s="27">
        <v>95</v>
      </c>
      <c r="C36" s="30">
        <v>56</v>
      </c>
      <c r="D36" s="30">
        <v>39</v>
      </c>
      <c r="E36" s="30">
        <v>75</v>
      </c>
      <c r="F36" s="30">
        <v>6</v>
      </c>
      <c r="G36" s="30">
        <v>14</v>
      </c>
    </row>
    <row r="37" spans="1:7" ht="13.5" customHeight="1">
      <c r="A37" s="13" t="s">
        <v>14</v>
      </c>
      <c r="B37" s="27">
        <v>3</v>
      </c>
      <c r="C37" s="30">
        <v>2</v>
      </c>
      <c r="D37" s="30">
        <v>1</v>
      </c>
      <c r="E37" s="30">
        <v>2</v>
      </c>
      <c r="F37" s="30">
        <v>1</v>
      </c>
      <c r="G37" s="31" t="s">
        <v>18</v>
      </c>
    </row>
    <row r="38" spans="1:7" ht="12.75">
      <c r="A38" s="5" t="s">
        <v>33</v>
      </c>
      <c r="B38" s="27">
        <v>98</v>
      </c>
      <c r="C38" s="30">
        <v>48</v>
      </c>
      <c r="D38" s="30">
        <v>50</v>
      </c>
      <c r="E38" s="30">
        <v>78</v>
      </c>
      <c r="F38" s="30">
        <v>1</v>
      </c>
      <c r="G38" s="30">
        <v>19</v>
      </c>
    </row>
    <row r="39" spans="1:7" ht="12.75">
      <c r="A39" s="13" t="s">
        <v>14</v>
      </c>
      <c r="B39" s="27">
        <v>2</v>
      </c>
      <c r="C39" s="30">
        <v>1</v>
      </c>
      <c r="D39" s="31">
        <v>1</v>
      </c>
      <c r="E39" s="31" t="s">
        <v>31</v>
      </c>
      <c r="F39" s="31" t="s">
        <v>31</v>
      </c>
      <c r="G39" s="31" t="s">
        <v>31</v>
      </c>
    </row>
    <row r="40" spans="1:7" ht="12.75">
      <c r="A40" s="5" t="s">
        <v>34</v>
      </c>
      <c r="B40" s="27">
        <v>49</v>
      </c>
      <c r="C40" s="30">
        <v>25</v>
      </c>
      <c r="D40" s="30">
        <v>24</v>
      </c>
      <c r="E40" s="30">
        <v>47</v>
      </c>
      <c r="F40" s="30">
        <v>1</v>
      </c>
      <c r="G40" s="30">
        <v>1</v>
      </c>
    </row>
    <row r="41" spans="1:7" ht="12.75">
      <c r="A41" s="13" t="s">
        <v>14</v>
      </c>
      <c r="B41" s="27">
        <v>1</v>
      </c>
      <c r="C41" s="30">
        <v>1</v>
      </c>
      <c r="D41" s="30" t="s">
        <v>18</v>
      </c>
      <c r="E41" s="31" t="s">
        <v>31</v>
      </c>
      <c r="F41" s="31" t="s">
        <v>31</v>
      </c>
      <c r="G41" s="31" t="s">
        <v>31</v>
      </c>
    </row>
    <row r="42" spans="1:7" ht="12.75">
      <c r="A42" s="5" t="s">
        <v>35</v>
      </c>
      <c r="B42" s="27">
        <v>110</v>
      </c>
      <c r="C42" s="30">
        <v>53</v>
      </c>
      <c r="D42" s="30">
        <v>57</v>
      </c>
      <c r="E42" s="30">
        <v>74</v>
      </c>
      <c r="F42" s="30">
        <v>14</v>
      </c>
      <c r="G42" s="30">
        <v>22</v>
      </c>
    </row>
    <row r="43" spans="1:7" ht="12.75">
      <c r="A43" s="5" t="s">
        <v>36</v>
      </c>
      <c r="B43" s="27">
        <v>11</v>
      </c>
      <c r="C43" s="30">
        <v>6</v>
      </c>
      <c r="D43" s="30">
        <v>5</v>
      </c>
      <c r="E43" s="30">
        <v>11</v>
      </c>
      <c r="F43" s="31" t="s">
        <v>18</v>
      </c>
      <c r="G43" s="15" t="s">
        <v>18</v>
      </c>
    </row>
    <row r="44" spans="1:7" ht="12.75">
      <c r="A44" s="5" t="s">
        <v>37</v>
      </c>
      <c r="B44" s="27">
        <v>79</v>
      </c>
      <c r="C44" s="30">
        <v>46</v>
      </c>
      <c r="D44" s="30">
        <v>33</v>
      </c>
      <c r="E44" s="30">
        <v>58</v>
      </c>
      <c r="F44" s="30">
        <v>6</v>
      </c>
      <c r="G44" s="30">
        <v>15</v>
      </c>
    </row>
    <row r="45" spans="1:7" ht="12.75">
      <c r="A45" s="5" t="s">
        <v>38</v>
      </c>
      <c r="B45" s="27">
        <v>24</v>
      </c>
      <c r="C45" s="30">
        <v>14</v>
      </c>
      <c r="D45" s="30">
        <v>10</v>
      </c>
      <c r="E45" s="30">
        <v>14</v>
      </c>
      <c r="F45" s="31">
        <v>1</v>
      </c>
      <c r="G45" s="30">
        <v>9</v>
      </c>
    </row>
    <row r="46" spans="1:7" ht="12.75">
      <c r="A46" s="5" t="s">
        <v>39</v>
      </c>
      <c r="B46" s="27">
        <v>64</v>
      </c>
      <c r="C46" s="30">
        <v>41</v>
      </c>
      <c r="D46" s="30">
        <v>23</v>
      </c>
      <c r="E46" s="30">
        <v>50</v>
      </c>
      <c r="F46" s="30">
        <v>7</v>
      </c>
      <c r="G46" s="30">
        <v>7</v>
      </c>
    </row>
    <row r="47" spans="1:7" ht="12.75">
      <c r="A47" s="13" t="s">
        <v>14</v>
      </c>
      <c r="B47" s="27">
        <v>1</v>
      </c>
      <c r="C47" s="30">
        <v>1</v>
      </c>
      <c r="D47" s="30" t="s">
        <v>18</v>
      </c>
      <c r="E47" s="31" t="s">
        <v>31</v>
      </c>
      <c r="F47" s="31" t="s">
        <v>31</v>
      </c>
      <c r="G47" s="31" t="s">
        <v>31</v>
      </c>
    </row>
    <row r="48" spans="1:7" ht="12.75">
      <c r="A48" s="5" t="s">
        <v>40</v>
      </c>
      <c r="B48" s="27">
        <v>15</v>
      </c>
      <c r="C48" s="30">
        <v>11</v>
      </c>
      <c r="D48" s="30">
        <v>4</v>
      </c>
      <c r="E48" s="30">
        <v>7</v>
      </c>
      <c r="F48" s="30">
        <v>2</v>
      </c>
      <c r="G48" s="30">
        <v>6</v>
      </c>
    </row>
    <row r="49" spans="1:7" ht="12.75">
      <c r="A49" s="5" t="s">
        <v>41</v>
      </c>
      <c r="B49" s="27">
        <v>61</v>
      </c>
      <c r="C49" s="30">
        <v>37</v>
      </c>
      <c r="D49" s="30">
        <v>24</v>
      </c>
      <c r="E49" s="30">
        <v>49</v>
      </c>
      <c r="F49" s="30">
        <v>5</v>
      </c>
      <c r="G49" s="31">
        <v>7</v>
      </c>
    </row>
    <row r="50" spans="1:7" ht="12.75">
      <c r="A50" s="5" t="s">
        <v>42</v>
      </c>
      <c r="B50" s="27">
        <v>71</v>
      </c>
      <c r="C50" s="30">
        <v>36</v>
      </c>
      <c r="D50" s="30">
        <v>35</v>
      </c>
      <c r="E50" s="30">
        <v>58</v>
      </c>
      <c r="F50" s="30">
        <v>8</v>
      </c>
      <c r="G50" s="30">
        <v>5</v>
      </c>
    </row>
    <row r="51" spans="1:7" ht="12.75">
      <c r="A51" s="5" t="s">
        <v>43</v>
      </c>
      <c r="B51" s="27">
        <v>15</v>
      </c>
      <c r="C51" s="30">
        <v>5</v>
      </c>
      <c r="D51" s="30">
        <v>10</v>
      </c>
      <c r="E51" s="30">
        <v>14</v>
      </c>
      <c r="F51" s="31" t="s">
        <v>18</v>
      </c>
      <c r="G51" s="31">
        <v>1</v>
      </c>
    </row>
    <row r="52" spans="1:7" ht="3.75" customHeight="1">
      <c r="A52" s="5"/>
      <c r="B52" s="27"/>
      <c r="C52" s="30"/>
      <c r="D52" s="30"/>
      <c r="E52" s="30"/>
      <c r="F52" s="30"/>
      <c r="G52" s="30"/>
    </row>
    <row r="53" spans="1:7" ht="12.75">
      <c r="A53" s="18" t="s">
        <v>15</v>
      </c>
      <c r="B53" s="27">
        <v>1867</v>
      </c>
      <c r="C53" s="19">
        <v>955</v>
      </c>
      <c r="D53" s="19">
        <v>912</v>
      </c>
      <c r="E53" s="19">
        <v>1385</v>
      </c>
      <c r="F53" s="19">
        <v>172</v>
      </c>
      <c r="G53" s="19">
        <v>310</v>
      </c>
    </row>
    <row r="54" spans="1:7" ht="12.75">
      <c r="A54" s="13" t="s">
        <v>16</v>
      </c>
      <c r="B54" s="27">
        <v>37</v>
      </c>
      <c r="C54" s="19">
        <v>27</v>
      </c>
      <c r="D54" s="19">
        <v>10</v>
      </c>
      <c r="E54" s="19">
        <v>20</v>
      </c>
      <c r="F54" s="19">
        <v>4</v>
      </c>
      <c r="G54" s="19">
        <v>13</v>
      </c>
    </row>
    <row r="55" spans="1:7" ht="12.75">
      <c r="A55" s="13" t="s">
        <v>17</v>
      </c>
      <c r="B55" s="27">
        <v>9</v>
      </c>
      <c r="C55" s="19">
        <v>4</v>
      </c>
      <c r="D55" s="19">
        <v>5</v>
      </c>
      <c r="E55" s="19">
        <v>7</v>
      </c>
      <c r="F55" s="31" t="s">
        <v>18</v>
      </c>
      <c r="G55" s="19">
        <v>2</v>
      </c>
    </row>
    <row r="56" spans="1:7" ht="12.75">
      <c r="A56" s="32" t="s">
        <v>14</v>
      </c>
      <c r="B56" s="33">
        <v>40</v>
      </c>
      <c r="C56" s="34">
        <v>25</v>
      </c>
      <c r="D56" s="34">
        <v>15</v>
      </c>
      <c r="E56" s="34">
        <v>20</v>
      </c>
      <c r="F56" s="34">
        <v>3</v>
      </c>
      <c r="G56" s="34">
        <v>17</v>
      </c>
    </row>
    <row r="57" spans="1:7" ht="12.75">
      <c r="A57" s="5" t="s">
        <v>30</v>
      </c>
      <c r="B57" s="27">
        <v>229</v>
      </c>
      <c r="C57" s="19">
        <v>129</v>
      </c>
      <c r="D57" s="19">
        <v>100</v>
      </c>
      <c r="E57" s="19">
        <v>134</v>
      </c>
      <c r="F57" s="19">
        <v>37</v>
      </c>
      <c r="G57" s="19">
        <v>58</v>
      </c>
    </row>
    <row r="58" spans="1:7" ht="12.75">
      <c r="A58" s="13" t="s">
        <v>16</v>
      </c>
      <c r="B58" s="27">
        <v>14</v>
      </c>
      <c r="C58" s="19">
        <v>10</v>
      </c>
      <c r="D58" s="19">
        <v>4</v>
      </c>
      <c r="E58" s="19">
        <v>6</v>
      </c>
      <c r="F58" s="15">
        <v>2</v>
      </c>
      <c r="G58" s="19">
        <v>6</v>
      </c>
    </row>
    <row r="59" spans="1:7" ht="12.75">
      <c r="A59" s="13" t="s">
        <v>14</v>
      </c>
      <c r="B59" s="27">
        <v>6</v>
      </c>
      <c r="C59" s="19">
        <v>4</v>
      </c>
      <c r="D59" s="19">
        <v>2</v>
      </c>
      <c r="E59" s="19">
        <v>4</v>
      </c>
      <c r="F59" s="19">
        <v>2</v>
      </c>
      <c r="G59" s="15" t="s">
        <v>18</v>
      </c>
    </row>
    <row r="60" spans="1:7" ht="12.75">
      <c r="A60" s="5" t="s">
        <v>32</v>
      </c>
      <c r="B60" s="27">
        <v>245</v>
      </c>
      <c r="C60" s="19">
        <v>139</v>
      </c>
      <c r="D60" s="19">
        <v>106</v>
      </c>
      <c r="E60" s="19">
        <v>184</v>
      </c>
      <c r="F60" s="19">
        <v>18</v>
      </c>
      <c r="G60" s="19">
        <v>43</v>
      </c>
    </row>
    <row r="61" spans="1:7" ht="12.75">
      <c r="A61" s="13" t="s">
        <v>16</v>
      </c>
      <c r="B61" s="27">
        <v>14</v>
      </c>
      <c r="C61" s="19">
        <v>11</v>
      </c>
      <c r="D61" s="19">
        <v>3</v>
      </c>
      <c r="E61" s="19">
        <v>6</v>
      </c>
      <c r="F61" s="19">
        <v>2</v>
      </c>
      <c r="G61" s="19">
        <v>6</v>
      </c>
    </row>
    <row r="62" spans="1:7" ht="12.75">
      <c r="A62" s="13" t="s">
        <v>14</v>
      </c>
      <c r="B62" s="27">
        <v>7</v>
      </c>
      <c r="C62" s="19">
        <v>5</v>
      </c>
      <c r="D62" s="19">
        <v>2</v>
      </c>
      <c r="E62" s="19">
        <v>3</v>
      </c>
      <c r="F62" s="15" t="s">
        <v>18</v>
      </c>
      <c r="G62" s="19">
        <v>4</v>
      </c>
    </row>
    <row r="63" spans="1:7" ht="12.75">
      <c r="A63" s="5" t="s">
        <v>33</v>
      </c>
      <c r="B63" s="27">
        <v>261</v>
      </c>
      <c r="C63" s="19">
        <v>140</v>
      </c>
      <c r="D63" s="19">
        <v>121</v>
      </c>
      <c r="E63" s="19">
        <v>211</v>
      </c>
      <c r="F63" s="31">
        <v>13</v>
      </c>
      <c r="G63" s="19">
        <v>37</v>
      </c>
    </row>
    <row r="64" spans="1:7" ht="12.75">
      <c r="A64" s="13" t="s">
        <v>16</v>
      </c>
      <c r="B64" s="27">
        <v>9</v>
      </c>
      <c r="C64" s="19">
        <v>6</v>
      </c>
      <c r="D64" s="19">
        <v>3</v>
      </c>
      <c r="E64" s="19">
        <v>8</v>
      </c>
      <c r="F64" s="31" t="s">
        <v>18</v>
      </c>
      <c r="G64" s="19">
        <v>1</v>
      </c>
    </row>
    <row r="65" spans="1:7" ht="12.75">
      <c r="A65" s="13" t="s">
        <v>14</v>
      </c>
      <c r="B65" s="27">
        <v>8</v>
      </c>
      <c r="C65" s="19">
        <v>6</v>
      </c>
      <c r="D65" s="19">
        <v>2</v>
      </c>
      <c r="E65" s="19">
        <v>2</v>
      </c>
      <c r="F65" s="19">
        <v>1</v>
      </c>
      <c r="G65" s="19">
        <v>5</v>
      </c>
    </row>
    <row r="66" spans="1:7" ht="12.75">
      <c r="A66" s="5" t="s">
        <v>34</v>
      </c>
      <c r="B66" s="27">
        <v>104</v>
      </c>
      <c r="C66" s="19">
        <v>47</v>
      </c>
      <c r="D66" s="19">
        <v>57</v>
      </c>
      <c r="E66" s="19">
        <v>95</v>
      </c>
      <c r="F66" s="19">
        <v>2</v>
      </c>
      <c r="G66" s="19">
        <v>7</v>
      </c>
    </row>
    <row r="67" spans="1:7" ht="12.75">
      <c r="A67" s="13" t="s">
        <v>14</v>
      </c>
      <c r="B67" s="27">
        <v>1</v>
      </c>
      <c r="C67" s="19" t="s">
        <v>18</v>
      </c>
      <c r="D67" s="15">
        <v>1</v>
      </c>
      <c r="E67" s="31" t="s">
        <v>31</v>
      </c>
      <c r="F67" s="31" t="s">
        <v>31</v>
      </c>
      <c r="G67" s="31" t="s">
        <v>31</v>
      </c>
    </row>
    <row r="68" spans="1:7" ht="12.75">
      <c r="A68" s="5" t="s">
        <v>35</v>
      </c>
      <c r="B68" s="27">
        <v>284</v>
      </c>
      <c r="C68" s="19">
        <v>139</v>
      </c>
      <c r="D68" s="19">
        <v>145</v>
      </c>
      <c r="E68" s="19">
        <v>181</v>
      </c>
      <c r="F68" s="19">
        <v>34</v>
      </c>
      <c r="G68" s="19">
        <v>69</v>
      </c>
    </row>
    <row r="69" spans="1:7" ht="12.75">
      <c r="A69" s="13" t="s">
        <v>14</v>
      </c>
      <c r="B69" s="27">
        <v>4</v>
      </c>
      <c r="C69" s="19">
        <v>3</v>
      </c>
      <c r="D69" s="19">
        <v>1</v>
      </c>
      <c r="E69" s="19" t="s">
        <v>18</v>
      </c>
      <c r="F69" s="15" t="s">
        <v>18</v>
      </c>
      <c r="G69" s="19">
        <v>4</v>
      </c>
    </row>
    <row r="70" spans="1:7" ht="12.75">
      <c r="A70" s="5" t="s">
        <v>36</v>
      </c>
      <c r="B70" s="27">
        <v>27</v>
      </c>
      <c r="C70" s="19">
        <v>13</v>
      </c>
      <c r="D70" s="19">
        <v>14</v>
      </c>
      <c r="E70" s="19">
        <v>25</v>
      </c>
      <c r="F70" s="19">
        <v>2</v>
      </c>
      <c r="G70" s="31" t="s">
        <v>18</v>
      </c>
    </row>
    <row r="71" spans="1:7" ht="12.75">
      <c r="A71" s="13" t="s">
        <v>14</v>
      </c>
      <c r="B71" s="27">
        <v>1</v>
      </c>
      <c r="C71" s="15" t="s">
        <v>18</v>
      </c>
      <c r="D71" s="19">
        <v>1</v>
      </c>
      <c r="E71" s="31" t="s">
        <v>31</v>
      </c>
      <c r="F71" s="31" t="s">
        <v>31</v>
      </c>
      <c r="G71" s="31" t="s">
        <v>31</v>
      </c>
    </row>
    <row r="72" spans="1:7" ht="12.75">
      <c r="A72" s="5" t="s">
        <v>37</v>
      </c>
      <c r="B72" s="27">
        <v>165</v>
      </c>
      <c r="C72" s="19">
        <v>75</v>
      </c>
      <c r="D72" s="19">
        <v>90</v>
      </c>
      <c r="E72" s="19">
        <v>122</v>
      </c>
      <c r="F72" s="31">
        <v>11</v>
      </c>
      <c r="G72" s="19">
        <v>32</v>
      </c>
    </row>
    <row r="73" spans="1:7" ht="12.75">
      <c r="A73" s="13" t="s">
        <v>17</v>
      </c>
      <c r="B73" s="27">
        <v>9</v>
      </c>
      <c r="C73" s="30">
        <v>4</v>
      </c>
      <c r="D73" s="30">
        <v>5</v>
      </c>
      <c r="E73" s="30">
        <v>7</v>
      </c>
      <c r="F73" s="31" t="s">
        <v>18</v>
      </c>
      <c r="G73" s="30">
        <v>2</v>
      </c>
    </row>
    <row r="74" spans="1:7" ht="12.75">
      <c r="A74" s="13" t="s">
        <v>14</v>
      </c>
      <c r="B74" s="27">
        <v>7</v>
      </c>
      <c r="C74" s="30">
        <v>3</v>
      </c>
      <c r="D74" s="30">
        <v>4</v>
      </c>
      <c r="E74" s="30">
        <v>5</v>
      </c>
      <c r="F74" s="30" t="s">
        <v>18</v>
      </c>
      <c r="G74" s="30">
        <v>2</v>
      </c>
    </row>
    <row r="75" spans="1:7" ht="12.75">
      <c r="A75" s="5" t="s">
        <v>38</v>
      </c>
      <c r="B75" s="27">
        <v>51</v>
      </c>
      <c r="C75" s="30">
        <v>23</v>
      </c>
      <c r="D75" s="30">
        <v>28</v>
      </c>
      <c r="E75" s="30">
        <v>37</v>
      </c>
      <c r="F75" s="30">
        <v>2</v>
      </c>
      <c r="G75" s="30">
        <v>12</v>
      </c>
    </row>
    <row r="76" spans="1:7" ht="12.75">
      <c r="A76" s="5" t="s">
        <v>39</v>
      </c>
      <c r="B76" s="27">
        <v>173</v>
      </c>
      <c r="C76" s="30">
        <v>79</v>
      </c>
      <c r="D76" s="30">
        <v>94</v>
      </c>
      <c r="E76" s="30">
        <v>133</v>
      </c>
      <c r="F76" s="30">
        <v>14</v>
      </c>
      <c r="G76" s="30">
        <v>26</v>
      </c>
    </row>
    <row r="77" spans="1:7" ht="12.75">
      <c r="A77" s="13" t="s">
        <v>14</v>
      </c>
      <c r="B77" s="27">
        <v>2</v>
      </c>
      <c r="C77" s="30">
        <v>1</v>
      </c>
      <c r="D77" s="30">
        <v>1</v>
      </c>
      <c r="E77" s="31" t="s">
        <v>31</v>
      </c>
      <c r="F77" s="31" t="s">
        <v>31</v>
      </c>
      <c r="G77" s="31" t="s">
        <v>31</v>
      </c>
    </row>
    <row r="78" spans="1:7" ht="12.75">
      <c r="A78" s="5" t="s">
        <v>40</v>
      </c>
      <c r="B78" s="27">
        <v>36</v>
      </c>
      <c r="C78" s="30">
        <v>21</v>
      </c>
      <c r="D78" s="30">
        <v>15</v>
      </c>
      <c r="E78" s="30">
        <v>26</v>
      </c>
      <c r="F78" s="30">
        <v>2</v>
      </c>
      <c r="G78" s="30">
        <v>8</v>
      </c>
    </row>
    <row r="79" spans="1:7" ht="12.75">
      <c r="A79" s="13" t="s">
        <v>14</v>
      </c>
      <c r="B79" s="27">
        <v>1</v>
      </c>
      <c r="C79" s="30">
        <v>1</v>
      </c>
      <c r="D79" s="15" t="s">
        <v>18</v>
      </c>
      <c r="E79" s="31" t="s">
        <v>31</v>
      </c>
      <c r="F79" s="31" t="s">
        <v>31</v>
      </c>
      <c r="G79" s="31" t="s">
        <v>31</v>
      </c>
    </row>
    <row r="80" spans="1:7" ht="12.75">
      <c r="A80" s="5" t="s">
        <v>41</v>
      </c>
      <c r="B80" s="27">
        <v>87</v>
      </c>
      <c r="C80" s="30">
        <v>42</v>
      </c>
      <c r="D80" s="30">
        <v>45</v>
      </c>
      <c r="E80" s="30">
        <v>74</v>
      </c>
      <c r="F80" s="30">
        <v>9</v>
      </c>
      <c r="G80" s="30">
        <v>4</v>
      </c>
    </row>
    <row r="81" spans="1:7" ht="12.75">
      <c r="A81" s="13" t="s">
        <v>14</v>
      </c>
      <c r="B81" s="27">
        <v>1</v>
      </c>
      <c r="C81" s="30" t="s">
        <v>18</v>
      </c>
      <c r="D81" s="30">
        <v>1</v>
      </c>
      <c r="E81" s="31" t="s">
        <v>31</v>
      </c>
      <c r="F81" s="31" t="s">
        <v>31</v>
      </c>
      <c r="G81" s="31" t="s">
        <v>31</v>
      </c>
    </row>
    <row r="82" spans="1:7" ht="12.75">
      <c r="A82" s="5" t="s">
        <v>42</v>
      </c>
      <c r="B82" s="27">
        <v>155</v>
      </c>
      <c r="C82" s="30">
        <v>80</v>
      </c>
      <c r="D82" s="30">
        <v>75</v>
      </c>
      <c r="E82" s="30">
        <v>114</v>
      </c>
      <c r="F82" s="30">
        <v>27</v>
      </c>
      <c r="G82" s="30">
        <v>14</v>
      </c>
    </row>
    <row r="83" spans="1:7" ht="12.75">
      <c r="A83" s="13" t="s">
        <v>14</v>
      </c>
      <c r="B83" s="27">
        <v>1</v>
      </c>
      <c r="C83" s="30">
        <v>1</v>
      </c>
      <c r="D83" s="15" t="s">
        <v>18</v>
      </c>
      <c r="E83" s="31" t="s">
        <v>31</v>
      </c>
      <c r="F83" s="31" t="s">
        <v>31</v>
      </c>
      <c r="G83" s="31" t="s">
        <v>31</v>
      </c>
    </row>
    <row r="84" spans="1:7" ht="12.75">
      <c r="A84" s="5" t="s">
        <v>43</v>
      </c>
      <c r="B84" s="27">
        <v>50</v>
      </c>
      <c r="C84" s="30">
        <v>28</v>
      </c>
      <c r="D84" s="30">
        <v>22</v>
      </c>
      <c r="E84" s="30">
        <v>49</v>
      </c>
      <c r="F84" s="30">
        <v>1</v>
      </c>
      <c r="G84" s="31" t="s">
        <v>18</v>
      </c>
    </row>
    <row r="85" spans="1:7" ht="12.75">
      <c r="A85" s="13" t="s">
        <v>14</v>
      </c>
      <c r="B85" s="27">
        <v>1</v>
      </c>
      <c r="C85" s="30">
        <v>1</v>
      </c>
      <c r="D85" s="15" t="s">
        <v>18</v>
      </c>
      <c r="E85" s="31" t="s">
        <v>31</v>
      </c>
      <c r="F85" s="31" t="s">
        <v>31</v>
      </c>
      <c r="G85" s="31" t="s">
        <v>31</v>
      </c>
    </row>
    <row r="86" spans="1:7" ht="3.75" customHeight="1">
      <c r="A86" s="13"/>
      <c r="B86" s="27"/>
      <c r="C86" s="30"/>
      <c r="D86" s="30"/>
      <c r="E86" s="30"/>
      <c r="F86" s="30"/>
      <c r="G86" s="30"/>
    </row>
    <row r="87" spans="1:7" ht="12.75" customHeight="1">
      <c r="A87" s="16" t="s">
        <v>20</v>
      </c>
      <c r="B87" s="27">
        <v>407</v>
      </c>
      <c r="C87" s="19">
        <v>225</v>
      </c>
      <c r="D87" s="19">
        <v>182</v>
      </c>
      <c r="E87" s="19">
        <v>237</v>
      </c>
      <c r="F87" s="19">
        <v>30</v>
      </c>
      <c r="G87" s="19">
        <v>140</v>
      </c>
    </row>
    <row r="88" spans="1:7" ht="12.75">
      <c r="A88" s="10" t="s">
        <v>30</v>
      </c>
      <c r="B88" s="28">
        <v>108</v>
      </c>
      <c r="C88" s="29">
        <v>63</v>
      </c>
      <c r="D88" s="29">
        <v>45</v>
      </c>
      <c r="E88" s="29">
        <v>49</v>
      </c>
      <c r="F88" s="29">
        <v>12</v>
      </c>
      <c r="G88" s="29">
        <v>47</v>
      </c>
    </row>
    <row r="89" spans="1:7" ht="12.75">
      <c r="A89" s="13" t="s">
        <v>14</v>
      </c>
      <c r="B89" s="27">
        <v>13</v>
      </c>
      <c r="C89" s="30">
        <v>6</v>
      </c>
      <c r="D89" s="30">
        <v>7</v>
      </c>
      <c r="E89" s="30">
        <v>6</v>
      </c>
      <c r="F89" s="30">
        <v>1</v>
      </c>
      <c r="G89" s="30">
        <v>6</v>
      </c>
    </row>
    <row r="90" spans="1:7" ht="12.75">
      <c r="A90" s="5" t="s">
        <v>32</v>
      </c>
      <c r="B90" s="27">
        <v>141</v>
      </c>
      <c r="C90" s="30">
        <v>75</v>
      </c>
      <c r="D90" s="30">
        <v>66</v>
      </c>
      <c r="E90" s="30">
        <v>94</v>
      </c>
      <c r="F90" s="30">
        <v>8</v>
      </c>
      <c r="G90" s="30">
        <v>39</v>
      </c>
    </row>
    <row r="91" spans="1:7" ht="12.75">
      <c r="A91" s="13" t="s">
        <v>44</v>
      </c>
      <c r="B91" s="27">
        <v>13</v>
      </c>
      <c r="C91" s="30">
        <v>4</v>
      </c>
      <c r="D91" s="30">
        <v>9</v>
      </c>
      <c r="E91" s="31">
        <v>2</v>
      </c>
      <c r="F91" s="31" t="s">
        <v>18</v>
      </c>
      <c r="G91" s="30">
        <v>11</v>
      </c>
    </row>
    <row r="92" spans="1:7" ht="12.75">
      <c r="A92" s="13" t="s">
        <v>14</v>
      </c>
      <c r="B92" s="27">
        <v>10</v>
      </c>
      <c r="C92" s="30">
        <v>6</v>
      </c>
      <c r="D92" s="30">
        <v>4</v>
      </c>
      <c r="E92" s="30">
        <v>6</v>
      </c>
      <c r="F92" s="30" t="s">
        <v>18</v>
      </c>
      <c r="G92" s="30">
        <v>4</v>
      </c>
    </row>
    <row r="93" spans="1:7" ht="12.75">
      <c r="A93" s="5" t="s">
        <v>37</v>
      </c>
      <c r="B93" s="27">
        <v>158</v>
      </c>
      <c r="C93" s="30">
        <v>87</v>
      </c>
      <c r="D93" s="30">
        <v>71</v>
      </c>
      <c r="E93" s="30">
        <v>94</v>
      </c>
      <c r="F93" s="30">
        <v>10</v>
      </c>
      <c r="G93" s="30">
        <v>54</v>
      </c>
    </row>
    <row r="94" spans="1:7" ht="12.75" customHeight="1">
      <c r="A94" s="13" t="s">
        <v>14</v>
      </c>
      <c r="B94" s="27">
        <v>13</v>
      </c>
      <c r="C94" s="30">
        <v>8</v>
      </c>
      <c r="D94" s="30">
        <v>5</v>
      </c>
      <c r="E94" s="30">
        <v>9</v>
      </c>
      <c r="F94" s="30">
        <v>1</v>
      </c>
      <c r="G94" s="30">
        <v>3</v>
      </c>
    </row>
    <row r="95" spans="1:7" ht="12.75" customHeight="1">
      <c r="A95" s="13"/>
      <c r="B95" s="27"/>
      <c r="C95" s="30"/>
      <c r="D95" s="30"/>
      <c r="E95" s="30"/>
      <c r="F95" s="30"/>
      <c r="G95" s="30"/>
    </row>
    <row r="96" spans="1:7" ht="12.75">
      <c r="A96" s="5" t="s">
        <v>21</v>
      </c>
      <c r="B96" s="27">
        <v>673</v>
      </c>
      <c r="C96" s="19">
        <v>358</v>
      </c>
      <c r="D96" s="19">
        <v>315</v>
      </c>
      <c r="E96" s="19">
        <v>533</v>
      </c>
      <c r="F96" s="19">
        <v>56</v>
      </c>
      <c r="G96" s="19">
        <v>84</v>
      </c>
    </row>
    <row r="97" spans="1:7" ht="12.75">
      <c r="A97" s="10" t="s">
        <v>30</v>
      </c>
      <c r="B97" s="28">
        <v>101</v>
      </c>
      <c r="C97" s="29">
        <v>56</v>
      </c>
      <c r="D97" s="29">
        <v>45</v>
      </c>
      <c r="E97" s="29">
        <v>71</v>
      </c>
      <c r="F97" s="29">
        <v>10</v>
      </c>
      <c r="G97" s="29">
        <v>20</v>
      </c>
    </row>
    <row r="98" spans="1:7" ht="12.75">
      <c r="A98" s="5" t="s">
        <v>32</v>
      </c>
      <c r="B98" s="27">
        <v>131</v>
      </c>
      <c r="C98" s="30">
        <v>70</v>
      </c>
      <c r="D98" s="30">
        <v>61</v>
      </c>
      <c r="E98" s="30">
        <v>110</v>
      </c>
      <c r="F98" s="30">
        <v>7</v>
      </c>
      <c r="G98" s="30">
        <v>14</v>
      </c>
    </row>
    <row r="99" spans="1:7" ht="12.75">
      <c r="A99" s="5" t="s">
        <v>33</v>
      </c>
      <c r="B99" s="27">
        <v>101</v>
      </c>
      <c r="C99" s="30">
        <v>48</v>
      </c>
      <c r="D99" s="30">
        <v>53</v>
      </c>
      <c r="E99" s="30">
        <v>86</v>
      </c>
      <c r="F99" s="30">
        <v>4</v>
      </c>
      <c r="G99" s="30">
        <v>11</v>
      </c>
    </row>
    <row r="100" spans="1:7" ht="12.75">
      <c r="A100" s="5" t="s">
        <v>35</v>
      </c>
      <c r="B100" s="27">
        <v>126</v>
      </c>
      <c r="C100" s="30">
        <v>78</v>
      </c>
      <c r="D100" s="30">
        <v>48</v>
      </c>
      <c r="E100" s="30">
        <v>102</v>
      </c>
      <c r="F100" s="30">
        <v>12</v>
      </c>
      <c r="G100" s="30">
        <v>12</v>
      </c>
    </row>
    <row r="101" spans="1:7" ht="12.75">
      <c r="A101" s="13" t="s">
        <v>22</v>
      </c>
      <c r="B101" s="27">
        <v>56</v>
      </c>
      <c r="C101" s="30">
        <v>45</v>
      </c>
      <c r="D101" s="30">
        <v>11</v>
      </c>
      <c r="E101" s="30">
        <v>47</v>
      </c>
      <c r="F101" s="30">
        <v>7</v>
      </c>
      <c r="G101" s="30">
        <v>2</v>
      </c>
    </row>
    <row r="102" spans="1:7" ht="12.75">
      <c r="A102" s="5" t="s">
        <v>37</v>
      </c>
      <c r="B102" s="27">
        <v>214</v>
      </c>
      <c r="C102" s="30">
        <v>106</v>
      </c>
      <c r="D102" s="30">
        <v>108</v>
      </c>
      <c r="E102" s="30">
        <v>164</v>
      </c>
      <c r="F102" s="30">
        <v>23</v>
      </c>
      <c r="G102" s="30">
        <v>27</v>
      </c>
    </row>
    <row r="103" spans="1:7" ht="3.75" customHeight="1">
      <c r="A103" s="5"/>
      <c r="B103" s="27"/>
      <c r="C103" s="30"/>
      <c r="D103" s="30"/>
      <c r="E103" s="30"/>
      <c r="F103" s="30"/>
      <c r="G103" s="30"/>
    </row>
    <row r="104" spans="1:7" ht="12.75">
      <c r="A104" s="5" t="s">
        <v>45</v>
      </c>
      <c r="B104" s="27">
        <v>403</v>
      </c>
      <c r="C104" s="30">
        <v>175</v>
      </c>
      <c r="D104" s="30">
        <v>228</v>
      </c>
      <c r="E104" s="30">
        <v>323</v>
      </c>
      <c r="F104" s="30">
        <v>52</v>
      </c>
      <c r="G104" s="30">
        <v>28</v>
      </c>
    </row>
    <row r="105" spans="1:7" ht="12.75">
      <c r="A105" s="13" t="s">
        <v>22</v>
      </c>
      <c r="B105" s="27">
        <v>5</v>
      </c>
      <c r="C105" s="30">
        <v>3</v>
      </c>
      <c r="D105" s="30">
        <v>2</v>
      </c>
      <c r="E105" s="30">
        <v>5</v>
      </c>
      <c r="F105" s="31" t="s">
        <v>18</v>
      </c>
      <c r="G105" s="15" t="s">
        <v>18</v>
      </c>
    </row>
    <row r="106" spans="1:7" ht="3.75" customHeight="1">
      <c r="A106" s="13"/>
      <c r="B106" s="27"/>
      <c r="C106" s="30"/>
      <c r="D106" s="30"/>
      <c r="E106" s="30"/>
      <c r="F106" s="30"/>
      <c r="G106" s="30"/>
    </row>
    <row r="107" spans="1:7" ht="12.75">
      <c r="A107" s="5" t="s">
        <v>25</v>
      </c>
      <c r="B107" s="27">
        <v>80</v>
      </c>
      <c r="C107" s="30">
        <v>56</v>
      </c>
      <c r="D107" s="30">
        <v>24</v>
      </c>
      <c r="E107" s="30">
        <v>37</v>
      </c>
      <c r="F107" s="30">
        <v>27</v>
      </c>
      <c r="G107" s="30">
        <v>16</v>
      </c>
    </row>
    <row r="108" spans="1:7" ht="3.75" customHeight="1">
      <c r="A108" s="5"/>
      <c r="B108" s="27"/>
      <c r="C108" s="30"/>
      <c r="D108" s="30"/>
      <c r="E108" s="30"/>
      <c r="F108" s="30"/>
      <c r="G108" s="30"/>
    </row>
    <row r="109" spans="1:7" ht="12.75">
      <c r="A109" s="5" t="s">
        <v>26</v>
      </c>
      <c r="B109" s="27">
        <f aca="true" t="shared" si="9" ref="B109:G109">SUM(B112,B110)</f>
        <v>402</v>
      </c>
      <c r="C109" s="19">
        <f t="shared" si="9"/>
        <v>165</v>
      </c>
      <c r="D109" s="19">
        <f t="shared" si="9"/>
        <v>237</v>
      </c>
      <c r="E109" s="19">
        <f t="shared" si="9"/>
        <v>304</v>
      </c>
      <c r="F109" s="19">
        <f t="shared" si="9"/>
        <v>52</v>
      </c>
      <c r="G109" s="19">
        <f t="shared" si="9"/>
        <v>46</v>
      </c>
    </row>
    <row r="110" spans="1:7" ht="12.75">
      <c r="A110" s="10" t="s">
        <v>46</v>
      </c>
      <c r="B110" s="28">
        <v>328</v>
      </c>
      <c r="C110" s="29">
        <v>148</v>
      </c>
      <c r="D110" s="29">
        <v>180</v>
      </c>
      <c r="E110" s="29">
        <v>265</v>
      </c>
      <c r="F110" s="29">
        <v>46</v>
      </c>
      <c r="G110" s="29">
        <v>17</v>
      </c>
    </row>
    <row r="111" spans="1:7" ht="12.75">
      <c r="A111" s="13" t="s">
        <v>22</v>
      </c>
      <c r="B111" s="27">
        <v>30</v>
      </c>
      <c r="C111" s="30">
        <v>20</v>
      </c>
      <c r="D111" s="30">
        <v>10</v>
      </c>
      <c r="E111" s="30">
        <v>27</v>
      </c>
      <c r="F111" s="30">
        <v>2</v>
      </c>
      <c r="G111" s="15">
        <v>1</v>
      </c>
    </row>
    <row r="112" spans="1:7" ht="12.75">
      <c r="A112" s="5" t="s">
        <v>28</v>
      </c>
      <c r="B112" s="27">
        <v>74</v>
      </c>
      <c r="C112" s="30">
        <v>17</v>
      </c>
      <c r="D112" s="30">
        <v>57</v>
      </c>
      <c r="E112" s="30">
        <v>39</v>
      </c>
      <c r="F112" s="30">
        <v>6</v>
      </c>
      <c r="G112" s="30">
        <v>29</v>
      </c>
    </row>
    <row r="113" spans="1:7" ht="12.75">
      <c r="A113" s="13" t="s">
        <v>14</v>
      </c>
      <c r="B113" s="27">
        <v>4</v>
      </c>
      <c r="C113" s="30">
        <v>1</v>
      </c>
      <c r="D113" s="30">
        <v>3</v>
      </c>
      <c r="E113" s="31">
        <v>2</v>
      </c>
      <c r="F113" s="15" t="s">
        <v>18</v>
      </c>
      <c r="G113" s="30">
        <v>2</v>
      </c>
    </row>
    <row r="114" spans="1:7" ht="12.75">
      <c r="A114" s="13"/>
      <c r="B114" s="27"/>
      <c r="C114" s="30"/>
      <c r="D114" s="30"/>
      <c r="E114" s="31"/>
      <c r="F114" s="15"/>
      <c r="G114" s="30"/>
    </row>
    <row r="115" spans="1:7" ht="12.75">
      <c r="A115" s="13"/>
      <c r="B115" s="27"/>
      <c r="C115" s="30"/>
      <c r="D115" s="30"/>
      <c r="E115" s="31"/>
      <c r="F115" s="15"/>
      <c r="G115" s="30"/>
    </row>
    <row r="116" spans="1:7" ht="12.75">
      <c r="A116" s="13"/>
      <c r="B116" s="27"/>
      <c r="C116" s="30"/>
      <c r="D116" s="30"/>
      <c r="E116" s="31"/>
      <c r="F116" s="15"/>
      <c r="G116" s="30"/>
    </row>
    <row r="117" spans="1:7" ht="13.5" thickBot="1">
      <c r="A117" s="21" t="s">
        <v>47</v>
      </c>
      <c r="B117" s="22">
        <v>173</v>
      </c>
      <c r="C117" s="23">
        <v>105</v>
      </c>
      <c r="D117" s="23">
        <v>68</v>
      </c>
      <c r="E117" s="23">
        <v>71</v>
      </c>
      <c r="F117" s="23">
        <v>95</v>
      </c>
      <c r="G117" s="23">
        <v>7</v>
      </c>
    </row>
    <row r="118" spans="1:7" ht="12.75">
      <c r="A118" s="24" t="s">
        <v>48</v>
      </c>
      <c r="B118" s="25">
        <v>18</v>
      </c>
      <c r="C118" s="35">
        <v>12</v>
      </c>
      <c r="D118" s="35">
        <v>6</v>
      </c>
      <c r="E118" s="35">
        <v>4</v>
      </c>
      <c r="F118" s="35">
        <v>13</v>
      </c>
      <c r="G118" s="35">
        <v>1</v>
      </c>
    </row>
    <row r="119" spans="1:7" ht="12" customHeight="1">
      <c r="A119" s="5" t="s">
        <v>15</v>
      </c>
      <c r="B119" s="27">
        <v>71</v>
      </c>
      <c r="C119" s="19">
        <v>38</v>
      </c>
      <c r="D119" s="19">
        <v>33</v>
      </c>
      <c r="E119" s="19">
        <v>19</v>
      </c>
      <c r="F119" s="19">
        <v>46</v>
      </c>
      <c r="G119" s="19">
        <v>6</v>
      </c>
    </row>
    <row r="120" spans="1:7" ht="12" customHeight="1">
      <c r="A120" s="13" t="s">
        <v>14</v>
      </c>
      <c r="B120" s="27">
        <v>1</v>
      </c>
      <c r="C120" s="19" t="s">
        <v>18</v>
      </c>
      <c r="D120" s="19">
        <v>1</v>
      </c>
      <c r="E120" s="31" t="s">
        <v>31</v>
      </c>
      <c r="F120" s="31" t="s">
        <v>31</v>
      </c>
      <c r="G120" s="31" t="s">
        <v>31</v>
      </c>
    </row>
    <row r="121" spans="1:7" ht="12" customHeight="1">
      <c r="A121" s="10" t="s">
        <v>32</v>
      </c>
      <c r="B121" s="28">
        <v>16</v>
      </c>
      <c r="C121" s="29">
        <v>11</v>
      </c>
      <c r="D121" s="29">
        <v>5</v>
      </c>
      <c r="E121" s="29">
        <v>11</v>
      </c>
      <c r="F121" s="29">
        <v>4</v>
      </c>
      <c r="G121" s="36">
        <v>1</v>
      </c>
    </row>
    <row r="122" spans="1:7" ht="12" customHeight="1">
      <c r="A122" s="5" t="s">
        <v>35</v>
      </c>
      <c r="B122" s="27">
        <v>55</v>
      </c>
      <c r="C122" s="30">
        <v>27</v>
      </c>
      <c r="D122" s="30">
        <v>28</v>
      </c>
      <c r="E122" s="30">
        <v>8</v>
      </c>
      <c r="F122" s="30">
        <v>42</v>
      </c>
      <c r="G122" s="31">
        <v>5</v>
      </c>
    </row>
    <row r="123" spans="1:7" ht="12" customHeight="1">
      <c r="A123" s="13" t="s">
        <v>14</v>
      </c>
      <c r="B123" s="27">
        <v>1</v>
      </c>
      <c r="C123" s="30" t="s">
        <v>18</v>
      </c>
      <c r="D123" s="31">
        <v>1</v>
      </c>
      <c r="E123" s="31" t="s">
        <v>31</v>
      </c>
      <c r="F123" s="31" t="s">
        <v>31</v>
      </c>
      <c r="G123" s="31" t="s">
        <v>31</v>
      </c>
    </row>
    <row r="124" spans="1:7" ht="3.75" customHeight="1">
      <c r="A124" s="13"/>
      <c r="B124" s="27"/>
      <c r="C124" s="30"/>
      <c r="D124" s="30"/>
      <c r="E124" s="30"/>
      <c r="F124" s="30"/>
      <c r="G124" s="20"/>
    </row>
    <row r="125" spans="1:7" ht="12" customHeight="1">
      <c r="A125" s="16" t="s">
        <v>19</v>
      </c>
      <c r="B125" s="27">
        <v>59</v>
      </c>
      <c r="C125" s="30">
        <v>39</v>
      </c>
      <c r="D125" s="30">
        <v>20</v>
      </c>
      <c r="E125" s="30">
        <v>28</v>
      </c>
      <c r="F125" s="30">
        <v>31</v>
      </c>
      <c r="G125" s="31" t="s">
        <v>18</v>
      </c>
    </row>
    <row r="126" spans="1:7" ht="12" customHeight="1">
      <c r="A126" s="10" t="s">
        <v>32</v>
      </c>
      <c r="B126" s="28">
        <v>36</v>
      </c>
      <c r="C126" s="29">
        <v>26</v>
      </c>
      <c r="D126" s="29">
        <v>10</v>
      </c>
      <c r="E126" s="29">
        <v>26</v>
      </c>
      <c r="F126" s="29">
        <v>10</v>
      </c>
      <c r="G126" s="36" t="s">
        <v>18</v>
      </c>
    </row>
    <row r="127" spans="1:7" ht="12" customHeight="1">
      <c r="A127" s="2" t="s">
        <v>35</v>
      </c>
      <c r="B127" s="27">
        <v>23</v>
      </c>
      <c r="C127" s="20">
        <v>13</v>
      </c>
      <c r="D127" s="20">
        <v>10</v>
      </c>
      <c r="E127" s="20">
        <v>2</v>
      </c>
      <c r="F127" s="20">
        <v>21</v>
      </c>
      <c r="G127" s="31" t="s">
        <v>18</v>
      </c>
    </row>
    <row r="128" spans="2:7" ht="9" customHeight="1">
      <c r="B128" s="27"/>
      <c r="C128" s="20"/>
      <c r="D128" s="20"/>
      <c r="E128" s="20"/>
      <c r="F128" s="20"/>
      <c r="G128" s="20"/>
    </row>
    <row r="129" spans="1:7" ht="12.75">
      <c r="A129" s="5" t="s">
        <v>49</v>
      </c>
      <c r="B129" s="27">
        <v>25</v>
      </c>
      <c r="C129" s="19">
        <v>16</v>
      </c>
      <c r="D129" s="19">
        <v>9</v>
      </c>
      <c r="E129" s="19">
        <v>20</v>
      </c>
      <c r="F129" s="19">
        <v>5</v>
      </c>
      <c r="G129" s="31" t="s">
        <v>18</v>
      </c>
    </row>
    <row r="130" ht="3.75" customHeight="1"/>
  </sheetData>
  <sheetProtection/>
  <mergeCells count="5">
    <mergeCell ref="A1:G1"/>
    <mergeCell ref="A2:G2"/>
    <mergeCell ref="B4:B5"/>
    <mergeCell ref="C4:D4"/>
    <mergeCell ref="E4:G4"/>
  </mergeCells>
  <printOptions/>
  <pageMargins left="0.7874015748031497" right="0.7874015748031497" top="0.984251968503937" bottom="0.984251968503937" header="0.5118110236220472" footer="0.5118110236220472"/>
  <pageSetup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4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29.140625" style="99" customWidth="1"/>
    <col min="2" max="3" width="4.00390625" style="99" customWidth="1"/>
    <col min="4" max="4" width="3.28125" style="99" customWidth="1"/>
    <col min="5" max="5" width="3.421875" style="99" customWidth="1"/>
    <col min="6" max="6" width="4.00390625" style="99" customWidth="1"/>
    <col min="7" max="7" width="2.7109375" style="99" customWidth="1"/>
    <col min="8" max="8" width="3.421875" style="99" customWidth="1"/>
    <col min="9" max="9" width="5.8515625" style="99" customWidth="1"/>
    <col min="10" max="10" width="5.7109375" style="99" customWidth="1"/>
    <col min="11" max="11" width="7.7109375" style="99" customWidth="1"/>
    <col min="12" max="13" width="8.00390625" style="99" customWidth="1"/>
    <col min="14" max="16384" width="11.421875" style="99" customWidth="1"/>
  </cols>
  <sheetData>
    <row r="1" spans="1:13" ht="33" customHeight="1">
      <c r="A1" s="348" t="s">
        <v>414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2.75">
      <c r="A2" s="364" t="s">
        <v>84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2:13" ht="13.5">
      <c r="L3" s="365" t="s">
        <v>415</v>
      </c>
      <c r="M3" s="365"/>
    </row>
    <row r="4" spans="2:13" ht="9.75">
      <c r="B4" s="94" t="s">
        <v>4</v>
      </c>
      <c r="C4" s="93"/>
      <c r="D4" s="93"/>
      <c r="E4" s="356" t="s">
        <v>380</v>
      </c>
      <c r="F4" s="356"/>
      <c r="G4" s="356"/>
      <c r="H4" s="356" t="s">
        <v>6</v>
      </c>
      <c r="I4" s="356"/>
      <c r="J4" s="356"/>
      <c r="K4" s="356" t="s">
        <v>407</v>
      </c>
      <c r="L4" s="356"/>
      <c r="M4" s="356"/>
    </row>
    <row r="5" spans="3:13" ht="20.25">
      <c r="C5" s="94" t="s">
        <v>207</v>
      </c>
      <c r="D5" s="94" t="s">
        <v>208</v>
      </c>
      <c r="E5" s="94" t="s">
        <v>9</v>
      </c>
      <c r="F5" s="95" t="s">
        <v>381</v>
      </c>
      <c r="G5" s="95" t="s">
        <v>382</v>
      </c>
      <c r="H5" s="94" t="s">
        <v>9</v>
      </c>
      <c r="I5" s="95" t="s">
        <v>10</v>
      </c>
      <c r="J5" s="94" t="s">
        <v>79</v>
      </c>
      <c r="K5" s="95" t="s">
        <v>408</v>
      </c>
      <c r="L5" s="95" t="s">
        <v>409</v>
      </c>
      <c r="M5" s="95" t="s">
        <v>410</v>
      </c>
    </row>
    <row r="6" spans="1:13" ht="9.75">
      <c r="A6" s="155" t="s">
        <v>4</v>
      </c>
      <c r="B6" s="156">
        <v>104</v>
      </c>
      <c r="C6" s="157">
        <v>70</v>
      </c>
      <c r="D6" s="157">
        <v>34</v>
      </c>
      <c r="E6" s="157">
        <v>80</v>
      </c>
      <c r="F6" s="157">
        <v>21</v>
      </c>
      <c r="G6" s="157">
        <v>3</v>
      </c>
      <c r="H6" s="157">
        <v>53</v>
      </c>
      <c r="I6" s="157">
        <v>20</v>
      </c>
      <c r="J6" s="157">
        <v>31</v>
      </c>
      <c r="K6" s="157">
        <v>17</v>
      </c>
      <c r="L6" s="158">
        <v>80</v>
      </c>
      <c r="M6" s="158">
        <v>7</v>
      </c>
    </row>
    <row r="7" spans="1:13" ht="9.75">
      <c r="A7" s="154" t="s">
        <v>65</v>
      </c>
      <c r="B7" s="159">
        <v>7</v>
      </c>
      <c r="C7" s="160">
        <v>7</v>
      </c>
      <c r="D7" s="160">
        <v>0</v>
      </c>
      <c r="E7" s="160">
        <v>4</v>
      </c>
      <c r="F7" s="160">
        <v>3</v>
      </c>
      <c r="G7" s="160">
        <v>0</v>
      </c>
      <c r="H7" s="160">
        <v>4</v>
      </c>
      <c r="I7" s="160">
        <v>2</v>
      </c>
      <c r="J7" s="160">
        <v>1</v>
      </c>
      <c r="K7" s="160">
        <v>0</v>
      </c>
      <c r="L7" s="160">
        <v>7</v>
      </c>
      <c r="M7" s="160">
        <v>0</v>
      </c>
    </row>
    <row r="8" spans="1:13" ht="12.75" customHeight="1">
      <c r="A8" s="161" t="s">
        <v>214</v>
      </c>
      <c r="B8" s="162">
        <v>1</v>
      </c>
      <c r="C8" s="163">
        <v>1</v>
      </c>
      <c r="D8" s="163">
        <v>0</v>
      </c>
      <c r="E8" s="163" t="s">
        <v>31</v>
      </c>
      <c r="F8" s="163" t="s">
        <v>31</v>
      </c>
      <c r="G8" s="163" t="s">
        <v>31</v>
      </c>
      <c r="H8" s="163" t="s">
        <v>31</v>
      </c>
      <c r="I8" s="163" t="s">
        <v>31</v>
      </c>
      <c r="J8" s="163" t="s">
        <v>31</v>
      </c>
      <c r="K8" s="163" t="s">
        <v>31</v>
      </c>
      <c r="L8" s="163" t="s">
        <v>31</v>
      </c>
      <c r="M8" s="163" t="s">
        <v>31</v>
      </c>
    </row>
    <row r="9" spans="1:13" ht="20.25">
      <c r="A9" s="164" t="s">
        <v>416</v>
      </c>
      <c r="B9" s="165">
        <v>1</v>
      </c>
      <c r="C9" s="163">
        <v>1</v>
      </c>
      <c r="D9" s="163">
        <v>0</v>
      </c>
      <c r="E9" s="163" t="s">
        <v>31</v>
      </c>
      <c r="F9" s="163" t="s">
        <v>31</v>
      </c>
      <c r="G9" s="163" t="s">
        <v>31</v>
      </c>
      <c r="H9" s="163" t="s">
        <v>31</v>
      </c>
      <c r="I9" s="163" t="s">
        <v>31</v>
      </c>
      <c r="J9" s="163" t="s">
        <v>31</v>
      </c>
      <c r="K9" s="163" t="s">
        <v>31</v>
      </c>
      <c r="L9" s="163" t="s">
        <v>31</v>
      </c>
      <c r="M9" s="163" t="s">
        <v>31</v>
      </c>
    </row>
    <row r="10" spans="1:13" ht="9.75">
      <c r="A10" s="164" t="s">
        <v>417</v>
      </c>
      <c r="B10" s="165">
        <v>4</v>
      </c>
      <c r="C10" s="163">
        <v>4</v>
      </c>
      <c r="D10" s="163">
        <v>0</v>
      </c>
      <c r="E10" s="163">
        <v>4</v>
      </c>
      <c r="F10" s="163">
        <v>0</v>
      </c>
      <c r="G10" s="163">
        <v>0</v>
      </c>
      <c r="H10" s="163">
        <v>4</v>
      </c>
      <c r="I10" s="163">
        <v>0</v>
      </c>
      <c r="J10" s="163">
        <v>0</v>
      </c>
      <c r="K10" s="163">
        <v>0</v>
      </c>
      <c r="L10" s="163">
        <v>4</v>
      </c>
      <c r="M10" s="163">
        <v>0</v>
      </c>
    </row>
    <row r="11" spans="1:13" ht="9.75">
      <c r="A11" s="164" t="s">
        <v>418</v>
      </c>
      <c r="B11" s="165">
        <v>1</v>
      </c>
      <c r="C11" s="163">
        <v>1</v>
      </c>
      <c r="D11" s="163">
        <v>0</v>
      </c>
      <c r="E11" s="163" t="s">
        <v>31</v>
      </c>
      <c r="F11" s="163" t="s">
        <v>31</v>
      </c>
      <c r="G11" s="163" t="s">
        <v>31</v>
      </c>
      <c r="H11" s="163" t="s">
        <v>31</v>
      </c>
      <c r="I11" s="163" t="s">
        <v>31</v>
      </c>
      <c r="J11" s="163" t="s">
        <v>31</v>
      </c>
      <c r="K11" s="163" t="s">
        <v>31</v>
      </c>
      <c r="L11" s="163" t="s">
        <v>31</v>
      </c>
      <c r="M11" s="163" t="s">
        <v>31</v>
      </c>
    </row>
    <row r="12" spans="1:13" ht="12.75" customHeight="1">
      <c r="A12" s="154"/>
      <c r="B12" s="159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ht="12.75" customHeight="1">
      <c r="A13" s="154" t="s">
        <v>66</v>
      </c>
      <c r="B13" s="159">
        <v>2</v>
      </c>
      <c r="C13" s="160">
        <v>2</v>
      </c>
      <c r="D13" s="160">
        <v>0</v>
      </c>
      <c r="E13" s="160" t="s">
        <v>31</v>
      </c>
      <c r="F13" s="160" t="s">
        <v>31</v>
      </c>
      <c r="G13" s="160" t="s">
        <v>31</v>
      </c>
      <c r="H13" s="160" t="s">
        <v>31</v>
      </c>
      <c r="I13" s="160" t="s">
        <v>31</v>
      </c>
      <c r="J13" s="160" t="s">
        <v>31</v>
      </c>
      <c r="K13" s="160" t="s">
        <v>31</v>
      </c>
      <c r="L13" s="160" t="s">
        <v>31</v>
      </c>
      <c r="M13" s="160" t="s">
        <v>31</v>
      </c>
    </row>
    <row r="14" spans="1:13" ht="12.75" customHeight="1">
      <c r="A14" s="161" t="s">
        <v>419</v>
      </c>
      <c r="B14" s="162">
        <v>1</v>
      </c>
      <c r="C14" s="163">
        <v>1</v>
      </c>
      <c r="D14" s="163">
        <v>0</v>
      </c>
      <c r="E14" s="163" t="s">
        <v>31</v>
      </c>
      <c r="F14" s="163" t="s">
        <v>31</v>
      </c>
      <c r="G14" s="163" t="s">
        <v>31</v>
      </c>
      <c r="H14" s="163" t="s">
        <v>31</v>
      </c>
      <c r="I14" s="163" t="s">
        <v>31</v>
      </c>
      <c r="J14" s="163" t="s">
        <v>31</v>
      </c>
      <c r="K14" s="163" t="s">
        <v>31</v>
      </c>
      <c r="L14" s="163" t="s">
        <v>31</v>
      </c>
      <c r="M14" s="163" t="s">
        <v>31</v>
      </c>
    </row>
    <row r="15" spans="1:13" ht="12.75" customHeight="1">
      <c r="A15" s="164" t="s">
        <v>420</v>
      </c>
      <c r="B15" s="165">
        <v>1</v>
      </c>
      <c r="C15" s="163">
        <v>1</v>
      </c>
      <c r="D15" s="163">
        <v>0</v>
      </c>
      <c r="E15" s="163" t="s">
        <v>31</v>
      </c>
      <c r="F15" s="163" t="s">
        <v>31</v>
      </c>
      <c r="G15" s="163" t="s">
        <v>31</v>
      </c>
      <c r="H15" s="163" t="s">
        <v>31</v>
      </c>
      <c r="I15" s="163" t="s">
        <v>31</v>
      </c>
      <c r="J15" s="163" t="s">
        <v>31</v>
      </c>
      <c r="K15" s="163" t="s">
        <v>31</v>
      </c>
      <c r="L15" s="163" t="s">
        <v>31</v>
      </c>
      <c r="M15" s="163" t="s">
        <v>31</v>
      </c>
    </row>
    <row r="16" spans="1:13" ht="12.75" customHeight="1">
      <c r="A16" s="154"/>
      <c r="B16" s="159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ht="9.75">
      <c r="A17" s="154" t="s">
        <v>64</v>
      </c>
      <c r="B17" s="159">
        <v>6</v>
      </c>
      <c r="C17" s="160">
        <v>0</v>
      </c>
      <c r="D17" s="160">
        <v>6</v>
      </c>
      <c r="E17" s="160">
        <v>6</v>
      </c>
      <c r="F17" s="160">
        <v>0</v>
      </c>
      <c r="G17" s="160">
        <v>0</v>
      </c>
      <c r="H17" s="160">
        <v>5</v>
      </c>
      <c r="I17" s="160">
        <v>0</v>
      </c>
      <c r="J17" s="160">
        <v>1</v>
      </c>
      <c r="K17" s="160">
        <v>3</v>
      </c>
      <c r="L17" s="160">
        <v>2</v>
      </c>
      <c r="M17" s="160">
        <v>1</v>
      </c>
    </row>
    <row r="18" spans="1:13" ht="9.75">
      <c r="A18" s="161" t="s">
        <v>421</v>
      </c>
      <c r="B18" s="162">
        <v>2</v>
      </c>
      <c r="C18" s="163">
        <v>0</v>
      </c>
      <c r="D18" s="163">
        <v>2</v>
      </c>
      <c r="E18" s="163" t="s">
        <v>31</v>
      </c>
      <c r="F18" s="163" t="s">
        <v>31</v>
      </c>
      <c r="G18" s="163" t="s">
        <v>31</v>
      </c>
      <c r="H18" s="163" t="s">
        <v>31</v>
      </c>
      <c r="I18" s="163" t="s">
        <v>31</v>
      </c>
      <c r="J18" s="163" t="s">
        <v>31</v>
      </c>
      <c r="K18" s="163" t="s">
        <v>31</v>
      </c>
      <c r="L18" s="163" t="s">
        <v>31</v>
      </c>
      <c r="M18" s="163" t="s">
        <v>31</v>
      </c>
    </row>
    <row r="19" spans="1:13" ht="9.75">
      <c r="A19" s="164" t="s">
        <v>422</v>
      </c>
      <c r="B19" s="165">
        <v>1</v>
      </c>
      <c r="C19" s="163">
        <v>0</v>
      </c>
      <c r="D19" s="163">
        <v>1</v>
      </c>
      <c r="E19" s="163" t="s">
        <v>31</v>
      </c>
      <c r="F19" s="163" t="s">
        <v>31</v>
      </c>
      <c r="G19" s="163" t="s">
        <v>31</v>
      </c>
      <c r="H19" s="163" t="s">
        <v>31</v>
      </c>
      <c r="I19" s="163" t="s">
        <v>31</v>
      </c>
      <c r="J19" s="163" t="s">
        <v>31</v>
      </c>
      <c r="K19" s="163" t="s">
        <v>31</v>
      </c>
      <c r="L19" s="163" t="s">
        <v>31</v>
      </c>
      <c r="M19" s="163" t="s">
        <v>31</v>
      </c>
    </row>
    <row r="20" spans="1:13" ht="9.75">
      <c r="A20" s="164" t="s">
        <v>423</v>
      </c>
      <c r="B20" s="165">
        <v>3</v>
      </c>
      <c r="C20" s="163">
        <v>0</v>
      </c>
      <c r="D20" s="163">
        <v>3</v>
      </c>
      <c r="E20" s="163">
        <v>3</v>
      </c>
      <c r="F20" s="163">
        <v>0</v>
      </c>
      <c r="G20" s="163">
        <v>0</v>
      </c>
      <c r="H20" s="163">
        <v>2</v>
      </c>
      <c r="I20" s="163">
        <v>0</v>
      </c>
      <c r="J20" s="163">
        <v>1</v>
      </c>
      <c r="K20" s="163">
        <v>1</v>
      </c>
      <c r="L20" s="163">
        <v>1</v>
      </c>
      <c r="M20" s="163">
        <v>1</v>
      </c>
    </row>
    <row r="21" spans="1:13" ht="9.75">
      <c r="A21" s="164"/>
      <c r="B21" s="165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3" ht="9.75">
      <c r="A22" s="154" t="s">
        <v>70</v>
      </c>
      <c r="B22" s="159">
        <v>2</v>
      </c>
      <c r="C22" s="160">
        <v>1</v>
      </c>
      <c r="D22" s="160">
        <v>1</v>
      </c>
      <c r="E22" s="160" t="s">
        <v>31</v>
      </c>
      <c r="F22" s="160" t="s">
        <v>31</v>
      </c>
      <c r="G22" s="160" t="s">
        <v>31</v>
      </c>
      <c r="H22" s="160" t="s">
        <v>31</v>
      </c>
      <c r="I22" s="160" t="s">
        <v>31</v>
      </c>
      <c r="J22" s="160" t="s">
        <v>31</v>
      </c>
      <c r="K22" s="160" t="s">
        <v>31</v>
      </c>
      <c r="L22" s="160" t="s">
        <v>31</v>
      </c>
      <c r="M22" s="160" t="s">
        <v>31</v>
      </c>
    </row>
    <row r="23" spans="1:13" ht="12" customHeight="1">
      <c r="A23" s="161" t="s">
        <v>424</v>
      </c>
      <c r="B23" s="162">
        <v>1</v>
      </c>
      <c r="C23" s="163">
        <v>1</v>
      </c>
      <c r="D23" s="163">
        <v>0</v>
      </c>
      <c r="E23" s="163" t="s">
        <v>31</v>
      </c>
      <c r="F23" s="163" t="s">
        <v>31</v>
      </c>
      <c r="G23" s="163" t="s">
        <v>31</v>
      </c>
      <c r="H23" s="163" t="s">
        <v>31</v>
      </c>
      <c r="I23" s="163" t="s">
        <v>31</v>
      </c>
      <c r="J23" s="163" t="s">
        <v>31</v>
      </c>
      <c r="K23" s="163" t="s">
        <v>31</v>
      </c>
      <c r="L23" s="163" t="s">
        <v>31</v>
      </c>
      <c r="M23" s="163" t="s">
        <v>31</v>
      </c>
    </row>
    <row r="24" spans="1:13" ht="12" customHeight="1">
      <c r="A24" s="154" t="s">
        <v>425</v>
      </c>
      <c r="B24" s="159">
        <v>1</v>
      </c>
      <c r="C24" s="163">
        <v>0</v>
      </c>
      <c r="D24" s="163">
        <v>1</v>
      </c>
      <c r="E24" s="163" t="s">
        <v>31</v>
      </c>
      <c r="F24" s="163" t="s">
        <v>31</v>
      </c>
      <c r="G24" s="163" t="s">
        <v>31</v>
      </c>
      <c r="H24" s="163" t="s">
        <v>31</v>
      </c>
      <c r="I24" s="163" t="s">
        <v>31</v>
      </c>
      <c r="J24" s="163" t="s">
        <v>31</v>
      </c>
      <c r="K24" s="163" t="s">
        <v>31</v>
      </c>
      <c r="L24" s="163" t="s">
        <v>31</v>
      </c>
      <c r="M24" s="163" t="s">
        <v>31</v>
      </c>
    </row>
    <row r="25" spans="1:13" ht="3.75" customHeight="1">
      <c r="A25" s="154"/>
      <c r="B25" s="159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ht="9.75">
      <c r="A26" s="154" t="s">
        <v>62</v>
      </c>
      <c r="B26" s="159">
        <v>7</v>
      </c>
      <c r="C26" s="160">
        <v>3</v>
      </c>
      <c r="D26" s="160">
        <v>4</v>
      </c>
      <c r="E26" s="160">
        <v>6</v>
      </c>
      <c r="F26" s="160">
        <v>1</v>
      </c>
      <c r="G26" s="160">
        <v>0</v>
      </c>
      <c r="H26" s="160">
        <v>5</v>
      </c>
      <c r="I26" s="160">
        <v>1</v>
      </c>
      <c r="J26" s="160">
        <v>1</v>
      </c>
      <c r="K26" s="160">
        <v>1</v>
      </c>
      <c r="L26" s="160">
        <v>6</v>
      </c>
      <c r="M26" s="160">
        <v>0</v>
      </c>
    </row>
    <row r="27" spans="1:13" ht="9.75">
      <c r="A27" s="161" t="s">
        <v>426</v>
      </c>
      <c r="B27" s="162">
        <v>1</v>
      </c>
      <c r="C27" s="163">
        <v>0</v>
      </c>
      <c r="D27" s="163">
        <v>1</v>
      </c>
      <c r="E27" s="163" t="s">
        <v>31</v>
      </c>
      <c r="F27" s="163" t="s">
        <v>31</v>
      </c>
      <c r="G27" s="163" t="s">
        <v>31</v>
      </c>
      <c r="H27" s="163" t="s">
        <v>31</v>
      </c>
      <c r="I27" s="163" t="s">
        <v>31</v>
      </c>
      <c r="J27" s="163" t="s">
        <v>31</v>
      </c>
      <c r="K27" s="163" t="s">
        <v>31</v>
      </c>
      <c r="L27" s="163" t="s">
        <v>31</v>
      </c>
      <c r="M27" s="163" t="s">
        <v>31</v>
      </c>
    </row>
    <row r="28" spans="1:13" ht="9.75">
      <c r="A28" s="164" t="s">
        <v>427</v>
      </c>
      <c r="B28" s="165">
        <v>4</v>
      </c>
      <c r="C28" s="163">
        <v>1</v>
      </c>
      <c r="D28" s="163">
        <v>3</v>
      </c>
      <c r="E28" s="163">
        <v>3</v>
      </c>
      <c r="F28" s="163">
        <v>1</v>
      </c>
      <c r="G28" s="163">
        <v>0</v>
      </c>
      <c r="H28" s="163">
        <v>2</v>
      </c>
      <c r="I28" s="163">
        <v>1</v>
      </c>
      <c r="J28" s="163">
        <v>1</v>
      </c>
      <c r="K28" s="163">
        <v>0</v>
      </c>
      <c r="L28" s="163">
        <v>4</v>
      </c>
      <c r="M28" s="163">
        <v>0</v>
      </c>
    </row>
    <row r="29" spans="1:13" ht="20.25">
      <c r="A29" s="164" t="s">
        <v>428</v>
      </c>
      <c r="B29" s="165">
        <v>2</v>
      </c>
      <c r="C29" s="163">
        <v>2</v>
      </c>
      <c r="D29" s="163">
        <v>0</v>
      </c>
      <c r="E29" s="163" t="s">
        <v>31</v>
      </c>
      <c r="F29" s="163" t="s">
        <v>31</v>
      </c>
      <c r="G29" s="163" t="s">
        <v>31</v>
      </c>
      <c r="H29" s="163" t="s">
        <v>31</v>
      </c>
      <c r="I29" s="163" t="s">
        <v>31</v>
      </c>
      <c r="J29" s="163" t="s">
        <v>31</v>
      </c>
      <c r="K29" s="163" t="s">
        <v>31</v>
      </c>
      <c r="L29" s="163" t="s">
        <v>31</v>
      </c>
      <c r="M29" s="163" t="s">
        <v>31</v>
      </c>
    </row>
    <row r="30" spans="1:13" ht="3.75" customHeight="1">
      <c r="A30" s="164"/>
      <c r="B30" s="165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ht="9.75">
      <c r="A31" s="154" t="s">
        <v>68</v>
      </c>
      <c r="B31" s="159">
        <v>4</v>
      </c>
      <c r="C31" s="160">
        <v>4</v>
      </c>
      <c r="D31" s="160">
        <v>0</v>
      </c>
      <c r="E31" s="160">
        <v>4</v>
      </c>
      <c r="F31" s="160">
        <v>0</v>
      </c>
      <c r="G31" s="160">
        <v>0</v>
      </c>
      <c r="H31" s="160">
        <v>2</v>
      </c>
      <c r="I31" s="160">
        <v>1</v>
      </c>
      <c r="J31" s="160">
        <v>1</v>
      </c>
      <c r="K31" s="160">
        <v>0</v>
      </c>
      <c r="L31" s="160">
        <v>4</v>
      </c>
      <c r="M31" s="160">
        <v>0</v>
      </c>
    </row>
    <row r="32" spans="1:13" ht="9.75">
      <c r="A32" s="161" t="s">
        <v>247</v>
      </c>
      <c r="B32" s="162">
        <v>2</v>
      </c>
      <c r="C32" s="163">
        <v>2</v>
      </c>
      <c r="D32" s="163">
        <v>0</v>
      </c>
      <c r="E32" s="163" t="s">
        <v>31</v>
      </c>
      <c r="F32" s="163" t="s">
        <v>31</v>
      </c>
      <c r="G32" s="163" t="s">
        <v>31</v>
      </c>
      <c r="H32" s="163" t="s">
        <v>31</v>
      </c>
      <c r="I32" s="163" t="s">
        <v>31</v>
      </c>
      <c r="J32" s="163" t="s">
        <v>31</v>
      </c>
      <c r="K32" s="163" t="s">
        <v>31</v>
      </c>
      <c r="L32" s="163" t="s">
        <v>31</v>
      </c>
      <c r="M32" s="163" t="s">
        <v>31</v>
      </c>
    </row>
    <row r="33" spans="1:13" ht="9.75">
      <c r="A33" s="164" t="s">
        <v>248</v>
      </c>
      <c r="B33" s="165">
        <v>1</v>
      </c>
      <c r="C33" s="163">
        <v>1</v>
      </c>
      <c r="D33" s="163">
        <v>0</v>
      </c>
      <c r="E33" s="163" t="s">
        <v>31</v>
      </c>
      <c r="F33" s="163" t="s">
        <v>31</v>
      </c>
      <c r="G33" s="163" t="s">
        <v>31</v>
      </c>
      <c r="H33" s="163" t="s">
        <v>31</v>
      </c>
      <c r="I33" s="163" t="s">
        <v>31</v>
      </c>
      <c r="J33" s="163" t="s">
        <v>31</v>
      </c>
      <c r="K33" s="163" t="s">
        <v>31</v>
      </c>
      <c r="L33" s="163" t="s">
        <v>31</v>
      </c>
      <c r="M33" s="163" t="s">
        <v>31</v>
      </c>
    </row>
    <row r="34" spans="1:13" ht="9.75">
      <c r="A34" s="164" t="s">
        <v>249</v>
      </c>
      <c r="B34" s="165">
        <v>1</v>
      </c>
      <c r="C34" s="163">
        <v>1</v>
      </c>
      <c r="D34" s="163">
        <v>0</v>
      </c>
      <c r="E34" s="163" t="s">
        <v>31</v>
      </c>
      <c r="F34" s="163" t="s">
        <v>31</v>
      </c>
      <c r="G34" s="163" t="s">
        <v>31</v>
      </c>
      <c r="H34" s="163" t="s">
        <v>31</v>
      </c>
      <c r="I34" s="163" t="s">
        <v>31</v>
      </c>
      <c r="J34" s="163" t="s">
        <v>31</v>
      </c>
      <c r="K34" s="163" t="s">
        <v>31</v>
      </c>
      <c r="L34" s="163" t="s">
        <v>31</v>
      </c>
      <c r="M34" s="163" t="s">
        <v>31</v>
      </c>
    </row>
    <row r="35" spans="1:13" ht="3.75" customHeight="1">
      <c r="A35" s="164"/>
      <c r="B35" s="165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13" ht="9.75">
      <c r="A36" s="154" t="s">
        <v>67</v>
      </c>
      <c r="B36" s="159">
        <v>2</v>
      </c>
      <c r="C36" s="160">
        <v>0</v>
      </c>
      <c r="D36" s="160">
        <v>2</v>
      </c>
      <c r="E36" s="160" t="s">
        <v>31</v>
      </c>
      <c r="F36" s="160" t="s">
        <v>31</v>
      </c>
      <c r="G36" s="160" t="s">
        <v>31</v>
      </c>
      <c r="H36" s="160" t="s">
        <v>31</v>
      </c>
      <c r="I36" s="160" t="s">
        <v>31</v>
      </c>
      <c r="J36" s="160" t="s">
        <v>31</v>
      </c>
      <c r="K36" s="160" t="s">
        <v>31</v>
      </c>
      <c r="L36" s="160" t="s">
        <v>31</v>
      </c>
      <c r="M36" s="160" t="s">
        <v>31</v>
      </c>
    </row>
    <row r="37" spans="1:13" ht="9.75">
      <c r="A37" s="161" t="s">
        <v>251</v>
      </c>
      <c r="B37" s="162">
        <v>2</v>
      </c>
      <c r="C37" s="163">
        <v>0</v>
      </c>
      <c r="D37" s="163">
        <v>2</v>
      </c>
      <c r="E37" s="163" t="s">
        <v>31</v>
      </c>
      <c r="F37" s="163" t="s">
        <v>31</v>
      </c>
      <c r="G37" s="163" t="s">
        <v>31</v>
      </c>
      <c r="H37" s="163" t="s">
        <v>31</v>
      </c>
      <c r="I37" s="163" t="s">
        <v>31</v>
      </c>
      <c r="J37" s="163" t="s">
        <v>31</v>
      </c>
      <c r="K37" s="163" t="s">
        <v>31</v>
      </c>
      <c r="L37" s="163" t="s">
        <v>31</v>
      </c>
      <c r="M37" s="163" t="s">
        <v>31</v>
      </c>
    </row>
    <row r="38" spans="1:13" ht="12.75" customHeight="1">
      <c r="A38" s="154"/>
      <c r="B38" s="159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39" spans="1:13" ht="9.75">
      <c r="A39" s="154" t="s">
        <v>60</v>
      </c>
      <c r="B39" s="159">
        <v>43</v>
      </c>
      <c r="C39" s="160">
        <v>39</v>
      </c>
      <c r="D39" s="160">
        <v>4</v>
      </c>
      <c r="E39" s="160">
        <v>31</v>
      </c>
      <c r="F39" s="160">
        <v>10</v>
      </c>
      <c r="G39" s="160">
        <v>2</v>
      </c>
      <c r="H39" s="160">
        <v>17</v>
      </c>
      <c r="I39" s="160">
        <v>9</v>
      </c>
      <c r="J39" s="160">
        <v>17</v>
      </c>
      <c r="K39" s="160">
        <v>8</v>
      </c>
      <c r="L39" s="160">
        <v>30</v>
      </c>
      <c r="M39" s="160">
        <v>5</v>
      </c>
    </row>
    <row r="40" spans="1:13" ht="9.75">
      <c r="A40" s="161" t="s">
        <v>429</v>
      </c>
      <c r="B40" s="162">
        <v>1</v>
      </c>
      <c r="C40" s="163">
        <v>1</v>
      </c>
      <c r="D40" s="163">
        <v>0</v>
      </c>
      <c r="E40" s="163" t="s">
        <v>31</v>
      </c>
      <c r="F40" s="163" t="s">
        <v>31</v>
      </c>
      <c r="G40" s="163" t="s">
        <v>31</v>
      </c>
      <c r="H40" s="163" t="s">
        <v>31</v>
      </c>
      <c r="I40" s="163" t="s">
        <v>31</v>
      </c>
      <c r="J40" s="163" t="s">
        <v>31</v>
      </c>
      <c r="K40" s="163" t="s">
        <v>31</v>
      </c>
      <c r="L40" s="163" t="s">
        <v>31</v>
      </c>
      <c r="M40" s="163" t="s">
        <v>31</v>
      </c>
    </row>
    <row r="41" spans="1:13" ht="9.75">
      <c r="A41" s="164" t="s">
        <v>430</v>
      </c>
      <c r="B41" s="165">
        <v>1</v>
      </c>
      <c r="C41" s="163">
        <v>1</v>
      </c>
      <c r="D41" s="163">
        <v>0</v>
      </c>
      <c r="E41" s="163" t="s">
        <v>31</v>
      </c>
      <c r="F41" s="163" t="s">
        <v>31</v>
      </c>
      <c r="G41" s="163" t="s">
        <v>31</v>
      </c>
      <c r="H41" s="163" t="s">
        <v>31</v>
      </c>
      <c r="I41" s="163" t="s">
        <v>31</v>
      </c>
      <c r="J41" s="163" t="s">
        <v>31</v>
      </c>
      <c r="K41" s="163" t="s">
        <v>31</v>
      </c>
      <c r="L41" s="163" t="s">
        <v>31</v>
      </c>
      <c r="M41" s="163" t="s">
        <v>31</v>
      </c>
    </row>
    <row r="42" spans="1:13" ht="20.25" customHeight="1">
      <c r="A42" s="164" t="s">
        <v>431</v>
      </c>
      <c r="B42" s="165">
        <v>2</v>
      </c>
      <c r="C42" s="163">
        <v>2</v>
      </c>
      <c r="D42" s="163">
        <v>0</v>
      </c>
      <c r="E42" s="163" t="s">
        <v>31</v>
      </c>
      <c r="F42" s="163" t="s">
        <v>31</v>
      </c>
      <c r="G42" s="163" t="s">
        <v>31</v>
      </c>
      <c r="H42" s="163" t="s">
        <v>31</v>
      </c>
      <c r="I42" s="163" t="s">
        <v>31</v>
      </c>
      <c r="J42" s="163" t="s">
        <v>31</v>
      </c>
      <c r="K42" s="163" t="s">
        <v>31</v>
      </c>
      <c r="L42" s="163" t="s">
        <v>31</v>
      </c>
      <c r="M42" s="163" t="s">
        <v>31</v>
      </c>
    </row>
    <row r="43" spans="1:13" ht="20.25" customHeight="1">
      <c r="A43" s="164" t="s">
        <v>432</v>
      </c>
      <c r="B43" s="165">
        <v>1</v>
      </c>
      <c r="C43" s="163">
        <v>0</v>
      </c>
      <c r="D43" s="163">
        <v>1</v>
      </c>
      <c r="E43" s="163" t="s">
        <v>31</v>
      </c>
      <c r="F43" s="163" t="s">
        <v>31</v>
      </c>
      <c r="G43" s="163" t="s">
        <v>31</v>
      </c>
      <c r="H43" s="163" t="s">
        <v>31</v>
      </c>
      <c r="I43" s="163" t="s">
        <v>31</v>
      </c>
      <c r="J43" s="163" t="s">
        <v>31</v>
      </c>
      <c r="K43" s="163" t="s">
        <v>31</v>
      </c>
      <c r="L43" s="163" t="s">
        <v>31</v>
      </c>
      <c r="M43" s="163" t="s">
        <v>31</v>
      </c>
    </row>
    <row r="44" spans="1:13" ht="9.75">
      <c r="A44" s="164" t="s">
        <v>433</v>
      </c>
      <c r="B44" s="165">
        <v>1</v>
      </c>
      <c r="C44" s="163">
        <v>1</v>
      </c>
      <c r="D44" s="163">
        <v>0</v>
      </c>
      <c r="E44" s="163" t="s">
        <v>31</v>
      </c>
      <c r="F44" s="163" t="s">
        <v>31</v>
      </c>
      <c r="G44" s="163" t="s">
        <v>31</v>
      </c>
      <c r="H44" s="163" t="s">
        <v>31</v>
      </c>
      <c r="I44" s="163" t="s">
        <v>31</v>
      </c>
      <c r="J44" s="163" t="s">
        <v>31</v>
      </c>
      <c r="K44" s="163" t="s">
        <v>31</v>
      </c>
      <c r="L44" s="163" t="s">
        <v>31</v>
      </c>
      <c r="M44" s="163" t="s">
        <v>31</v>
      </c>
    </row>
    <row r="45" spans="1:13" ht="9.75">
      <c r="A45" s="164" t="s">
        <v>434</v>
      </c>
      <c r="B45" s="165">
        <v>2</v>
      </c>
      <c r="C45" s="163">
        <v>2</v>
      </c>
      <c r="D45" s="163">
        <v>0</v>
      </c>
      <c r="E45" s="163" t="s">
        <v>31</v>
      </c>
      <c r="F45" s="163" t="s">
        <v>31</v>
      </c>
      <c r="G45" s="163" t="s">
        <v>31</v>
      </c>
      <c r="H45" s="163" t="s">
        <v>31</v>
      </c>
      <c r="I45" s="163" t="s">
        <v>31</v>
      </c>
      <c r="J45" s="163" t="s">
        <v>31</v>
      </c>
      <c r="K45" s="163" t="s">
        <v>31</v>
      </c>
      <c r="L45" s="163" t="s">
        <v>31</v>
      </c>
      <c r="M45" s="163" t="s">
        <v>31</v>
      </c>
    </row>
    <row r="46" spans="1:13" ht="9.75">
      <c r="A46" s="164" t="s">
        <v>435</v>
      </c>
      <c r="B46" s="165">
        <v>3</v>
      </c>
      <c r="C46" s="163">
        <v>3</v>
      </c>
      <c r="D46" s="163">
        <v>0</v>
      </c>
      <c r="E46" s="163">
        <v>2</v>
      </c>
      <c r="F46" s="163">
        <v>1</v>
      </c>
      <c r="G46" s="163">
        <v>0</v>
      </c>
      <c r="H46" s="163">
        <v>1</v>
      </c>
      <c r="I46" s="163">
        <v>1</v>
      </c>
      <c r="J46" s="163">
        <v>1</v>
      </c>
      <c r="K46" s="163">
        <v>1</v>
      </c>
      <c r="L46" s="163">
        <v>0</v>
      </c>
      <c r="M46" s="163">
        <v>2</v>
      </c>
    </row>
    <row r="47" spans="1:13" ht="9.75">
      <c r="A47" s="164" t="s">
        <v>276</v>
      </c>
      <c r="B47" s="165">
        <v>1</v>
      </c>
      <c r="C47" s="163">
        <v>1</v>
      </c>
      <c r="D47" s="163">
        <v>0</v>
      </c>
      <c r="E47" s="163" t="s">
        <v>31</v>
      </c>
      <c r="F47" s="163" t="s">
        <v>31</v>
      </c>
      <c r="G47" s="163" t="s">
        <v>31</v>
      </c>
      <c r="H47" s="163" t="s">
        <v>31</v>
      </c>
      <c r="I47" s="163" t="s">
        <v>31</v>
      </c>
      <c r="J47" s="163" t="s">
        <v>31</v>
      </c>
      <c r="K47" s="163" t="s">
        <v>31</v>
      </c>
      <c r="L47" s="163" t="s">
        <v>31</v>
      </c>
      <c r="M47" s="163" t="s">
        <v>31</v>
      </c>
    </row>
    <row r="48" spans="1:13" ht="20.25" customHeight="1">
      <c r="A48" s="164" t="s">
        <v>436</v>
      </c>
      <c r="B48" s="165">
        <v>1</v>
      </c>
      <c r="C48" s="163">
        <v>1</v>
      </c>
      <c r="D48" s="163">
        <v>0</v>
      </c>
      <c r="E48" s="163" t="s">
        <v>31</v>
      </c>
      <c r="F48" s="163" t="s">
        <v>31</v>
      </c>
      <c r="G48" s="163" t="s">
        <v>31</v>
      </c>
      <c r="H48" s="163" t="s">
        <v>31</v>
      </c>
      <c r="I48" s="163" t="s">
        <v>31</v>
      </c>
      <c r="J48" s="163" t="s">
        <v>31</v>
      </c>
      <c r="K48" s="163" t="s">
        <v>31</v>
      </c>
      <c r="L48" s="163" t="s">
        <v>31</v>
      </c>
      <c r="M48" s="163" t="s">
        <v>31</v>
      </c>
    </row>
    <row r="49" spans="1:13" ht="9.75">
      <c r="A49" s="164" t="s">
        <v>437</v>
      </c>
      <c r="B49" s="165">
        <v>3</v>
      </c>
      <c r="C49" s="163">
        <v>2</v>
      </c>
      <c r="D49" s="163">
        <v>1</v>
      </c>
      <c r="E49" s="163">
        <v>2</v>
      </c>
      <c r="F49" s="163">
        <v>1</v>
      </c>
      <c r="G49" s="163">
        <v>0</v>
      </c>
      <c r="H49" s="163">
        <v>1</v>
      </c>
      <c r="I49" s="163">
        <v>1</v>
      </c>
      <c r="J49" s="163">
        <v>1</v>
      </c>
      <c r="K49" s="163">
        <v>1</v>
      </c>
      <c r="L49" s="163">
        <v>2</v>
      </c>
      <c r="M49" s="163">
        <v>0</v>
      </c>
    </row>
    <row r="50" spans="1:13" ht="9.75">
      <c r="A50" s="164" t="s">
        <v>438</v>
      </c>
      <c r="B50" s="165">
        <v>1</v>
      </c>
      <c r="C50" s="163">
        <v>1</v>
      </c>
      <c r="D50" s="163">
        <v>0</v>
      </c>
      <c r="E50" s="163" t="s">
        <v>31</v>
      </c>
      <c r="F50" s="163" t="s">
        <v>31</v>
      </c>
      <c r="G50" s="163" t="s">
        <v>31</v>
      </c>
      <c r="H50" s="163" t="s">
        <v>31</v>
      </c>
      <c r="I50" s="163" t="s">
        <v>31</v>
      </c>
      <c r="J50" s="163" t="s">
        <v>31</v>
      </c>
      <c r="K50" s="163" t="s">
        <v>31</v>
      </c>
      <c r="L50" s="163" t="s">
        <v>31</v>
      </c>
      <c r="M50" s="163" t="s">
        <v>31</v>
      </c>
    </row>
    <row r="51" spans="1:13" ht="9.75">
      <c r="A51" s="164" t="s">
        <v>439</v>
      </c>
      <c r="B51" s="165">
        <v>1</v>
      </c>
      <c r="C51" s="163">
        <v>1</v>
      </c>
      <c r="D51" s="163">
        <v>0</v>
      </c>
      <c r="E51" s="163" t="s">
        <v>31</v>
      </c>
      <c r="F51" s="163" t="s">
        <v>31</v>
      </c>
      <c r="G51" s="163" t="s">
        <v>31</v>
      </c>
      <c r="H51" s="163" t="s">
        <v>31</v>
      </c>
      <c r="I51" s="163" t="s">
        <v>31</v>
      </c>
      <c r="J51" s="163" t="s">
        <v>31</v>
      </c>
      <c r="K51" s="163" t="s">
        <v>31</v>
      </c>
      <c r="L51" s="163" t="s">
        <v>31</v>
      </c>
      <c r="M51" s="163" t="s">
        <v>31</v>
      </c>
    </row>
    <row r="52" spans="1:13" ht="9.75">
      <c r="A52" s="164" t="s">
        <v>440</v>
      </c>
      <c r="B52" s="165">
        <v>1</v>
      </c>
      <c r="C52" s="163">
        <v>1</v>
      </c>
      <c r="D52" s="163">
        <v>0</v>
      </c>
      <c r="E52" s="163" t="s">
        <v>31</v>
      </c>
      <c r="F52" s="163" t="s">
        <v>31</v>
      </c>
      <c r="G52" s="163" t="s">
        <v>31</v>
      </c>
      <c r="H52" s="163" t="s">
        <v>31</v>
      </c>
      <c r="I52" s="163" t="s">
        <v>31</v>
      </c>
      <c r="J52" s="163" t="s">
        <v>31</v>
      </c>
      <c r="K52" s="163" t="s">
        <v>31</v>
      </c>
      <c r="L52" s="163" t="s">
        <v>31</v>
      </c>
      <c r="M52" s="163" t="s">
        <v>31</v>
      </c>
    </row>
    <row r="53" spans="1:13" ht="9.75">
      <c r="A53" s="164" t="s">
        <v>441</v>
      </c>
      <c r="B53" s="165">
        <v>3</v>
      </c>
      <c r="C53" s="163">
        <v>2</v>
      </c>
      <c r="D53" s="163">
        <v>1</v>
      </c>
      <c r="E53" s="163">
        <v>3</v>
      </c>
      <c r="F53" s="163">
        <v>0</v>
      </c>
      <c r="G53" s="163">
        <v>0</v>
      </c>
      <c r="H53" s="163">
        <v>1</v>
      </c>
      <c r="I53" s="163">
        <v>0</v>
      </c>
      <c r="J53" s="163">
        <v>2</v>
      </c>
      <c r="K53" s="163">
        <v>0</v>
      </c>
      <c r="L53" s="163">
        <v>3</v>
      </c>
      <c r="M53" s="163">
        <v>0</v>
      </c>
    </row>
    <row r="54" spans="1:13" ht="9.75">
      <c r="A54" s="164" t="s">
        <v>283</v>
      </c>
      <c r="B54" s="165">
        <v>1</v>
      </c>
      <c r="C54" s="163">
        <v>1</v>
      </c>
      <c r="D54" s="163">
        <v>0</v>
      </c>
      <c r="E54" s="163" t="s">
        <v>31</v>
      </c>
      <c r="F54" s="163" t="s">
        <v>31</v>
      </c>
      <c r="G54" s="163" t="s">
        <v>31</v>
      </c>
      <c r="H54" s="163" t="s">
        <v>31</v>
      </c>
      <c r="I54" s="163" t="s">
        <v>31</v>
      </c>
      <c r="J54" s="163" t="s">
        <v>31</v>
      </c>
      <c r="K54" s="163" t="s">
        <v>31</v>
      </c>
      <c r="L54" s="163" t="s">
        <v>31</v>
      </c>
      <c r="M54" s="163" t="s">
        <v>31</v>
      </c>
    </row>
    <row r="55" spans="1:13" ht="9.75">
      <c r="A55" s="164" t="s">
        <v>285</v>
      </c>
      <c r="B55" s="165">
        <v>1</v>
      </c>
      <c r="C55" s="163">
        <v>1</v>
      </c>
      <c r="D55" s="163">
        <v>0</v>
      </c>
      <c r="E55" s="163" t="s">
        <v>31</v>
      </c>
      <c r="F55" s="163" t="s">
        <v>31</v>
      </c>
      <c r="G55" s="163" t="s">
        <v>31</v>
      </c>
      <c r="H55" s="163" t="s">
        <v>31</v>
      </c>
      <c r="I55" s="163" t="s">
        <v>31</v>
      </c>
      <c r="J55" s="163" t="s">
        <v>31</v>
      </c>
      <c r="K55" s="163" t="s">
        <v>31</v>
      </c>
      <c r="L55" s="163" t="s">
        <v>31</v>
      </c>
      <c r="M55" s="163" t="s">
        <v>31</v>
      </c>
    </row>
    <row r="56" spans="1:13" ht="9.75">
      <c r="A56" s="164" t="s">
        <v>442</v>
      </c>
      <c r="B56" s="165">
        <v>7</v>
      </c>
      <c r="C56" s="163">
        <v>6</v>
      </c>
      <c r="D56" s="163">
        <v>1</v>
      </c>
      <c r="E56" s="163">
        <v>5</v>
      </c>
      <c r="F56" s="163">
        <v>2</v>
      </c>
      <c r="G56" s="163">
        <v>0</v>
      </c>
      <c r="H56" s="163">
        <v>2</v>
      </c>
      <c r="I56" s="163">
        <v>1</v>
      </c>
      <c r="J56" s="163">
        <v>4</v>
      </c>
      <c r="K56" s="163">
        <v>3</v>
      </c>
      <c r="L56" s="163">
        <v>4</v>
      </c>
      <c r="M56" s="163">
        <v>0</v>
      </c>
    </row>
    <row r="57" spans="1:13" ht="9.75">
      <c r="A57" s="164" t="s">
        <v>443</v>
      </c>
      <c r="B57" s="165">
        <v>4</v>
      </c>
      <c r="C57" s="163">
        <v>4</v>
      </c>
      <c r="D57" s="163">
        <v>0</v>
      </c>
      <c r="E57" s="163">
        <v>3</v>
      </c>
      <c r="F57" s="163">
        <v>0</v>
      </c>
      <c r="G57" s="163">
        <v>1</v>
      </c>
      <c r="H57" s="163">
        <v>2</v>
      </c>
      <c r="I57" s="163">
        <v>0</v>
      </c>
      <c r="J57" s="163">
        <v>2</v>
      </c>
      <c r="K57" s="163">
        <v>0</v>
      </c>
      <c r="L57" s="163">
        <v>4</v>
      </c>
      <c r="M57" s="163">
        <v>0</v>
      </c>
    </row>
    <row r="58" spans="1:13" ht="9.75">
      <c r="A58" s="164" t="s">
        <v>444</v>
      </c>
      <c r="B58" s="165">
        <v>6</v>
      </c>
      <c r="C58" s="163">
        <v>6</v>
      </c>
      <c r="D58" s="163">
        <v>0</v>
      </c>
      <c r="E58" s="163">
        <v>5</v>
      </c>
      <c r="F58" s="163">
        <v>1</v>
      </c>
      <c r="G58" s="163">
        <v>0</v>
      </c>
      <c r="H58" s="163">
        <v>3</v>
      </c>
      <c r="I58" s="163">
        <v>1</v>
      </c>
      <c r="J58" s="163">
        <v>2</v>
      </c>
      <c r="K58" s="163">
        <v>1</v>
      </c>
      <c r="L58" s="163">
        <v>2</v>
      </c>
      <c r="M58" s="163">
        <v>3</v>
      </c>
    </row>
    <row r="59" spans="1:13" ht="9.75">
      <c r="A59" s="164" t="s">
        <v>445</v>
      </c>
      <c r="B59" s="165">
        <v>2</v>
      </c>
      <c r="C59" s="163">
        <v>2</v>
      </c>
      <c r="D59" s="163">
        <v>0</v>
      </c>
      <c r="E59" s="163" t="s">
        <v>31</v>
      </c>
      <c r="F59" s="163" t="s">
        <v>31</v>
      </c>
      <c r="G59" s="163" t="s">
        <v>31</v>
      </c>
      <c r="H59" s="163" t="s">
        <v>31</v>
      </c>
      <c r="I59" s="163" t="s">
        <v>31</v>
      </c>
      <c r="J59" s="163" t="s">
        <v>31</v>
      </c>
      <c r="K59" s="163" t="s">
        <v>31</v>
      </c>
      <c r="L59" s="163" t="s">
        <v>31</v>
      </c>
      <c r="M59" s="163" t="s">
        <v>31</v>
      </c>
    </row>
    <row r="60" spans="1:13" ht="3.75" customHeight="1">
      <c r="A60" s="164"/>
      <c r="B60" s="165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</row>
    <row r="61" spans="1:13" ht="9.75">
      <c r="A61" s="154" t="s">
        <v>73</v>
      </c>
      <c r="B61" s="159">
        <v>1</v>
      </c>
      <c r="C61" s="160">
        <v>0</v>
      </c>
      <c r="D61" s="160">
        <v>1</v>
      </c>
      <c r="E61" s="160" t="s">
        <v>31</v>
      </c>
      <c r="F61" s="160" t="s">
        <v>31</v>
      </c>
      <c r="G61" s="160" t="s">
        <v>31</v>
      </c>
      <c r="H61" s="160" t="s">
        <v>31</v>
      </c>
      <c r="I61" s="160" t="s">
        <v>31</v>
      </c>
      <c r="J61" s="160" t="s">
        <v>31</v>
      </c>
      <c r="K61" s="160" t="s">
        <v>31</v>
      </c>
      <c r="L61" s="160" t="s">
        <v>31</v>
      </c>
      <c r="M61" s="160" t="s">
        <v>31</v>
      </c>
    </row>
    <row r="62" spans="1:13" ht="9.75">
      <c r="A62" s="161" t="s">
        <v>293</v>
      </c>
      <c r="B62" s="162">
        <v>1</v>
      </c>
      <c r="C62" s="163">
        <v>0</v>
      </c>
      <c r="D62" s="163">
        <v>1</v>
      </c>
      <c r="E62" s="163" t="s">
        <v>31</v>
      </c>
      <c r="F62" s="163" t="s">
        <v>31</v>
      </c>
      <c r="G62" s="163" t="s">
        <v>31</v>
      </c>
      <c r="H62" s="163" t="s">
        <v>31</v>
      </c>
      <c r="I62" s="163" t="s">
        <v>31</v>
      </c>
      <c r="J62" s="163" t="s">
        <v>31</v>
      </c>
      <c r="K62" s="163" t="s">
        <v>31</v>
      </c>
      <c r="L62" s="163" t="s">
        <v>31</v>
      </c>
      <c r="M62" s="163" t="s">
        <v>31</v>
      </c>
    </row>
    <row r="63" spans="1:13" ht="6.75" customHeight="1">
      <c r="A63" s="154"/>
      <c r="B63" s="159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</row>
    <row r="64" spans="1:13" ht="9.75">
      <c r="A64" s="154" t="s">
        <v>59</v>
      </c>
      <c r="B64" s="159">
        <v>8</v>
      </c>
      <c r="C64" s="160">
        <v>2</v>
      </c>
      <c r="D64" s="160">
        <v>6</v>
      </c>
      <c r="E64" s="160">
        <v>6</v>
      </c>
      <c r="F64" s="160">
        <v>1</v>
      </c>
      <c r="G64" s="160">
        <v>1</v>
      </c>
      <c r="H64" s="160">
        <v>3</v>
      </c>
      <c r="I64" s="160">
        <v>1</v>
      </c>
      <c r="J64" s="160">
        <v>4</v>
      </c>
      <c r="K64" s="160">
        <v>0</v>
      </c>
      <c r="L64" s="160">
        <v>8</v>
      </c>
      <c r="M64" s="160">
        <v>0</v>
      </c>
    </row>
    <row r="65" spans="1:13" ht="20.25">
      <c r="A65" s="161" t="s">
        <v>446</v>
      </c>
      <c r="B65" s="162">
        <v>2</v>
      </c>
      <c r="C65" s="163">
        <v>0</v>
      </c>
      <c r="D65" s="163">
        <v>2</v>
      </c>
      <c r="E65" s="163" t="s">
        <v>31</v>
      </c>
      <c r="F65" s="163" t="s">
        <v>31</v>
      </c>
      <c r="G65" s="163" t="s">
        <v>31</v>
      </c>
      <c r="H65" s="163" t="s">
        <v>31</v>
      </c>
      <c r="I65" s="163" t="s">
        <v>31</v>
      </c>
      <c r="J65" s="163" t="s">
        <v>31</v>
      </c>
      <c r="K65" s="163" t="s">
        <v>31</v>
      </c>
      <c r="L65" s="163" t="s">
        <v>31</v>
      </c>
      <c r="M65" s="163" t="s">
        <v>31</v>
      </c>
    </row>
    <row r="66" spans="1:13" ht="20.25" customHeight="1">
      <c r="A66" s="164" t="s">
        <v>447</v>
      </c>
      <c r="B66" s="165">
        <v>3</v>
      </c>
      <c r="C66" s="163">
        <v>0</v>
      </c>
      <c r="D66" s="163">
        <v>3</v>
      </c>
      <c r="E66" s="163" t="s">
        <v>31</v>
      </c>
      <c r="F66" s="163" t="s">
        <v>31</v>
      </c>
      <c r="G66" s="163" t="s">
        <v>31</v>
      </c>
      <c r="H66" s="163" t="s">
        <v>31</v>
      </c>
      <c r="I66" s="163" t="s">
        <v>31</v>
      </c>
      <c r="J66" s="163" t="s">
        <v>31</v>
      </c>
      <c r="K66" s="163" t="s">
        <v>31</v>
      </c>
      <c r="L66" s="163" t="s">
        <v>31</v>
      </c>
      <c r="M66" s="163" t="s">
        <v>31</v>
      </c>
    </row>
    <row r="67" spans="1:13" ht="20.25">
      <c r="A67" s="164" t="s">
        <v>448</v>
      </c>
      <c r="B67" s="165">
        <v>3</v>
      </c>
      <c r="C67" s="163">
        <v>2</v>
      </c>
      <c r="D67" s="163">
        <v>1</v>
      </c>
      <c r="E67" s="163">
        <v>1</v>
      </c>
      <c r="F67" s="163">
        <v>1</v>
      </c>
      <c r="G67" s="163">
        <v>1</v>
      </c>
      <c r="H67" s="163">
        <v>1</v>
      </c>
      <c r="I67" s="163">
        <v>0</v>
      </c>
      <c r="J67" s="163">
        <v>2</v>
      </c>
      <c r="K67" s="163">
        <v>0</v>
      </c>
      <c r="L67" s="163">
        <v>3</v>
      </c>
      <c r="M67" s="163">
        <v>0</v>
      </c>
    </row>
    <row r="68" spans="1:13" ht="3.75" customHeight="1">
      <c r="A68" s="154"/>
      <c r="B68" s="159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</row>
    <row r="69" spans="1:13" ht="9.75">
      <c r="A69" s="154" t="s">
        <v>69</v>
      </c>
      <c r="B69" s="159">
        <v>3</v>
      </c>
      <c r="C69" s="160">
        <v>0</v>
      </c>
      <c r="D69" s="160">
        <v>3</v>
      </c>
      <c r="E69" s="160">
        <v>2</v>
      </c>
      <c r="F69" s="160">
        <v>1</v>
      </c>
      <c r="G69" s="160">
        <v>0</v>
      </c>
      <c r="H69" s="160">
        <v>2</v>
      </c>
      <c r="I69" s="160">
        <v>1</v>
      </c>
      <c r="J69" s="160">
        <v>0</v>
      </c>
      <c r="K69" s="160">
        <v>0</v>
      </c>
      <c r="L69" s="160">
        <v>3</v>
      </c>
      <c r="M69" s="160">
        <v>0</v>
      </c>
    </row>
    <row r="70" spans="1:13" ht="20.25" customHeight="1">
      <c r="A70" s="161" t="s">
        <v>449</v>
      </c>
      <c r="B70" s="162">
        <v>3</v>
      </c>
      <c r="C70" s="163">
        <v>0</v>
      </c>
      <c r="D70" s="163">
        <v>3</v>
      </c>
      <c r="E70" s="163">
        <v>2</v>
      </c>
      <c r="F70" s="163">
        <v>1</v>
      </c>
      <c r="G70" s="163">
        <v>0</v>
      </c>
      <c r="H70" s="163">
        <v>2</v>
      </c>
      <c r="I70" s="163">
        <v>1</v>
      </c>
      <c r="J70" s="163">
        <v>0</v>
      </c>
      <c r="K70" s="163">
        <v>0</v>
      </c>
      <c r="L70" s="163">
        <v>3</v>
      </c>
      <c r="M70" s="163">
        <v>0</v>
      </c>
    </row>
    <row r="71" spans="1:13" ht="6.75" customHeight="1">
      <c r="A71" s="164"/>
      <c r="B71" s="165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</row>
    <row r="72" spans="1:13" ht="12" customHeight="1">
      <c r="A72" s="154" t="s">
        <v>315</v>
      </c>
      <c r="B72" s="159">
        <v>1</v>
      </c>
      <c r="C72" s="160">
        <v>1</v>
      </c>
      <c r="D72" s="160">
        <v>0</v>
      </c>
      <c r="E72" s="160" t="s">
        <v>31</v>
      </c>
      <c r="F72" s="160" t="s">
        <v>31</v>
      </c>
      <c r="G72" s="160" t="s">
        <v>31</v>
      </c>
      <c r="H72" s="160" t="s">
        <v>31</v>
      </c>
      <c r="I72" s="160" t="s">
        <v>31</v>
      </c>
      <c r="J72" s="160" t="s">
        <v>31</v>
      </c>
      <c r="K72" s="160" t="s">
        <v>31</v>
      </c>
      <c r="L72" s="160" t="s">
        <v>31</v>
      </c>
      <c r="M72" s="160" t="s">
        <v>31</v>
      </c>
    </row>
    <row r="73" spans="1:13" ht="12" customHeight="1">
      <c r="A73" s="161" t="s">
        <v>450</v>
      </c>
      <c r="B73" s="162">
        <v>1</v>
      </c>
      <c r="C73" s="163">
        <v>1</v>
      </c>
      <c r="D73" s="163">
        <v>0</v>
      </c>
      <c r="E73" s="163" t="s">
        <v>31</v>
      </c>
      <c r="F73" s="163" t="s">
        <v>31</v>
      </c>
      <c r="G73" s="163" t="s">
        <v>31</v>
      </c>
      <c r="H73" s="163" t="s">
        <v>31</v>
      </c>
      <c r="I73" s="163" t="s">
        <v>31</v>
      </c>
      <c r="J73" s="163" t="s">
        <v>31</v>
      </c>
      <c r="K73" s="163" t="s">
        <v>31</v>
      </c>
      <c r="L73" s="163" t="s">
        <v>31</v>
      </c>
      <c r="M73" s="163" t="s">
        <v>31</v>
      </c>
    </row>
    <row r="74" spans="1:13" ht="6.75" customHeight="1">
      <c r="A74" s="164"/>
      <c r="B74" s="16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</row>
    <row r="75" spans="1:13" ht="9.75">
      <c r="A75" s="154" t="s">
        <v>61</v>
      </c>
      <c r="B75" s="159">
        <v>7</v>
      </c>
      <c r="C75" s="160">
        <v>5</v>
      </c>
      <c r="D75" s="160">
        <v>2</v>
      </c>
      <c r="E75" s="160">
        <v>7</v>
      </c>
      <c r="F75" s="160">
        <v>0</v>
      </c>
      <c r="G75" s="160">
        <v>0</v>
      </c>
      <c r="H75" s="160">
        <v>7</v>
      </c>
      <c r="I75" s="160">
        <v>0</v>
      </c>
      <c r="J75" s="160">
        <v>0</v>
      </c>
      <c r="K75" s="160">
        <v>1</v>
      </c>
      <c r="L75" s="160">
        <v>6</v>
      </c>
      <c r="M75" s="160">
        <v>0</v>
      </c>
    </row>
    <row r="76" spans="1:13" ht="9.75">
      <c r="A76" s="161" t="s">
        <v>451</v>
      </c>
      <c r="B76" s="162">
        <v>1</v>
      </c>
      <c r="C76" s="163">
        <v>0</v>
      </c>
      <c r="D76" s="163">
        <v>1</v>
      </c>
      <c r="E76" s="163" t="s">
        <v>31</v>
      </c>
      <c r="F76" s="163" t="s">
        <v>31</v>
      </c>
      <c r="G76" s="163" t="s">
        <v>31</v>
      </c>
      <c r="H76" s="163" t="s">
        <v>31</v>
      </c>
      <c r="I76" s="163" t="s">
        <v>31</v>
      </c>
      <c r="J76" s="163" t="s">
        <v>31</v>
      </c>
      <c r="K76" s="163" t="s">
        <v>31</v>
      </c>
      <c r="L76" s="163" t="s">
        <v>31</v>
      </c>
      <c r="M76" s="163" t="s">
        <v>31</v>
      </c>
    </row>
    <row r="77" spans="1:13" ht="20.25" customHeight="1">
      <c r="A77" s="164" t="s">
        <v>325</v>
      </c>
      <c r="B77" s="165">
        <v>1</v>
      </c>
      <c r="C77" s="163">
        <v>1</v>
      </c>
      <c r="D77" s="163">
        <v>0</v>
      </c>
      <c r="E77" s="163" t="s">
        <v>31</v>
      </c>
      <c r="F77" s="163" t="s">
        <v>31</v>
      </c>
      <c r="G77" s="163" t="s">
        <v>31</v>
      </c>
      <c r="H77" s="163" t="s">
        <v>31</v>
      </c>
      <c r="I77" s="163" t="s">
        <v>31</v>
      </c>
      <c r="J77" s="163" t="s">
        <v>31</v>
      </c>
      <c r="K77" s="163" t="s">
        <v>31</v>
      </c>
      <c r="L77" s="163" t="s">
        <v>31</v>
      </c>
      <c r="M77" s="163" t="s">
        <v>31</v>
      </c>
    </row>
    <row r="78" spans="1:13" ht="9.75">
      <c r="A78" s="164" t="s">
        <v>452</v>
      </c>
      <c r="B78" s="165">
        <v>5</v>
      </c>
      <c r="C78" s="163">
        <v>4</v>
      </c>
      <c r="D78" s="163">
        <v>1</v>
      </c>
      <c r="E78" s="163">
        <v>5</v>
      </c>
      <c r="F78" s="163">
        <v>0</v>
      </c>
      <c r="G78" s="163">
        <v>0</v>
      </c>
      <c r="H78" s="163">
        <v>5</v>
      </c>
      <c r="I78" s="163">
        <v>0</v>
      </c>
      <c r="J78" s="163">
        <v>0</v>
      </c>
      <c r="K78" s="163">
        <v>0</v>
      </c>
      <c r="L78" s="163">
        <v>5</v>
      </c>
      <c r="M78" s="163">
        <v>0</v>
      </c>
    </row>
    <row r="79" spans="1:13" ht="12.75" customHeight="1">
      <c r="A79" s="154"/>
      <c r="B79" s="159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3" ht="12.75" customHeight="1">
      <c r="A80" s="154" t="s">
        <v>78</v>
      </c>
      <c r="B80" s="159">
        <v>1</v>
      </c>
      <c r="C80" s="160">
        <v>1</v>
      </c>
      <c r="D80" s="160">
        <v>0</v>
      </c>
      <c r="E80" s="160" t="s">
        <v>31</v>
      </c>
      <c r="F80" s="160" t="s">
        <v>31</v>
      </c>
      <c r="G80" s="160" t="s">
        <v>31</v>
      </c>
      <c r="H80" s="160" t="s">
        <v>31</v>
      </c>
      <c r="I80" s="160" t="s">
        <v>31</v>
      </c>
      <c r="J80" s="160" t="s">
        <v>31</v>
      </c>
      <c r="K80" s="160" t="s">
        <v>31</v>
      </c>
      <c r="L80" s="160" t="s">
        <v>31</v>
      </c>
      <c r="M80" s="160" t="s">
        <v>31</v>
      </c>
    </row>
    <row r="81" spans="1:13" ht="12.75" customHeight="1">
      <c r="A81" s="161" t="s">
        <v>453</v>
      </c>
      <c r="B81" s="162">
        <v>1</v>
      </c>
      <c r="C81" s="163">
        <v>1</v>
      </c>
      <c r="D81" s="163">
        <v>0</v>
      </c>
      <c r="E81" s="163" t="s">
        <v>31</v>
      </c>
      <c r="F81" s="163" t="s">
        <v>31</v>
      </c>
      <c r="G81" s="163" t="s">
        <v>31</v>
      </c>
      <c r="H81" s="163" t="s">
        <v>31</v>
      </c>
      <c r="I81" s="163" t="s">
        <v>31</v>
      </c>
      <c r="J81" s="163" t="s">
        <v>31</v>
      </c>
      <c r="K81" s="163" t="s">
        <v>31</v>
      </c>
      <c r="L81" s="163" t="s">
        <v>31</v>
      </c>
      <c r="M81" s="163" t="s">
        <v>31</v>
      </c>
    </row>
    <row r="82" spans="1:13" ht="12.75" customHeight="1">
      <c r="A82" s="154"/>
      <c r="B82" s="159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</row>
    <row r="83" spans="1:13" ht="9.75">
      <c r="A83" s="154" t="s">
        <v>63</v>
      </c>
      <c r="B83" s="159">
        <v>7</v>
      </c>
      <c r="C83" s="160">
        <v>2</v>
      </c>
      <c r="D83" s="160">
        <v>5</v>
      </c>
      <c r="E83" s="160">
        <v>7</v>
      </c>
      <c r="F83" s="160">
        <v>0</v>
      </c>
      <c r="G83" s="160">
        <v>0</v>
      </c>
      <c r="H83" s="160">
        <v>3</v>
      </c>
      <c r="I83" s="160">
        <v>1</v>
      </c>
      <c r="J83" s="160">
        <v>3</v>
      </c>
      <c r="K83" s="160">
        <v>2</v>
      </c>
      <c r="L83" s="160">
        <v>5</v>
      </c>
      <c r="M83" s="160">
        <v>0</v>
      </c>
    </row>
    <row r="84" spans="1:13" ht="20.25">
      <c r="A84" s="161" t="s">
        <v>454</v>
      </c>
      <c r="B84" s="162">
        <v>1</v>
      </c>
      <c r="C84" s="163">
        <v>0</v>
      </c>
      <c r="D84" s="163">
        <v>1</v>
      </c>
      <c r="E84" s="163" t="s">
        <v>31</v>
      </c>
      <c r="F84" s="163" t="s">
        <v>31</v>
      </c>
      <c r="G84" s="163" t="s">
        <v>31</v>
      </c>
      <c r="H84" s="163" t="s">
        <v>31</v>
      </c>
      <c r="I84" s="163" t="s">
        <v>31</v>
      </c>
      <c r="J84" s="163" t="s">
        <v>31</v>
      </c>
      <c r="K84" s="163" t="s">
        <v>31</v>
      </c>
      <c r="L84" s="163" t="s">
        <v>31</v>
      </c>
      <c r="M84" s="163" t="s">
        <v>31</v>
      </c>
    </row>
    <row r="85" spans="1:13" ht="30" customHeight="1">
      <c r="A85" s="164" t="s">
        <v>455</v>
      </c>
      <c r="B85" s="165">
        <v>2</v>
      </c>
      <c r="C85" s="163">
        <v>1</v>
      </c>
      <c r="D85" s="163">
        <v>1</v>
      </c>
      <c r="E85" s="163" t="s">
        <v>31</v>
      </c>
      <c r="F85" s="163" t="s">
        <v>31</v>
      </c>
      <c r="G85" s="163" t="s">
        <v>31</v>
      </c>
      <c r="H85" s="163" t="s">
        <v>31</v>
      </c>
      <c r="I85" s="163" t="s">
        <v>31</v>
      </c>
      <c r="J85" s="163" t="s">
        <v>31</v>
      </c>
      <c r="K85" s="163" t="s">
        <v>31</v>
      </c>
      <c r="L85" s="163" t="s">
        <v>31</v>
      </c>
      <c r="M85" s="163" t="s">
        <v>31</v>
      </c>
    </row>
    <row r="86" spans="1:13" ht="20.25">
      <c r="A86" s="164" t="s">
        <v>335</v>
      </c>
      <c r="B86" s="165">
        <v>1</v>
      </c>
      <c r="C86" s="163">
        <v>0</v>
      </c>
      <c r="D86" s="163">
        <v>1</v>
      </c>
      <c r="E86" s="163" t="s">
        <v>31</v>
      </c>
      <c r="F86" s="163" t="s">
        <v>31</v>
      </c>
      <c r="G86" s="163" t="s">
        <v>31</v>
      </c>
      <c r="H86" s="163" t="s">
        <v>31</v>
      </c>
      <c r="I86" s="163" t="s">
        <v>31</v>
      </c>
      <c r="J86" s="163" t="s">
        <v>31</v>
      </c>
      <c r="K86" s="163" t="s">
        <v>31</v>
      </c>
      <c r="L86" s="163" t="s">
        <v>31</v>
      </c>
      <c r="M86" s="163" t="s">
        <v>31</v>
      </c>
    </row>
    <row r="87" spans="1:13" ht="9.75">
      <c r="A87" s="164" t="s">
        <v>339</v>
      </c>
      <c r="B87" s="165">
        <v>1</v>
      </c>
      <c r="C87" s="163">
        <v>1</v>
      </c>
      <c r="D87" s="163">
        <v>0</v>
      </c>
      <c r="E87" s="163" t="s">
        <v>31</v>
      </c>
      <c r="F87" s="163" t="s">
        <v>31</v>
      </c>
      <c r="G87" s="163" t="s">
        <v>31</v>
      </c>
      <c r="H87" s="163" t="s">
        <v>31</v>
      </c>
      <c r="I87" s="163" t="s">
        <v>31</v>
      </c>
      <c r="J87" s="163" t="s">
        <v>31</v>
      </c>
      <c r="K87" s="163" t="s">
        <v>31</v>
      </c>
      <c r="L87" s="163" t="s">
        <v>31</v>
      </c>
      <c r="M87" s="163" t="s">
        <v>31</v>
      </c>
    </row>
    <row r="88" spans="1:13" ht="9.75">
      <c r="A88" s="164" t="s">
        <v>341</v>
      </c>
      <c r="B88" s="165">
        <v>1</v>
      </c>
      <c r="C88" s="163">
        <v>0</v>
      </c>
      <c r="D88" s="163">
        <v>1</v>
      </c>
      <c r="E88" s="163" t="s">
        <v>31</v>
      </c>
      <c r="F88" s="163" t="s">
        <v>31</v>
      </c>
      <c r="G88" s="163" t="s">
        <v>31</v>
      </c>
      <c r="H88" s="163" t="s">
        <v>31</v>
      </c>
      <c r="I88" s="163" t="s">
        <v>31</v>
      </c>
      <c r="J88" s="163" t="s">
        <v>31</v>
      </c>
      <c r="K88" s="163" t="s">
        <v>31</v>
      </c>
      <c r="L88" s="163" t="s">
        <v>31</v>
      </c>
      <c r="M88" s="163" t="s">
        <v>31</v>
      </c>
    </row>
    <row r="89" spans="1:13" ht="9.75">
      <c r="A89" s="164" t="s">
        <v>456</v>
      </c>
      <c r="B89" s="165">
        <v>1</v>
      </c>
      <c r="C89" s="163">
        <v>0</v>
      </c>
      <c r="D89" s="163">
        <v>1</v>
      </c>
      <c r="E89" s="163" t="s">
        <v>31</v>
      </c>
      <c r="F89" s="163" t="s">
        <v>31</v>
      </c>
      <c r="G89" s="163" t="s">
        <v>31</v>
      </c>
      <c r="H89" s="163" t="s">
        <v>31</v>
      </c>
      <c r="I89" s="163" t="s">
        <v>31</v>
      </c>
      <c r="J89" s="163" t="s">
        <v>31</v>
      </c>
      <c r="K89" s="163" t="s">
        <v>31</v>
      </c>
      <c r="L89" s="163" t="s">
        <v>31</v>
      </c>
      <c r="M89" s="163" t="s">
        <v>31</v>
      </c>
    </row>
    <row r="90" spans="1:13" ht="6" customHeight="1">
      <c r="A90" s="154"/>
      <c r="B90" s="159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</row>
    <row r="91" spans="1:13" ht="9.75">
      <c r="A91" s="164" t="s">
        <v>79</v>
      </c>
      <c r="B91" s="165">
        <v>3</v>
      </c>
      <c r="C91" s="160">
        <v>3</v>
      </c>
      <c r="D91" s="160">
        <v>0</v>
      </c>
      <c r="E91" s="160">
        <v>1</v>
      </c>
      <c r="F91" s="160">
        <v>2</v>
      </c>
      <c r="G91" s="160">
        <v>0</v>
      </c>
      <c r="H91" s="160">
        <v>1</v>
      </c>
      <c r="I91" s="160">
        <v>2</v>
      </c>
      <c r="J91" s="160">
        <v>0</v>
      </c>
      <c r="K91" s="160">
        <v>0</v>
      </c>
      <c r="L91" s="160">
        <v>2</v>
      </c>
      <c r="M91" s="160">
        <v>1</v>
      </c>
    </row>
    <row r="92" spans="1:13" ht="9.75">
      <c r="A92" s="166" t="s">
        <v>457</v>
      </c>
      <c r="B92" s="162">
        <v>1</v>
      </c>
      <c r="C92" s="163">
        <v>1</v>
      </c>
      <c r="D92" s="163">
        <v>0</v>
      </c>
      <c r="E92" s="163" t="s">
        <v>31</v>
      </c>
      <c r="F92" s="163" t="s">
        <v>31</v>
      </c>
      <c r="G92" s="163" t="s">
        <v>31</v>
      </c>
      <c r="H92" s="163" t="s">
        <v>31</v>
      </c>
      <c r="I92" s="163" t="s">
        <v>31</v>
      </c>
      <c r="J92" s="163" t="s">
        <v>31</v>
      </c>
      <c r="K92" s="163" t="s">
        <v>31</v>
      </c>
      <c r="L92" s="163" t="s">
        <v>31</v>
      </c>
      <c r="M92" s="163" t="s">
        <v>31</v>
      </c>
    </row>
    <row r="93" spans="1:13" ht="9.75">
      <c r="A93" s="99" t="s">
        <v>458</v>
      </c>
      <c r="B93" s="165">
        <v>1</v>
      </c>
      <c r="C93" s="163">
        <v>1</v>
      </c>
      <c r="D93" s="163">
        <v>0</v>
      </c>
      <c r="E93" s="163" t="s">
        <v>31</v>
      </c>
      <c r="F93" s="163" t="s">
        <v>31</v>
      </c>
      <c r="G93" s="163" t="s">
        <v>31</v>
      </c>
      <c r="H93" s="163" t="s">
        <v>31</v>
      </c>
      <c r="I93" s="163" t="s">
        <v>31</v>
      </c>
      <c r="J93" s="163" t="s">
        <v>31</v>
      </c>
      <c r="K93" s="163" t="s">
        <v>31</v>
      </c>
      <c r="L93" s="163" t="s">
        <v>31</v>
      </c>
      <c r="M93" s="163" t="s">
        <v>31</v>
      </c>
    </row>
    <row r="94" spans="1:13" ht="9.75">
      <c r="A94" s="99" t="s">
        <v>459</v>
      </c>
      <c r="B94" s="165">
        <v>1</v>
      </c>
      <c r="C94" s="163">
        <v>1</v>
      </c>
      <c r="D94" s="163">
        <v>0</v>
      </c>
      <c r="E94" s="163" t="s">
        <v>31</v>
      </c>
      <c r="F94" s="163" t="s">
        <v>31</v>
      </c>
      <c r="G94" s="163" t="s">
        <v>31</v>
      </c>
      <c r="H94" s="163" t="s">
        <v>31</v>
      </c>
      <c r="I94" s="163" t="s">
        <v>31</v>
      </c>
      <c r="J94" s="163" t="s">
        <v>31</v>
      </c>
      <c r="K94" s="163" t="s">
        <v>31</v>
      </c>
      <c r="L94" s="163" t="s">
        <v>31</v>
      </c>
      <c r="M94" s="163" t="s">
        <v>31</v>
      </c>
    </row>
  </sheetData>
  <sheetProtection/>
  <mergeCells count="6">
    <mergeCell ref="A1:M1"/>
    <mergeCell ref="A2:M2"/>
    <mergeCell ref="L3:M3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9"/>
  <sheetViews>
    <sheetView zoomScalePageLayoutView="0" workbookViewId="0" topLeftCell="A4">
      <selection activeCell="I35" sqref="I35"/>
    </sheetView>
  </sheetViews>
  <sheetFormatPr defaultColWidth="11.421875" defaultRowHeight="15"/>
  <cols>
    <col min="1" max="1" width="37.7109375" style="37" customWidth="1"/>
    <col min="2" max="2" width="8.00390625" style="37" customWidth="1"/>
    <col min="3" max="3" width="4.7109375" style="37" customWidth="1"/>
    <col min="4" max="4" width="4.00390625" style="37" customWidth="1"/>
    <col min="5" max="5" width="6.00390625" style="37" customWidth="1"/>
    <col min="6" max="6" width="10.7109375" style="37" customWidth="1"/>
    <col min="7" max="7" width="6.8515625" style="37" customWidth="1"/>
    <col min="8" max="16384" width="11.57421875" style="37" customWidth="1"/>
  </cols>
  <sheetData>
    <row r="1" spans="1:7" ht="32.25" customHeight="1">
      <c r="A1" s="366" t="s">
        <v>460</v>
      </c>
      <c r="B1" s="352"/>
      <c r="C1" s="352"/>
      <c r="D1" s="352"/>
      <c r="E1" s="352"/>
      <c r="F1" s="352"/>
      <c r="G1" s="352"/>
    </row>
    <row r="2" spans="1:7" ht="12" customHeight="1">
      <c r="A2" s="354" t="s">
        <v>84</v>
      </c>
      <c r="B2" s="346"/>
      <c r="C2" s="346"/>
      <c r="D2" s="346"/>
      <c r="E2" s="346"/>
      <c r="F2" s="346"/>
      <c r="G2" s="346"/>
    </row>
    <row r="3" spans="6:7" ht="12.75">
      <c r="F3" s="347" t="s">
        <v>461</v>
      </c>
      <c r="G3" s="346"/>
    </row>
    <row r="4" spans="2:7" ht="12.75">
      <c r="B4" s="345" t="s">
        <v>4</v>
      </c>
      <c r="C4" s="345"/>
      <c r="D4" s="345"/>
      <c r="E4" s="362" t="s">
        <v>6</v>
      </c>
      <c r="F4" s="362"/>
      <c r="G4" s="362"/>
    </row>
    <row r="5" spans="2:7" ht="16.5" customHeight="1">
      <c r="B5" s="131" t="s">
        <v>12</v>
      </c>
      <c r="C5" s="131" t="s">
        <v>207</v>
      </c>
      <c r="D5" s="131" t="s">
        <v>208</v>
      </c>
      <c r="E5" s="131" t="s">
        <v>9</v>
      </c>
      <c r="F5" s="65" t="s">
        <v>10</v>
      </c>
      <c r="G5" s="131" t="s">
        <v>79</v>
      </c>
    </row>
    <row r="6" spans="1:7" ht="12.75">
      <c r="A6" s="167" t="s">
        <v>4</v>
      </c>
      <c r="B6" s="168">
        <v>158</v>
      </c>
      <c r="C6" s="169">
        <v>79</v>
      </c>
      <c r="D6" s="169">
        <v>79</v>
      </c>
      <c r="E6" s="169">
        <v>114</v>
      </c>
      <c r="F6" s="169">
        <v>39</v>
      </c>
      <c r="G6" s="169">
        <v>5</v>
      </c>
    </row>
    <row r="7" spans="1:7" ht="12.75">
      <c r="A7" s="59" t="s">
        <v>462</v>
      </c>
      <c r="B7" s="170">
        <v>76</v>
      </c>
      <c r="C7" s="171">
        <v>43</v>
      </c>
      <c r="D7" s="171">
        <v>33</v>
      </c>
      <c r="E7" s="171">
        <v>56</v>
      </c>
      <c r="F7" s="171">
        <v>18</v>
      </c>
      <c r="G7" s="171">
        <v>2</v>
      </c>
    </row>
    <row r="8" spans="1:7" ht="12.75">
      <c r="A8" s="37" t="s">
        <v>463</v>
      </c>
      <c r="B8" s="170">
        <v>1</v>
      </c>
      <c r="C8" s="171">
        <v>1</v>
      </c>
      <c r="D8" s="171">
        <v>0</v>
      </c>
      <c r="E8" s="171" t="s">
        <v>31</v>
      </c>
      <c r="F8" s="171" t="s">
        <v>31</v>
      </c>
      <c r="G8" s="171" t="s">
        <v>31</v>
      </c>
    </row>
    <row r="9" spans="1:7" ht="12.75">
      <c r="A9" s="59" t="s">
        <v>464</v>
      </c>
      <c r="B9" s="170">
        <v>55</v>
      </c>
      <c r="C9" s="171">
        <v>24</v>
      </c>
      <c r="D9" s="171">
        <v>31</v>
      </c>
      <c r="E9" s="171">
        <v>42</v>
      </c>
      <c r="F9" s="171">
        <v>11</v>
      </c>
      <c r="G9" s="171">
        <v>2</v>
      </c>
    </row>
    <row r="10" spans="1:7" ht="12.75">
      <c r="A10" s="59" t="s">
        <v>465</v>
      </c>
      <c r="B10" s="170">
        <v>17</v>
      </c>
      <c r="C10" s="171">
        <v>9</v>
      </c>
      <c r="D10" s="171">
        <v>8</v>
      </c>
      <c r="E10" s="171">
        <v>11</v>
      </c>
      <c r="F10" s="171">
        <v>5</v>
      </c>
      <c r="G10" s="171">
        <v>1</v>
      </c>
    </row>
    <row r="11" spans="1:7" ht="12.75">
      <c r="A11" s="37" t="s">
        <v>466</v>
      </c>
      <c r="B11" s="170">
        <v>3</v>
      </c>
      <c r="C11" s="171">
        <v>0</v>
      </c>
      <c r="D11" s="171">
        <v>3</v>
      </c>
      <c r="E11" s="171">
        <v>1</v>
      </c>
      <c r="F11" s="171">
        <v>2</v>
      </c>
      <c r="G11" s="171">
        <v>0</v>
      </c>
    </row>
    <row r="12" spans="1:7" ht="12.75">
      <c r="A12" s="37" t="s">
        <v>467</v>
      </c>
      <c r="B12" s="170">
        <v>2</v>
      </c>
      <c r="C12" s="171">
        <v>1</v>
      </c>
      <c r="D12" s="171">
        <v>1</v>
      </c>
      <c r="E12" s="171" t="s">
        <v>31</v>
      </c>
      <c r="F12" s="171" t="s">
        <v>31</v>
      </c>
      <c r="G12" s="171" t="s">
        <v>31</v>
      </c>
    </row>
    <row r="13" spans="1:7" ht="12.75">
      <c r="A13" s="37" t="s">
        <v>468</v>
      </c>
      <c r="B13" s="170">
        <v>4</v>
      </c>
      <c r="C13" s="171">
        <v>1</v>
      </c>
      <c r="D13" s="171">
        <v>3</v>
      </c>
      <c r="E13" s="171">
        <v>3</v>
      </c>
      <c r="F13" s="171">
        <v>1</v>
      </c>
      <c r="G13" s="171">
        <v>0</v>
      </c>
    </row>
    <row r="14" spans="1:7" ht="3.75" customHeight="1">
      <c r="A14" s="131"/>
      <c r="B14" s="170"/>
      <c r="C14" s="171"/>
      <c r="D14" s="171"/>
      <c r="E14" s="171"/>
      <c r="F14" s="171"/>
      <c r="G14" s="171"/>
    </row>
    <row r="15" spans="1:7" ht="12.75">
      <c r="A15" s="172" t="s">
        <v>80</v>
      </c>
      <c r="B15" s="170">
        <v>22</v>
      </c>
      <c r="C15" s="171">
        <v>13</v>
      </c>
      <c r="D15" s="171">
        <v>9</v>
      </c>
      <c r="E15" s="171">
        <v>15</v>
      </c>
      <c r="F15" s="171">
        <v>4</v>
      </c>
      <c r="G15" s="171">
        <v>3</v>
      </c>
    </row>
    <row r="16" spans="1:7" ht="12.75">
      <c r="A16" s="173" t="s">
        <v>124</v>
      </c>
      <c r="B16" s="174">
        <v>12</v>
      </c>
      <c r="C16" s="175">
        <v>7</v>
      </c>
      <c r="D16" s="175">
        <v>5</v>
      </c>
      <c r="E16" s="175">
        <v>6</v>
      </c>
      <c r="F16" s="175">
        <v>4</v>
      </c>
      <c r="G16" s="175">
        <v>2</v>
      </c>
    </row>
    <row r="17" spans="1:7" ht="12.75">
      <c r="A17" s="37" t="s">
        <v>462</v>
      </c>
      <c r="B17" s="170">
        <v>6</v>
      </c>
      <c r="C17" s="171">
        <v>4</v>
      </c>
      <c r="D17" s="171">
        <v>2</v>
      </c>
      <c r="E17" s="171">
        <v>4</v>
      </c>
      <c r="F17" s="171">
        <v>1</v>
      </c>
      <c r="G17" s="171">
        <v>1</v>
      </c>
    </row>
    <row r="18" spans="1:7" ht="15.75" customHeight="1">
      <c r="A18" s="59" t="s">
        <v>464</v>
      </c>
      <c r="B18" s="170">
        <v>3</v>
      </c>
      <c r="C18" s="171">
        <v>1</v>
      </c>
      <c r="D18" s="171">
        <v>2</v>
      </c>
      <c r="E18" s="171">
        <v>2</v>
      </c>
      <c r="F18" s="171">
        <v>1</v>
      </c>
      <c r="G18" s="171">
        <v>0</v>
      </c>
    </row>
    <row r="19" spans="1:7" ht="15.75" customHeight="1">
      <c r="A19" s="176" t="s">
        <v>465</v>
      </c>
      <c r="B19" s="170">
        <v>3</v>
      </c>
      <c r="C19" s="171">
        <v>2</v>
      </c>
      <c r="D19" s="171">
        <v>1</v>
      </c>
      <c r="E19" s="171">
        <v>0</v>
      </c>
      <c r="F19" s="171">
        <v>2</v>
      </c>
      <c r="G19" s="171">
        <v>1</v>
      </c>
    </row>
    <row r="20" spans="1:7" ht="15.75" customHeight="1">
      <c r="A20" s="177" t="s">
        <v>133</v>
      </c>
      <c r="B20" s="170">
        <v>3</v>
      </c>
      <c r="C20" s="171">
        <v>2</v>
      </c>
      <c r="D20" s="171">
        <v>1</v>
      </c>
      <c r="E20" s="171">
        <v>3</v>
      </c>
      <c r="F20" s="171">
        <v>0</v>
      </c>
      <c r="G20" s="171">
        <v>0</v>
      </c>
    </row>
    <row r="21" spans="1:7" ht="15.75" customHeight="1">
      <c r="A21" s="176" t="s">
        <v>465</v>
      </c>
      <c r="B21" s="170">
        <v>3</v>
      </c>
      <c r="C21" s="171">
        <v>2</v>
      </c>
      <c r="D21" s="171">
        <v>1</v>
      </c>
      <c r="E21" s="171" t="s">
        <v>31</v>
      </c>
      <c r="F21" s="171" t="s">
        <v>31</v>
      </c>
      <c r="G21" s="171" t="s">
        <v>31</v>
      </c>
    </row>
    <row r="22" spans="1:7" ht="15.75" customHeight="1">
      <c r="A22" s="131" t="s">
        <v>157</v>
      </c>
      <c r="B22" s="170">
        <v>7</v>
      </c>
      <c r="C22" s="171">
        <v>4</v>
      </c>
      <c r="D22" s="171">
        <v>3</v>
      </c>
      <c r="E22" s="171">
        <v>6</v>
      </c>
      <c r="F22" s="171">
        <v>0</v>
      </c>
      <c r="G22" s="171">
        <v>1</v>
      </c>
    </row>
    <row r="23" spans="1:7" ht="15.75" customHeight="1">
      <c r="A23" s="59" t="s">
        <v>462</v>
      </c>
      <c r="B23" s="170">
        <v>6</v>
      </c>
      <c r="C23" s="171">
        <v>3</v>
      </c>
      <c r="D23" s="171">
        <v>3</v>
      </c>
      <c r="E23" s="171">
        <v>5</v>
      </c>
      <c r="F23" s="171">
        <v>0</v>
      </c>
      <c r="G23" s="171">
        <v>1</v>
      </c>
    </row>
    <row r="24" spans="1:7" ht="15.75" customHeight="1">
      <c r="A24" s="37" t="s">
        <v>464</v>
      </c>
      <c r="B24" s="170">
        <v>1</v>
      </c>
      <c r="C24" s="171">
        <v>1</v>
      </c>
      <c r="D24" s="171">
        <v>0</v>
      </c>
      <c r="E24" s="171" t="s">
        <v>31</v>
      </c>
      <c r="F24" s="171" t="s">
        <v>31</v>
      </c>
      <c r="G24" s="171" t="s">
        <v>31</v>
      </c>
    </row>
    <row r="25" spans="2:7" ht="1.5" customHeight="1">
      <c r="B25" s="170"/>
      <c r="C25" s="171"/>
      <c r="D25" s="171"/>
      <c r="E25" s="171"/>
      <c r="F25" s="171"/>
      <c r="G25" s="171"/>
    </row>
    <row r="26" spans="1:7" ht="12.75">
      <c r="A26" s="172" t="s">
        <v>183</v>
      </c>
      <c r="B26" s="170">
        <v>124</v>
      </c>
      <c r="C26" s="171">
        <v>60</v>
      </c>
      <c r="D26" s="171">
        <v>64</v>
      </c>
      <c r="E26" s="171">
        <v>91</v>
      </c>
      <c r="F26" s="171">
        <v>31</v>
      </c>
      <c r="G26" s="171">
        <v>2</v>
      </c>
    </row>
    <row r="27" spans="1:7" ht="12.75">
      <c r="A27" s="173" t="s">
        <v>93</v>
      </c>
      <c r="B27" s="174">
        <v>30</v>
      </c>
      <c r="C27" s="175">
        <v>11</v>
      </c>
      <c r="D27" s="175">
        <v>19</v>
      </c>
      <c r="E27" s="175">
        <v>25</v>
      </c>
      <c r="F27" s="175">
        <v>4</v>
      </c>
      <c r="G27" s="175">
        <v>1</v>
      </c>
    </row>
    <row r="28" spans="1:7" ht="12.75" customHeight="1">
      <c r="A28" s="59" t="s">
        <v>462</v>
      </c>
      <c r="B28" s="170">
        <v>16</v>
      </c>
      <c r="C28" s="171">
        <v>7</v>
      </c>
      <c r="D28" s="171">
        <v>9</v>
      </c>
      <c r="E28" s="171">
        <v>13</v>
      </c>
      <c r="F28" s="171">
        <v>3</v>
      </c>
      <c r="G28" s="171">
        <v>0</v>
      </c>
    </row>
    <row r="29" spans="1:7" ht="12.75" customHeight="1">
      <c r="A29" s="37" t="s">
        <v>463</v>
      </c>
      <c r="B29" s="170">
        <v>1</v>
      </c>
      <c r="C29" s="171">
        <v>1</v>
      </c>
      <c r="D29" s="171">
        <v>0</v>
      </c>
      <c r="E29" s="171" t="s">
        <v>31</v>
      </c>
      <c r="F29" s="171" t="s">
        <v>31</v>
      </c>
      <c r="G29" s="171" t="s">
        <v>31</v>
      </c>
    </row>
    <row r="30" spans="1:7" ht="12.75" customHeight="1">
      <c r="A30" s="59" t="s">
        <v>464</v>
      </c>
      <c r="B30" s="170">
        <v>12</v>
      </c>
      <c r="C30" s="171">
        <v>3</v>
      </c>
      <c r="D30" s="171">
        <v>9</v>
      </c>
      <c r="E30" s="171">
        <v>11</v>
      </c>
      <c r="F30" s="171">
        <v>0</v>
      </c>
      <c r="G30" s="171">
        <v>1</v>
      </c>
    </row>
    <row r="31" spans="1:7" ht="12.75" customHeight="1">
      <c r="A31" s="59" t="s">
        <v>465</v>
      </c>
      <c r="B31" s="170">
        <v>1</v>
      </c>
      <c r="C31" s="171">
        <v>0</v>
      </c>
      <c r="D31" s="171">
        <v>1</v>
      </c>
      <c r="E31" s="171" t="s">
        <v>31</v>
      </c>
      <c r="F31" s="171" t="s">
        <v>31</v>
      </c>
      <c r="G31" s="171" t="s">
        <v>31</v>
      </c>
    </row>
    <row r="32" spans="1:7" ht="12.75" customHeight="1">
      <c r="A32" s="131" t="s">
        <v>124</v>
      </c>
      <c r="B32" s="170">
        <v>25</v>
      </c>
      <c r="C32" s="171">
        <v>17</v>
      </c>
      <c r="D32" s="171">
        <v>8</v>
      </c>
      <c r="E32" s="171">
        <v>22</v>
      </c>
      <c r="F32" s="171">
        <v>3</v>
      </c>
      <c r="G32" s="171">
        <v>0</v>
      </c>
    </row>
    <row r="33" spans="1:7" ht="12.75" customHeight="1">
      <c r="A33" s="37" t="s">
        <v>469</v>
      </c>
      <c r="B33" s="170">
        <v>14</v>
      </c>
      <c r="C33" s="171">
        <v>10</v>
      </c>
      <c r="D33" s="171">
        <v>4</v>
      </c>
      <c r="E33" s="171">
        <v>12</v>
      </c>
      <c r="F33" s="171">
        <v>2</v>
      </c>
      <c r="G33" s="171">
        <v>0</v>
      </c>
    </row>
    <row r="34" spans="1:7" ht="12.75" customHeight="1">
      <c r="A34" s="37" t="s">
        <v>470</v>
      </c>
      <c r="B34" s="170">
        <v>10</v>
      </c>
      <c r="C34" s="171">
        <v>6</v>
      </c>
      <c r="D34" s="171">
        <v>4</v>
      </c>
      <c r="E34" s="171">
        <v>9</v>
      </c>
      <c r="F34" s="171">
        <v>1</v>
      </c>
      <c r="G34" s="171">
        <v>0</v>
      </c>
    </row>
    <row r="35" spans="1:7" ht="12.75" customHeight="1">
      <c r="A35" s="59" t="s">
        <v>465</v>
      </c>
      <c r="B35" s="170">
        <v>1</v>
      </c>
      <c r="C35" s="171">
        <v>1</v>
      </c>
      <c r="D35" s="171">
        <v>0</v>
      </c>
      <c r="E35" s="171" t="s">
        <v>31</v>
      </c>
      <c r="F35" s="171" t="s">
        <v>31</v>
      </c>
      <c r="G35" s="171" t="s">
        <v>31</v>
      </c>
    </row>
    <row r="36" spans="1:7" ht="12.75" customHeight="1">
      <c r="A36" s="131" t="s">
        <v>133</v>
      </c>
      <c r="B36" s="170">
        <v>17</v>
      </c>
      <c r="C36" s="171">
        <v>2</v>
      </c>
      <c r="D36" s="171">
        <v>15</v>
      </c>
      <c r="E36" s="171">
        <v>10</v>
      </c>
      <c r="F36" s="171">
        <v>7</v>
      </c>
      <c r="G36" s="171">
        <v>0</v>
      </c>
    </row>
    <row r="37" spans="1:7" ht="12.75" customHeight="1">
      <c r="A37" s="37" t="s">
        <v>469</v>
      </c>
      <c r="B37" s="170">
        <v>6</v>
      </c>
      <c r="C37" s="171">
        <v>1</v>
      </c>
      <c r="D37" s="171">
        <v>5</v>
      </c>
      <c r="E37" s="171">
        <v>4</v>
      </c>
      <c r="F37" s="171">
        <v>2</v>
      </c>
      <c r="G37" s="171">
        <v>0</v>
      </c>
    </row>
    <row r="38" spans="1:7" ht="12.75" customHeight="1">
      <c r="A38" s="37" t="s">
        <v>470</v>
      </c>
      <c r="B38" s="170">
        <v>8</v>
      </c>
      <c r="C38" s="171">
        <v>1</v>
      </c>
      <c r="D38" s="171">
        <v>7</v>
      </c>
      <c r="E38" s="171">
        <v>5</v>
      </c>
      <c r="F38" s="171">
        <v>3</v>
      </c>
      <c r="G38" s="171">
        <v>0</v>
      </c>
    </row>
    <row r="39" spans="1:7" ht="12.75" customHeight="1">
      <c r="A39" s="59" t="s">
        <v>471</v>
      </c>
      <c r="B39" s="170">
        <v>3</v>
      </c>
      <c r="C39" s="171">
        <v>0</v>
      </c>
      <c r="D39" s="171">
        <v>3</v>
      </c>
      <c r="E39" s="171">
        <v>1</v>
      </c>
      <c r="F39" s="171">
        <v>2</v>
      </c>
      <c r="G39" s="171">
        <v>0</v>
      </c>
    </row>
    <row r="40" spans="1:7" ht="12.75" customHeight="1">
      <c r="A40" s="131" t="s">
        <v>472</v>
      </c>
      <c r="B40" s="170">
        <v>17</v>
      </c>
      <c r="C40" s="171">
        <v>12</v>
      </c>
      <c r="D40" s="171">
        <v>5</v>
      </c>
      <c r="E40" s="171">
        <v>11</v>
      </c>
      <c r="F40" s="171">
        <v>5</v>
      </c>
      <c r="G40" s="171">
        <v>1</v>
      </c>
    </row>
    <row r="41" spans="1:7" ht="12.75" customHeight="1">
      <c r="A41" s="59" t="s">
        <v>469</v>
      </c>
      <c r="B41" s="170">
        <v>10</v>
      </c>
      <c r="C41" s="171">
        <v>7</v>
      </c>
      <c r="D41" s="171">
        <v>3</v>
      </c>
      <c r="E41" s="171">
        <v>7</v>
      </c>
      <c r="F41" s="171">
        <v>3</v>
      </c>
      <c r="G41" s="171">
        <v>0</v>
      </c>
    </row>
    <row r="42" spans="1:7" ht="12.75" customHeight="1">
      <c r="A42" s="37" t="s">
        <v>470</v>
      </c>
      <c r="B42" s="170">
        <v>6</v>
      </c>
      <c r="C42" s="171">
        <v>4</v>
      </c>
      <c r="D42" s="171">
        <v>2</v>
      </c>
      <c r="E42" s="171">
        <v>3</v>
      </c>
      <c r="F42" s="171">
        <v>2</v>
      </c>
      <c r="G42" s="171">
        <v>1</v>
      </c>
    </row>
    <row r="43" spans="1:7" ht="12.75" customHeight="1">
      <c r="A43" s="37" t="s">
        <v>465</v>
      </c>
      <c r="B43" s="170">
        <v>1</v>
      </c>
      <c r="C43" s="171">
        <v>1</v>
      </c>
      <c r="D43" s="171">
        <v>0</v>
      </c>
      <c r="E43" s="171" t="s">
        <v>31</v>
      </c>
      <c r="F43" s="171" t="s">
        <v>31</v>
      </c>
      <c r="G43" s="171" t="s">
        <v>31</v>
      </c>
    </row>
    <row r="44" spans="1:7" ht="12.75" customHeight="1">
      <c r="A44" s="131" t="s">
        <v>150</v>
      </c>
      <c r="B44" s="170">
        <v>17</v>
      </c>
      <c r="C44" s="171">
        <v>5</v>
      </c>
      <c r="D44" s="171">
        <v>12</v>
      </c>
      <c r="E44" s="171">
        <v>10</v>
      </c>
      <c r="F44" s="171">
        <v>7</v>
      </c>
      <c r="G44" s="171">
        <v>0</v>
      </c>
    </row>
    <row r="45" spans="1:7" ht="12.75" customHeight="1">
      <c r="A45" s="59" t="s">
        <v>469</v>
      </c>
      <c r="B45" s="170">
        <v>7</v>
      </c>
      <c r="C45" s="171">
        <v>3</v>
      </c>
      <c r="D45" s="171">
        <v>4</v>
      </c>
      <c r="E45" s="171">
        <v>4</v>
      </c>
      <c r="F45" s="171">
        <v>3</v>
      </c>
      <c r="G45" s="171">
        <v>0</v>
      </c>
    </row>
    <row r="46" spans="1:7" ht="12.75" customHeight="1">
      <c r="A46" s="37" t="s">
        <v>470</v>
      </c>
      <c r="B46" s="170">
        <v>3</v>
      </c>
      <c r="C46" s="171">
        <v>1</v>
      </c>
      <c r="D46" s="171">
        <v>2</v>
      </c>
      <c r="E46" s="171">
        <v>2</v>
      </c>
      <c r="F46" s="171">
        <v>1</v>
      </c>
      <c r="G46" s="171">
        <v>0</v>
      </c>
    </row>
    <row r="47" spans="1:7" ht="12.75" customHeight="1">
      <c r="A47" s="37" t="s">
        <v>465</v>
      </c>
      <c r="B47" s="170">
        <v>5</v>
      </c>
      <c r="C47" s="171">
        <v>0</v>
      </c>
      <c r="D47" s="171">
        <v>5</v>
      </c>
      <c r="E47" s="171">
        <v>3</v>
      </c>
      <c r="F47" s="171">
        <v>2</v>
      </c>
      <c r="G47" s="171">
        <v>0</v>
      </c>
    </row>
    <row r="48" spans="1:7" ht="12.75" customHeight="1">
      <c r="A48" s="37" t="s">
        <v>467</v>
      </c>
      <c r="B48" s="170">
        <v>2</v>
      </c>
      <c r="C48" s="171">
        <v>1</v>
      </c>
      <c r="D48" s="171">
        <v>1</v>
      </c>
      <c r="E48" s="171" t="s">
        <v>31</v>
      </c>
      <c r="F48" s="171" t="s">
        <v>31</v>
      </c>
      <c r="G48" s="171" t="s">
        <v>31</v>
      </c>
    </row>
    <row r="49" spans="1:7" ht="12.75" customHeight="1">
      <c r="A49" s="131" t="s">
        <v>157</v>
      </c>
      <c r="B49" s="170">
        <v>15</v>
      </c>
      <c r="C49" s="171">
        <v>12</v>
      </c>
      <c r="D49" s="171">
        <v>3</v>
      </c>
      <c r="E49" s="171">
        <v>11</v>
      </c>
      <c r="F49" s="171">
        <v>4</v>
      </c>
      <c r="G49" s="171">
        <v>0</v>
      </c>
    </row>
    <row r="50" spans="1:7" ht="12.75" customHeight="1">
      <c r="A50" s="59" t="s">
        <v>469</v>
      </c>
      <c r="B50" s="170">
        <v>5</v>
      </c>
      <c r="C50" s="171">
        <v>5</v>
      </c>
      <c r="D50" s="171">
        <v>0</v>
      </c>
      <c r="E50" s="171">
        <v>4</v>
      </c>
      <c r="F50" s="171">
        <v>1</v>
      </c>
      <c r="G50" s="171">
        <v>0</v>
      </c>
    </row>
    <row r="51" spans="1:7" ht="12.75" customHeight="1">
      <c r="A51" s="59" t="s">
        <v>470</v>
      </c>
      <c r="B51" s="170">
        <v>7</v>
      </c>
      <c r="C51" s="171">
        <v>4</v>
      </c>
      <c r="D51" s="171">
        <v>3</v>
      </c>
      <c r="E51" s="171">
        <v>5</v>
      </c>
      <c r="F51" s="171">
        <v>2</v>
      </c>
      <c r="G51" s="171">
        <v>0</v>
      </c>
    </row>
    <row r="52" spans="1:7" ht="12.75" customHeight="1">
      <c r="A52" s="59" t="s">
        <v>465</v>
      </c>
      <c r="B52" s="170">
        <v>3</v>
      </c>
      <c r="C52" s="171">
        <v>3</v>
      </c>
      <c r="D52" s="171">
        <v>0</v>
      </c>
      <c r="E52" s="171">
        <v>2</v>
      </c>
      <c r="F52" s="171">
        <v>1</v>
      </c>
      <c r="G52" s="171">
        <v>0</v>
      </c>
    </row>
    <row r="53" spans="1:7" ht="12.75" customHeight="1">
      <c r="A53" s="131" t="s">
        <v>174</v>
      </c>
      <c r="B53" s="170">
        <v>3</v>
      </c>
      <c r="C53" s="171">
        <v>1</v>
      </c>
      <c r="D53" s="171">
        <v>2</v>
      </c>
      <c r="E53" s="171">
        <v>2</v>
      </c>
      <c r="F53" s="171">
        <v>1</v>
      </c>
      <c r="G53" s="171">
        <v>0</v>
      </c>
    </row>
    <row r="54" spans="1:7" ht="12.75" customHeight="1">
      <c r="A54" s="59" t="s">
        <v>462</v>
      </c>
      <c r="B54" s="170">
        <v>1</v>
      </c>
      <c r="C54" s="171">
        <v>1</v>
      </c>
      <c r="D54" s="171">
        <v>0</v>
      </c>
      <c r="E54" s="171" t="s">
        <v>31</v>
      </c>
      <c r="F54" s="171" t="s">
        <v>31</v>
      </c>
      <c r="G54" s="171" t="s">
        <v>31</v>
      </c>
    </row>
    <row r="55" spans="1:7" ht="12.75" customHeight="1">
      <c r="A55" s="59" t="s">
        <v>464</v>
      </c>
      <c r="B55" s="170">
        <v>2</v>
      </c>
      <c r="C55" s="171">
        <v>0</v>
      </c>
      <c r="D55" s="171">
        <v>2</v>
      </c>
      <c r="E55" s="171" t="s">
        <v>31</v>
      </c>
      <c r="F55" s="171" t="s">
        <v>31</v>
      </c>
      <c r="G55" s="171" t="s">
        <v>31</v>
      </c>
    </row>
    <row r="56" spans="1:7" ht="12.75" customHeight="1">
      <c r="A56" s="59"/>
      <c r="B56" s="170"/>
      <c r="C56" s="171"/>
      <c r="D56" s="171"/>
      <c r="E56" s="171"/>
      <c r="F56" s="171"/>
      <c r="G56" s="171"/>
    </row>
    <row r="57" spans="1:7" ht="12.75" customHeight="1">
      <c r="A57" s="172" t="s">
        <v>186</v>
      </c>
      <c r="B57" s="170">
        <v>12</v>
      </c>
      <c r="C57" s="171">
        <v>6</v>
      </c>
      <c r="D57" s="171">
        <v>6</v>
      </c>
      <c r="E57" s="171">
        <v>8</v>
      </c>
      <c r="F57" s="171">
        <v>4</v>
      </c>
      <c r="G57" s="171">
        <v>0</v>
      </c>
    </row>
    <row r="58" spans="1:7" ht="12.75" customHeight="1">
      <c r="A58" s="173" t="s">
        <v>93</v>
      </c>
      <c r="B58" s="174">
        <v>4</v>
      </c>
      <c r="C58" s="175">
        <v>1</v>
      </c>
      <c r="D58" s="175">
        <v>3</v>
      </c>
      <c r="E58" s="175">
        <v>3</v>
      </c>
      <c r="F58" s="175">
        <v>1</v>
      </c>
      <c r="G58" s="175">
        <v>0</v>
      </c>
    </row>
    <row r="59" spans="1:7" ht="12.75" customHeight="1">
      <c r="A59" s="59" t="s">
        <v>469</v>
      </c>
      <c r="B59" s="170">
        <v>3</v>
      </c>
      <c r="C59" s="171">
        <v>1</v>
      </c>
      <c r="D59" s="171">
        <v>2</v>
      </c>
      <c r="E59" s="171">
        <v>3</v>
      </c>
      <c r="F59" s="171">
        <v>0</v>
      </c>
      <c r="G59" s="171">
        <v>0</v>
      </c>
    </row>
    <row r="60" spans="1:7" ht="12.75" customHeight="1">
      <c r="A60" s="59" t="s">
        <v>468</v>
      </c>
      <c r="B60" s="170">
        <v>1</v>
      </c>
      <c r="C60" s="171">
        <v>0</v>
      </c>
      <c r="D60" s="171">
        <v>1</v>
      </c>
      <c r="E60" s="171" t="s">
        <v>31</v>
      </c>
      <c r="F60" s="171" t="s">
        <v>31</v>
      </c>
      <c r="G60" s="171" t="s">
        <v>31</v>
      </c>
    </row>
    <row r="61" spans="1:7" ht="12.75" customHeight="1">
      <c r="A61" s="131" t="s">
        <v>124</v>
      </c>
      <c r="B61" s="170">
        <v>1</v>
      </c>
      <c r="C61" s="171">
        <v>0</v>
      </c>
      <c r="D61" s="171">
        <v>1</v>
      </c>
      <c r="E61" s="171" t="s">
        <v>31</v>
      </c>
      <c r="F61" s="171" t="s">
        <v>31</v>
      </c>
      <c r="G61" s="171" t="s">
        <v>31</v>
      </c>
    </row>
    <row r="62" spans="1:7" ht="12.75" customHeight="1">
      <c r="A62" s="37" t="s">
        <v>469</v>
      </c>
      <c r="B62" s="170">
        <v>1</v>
      </c>
      <c r="C62" s="171">
        <v>0</v>
      </c>
      <c r="D62" s="171">
        <v>1</v>
      </c>
      <c r="E62" s="171" t="s">
        <v>31</v>
      </c>
      <c r="F62" s="171" t="s">
        <v>31</v>
      </c>
      <c r="G62" s="171" t="s">
        <v>31</v>
      </c>
    </row>
    <row r="63" spans="1:7" ht="12.75" customHeight="1">
      <c r="A63" s="131" t="s">
        <v>133</v>
      </c>
      <c r="B63" s="170">
        <v>2</v>
      </c>
      <c r="C63" s="171">
        <v>1</v>
      </c>
      <c r="D63" s="171">
        <v>1</v>
      </c>
      <c r="E63" s="171" t="s">
        <v>31</v>
      </c>
      <c r="F63" s="171" t="s">
        <v>31</v>
      </c>
      <c r="G63" s="171" t="s">
        <v>31</v>
      </c>
    </row>
    <row r="64" spans="1:7" ht="12.75" customHeight="1">
      <c r="A64" s="59" t="s">
        <v>469</v>
      </c>
      <c r="B64" s="170">
        <v>1</v>
      </c>
      <c r="C64" s="171">
        <v>1</v>
      </c>
      <c r="D64" s="171">
        <v>0</v>
      </c>
      <c r="E64" s="171" t="s">
        <v>31</v>
      </c>
      <c r="F64" s="171" t="s">
        <v>31</v>
      </c>
      <c r="G64" s="171" t="s">
        <v>31</v>
      </c>
    </row>
    <row r="65" spans="1:7" ht="12.75" customHeight="1">
      <c r="A65" s="59" t="s">
        <v>468</v>
      </c>
      <c r="B65" s="170">
        <v>1</v>
      </c>
      <c r="C65" s="171">
        <v>0</v>
      </c>
      <c r="D65" s="171">
        <v>1</v>
      </c>
      <c r="E65" s="171" t="s">
        <v>31</v>
      </c>
      <c r="F65" s="171" t="s">
        <v>31</v>
      </c>
      <c r="G65" s="171" t="s">
        <v>31</v>
      </c>
    </row>
    <row r="66" spans="1:7" ht="12.75" customHeight="1">
      <c r="A66" s="131" t="s">
        <v>472</v>
      </c>
      <c r="B66" s="170">
        <v>3</v>
      </c>
      <c r="C66" s="171">
        <v>3</v>
      </c>
      <c r="D66" s="171">
        <v>0</v>
      </c>
      <c r="E66" s="171">
        <v>2</v>
      </c>
      <c r="F66" s="171">
        <v>1</v>
      </c>
      <c r="G66" s="171">
        <v>0</v>
      </c>
    </row>
    <row r="67" spans="1:7" ht="12.75" customHeight="1">
      <c r="A67" s="59" t="s">
        <v>464</v>
      </c>
      <c r="B67" s="170">
        <v>2</v>
      </c>
      <c r="C67" s="171">
        <v>2</v>
      </c>
      <c r="D67" s="171">
        <v>0</v>
      </c>
      <c r="E67" s="171" t="s">
        <v>31</v>
      </c>
      <c r="F67" s="171" t="s">
        <v>31</v>
      </c>
      <c r="G67" s="171" t="s">
        <v>31</v>
      </c>
    </row>
    <row r="68" spans="1:7" ht="12.75" customHeight="1">
      <c r="A68" s="59" t="s">
        <v>468</v>
      </c>
      <c r="B68" s="170">
        <v>1</v>
      </c>
      <c r="C68" s="171">
        <v>1</v>
      </c>
      <c r="D68" s="171">
        <v>0</v>
      </c>
      <c r="E68" s="171" t="s">
        <v>31</v>
      </c>
      <c r="F68" s="171" t="s">
        <v>31</v>
      </c>
      <c r="G68" s="171" t="s">
        <v>31</v>
      </c>
    </row>
    <row r="69" spans="1:7" ht="12.75" customHeight="1">
      <c r="A69" s="131" t="s">
        <v>157</v>
      </c>
      <c r="B69" s="170">
        <v>2</v>
      </c>
      <c r="C69" s="171">
        <v>0</v>
      </c>
      <c r="D69" s="171">
        <v>1</v>
      </c>
      <c r="E69" s="171" t="s">
        <v>31</v>
      </c>
      <c r="F69" s="171" t="s">
        <v>31</v>
      </c>
      <c r="G69" s="171" t="s">
        <v>31</v>
      </c>
    </row>
    <row r="70" spans="1:7" ht="12.75" customHeight="1">
      <c r="A70" s="59" t="s">
        <v>464</v>
      </c>
      <c r="B70" s="170">
        <v>2</v>
      </c>
      <c r="C70" s="171">
        <v>1</v>
      </c>
      <c r="D70" s="171">
        <v>1</v>
      </c>
      <c r="E70" s="171" t="s">
        <v>31</v>
      </c>
      <c r="F70" s="171" t="s">
        <v>31</v>
      </c>
      <c r="G70" s="171" t="s">
        <v>31</v>
      </c>
    </row>
    <row r="71" spans="1:7" ht="12.75" customHeight="1">
      <c r="A71" s="131"/>
      <c r="B71" s="60"/>
      <c r="C71" s="60"/>
      <c r="D71" s="60"/>
      <c r="E71" s="60"/>
      <c r="F71" s="60"/>
      <c r="G71" s="60"/>
    </row>
    <row r="72" spans="2:7" ht="12.75" customHeight="1">
      <c r="B72" s="60"/>
      <c r="C72" s="60"/>
      <c r="D72" s="60"/>
      <c r="E72" s="60"/>
      <c r="F72" s="60"/>
      <c r="G72" s="60"/>
    </row>
    <row r="73" spans="2:7" ht="12.75" customHeight="1">
      <c r="B73" s="60"/>
      <c r="C73" s="60"/>
      <c r="D73" s="60"/>
      <c r="E73" s="60"/>
      <c r="F73" s="60"/>
      <c r="G73" s="60"/>
    </row>
    <row r="74" spans="1:7" ht="12.75" customHeight="1">
      <c r="A74" s="131"/>
      <c r="B74" s="60"/>
      <c r="C74" s="60"/>
      <c r="D74" s="60"/>
      <c r="E74" s="60"/>
      <c r="F74" s="60"/>
      <c r="G74" s="60"/>
    </row>
    <row r="75" spans="2:7" ht="12.75" customHeight="1">
      <c r="B75" s="60"/>
      <c r="C75" s="60"/>
      <c r="D75" s="60"/>
      <c r="E75" s="60"/>
      <c r="F75" s="60"/>
      <c r="G75" s="60"/>
    </row>
    <row r="76" spans="2:7" ht="12.75" customHeight="1">
      <c r="B76" s="60"/>
      <c r="C76" s="60"/>
      <c r="D76" s="60"/>
      <c r="E76" s="60"/>
      <c r="F76" s="60"/>
      <c r="G76" s="60"/>
    </row>
    <row r="77" spans="1:7" ht="12.75" customHeight="1">
      <c r="A77" s="131"/>
      <c r="B77" s="60"/>
      <c r="C77" s="60"/>
      <c r="D77" s="60"/>
      <c r="E77" s="60"/>
      <c r="F77" s="60"/>
      <c r="G77" s="60"/>
    </row>
    <row r="78" spans="2:7" ht="12.75" customHeight="1">
      <c r="B78" s="60"/>
      <c r="C78" s="60"/>
      <c r="D78" s="60"/>
      <c r="E78" s="60"/>
      <c r="F78" s="60"/>
      <c r="G78" s="60"/>
    </row>
    <row r="79" spans="2:7" ht="12.75" customHeight="1">
      <c r="B79" s="60"/>
      <c r="C79" s="60"/>
      <c r="D79" s="60"/>
      <c r="E79" s="60"/>
      <c r="F79" s="60"/>
      <c r="G79" s="60"/>
    </row>
    <row r="80" spans="1:7" ht="12.75" customHeight="1">
      <c r="A80" s="131"/>
      <c r="B80" s="60"/>
      <c r="C80" s="60"/>
      <c r="D80" s="60"/>
      <c r="E80" s="60"/>
      <c r="F80" s="60"/>
      <c r="G80" s="60"/>
    </row>
    <row r="81" spans="2:7" ht="12.75" customHeight="1">
      <c r="B81" s="60"/>
      <c r="C81" s="60"/>
      <c r="D81" s="60"/>
      <c r="E81" s="60"/>
      <c r="F81" s="60"/>
      <c r="G81" s="60"/>
    </row>
    <row r="82" spans="2:7" ht="12.75" customHeight="1">
      <c r="B82" s="60"/>
      <c r="C82" s="60"/>
      <c r="D82" s="60"/>
      <c r="E82" s="60"/>
      <c r="F82" s="60"/>
      <c r="G82" s="60"/>
    </row>
    <row r="83" spans="1:7" ht="12.75" customHeight="1">
      <c r="A83" s="131"/>
      <c r="B83" s="60"/>
      <c r="C83" s="60"/>
      <c r="D83" s="60"/>
      <c r="E83" s="60"/>
      <c r="F83" s="60"/>
      <c r="G83" s="60"/>
    </row>
    <row r="84" spans="1:7" ht="12.75" customHeight="1">
      <c r="A84" s="59"/>
      <c r="B84" s="60"/>
      <c r="C84" s="60"/>
      <c r="D84" s="60"/>
      <c r="E84" s="60"/>
      <c r="F84" s="60"/>
      <c r="G84" s="60"/>
    </row>
    <row r="85" spans="1:7" ht="12.75" customHeight="1">
      <c r="A85" s="59"/>
      <c r="B85" s="60"/>
      <c r="C85" s="60"/>
      <c r="D85" s="60"/>
      <c r="E85" s="60"/>
      <c r="F85" s="60"/>
      <c r="G85" s="60"/>
    </row>
    <row r="86" spans="1:7" ht="12.75" customHeight="1">
      <c r="A86" s="131"/>
      <c r="B86" s="60"/>
      <c r="C86" s="60"/>
      <c r="D86" s="60"/>
      <c r="E86" s="60"/>
      <c r="F86" s="60"/>
      <c r="G86" s="60"/>
    </row>
    <row r="87" spans="2:7" ht="12.75" customHeight="1">
      <c r="B87" s="60"/>
      <c r="C87" s="60"/>
      <c r="D87" s="60"/>
      <c r="E87" s="60"/>
      <c r="F87" s="60"/>
      <c r="G87" s="60"/>
    </row>
    <row r="88" ht="12.75">
      <c r="B88" s="60"/>
    </row>
    <row r="89" spans="1:2" ht="12.75">
      <c r="A89" s="131"/>
      <c r="B89" s="60"/>
    </row>
  </sheetData>
  <sheetProtection/>
  <mergeCells count="5">
    <mergeCell ref="A1:G1"/>
    <mergeCell ref="A2:G2"/>
    <mergeCell ref="F3:G3"/>
    <mergeCell ref="B4:D4"/>
    <mergeCell ref="E4:G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PageLayoutView="0" workbookViewId="0" topLeftCell="A4">
      <selection activeCell="I35" sqref="I35"/>
    </sheetView>
  </sheetViews>
  <sheetFormatPr defaultColWidth="11.421875" defaultRowHeight="15"/>
  <cols>
    <col min="1" max="1" width="24.28125" style="37" customWidth="1"/>
    <col min="2" max="4" width="8.7109375" style="37" customWidth="1"/>
    <col min="5" max="8" width="7.140625" style="37" customWidth="1"/>
    <col min="9" max="9" width="8.8515625" style="37" customWidth="1"/>
    <col min="10" max="16384" width="11.57421875" style="37" customWidth="1"/>
  </cols>
  <sheetData>
    <row r="1" spans="1:9" ht="34.5" customHeight="1">
      <c r="A1" s="366" t="s">
        <v>473</v>
      </c>
      <c r="B1" s="352"/>
      <c r="C1" s="352"/>
      <c r="D1" s="352"/>
      <c r="E1" s="352"/>
      <c r="F1" s="352"/>
      <c r="G1" s="352"/>
      <c r="H1" s="352"/>
      <c r="I1" s="352"/>
    </row>
    <row r="2" spans="1:9" ht="12.75">
      <c r="A2" s="354" t="s">
        <v>84</v>
      </c>
      <c r="B2" s="346"/>
      <c r="C2" s="346"/>
      <c r="D2" s="346"/>
      <c r="E2" s="346"/>
      <c r="F2" s="346"/>
      <c r="G2" s="346"/>
      <c r="H2" s="346"/>
      <c r="I2" s="346"/>
    </row>
    <row r="3" spans="5:13" ht="12.75">
      <c r="E3" s="39"/>
      <c r="F3" s="39"/>
      <c r="G3" s="39"/>
      <c r="H3" s="39"/>
      <c r="I3" s="40" t="s">
        <v>474</v>
      </c>
      <c r="J3" s="40"/>
      <c r="K3" s="40"/>
      <c r="L3" s="40"/>
      <c r="M3" s="40"/>
    </row>
    <row r="4" spans="2:9" ht="12.75">
      <c r="B4" s="345" t="s">
        <v>4</v>
      </c>
      <c r="C4" s="345"/>
      <c r="D4" s="345"/>
      <c r="E4" s="362" t="s">
        <v>380</v>
      </c>
      <c r="F4" s="362"/>
      <c r="G4" s="362"/>
      <c r="H4" s="362"/>
      <c r="I4" s="362"/>
    </row>
    <row r="5" spans="2:9" ht="12.75">
      <c r="B5" s="131" t="s">
        <v>12</v>
      </c>
      <c r="C5" s="131" t="s">
        <v>54</v>
      </c>
      <c r="D5" s="131" t="s">
        <v>55</v>
      </c>
      <c r="E5" s="131" t="s">
        <v>9</v>
      </c>
      <c r="F5" s="131" t="s">
        <v>381</v>
      </c>
      <c r="G5" s="131" t="s">
        <v>382</v>
      </c>
      <c r="H5" s="131" t="s">
        <v>475</v>
      </c>
      <c r="I5" s="131" t="s">
        <v>79</v>
      </c>
    </row>
    <row r="6" spans="1:9" ht="12.75">
      <c r="A6" s="167" t="s">
        <v>12</v>
      </c>
      <c r="B6" s="178">
        <v>173</v>
      </c>
      <c r="C6" s="179">
        <v>105</v>
      </c>
      <c r="D6" s="179">
        <v>68</v>
      </c>
      <c r="E6" s="179">
        <v>22</v>
      </c>
      <c r="F6" s="179">
        <v>40</v>
      </c>
      <c r="G6" s="179">
        <v>69</v>
      </c>
      <c r="H6" s="179">
        <v>26</v>
      </c>
      <c r="I6" s="179">
        <v>16</v>
      </c>
    </row>
    <row r="7" spans="1:9" ht="12.75">
      <c r="A7" s="173" t="s">
        <v>476</v>
      </c>
      <c r="B7" s="180">
        <v>6</v>
      </c>
      <c r="C7" s="181">
        <v>3</v>
      </c>
      <c r="D7" s="181" t="s">
        <v>18</v>
      </c>
      <c r="E7" s="181">
        <v>3</v>
      </c>
      <c r="F7" s="181">
        <v>1</v>
      </c>
      <c r="G7" s="181">
        <v>2</v>
      </c>
      <c r="H7" s="181" t="s">
        <v>18</v>
      </c>
      <c r="I7" s="181" t="s">
        <v>18</v>
      </c>
    </row>
    <row r="8" spans="1:10" ht="12.75">
      <c r="A8" s="182" t="s">
        <v>133</v>
      </c>
      <c r="B8" s="170">
        <v>3</v>
      </c>
      <c r="C8" s="171">
        <v>2</v>
      </c>
      <c r="D8" s="171">
        <v>1</v>
      </c>
      <c r="E8" s="171" t="s">
        <v>31</v>
      </c>
      <c r="F8" s="171" t="s">
        <v>31</v>
      </c>
      <c r="G8" s="171" t="s">
        <v>31</v>
      </c>
      <c r="H8" s="171" t="s">
        <v>18</v>
      </c>
      <c r="I8" s="171" t="s">
        <v>18</v>
      </c>
      <c r="J8" s="60"/>
    </row>
    <row r="9" spans="1:10" ht="12.75">
      <c r="A9" s="37" t="s">
        <v>465</v>
      </c>
      <c r="B9" s="170">
        <v>3</v>
      </c>
      <c r="C9" s="171">
        <v>2</v>
      </c>
      <c r="D9" s="171">
        <v>1</v>
      </c>
      <c r="E9" s="171" t="s">
        <v>31</v>
      </c>
      <c r="F9" s="171" t="s">
        <v>31</v>
      </c>
      <c r="G9" s="171" t="s">
        <v>31</v>
      </c>
      <c r="H9" s="171" t="s">
        <v>18</v>
      </c>
      <c r="I9" s="171" t="s">
        <v>18</v>
      </c>
      <c r="J9" s="60"/>
    </row>
    <row r="10" spans="2:10" ht="12.75">
      <c r="B10" s="170"/>
      <c r="C10" s="171"/>
      <c r="D10" s="171"/>
      <c r="E10" s="171"/>
      <c r="F10" s="171"/>
      <c r="G10" s="171"/>
      <c r="H10" s="171"/>
      <c r="I10" s="171"/>
      <c r="J10" s="60"/>
    </row>
    <row r="11" spans="1:10" ht="12.75">
      <c r="A11" s="71" t="s">
        <v>477</v>
      </c>
      <c r="B11" s="170">
        <v>3</v>
      </c>
      <c r="C11" s="171">
        <v>1</v>
      </c>
      <c r="D11" s="171">
        <v>2</v>
      </c>
      <c r="E11" s="171" t="s">
        <v>31</v>
      </c>
      <c r="F11" s="171" t="s">
        <v>31</v>
      </c>
      <c r="G11" s="171" t="s">
        <v>31</v>
      </c>
      <c r="H11" s="171" t="s">
        <v>18</v>
      </c>
      <c r="I11" s="171" t="s">
        <v>18</v>
      </c>
      <c r="J11" s="60"/>
    </row>
    <row r="12" spans="1:10" ht="12.75">
      <c r="A12" s="59" t="s">
        <v>465</v>
      </c>
      <c r="B12" s="170">
        <v>3</v>
      </c>
      <c r="C12" s="171">
        <v>1</v>
      </c>
      <c r="D12" s="171">
        <v>2</v>
      </c>
      <c r="E12" s="171" t="s">
        <v>31</v>
      </c>
      <c r="F12" s="171" t="s">
        <v>31</v>
      </c>
      <c r="G12" s="171" t="s">
        <v>31</v>
      </c>
      <c r="H12" s="171" t="s">
        <v>18</v>
      </c>
      <c r="I12" s="171" t="s">
        <v>18</v>
      </c>
      <c r="J12" s="60"/>
    </row>
    <row r="13" spans="1:9" ht="12.75">
      <c r="A13" s="59"/>
      <c r="B13" s="170"/>
      <c r="C13" s="171"/>
      <c r="D13" s="171"/>
      <c r="E13" s="171"/>
      <c r="F13" s="171"/>
      <c r="G13" s="171"/>
      <c r="H13" s="171"/>
      <c r="I13" s="171"/>
    </row>
    <row r="14" spans="1:9" ht="12.75">
      <c r="A14" s="131" t="s">
        <v>478</v>
      </c>
      <c r="B14" s="180">
        <v>167</v>
      </c>
      <c r="C14" s="183">
        <v>102</v>
      </c>
      <c r="D14" s="183">
        <v>65</v>
      </c>
      <c r="E14" s="183">
        <v>19</v>
      </c>
      <c r="F14" s="183">
        <v>39</v>
      </c>
      <c r="G14" s="183">
        <v>67</v>
      </c>
      <c r="H14" s="183">
        <v>26</v>
      </c>
      <c r="I14" s="183">
        <v>16</v>
      </c>
    </row>
    <row r="15" spans="1:10" ht="12.75">
      <c r="A15" s="71" t="s">
        <v>124</v>
      </c>
      <c r="B15" s="170">
        <v>115</v>
      </c>
      <c r="C15" s="184">
        <v>73</v>
      </c>
      <c r="D15" s="184">
        <v>42</v>
      </c>
      <c r="E15" s="184">
        <v>12</v>
      </c>
      <c r="F15" s="184">
        <v>26</v>
      </c>
      <c r="G15" s="184">
        <v>49</v>
      </c>
      <c r="H15" s="184">
        <v>20</v>
      </c>
      <c r="I15" s="184">
        <v>8</v>
      </c>
      <c r="J15" s="185"/>
    </row>
    <row r="16" spans="1:10" ht="12.75">
      <c r="A16" s="186" t="s">
        <v>127</v>
      </c>
      <c r="B16" s="170">
        <v>43</v>
      </c>
      <c r="C16" s="171">
        <v>24</v>
      </c>
      <c r="D16" s="171">
        <v>19</v>
      </c>
      <c r="E16" s="171">
        <v>5</v>
      </c>
      <c r="F16" s="171">
        <v>8</v>
      </c>
      <c r="G16" s="171">
        <v>25</v>
      </c>
      <c r="H16" s="171">
        <v>5</v>
      </c>
      <c r="I16" s="171">
        <v>0</v>
      </c>
      <c r="J16" s="185"/>
    </row>
    <row r="17" spans="1:10" ht="12.75">
      <c r="A17" s="186" t="s">
        <v>462</v>
      </c>
      <c r="B17" s="170">
        <v>43</v>
      </c>
      <c r="C17" s="171">
        <v>24</v>
      </c>
      <c r="D17" s="171">
        <v>19</v>
      </c>
      <c r="E17" s="171">
        <v>5</v>
      </c>
      <c r="F17" s="171">
        <v>8</v>
      </c>
      <c r="G17" s="171">
        <v>25</v>
      </c>
      <c r="H17" s="171">
        <v>5</v>
      </c>
      <c r="I17" s="171">
        <v>0</v>
      </c>
      <c r="J17" s="185"/>
    </row>
    <row r="18" spans="2:10" ht="12.75">
      <c r="B18" s="170"/>
      <c r="C18" s="171"/>
      <c r="D18" s="171"/>
      <c r="E18" s="171"/>
      <c r="F18" s="171"/>
      <c r="G18" s="171"/>
      <c r="H18" s="171"/>
      <c r="I18" s="171"/>
      <c r="J18" s="185"/>
    </row>
    <row r="19" spans="1:10" ht="12.75">
      <c r="A19" s="187" t="s">
        <v>124</v>
      </c>
      <c r="B19" s="170">
        <v>7</v>
      </c>
      <c r="C19" s="171">
        <v>4</v>
      </c>
      <c r="D19" s="171">
        <v>3</v>
      </c>
      <c r="E19" s="171">
        <v>3</v>
      </c>
      <c r="F19" s="171">
        <v>3</v>
      </c>
      <c r="G19" s="171">
        <v>1</v>
      </c>
      <c r="H19" s="171">
        <v>0</v>
      </c>
      <c r="I19" s="171">
        <v>0</v>
      </c>
      <c r="J19" s="185"/>
    </row>
    <row r="20" spans="1:10" ht="12.75">
      <c r="A20" s="187" t="s">
        <v>465</v>
      </c>
      <c r="B20" s="170">
        <v>7</v>
      </c>
      <c r="C20" s="171">
        <v>4</v>
      </c>
      <c r="D20" s="171">
        <v>3</v>
      </c>
      <c r="E20" s="171">
        <v>3</v>
      </c>
      <c r="F20" s="171">
        <v>3</v>
      </c>
      <c r="G20" s="171">
        <v>1</v>
      </c>
      <c r="H20" s="171">
        <v>0</v>
      </c>
      <c r="I20" s="171">
        <v>0</v>
      </c>
      <c r="J20" s="185"/>
    </row>
    <row r="21" spans="1:10" ht="12.75">
      <c r="A21" s="186"/>
      <c r="B21" s="170"/>
      <c r="C21" s="171"/>
      <c r="D21" s="171"/>
      <c r="E21" s="171"/>
      <c r="F21" s="171"/>
      <c r="G21" s="171"/>
      <c r="H21" s="171"/>
      <c r="I21" s="171"/>
      <c r="J21" s="185"/>
    </row>
    <row r="22" spans="1:10" ht="12.75">
      <c r="A22" s="188" t="s">
        <v>125</v>
      </c>
      <c r="B22" s="170">
        <v>17</v>
      </c>
      <c r="C22" s="171">
        <v>10</v>
      </c>
      <c r="D22" s="171">
        <v>7</v>
      </c>
      <c r="E22" s="171">
        <v>1</v>
      </c>
      <c r="F22" s="171">
        <v>5</v>
      </c>
      <c r="G22" s="171">
        <v>5</v>
      </c>
      <c r="H22" s="171">
        <v>1</v>
      </c>
      <c r="I22" s="171">
        <v>5</v>
      </c>
      <c r="J22" s="185"/>
    </row>
    <row r="23" spans="1:10" ht="12.75">
      <c r="A23" s="186" t="s">
        <v>464</v>
      </c>
      <c r="B23" s="170">
        <v>17</v>
      </c>
      <c r="C23" s="171">
        <v>10</v>
      </c>
      <c r="D23" s="171">
        <v>7</v>
      </c>
      <c r="E23" s="171">
        <v>1</v>
      </c>
      <c r="F23" s="171">
        <v>5</v>
      </c>
      <c r="G23" s="171">
        <v>5</v>
      </c>
      <c r="H23" s="171">
        <v>1</v>
      </c>
      <c r="I23" s="171">
        <v>5</v>
      </c>
      <c r="J23" s="185"/>
    </row>
    <row r="24" spans="2:10" ht="12.75">
      <c r="B24" s="170"/>
      <c r="C24" s="171"/>
      <c r="D24" s="171"/>
      <c r="E24" s="171"/>
      <c r="F24" s="171"/>
      <c r="G24" s="171"/>
      <c r="H24" s="171"/>
      <c r="I24" s="171"/>
      <c r="J24" s="185"/>
    </row>
    <row r="25" spans="1:10" ht="12.75">
      <c r="A25" s="188" t="s">
        <v>129</v>
      </c>
      <c r="B25" s="170">
        <v>13</v>
      </c>
      <c r="C25" s="171">
        <v>6</v>
      </c>
      <c r="D25" s="171">
        <v>7</v>
      </c>
      <c r="E25" s="171">
        <v>1</v>
      </c>
      <c r="F25" s="171">
        <v>3</v>
      </c>
      <c r="G25" s="171">
        <v>2</v>
      </c>
      <c r="H25" s="171">
        <v>5</v>
      </c>
      <c r="I25" s="171">
        <v>2</v>
      </c>
      <c r="J25" s="185"/>
    </row>
    <row r="26" spans="1:10" ht="12.75">
      <c r="A26" s="186" t="s">
        <v>464</v>
      </c>
      <c r="B26" s="170">
        <v>13</v>
      </c>
      <c r="C26" s="171">
        <v>6</v>
      </c>
      <c r="D26" s="171">
        <v>7</v>
      </c>
      <c r="E26" s="171">
        <v>1</v>
      </c>
      <c r="F26" s="171">
        <v>3</v>
      </c>
      <c r="G26" s="171">
        <v>2</v>
      </c>
      <c r="H26" s="171">
        <v>5</v>
      </c>
      <c r="I26" s="171">
        <v>2</v>
      </c>
      <c r="J26" s="185"/>
    </row>
    <row r="27" spans="2:10" ht="12.75">
      <c r="B27" s="170"/>
      <c r="C27" s="171"/>
      <c r="D27" s="171"/>
      <c r="E27" s="171"/>
      <c r="F27" s="171"/>
      <c r="G27" s="171"/>
      <c r="H27" s="171"/>
      <c r="I27" s="171"/>
      <c r="J27" s="185"/>
    </row>
    <row r="28" spans="1:10" ht="12.75">
      <c r="A28" s="188" t="s">
        <v>128</v>
      </c>
      <c r="B28" s="170">
        <v>30</v>
      </c>
      <c r="C28" s="171">
        <v>24</v>
      </c>
      <c r="D28" s="171">
        <v>6</v>
      </c>
      <c r="E28" s="171">
        <v>1</v>
      </c>
      <c r="F28" s="171">
        <v>6</v>
      </c>
      <c r="G28" s="171">
        <v>13</v>
      </c>
      <c r="H28" s="171">
        <v>9</v>
      </c>
      <c r="I28" s="171">
        <v>1</v>
      </c>
      <c r="J28" s="185"/>
    </row>
    <row r="29" spans="1:10" ht="12.75">
      <c r="A29" s="186" t="s">
        <v>464</v>
      </c>
      <c r="B29" s="170">
        <v>30</v>
      </c>
      <c r="C29" s="171">
        <v>24</v>
      </c>
      <c r="D29" s="171">
        <v>6</v>
      </c>
      <c r="E29" s="171">
        <v>1</v>
      </c>
      <c r="F29" s="171">
        <v>6</v>
      </c>
      <c r="G29" s="171">
        <v>13</v>
      </c>
      <c r="H29" s="171">
        <v>9</v>
      </c>
      <c r="I29" s="171">
        <v>1</v>
      </c>
      <c r="J29" s="185"/>
    </row>
    <row r="30" spans="1:10" ht="12.75">
      <c r="A30" s="186"/>
      <c r="B30" s="170"/>
      <c r="C30" s="171"/>
      <c r="D30" s="171"/>
      <c r="E30" s="171"/>
      <c r="F30" s="171"/>
      <c r="G30" s="171"/>
      <c r="H30" s="171"/>
      <c r="I30" s="171"/>
      <c r="J30" s="185"/>
    </row>
    <row r="31" spans="1:10" ht="12.75">
      <c r="A31" s="188" t="s">
        <v>131</v>
      </c>
      <c r="B31" s="170">
        <v>5</v>
      </c>
      <c r="C31" s="171">
        <v>5</v>
      </c>
      <c r="D31" s="171">
        <v>0</v>
      </c>
      <c r="E31" s="171">
        <v>1</v>
      </c>
      <c r="F31" s="171">
        <v>1</v>
      </c>
      <c r="G31" s="171">
        <v>3</v>
      </c>
      <c r="H31" s="171">
        <v>0</v>
      </c>
      <c r="I31" s="171">
        <v>0</v>
      </c>
      <c r="J31" s="185"/>
    </row>
    <row r="32" spans="1:10" ht="12.75">
      <c r="A32" s="187" t="s">
        <v>462</v>
      </c>
      <c r="B32" s="170">
        <v>5</v>
      </c>
      <c r="C32" s="171">
        <v>5</v>
      </c>
      <c r="D32" s="171">
        <v>0</v>
      </c>
      <c r="E32" s="171">
        <v>1</v>
      </c>
      <c r="F32" s="171">
        <v>1</v>
      </c>
      <c r="G32" s="171">
        <v>3</v>
      </c>
      <c r="H32" s="171">
        <v>0</v>
      </c>
      <c r="I32" s="171">
        <v>0</v>
      </c>
      <c r="J32" s="185"/>
    </row>
    <row r="33" spans="2:10" ht="12.75">
      <c r="B33" s="170"/>
      <c r="C33" s="171"/>
      <c r="D33" s="171"/>
      <c r="E33" s="171"/>
      <c r="F33" s="171"/>
      <c r="G33" s="171"/>
      <c r="H33" s="171"/>
      <c r="I33" s="171"/>
      <c r="J33" s="185"/>
    </row>
    <row r="34" spans="1:10" ht="12.75">
      <c r="A34" s="71" t="s">
        <v>182</v>
      </c>
      <c r="B34" s="170">
        <v>52</v>
      </c>
      <c r="C34" s="184">
        <v>29</v>
      </c>
      <c r="D34" s="184">
        <v>23</v>
      </c>
      <c r="E34" s="184">
        <v>7</v>
      </c>
      <c r="F34" s="184">
        <v>13</v>
      </c>
      <c r="G34" s="184">
        <v>18</v>
      </c>
      <c r="H34" s="184">
        <v>6</v>
      </c>
      <c r="I34" s="184">
        <v>8</v>
      </c>
      <c r="J34" s="185"/>
    </row>
    <row r="35" spans="1:10" ht="12.75">
      <c r="A35" s="37" t="s">
        <v>462</v>
      </c>
      <c r="B35" s="170">
        <v>29</v>
      </c>
      <c r="C35" s="171">
        <v>9</v>
      </c>
      <c r="D35" s="171">
        <v>20</v>
      </c>
      <c r="E35" s="171">
        <v>6</v>
      </c>
      <c r="F35" s="171">
        <v>9</v>
      </c>
      <c r="G35" s="171">
        <v>11</v>
      </c>
      <c r="H35" s="171">
        <v>3</v>
      </c>
      <c r="I35" s="171">
        <v>0</v>
      </c>
      <c r="J35" s="185"/>
    </row>
    <row r="36" spans="1:10" ht="12.75">
      <c r="A36" s="37" t="s">
        <v>464</v>
      </c>
      <c r="B36" s="170">
        <v>23</v>
      </c>
      <c r="C36" s="171">
        <v>20</v>
      </c>
      <c r="D36" s="171">
        <v>3</v>
      </c>
      <c r="E36" s="171">
        <v>1</v>
      </c>
      <c r="F36" s="171">
        <v>4</v>
      </c>
      <c r="G36" s="171">
        <v>7</v>
      </c>
      <c r="H36" s="171">
        <v>3</v>
      </c>
      <c r="I36" s="171">
        <v>8</v>
      </c>
      <c r="J36" s="185"/>
    </row>
  </sheetData>
  <sheetProtection/>
  <mergeCells count="4">
    <mergeCell ref="A1:I1"/>
    <mergeCell ref="A2:I2"/>
    <mergeCell ref="B4:D4"/>
    <mergeCell ref="E4:I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80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56.28125" style="37" bestFit="1" customWidth="1"/>
    <col min="2" max="2" width="7.57421875" style="37" customWidth="1"/>
    <col min="3" max="3" width="6.28125" style="37" customWidth="1"/>
    <col min="4" max="4" width="5.28125" style="37" customWidth="1"/>
    <col min="5" max="5" width="7.57421875" style="37" customWidth="1"/>
    <col min="6" max="6" width="6.421875" style="37" customWidth="1"/>
    <col min="7" max="7" width="7.8515625" style="37" customWidth="1"/>
    <col min="8" max="8" width="5.57421875" style="37" customWidth="1"/>
    <col min="9" max="9" width="11.140625" style="37" customWidth="1"/>
    <col min="10" max="10" width="6.7109375" style="37" customWidth="1"/>
    <col min="11" max="16384" width="11.57421875" style="37" customWidth="1"/>
  </cols>
  <sheetData>
    <row r="1" spans="1:10" ht="32.25" customHeight="1">
      <c r="A1" s="348" t="s">
        <v>479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.75">
      <c r="A2" s="354" t="s">
        <v>51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59"/>
      <c r="B3" s="59"/>
      <c r="C3" s="59"/>
      <c r="D3" s="59"/>
      <c r="E3" s="59"/>
      <c r="F3" s="59"/>
      <c r="G3" s="59"/>
      <c r="H3" s="59"/>
      <c r="I3" s="347" t="s">
        <v>480</v>
      </c>
      <c r="J3" s="346"/>
    </row>
    <row r="4" spans="1:10" ht="12.75">
      <c r="A4" s="103"/>
      <c r="B4" s="94" t="s">
        <v>4</v>
      </c>
      <c r="C4" s="93"/>
      <c r="D4" s="93"/>
      <c r="E4" s="93"/>
      <c r="F4" s="93"/>
      <c r="G4" s="93"/>
      <c r="H4" s="356" t="s">
        <v>6</v>
      </c>
      <c r="I4" s="356"/>
      <c r="J4" s="356"/>
    </row>
    <row r="5" spans="1:10" ht="30.75">
      <c r="A5" s="103"/>
      <c r="C5" s="95" t="s">
        <v>53</v>
      </c>
      <c r="D5" s="94" t="s">
        <v>207</v>
      </c>
      <c r="E5" s="95" t="s">
        <v>53</v>
      </c>
      <c r="F5" s="94" t="s">
        <v>208</v>
      </c>
      <c r="G5" s="95" t="s">
        <v>53</v>
      </c>
      <c r="H5" s="94" t="s">
        <v>9</v>
      </c>
      <c r="I5" s="95" t="s">
        <v>10</v>
      </c>
      <c r="J5" s="94" t="s">
        <v>79</v>
      </c>
    </row>
    <row r="6" spans="1:10" ht="12.75">
      <c r="A6" s="189" t="s">
        <v>481</v>
      </c>
      <c r="B6" s="132">
        <v>307</v>
      </c>
      <c r="C6" s="190">
        <v>16</v>
      </c>
      <c r="D6" s="190">
        <v>174</v>
      </c>
      <c r="E6" s="190">
        <v>7</v>
      </c>
      <c r="F6" s="190">
        <v>133</v>
      </c>
      <c r="G6" s="190">
        <v>9</v>
      </c>
      <c r="H6" s="190">
        <v>235</v>
      </c>
      <c r="I6" s="190">
        <v>28</v>
      </c>
      <c r="J6" s="190">
        <v>44</v>
      </c>
    </row>
    <row r="7" spans="1:10" ht="12.75">
      <c r="A7" s="94" t="s">
        <v>482</v>
      </c>
      <c r="B7" s="134">
        <v>275</v>
      </c>
      <c r="C7" s="191">
        <v>16</v>
      </c>
      <c r="D7" s="191">
        <v>148</v>
      </c>
      <c r="E7" s="191">
        <v>7</v>
      </c>
      <c r="F7" s="191">
        <v>127</v>
      </c>
      <c r="G7" s="191">
        <v>9</v>
      </c>
      <c r="H7" s="191">
        <v>217</v>
      </c>
      <c r="I7" s="191">
        <v>24</v>
      </c>
      <c r="J7" s="191">
        <v>34</v>
      </c>
    </row>
    <row r="8" spans="1:10" ht="12.75">
      <c r="A8" s="94" t="s">
        <v>483</v>
      </c>
      <c r="B8" s="137">
        <v>32</v>
      </c>
      <c r="C8" s="192">
        <v>0</v>
      </c>
      <c r="D8" s="192">
        <v>26</v>
      </c>
      <c r="E8" s="192">
        <v>0</v>
      </c>
      <c r="F8" s="192">
        <v>6</v>
      </c>
      <c r="G8" s="192">
        <v>0</v>
      </c>
      <c r="H8" s="192">
        <v>18</v>
      </c>
      <c r="I8" s="192">
        <v>4</v>
      </c>
      <c r="J8" s="192">
        <v>10</v>
      </c>
    </row>
    <row r="9" spans="1:10" ht="12.75">
      <c r="A9" s="113" t="s">
        <v>65</v>
      </c>
      <c r="B9" s="137">
        <v>9</v>
      </c>
      <c r="C9" s="192">
        <v>0</v>
      </c>
      <c r="D9" s="192">
        <v>9</v>
      </c>
      <c r="E9" s="192">
        <v>0</v>
      </c>
      <c r="F9" s="192">
        <v>0</v>
      </c>
      <c r="G9" s="192">
        <v>0</v>
      </c>
      <c r="H9" s="192">
        <v>7</v>
      </c>
      <c r="I9" s="192">
        <v>0</v>
      </c>
      <c r="J9" s="192">
        <v>2</v>
      </c>
    </row>
    <row r="10" spans="1:10" ht="12.75">
      <c r="A10" s="109" t="s">
        <v>214</v>
      </c>
      <c r="B10" s="134">
        <v>1</v>
      </c>
      <c r="C10" s="191">
        <v>0</v>
      </c>
      <c r="D10" s="191">
        <v>1</v>
      </c>
      <c r="E10" s="191">
        <v>0</v>
      </c>
      <c r="F10" s="191">
        <v>0</v>
      </c>
      <c r="G10" s="191">
        <v>0</v>
      </c>
      <c r="H10" s="175" t="s">
        <v>31</v>
      </c>
      <c r="I10" s="175" t="s">
        <v>31</v>
      </c>
      <c r="J10" s="175" t="s">
        <v>31</v>
      </c>
    </row>
    <row r="11" spans="1:10" ht="12.75">
      <c r="A11" s="113" t="s">
        <v>216</v>
      </c>
      <c r="B11" s="137">
        <v>3</v>
      </c>
      <c r="C11" s="192">
        <v>0</v>
      </c>
      <c r="D11" s="192">
        <v>3</v>
      </c>
      <c r="E11" s="192">
        <v>0</v>
      </c>
      <c r="F11" s="192">
        <v>0</v>
      </c>
      <c r="G11" s="192">
        <v>0</v>
      </c>
      <c r="H11" s="171" t="s">
        <v>31</v>
      </c>
      <c r="I11" s="171" t="s">
        <v>31</v>
      </c>
      <c r="J11" s="171" t="s">
        <v>31</v>
      </c>
    </row>
    <row r="12" spans="1:10" ht="12.75">
      <c r="A12" s="113" t="s">
        <v>217</v>
      </c>
      <c r="B12" s="137">
        <v>1</v>
      </c>
      <c r="C12" s="192">
        <v>0</v>
      </c>
      <c r="D12" s="192">
        <v>1</v>
      </c>
      <c r="E12" s="192">
        <v>0</v>
      </c>
      <c r="F12" s="192">
        <v>0</v>
      </c>
      <c r="G12" s="192">
        <v>0</v>
      </c>
      <c r="H12" s="171" t="s">
        <v>31</v>
      </c>
      <c r="I12" s="171" t="s">
        <v>31</v>
      </c>
      <c r="J12" s="171" t="s">
        <v>31</v>
      </c>
    </row>
    <row r="13" spans="1:10" ht="12.75">
      <c r="A13" s="113" t="s">
        <v>484</v>
      </c>
      <c r="B13" s="137">
        <v>1</v>
      </c>
      <c r="C13" s="192">
        <v>0</v>
      </c>
      <c r="D13" s="192">
        <v>1</v>
      </c>
      <c r="E13" s="192">
        <v>0</v>
      </c>
      <c r="F13" s="192">
        <v>0</v>
      </c>
      <c r="G13" s="192">
        <v>0</v>
      </c>
      <c r="H13" s="171" t="s">
        <v>31</v>
      </c>
      <c r="I13" s="171" t="s">
        <v>31</v>
      </c>
      <c r="J13" s="171" t="s">
        <v>31</v>
      </c>
    </row>
    <row r="14" spans="1:10" ht="12.75">
      <c r="A14" s="113" t="s">
        <v>219</v>
      </c>
      <c r="B14" s="137">
        <v>1</v>
      </c>
      <c r="C14" s="192">
        <v>0</v>
      </c>
      <c r="D14" s="192">
        <v>1</v>
      </c>
      <c r="E14" s="192">
        <v>0</v>
      </c>
      <c r="F14" s="192">
        <v>0</v>
      </c>
      <c r="G14" s="192">
        <v>0</v>
      </c>
      <c r="H14" s="171" t="s">
        <v>31</v>
      </c>
      <c r="I14" s="171" t="s">
        <v>31</v>
      </c>
      <c r="J14" s="171" t="s">
        <v>31</v>
      </c>
    </row>
    <row r="15" spans="1:10" ht="12.75">
      <c r="A15" s="113" t="s">
        <v>221</v>
      </c>
      <c r="B15" s="137">
        <v>2</v>
      </c>
      <c r="C15" s="192">
        <v>0</v>
      </c>
      <c r="D15" s="192">
        <v>2</v>
      </c>
      <c r="E15" s="192">
        <v>0</v>
      </c>
      <c r="F15" s="192">
        <v>0</v>
      </c>
      <c r="G15" s="192">
        <v>0</v>
      </c>
      <c r="H15" s="171" t="s">
        <v>31</v>
      </c>
      <c r="I15" s="171" t="s">
        <v>31</v>
      </c>
      <c r="J15" s="171" t="s">
        <v>31</v>
      </c>
    </row>
    <row r="16" spans="1:10" ht="12.75">
      <c r="A16" s="113"/>
      <c r="B16" s="137"/>
      <c r="C16" s="192"/>
      <c r="D16" s="192"/>
      <c r="E16" s="192"/>
      <c r="F16" s="192"/>
      <c r="G16" s="192"/>
      <c r="H16" s="192"/>
      <c r="I16" s="192"/>
      <c r="J16" s="192"/>
    </row>
    <row r="17" spans="1:10" ht="12.75">
      <c r="A17" s="113" t="s">
        <v>74</v>
      </c>
      <c r="B17" s="137">
        <v>2</v>
      </c>
      <c r="C17" s="192">
        <v>0</v>
      </c>
      <c r="D17" s="192">
        <v>2</v>
      </c>
      <c r="E17" s="192">
        <v>0</v>
      </c>
      <c r="F17" s="192">
        <v>0</v>
      </c>
      <c r="G17" s="192">
        <v>0</v>
      </c>
      <c r="H17" s="171" t="s">
        <v>31</v>
      </c>
      <c r="I17" s="171" t="s">
        <v>31</v>
      </c>
      <c r="J17" s="171" t="s">
        <v>31</v>
      </c>
    </row>
    <row r="18" spans="1:10" ht="12.75">
      <c r="A18" s="109" t="s">
        <v>384</v>
      </c>
      <c r="B18" s="134">
        <v>2</v>
      </c>
      <c r="C18" s="191">
        <v>0</v>
      </c>
      <c r="D18" s="191">
        <v>2</v>
      </c>
      <c r="E18" s="191">
        <v>0</v>
      </c>
      <c r="F18" s="191">
        <v>0</v>
      </c>
      <c r="G18" s="191">
        <v>0</v>
      </c>
      <c r="H18" s="175" t="s">
        <v>31</v>
      </c>
      <c r="I18" s="175" t="s">
        <v>31</v>
      </c>
      <c r="J18" s="175" t="s">
        <v>31</v>
      </c>
    </row>
    <row r="19" spans="1:10" ht="12.75">
      <c r="A19" s="113"/>
      <c r="B19" s="137"/>
      <c r="C19" s="192"/>
      <c r="D19" s="192"/>
      <c r="E19" s="192"/>
      <c r="F19" s="192"/>
      <c r="G19" s="192"/>
      <c r="H19" s="192"/>
      <c r="I19" s="192"/>
      <c r="J19" s="192"/>
    </row>
    <row r="20" spans="1:10" ht="12.75">
      <c r="A20" s="113" t="s">
        <v>66</v>
      </c>
      <c r="B20" s="137">
        <v>7</v>
      </c>
      <c r="C20" s="192">
        <v>0</v>
      </c>
      <c r="D20" s="192">
        <v>4</v>
      </c>
      <c r="E20" s="192">
        <v>0</v>
      </c>
      <c r="F20" s="192">
        <v>3</v>
      </c>
      <c r="G20" s="192">
        <v>0</v>
      </c>
      <c r="H20" s="171" t="s">
        <v>31</v>
      </c>
      <c r="I20" s="171" t="s">
        <v>31</v>
      </c>
      <c r="J20" s="171" t="s">
        <v>31</v>
      </c>
    </row>
    <row r="21" spans="1:10" ht="12.75">
      <c r="A21" s="109" t="s">
        <v>223</v>
      </c>
      <c r="B21" s="134">
        <v>3</v>
      </c>
      <c r="C21" s="191">
        <v>0</v>
      </c>
      <c r="D21" s="191">
        <v>1</v>
      </c>
      <c r="E21" s="191">
        <v>0</v>
      </c>
      <c r="F21" s="191">
        <v>2</v>
      </c>
      <c r="G21" s="191">
        <v>0</v>
      </c>
      <c r="H21" s="175" t="s">
        <v>31</v>
      </c>
      <c r="I21" s="175" t="s">
        <v>31</v>
      </c>
      <c r="J21" s="175" t="s">
        <v>31</v>
      </c>
    </row>
    <row r="22" spans="1:10" ht="12.75">
      <c r="A22" s="113" t="s">
        <v>225</v>
      </c>
      <c r="B22" s="137">
        <v>4</v>
      </c>
      <c r="C22" s="192">
        <v>0</v>
      </c>
      <c r="D22" s="192">
        <v>3</v>
      </c>
      <c r="E22" s="192">
        <v>0</v>
      </c>
      <c r="F22" s="192">
        <v>1</v>
      </c>
      <c r="G22" s="192">
        <v>0</v>
      </c>
      <c r="H22" s="171" t="s">
        <v>31</v>
      </c>
      <c r="I22" s="171" t="s">
        <v>31</v>
      </c>
      <c r="J22" s="171" t="s">
        <v>31</v>
      </c>
    </row>
    <row r="23" spans="1:10" ht="12.75">
      <c r="A23" s="113"/>
      <c r="B23" s="137"/>
      <c r="C23" s="192"/>
      <c r="D23" s="192"/>
      <c r="E23" s="192"/>
      <c r="F23" s="192"/>
      <c r="G23" s="192"/>
      <c r="H23" s="192"/>
      <c r="I23" s="192"/>
      <c r="J23" s="192"/>
    </row>
    <row r="24" spans="1:10" ht="12.75">
      <c r="A24" s="113" t="s">
        <v>64</v>
      </c>
      <c r="B24" s="137">
        <v>14</v>
      </c>
      <c r="C24" s="192">
        <v>0</v>
      </c>
      <c r="D24" s="192">
        <v>5</v>
      </c>
      <c r="E24" s="192">
        <v>0</v>
      </c>
      <c r="F24" s="192">
        <v>9</v>
      </c>
      <c r="G24" s="192">
        <v>0</v>
      </c>
      <c r="H24" s="171">
        <v>10</v>
      </c>
      <c r="I24" s="171">
        <v>1</v>
      </c>
      <c r="J24" s="171">
        <v>3</v>
      </c>
    </row>
    <row r="25" spans="1:10" ht="12.75">
      <c r="A25" s="109" t="s">
        <v>227</v>
      </c>
      <c r="B25" s="134">
        <v>1</v>
      </c>
      <c r="C25" s="191">
        <v>0</v>
      </c>
      <c r="D25" s="191">
        <v>0</v>
      </c>
      <c r="E25" s="191">
        <v>0</v>
      </c>
      <c r="F25" s="191">
        <v>1</v>
      </c>
      <c r="G25" s="191">
        <v>0</v>
      </c>
      <c r="H25" s="175" t="s">
        <v>31</v>
      </c>
      <c r="I25" s="175" t="s">
        <v>31</v>
      </c>
      <c r="J25" s="175" t="s">
        <v>31</v>
      </c>
    </row>
    <row r="26" spans="1:10" ht="12.75">
      <c r="A26" s="113" t="s">
        <v>228</v>
      </c>
      <c r="B26" s="137">
        <v>1</v>
      </c>
      <c r="C26" s="192">
        <v>0</v>
      </c>
      <c r="D26" s="192">
        <v>0</v>
      </c>
      <c r="E26" s="192">
        <v>0</v>
      </c>
      <c r="F26" s="192">
        <v>1</v>
      </c>
      <c r="G26" s="192">
        <v>0</v>
      </c>
      <c r="H26" s="171" t="s">
        <v>31</v>
      </c>
      <c r="I26" s="171" t="s">
        <v>31</v>
      </c>
      <c r="J26" s="171" t="s">
        <v>31</v>
      </c>
    </row>
    <row r="27" spans="1:10" ht="12.75">
      <c r="A27" s="113" t="s">
        <v>229</v>
      </c>
      <c r="B27" s="137">
        <v>2</v>
      </c>
      <c r="C27" s="192">
        <v>0</v>
      </c>
      <c r="D27" s="192">
        <v>0</v>
      </c>
      <c r="E27" s="192">
        <v>0</v>
      </c>
      <c r="F27" s="192">
        <v>2</v>
      </c>
      <c r="G27" s="192">
        <v>0</v>
      </c>
      <c r="H27" s="171" t="s">
        <v>31</v>
      </c>
      <c r="I27" s="171" t="s">
        <v>31</v>
      </c>
      <c r="J27" s="171" t="s">
        <v>31</v>
      </c>
    </row>
    <row r="28" spans="1:10" ht="12.75">
      <c r="A28" s="113" t="s">
        <v>230</v>
      </c>
      <c r="B28" s="137">
        <v>3</v>
      </c>
      <c r="C28" s="192">
        <v>0</v>
      </c>
      <c r="D28" s="192">
        <v>3</v>
      </c>
      <c r="E28" s="192">
        <v>0</v>
      </c>
      <c r="F28" s="192">
        <v>0</v>
      </c>
      <c r="G28" s="192">
        <v>0</v>
      </c>
      <c r="H28" s="171">
        <v>3</v>
      </c>
      <c r="I28" s="171">
        <v>0</v>
      </c>
      <c r="J28" s="171">
        <v>0</v>
      </c>
    </row>
    <row r="29" spans="1:10" ht="12.75">
      <c r="A29" s="113" t="s">
        <v>231</v>
      </c>
      <c r="B29" s="137">
        <v>1</v>
      </c>
      <c r="C29" s="192">
        <v>0</v>
      </c>
      <c r="D29" s="192">
        <v>0</v>
      </c>
      <c r="E29" s="192">
        <v>0</v>
      </c>
      <c r="F29" s="192">
        <v>1</v>
      </c>
      <c r="G29" s="192">
        <v>0</v>
      </c>
      <c r="H29" s="171" t="s">
        <v>31</v>
      </c>
      <c r="I29" s="171" t="s">
        <v>31</v>
      </c>
      <c r="J29" s="171" t="s">
        <v>31</v>
      </c>
    </row>
    <row r="30" spans="1:10" ht="12.75">
      <c r="A30" s="113" t="s">
        <v>485</v>
      </c>
      <c r="B30" s="137">
        <v>1</v>
      </c>
      <c r="C30" s="192">
        <v>0</v>
      </c>
      <c r="D30" s="192">
        <v>0</v>
      </c>
      <c r="E30" s="192">
        <v>0</v>
      </c>
      <c r="F30" s="192">
        <v>1</v>
      </c>
      <c r="G30" s="192">
        <v>0</v>
      </c>
      <c r="H30" s="171" t="s">
        <v>31</v>
      </c>
      <c r="I30" s="171" t="s">
        <v>31</v>
      </c>
      <c r="J30" s="171" t="s">
        <v>31</v>
      </c>
    </row>
    <row r="31" spans="1:10" ht="12.75">
      <c r="A31" s="113" t="s">
        <v>232</v>
      </c>
      <c r="B31" s="137">
        <v>5</v>
      </c>
      <c r="C31" s="192">
        <v>0</v>
      </c>
      <c r="D31" s="192">
        <v>2</v>
      </c>
      <c r="E31" s="192">
        <v>0</v>
      </c>
      <c r="F31" s="192">
        <v>3</v>
      </c>
      <c r="G31" s="192">
        <v>0</v>
      </c>
      <c r="H31" s="171">
        <v>4</v>
      </c>
      <c r="I31" s="171">
        <v>0</v>
      </c>
      <c r="J31" s="171">
        <v>1</v>
      </c>
    </row>
    <row r="32" spans="1:10" ht="12.75">
      <c r="A32" s="113"/>
      <c r="B32" s="137"/>
      <c r="C32" s="192"/>
      <c r="D32" s="192"/>
      <c r="E32" s="192"/>
      <c r="F32" s="192"/>
      <c r="G32" s="192"/>
      <c r="H32" s="192"/>
      <c r="I32" s="192"/>
      <c r="J32" s="192"/>
    </row>
    <row r="33" spans="1:10" ht="12.75">
      <c r="A33" s="113" t="s">
        <v>75</v>
      </c>
      <c r="B33" s="137">
        <v>1</v>
      </c>
      <c r="C33" s="192">
        <v>0</v>
      </c>
      <c r="D33" s="192">
        <v>1</v>
      </c>
      <c r="E33" s="192">
        <v>0</v>
      </c>
      <c r="F33" s="192">
        <v>0</v>
      </c>
      <c r="G33" s="192">
        <v>0</v>
      </c>
      <c r="H33" s="171" t="s">
        <v>31</v>
      </c>
      <c r="I33" s="171" t="s">
        <v>31</v>
      </c>
      <c r="J33" s="171" t="s">
        <v>31</v>
      </c>
    </row>
    <row r="34" spans="1:10" ht="12.75">
      <c r="A34" s="109" t="s">
        <v>486</v>
      </c>
      <c r="B34" s="134">
        <v>1</v>
      </c>
      <c r="C34" s="191">
        <v>0</v>
      </c>
      <c r="D34" s="191">
        <v>1</v>
      </c>
      <c r="E34" s="191">
        <v>0</v>
      </c>
      <c r="F34" s="191">
        <v>0</v>
      </c>
      <c r="G34" s="191">
        <v>0</v>
      </c>
      <c r="H34" s="175" t="s">
        <v>31</v>
      </c>
      <c r="I34" s="175" t="s">
        <v>31</v>
      </c>
      <c r="J34" s="175" t="s">
        <v>31</v>
      </c>
    </row>
    <row r="35" spans="1:10" ht="12.75">
      <c r="A35" s="113"/>
      <c r="B35" s="137"/>
      <c r="C35" s="192"/>
      <c r="D35" s="192"/>
      <c r="E35" s="192"/>
      <c r="F35" s="192"/>
      <c r="G35" s="192"/>
      <c r="H35" s="192"/>
      <c r="I35" s="192"/>
      <c r="J35" s="192"/>
    </row>
    <row r="36" spans="1:10" ht="12.75">
      <c r="A36" s="113" t="s">
        <v>70</v>
      </c>
      <c r="B36" s="137">
        <v>3</v>
      </c>
      <c r="C36" s="192">
        <v>0</v>
      </c>
      <c r="D36" s="192">
        <v>1</v>
      </c>
      <c r="E36" s="192">
        <v>0</v>
      </c>
      <c r="F36" s="192">
        <v>2</v>
      </c>
      <c r="G36" s="192">
        <v>0</v>
      </c>
      <c r="H36" s="171" t="s">
        <v>31</v>
      </c>
      <c r="I36" s="171" t="s">
        <v>31</v>
      </c>
      <c r="J36" s="171" t="s">
        <v>31</v>
      </c>
    </row>
    <row r="37" spans="1:10" ht="12.75">
      <c r="A37" s="109" t="s">
        <v>234</v>
      </c>
      <c r="B37" s="134">
        <v>1</v>
      </c>
      <c r="C37" s="191">
        <v>0</v>
      </c>
      <c r="D37" s="191">
        <v>1</v>
      </c>
      <c r="E37" s="191">
        <v>0</v>
      </c>
      <c r="F37" s="191">
        <v>0</v>
      </c>
      <c r="G37" s="191">
        <v>0</v>
      </c>
      <c r="H37" s="175" t="s">
        <v>31</v>
      </c>
      <c r="I37" s="175" t="s">
        <v>31</v>
      </c>
      <c r="J37" s="175" t="s">
        <v>31</v>
      </c>
    </row>
    <row r="38" spans="1:10" ht="12.75">
      <c r="A38" s="113" t="s">
        <v>236</v>
      </c>
      <c r="B38" s="137">
        <v>2</v>
      </c>
      <c r="C38" s="192">
        <v>0</v>
      </c>
      <c r="D38" s="192">
        <v>0</v>
      </c>
      <c r="E38" s="192">
        <v>0</v>
      </c>
      <c r="F38" s="192">
        <v>2</v>
      </c>
      <c r="G38" s="192">
        <v>0</v>
      </c>
      <c r="H38" s="171" t="s">
        <v>31</v>
      </c>
      <c r="I38" s="171" t="s">
        <v>31</v>
      </c>
      <c r="J38" s="171" t="s">
        <v>31</v>
      </c>
    </row>
    <row r="39" spans="1:10" ht="12.75">
      <c r="A39" s="113"/>
      <c r="B39" s="137"/>
      <c r="C39" s="192"/>
      <c r="D39" s="192"/>
      <c r="E39" s="192"/>
      <c r="F39" s="192"/>
      <c r="G39" s="192"/>
      <c r="H39" s="192"/>
      <c r="I39" s="192"/>
      <c r="J39" s="192"/>
    </row>
    <row r="40" spans="1:10" ht="12.75">
      <c r="A40" s="113" t="s">
        <v>62</v>
      </c>
      <c r="B40" s="137">
        <v>24</v>
      </c>
      <c r="C40" s="192">
        <v>0</v>
      </c>
      <c r="D40" s="192">
        <v>1</v>
      </c>
      <c r="E40" s="192">
        <v>0</v>
      </c>
      <c r="F40" s="192">
        <v>23</v>
      </c>
      <c r="G40" s="192">
        <v>0</v>
      </c>
      <c r="H40" s="192">
        <v>18</v>
      </c>
      <c r="I40" s="192">
        <v>2</v>
      </c>
      <c r="J40" s="192">
        <v>4</v>
      </c>
    </row>
    <row r="41" spans="1:10" ht="12.75">
      <c r="A41" s="109" t="s">
        <v>238</v>
      </c>
      <c r="B41" s="134">
        <v>4</v>
      </c>
      <c r="C41" s="191">
        <v>0</v>
      </c>
      <c r="D41" s="191">
        <v>0</v>
      </c>
      <c r="E41" s="191">
        <v>0</v>
      </c>
      <c r="F41" s="191">
        <v>4</v>
      </c>
      <c r="G41" s="191">
        <v>0</v>
      </c>
      <c r="H41" s="175">
        <v>3</v>
      </c>
      <c r="I41" s="175">
        <v>0</v>
      </c>
      <c r="J41" s="175">
        <v>1</v>
      </c>
    </row>
    <row r="42" spans="1:10" ht="12.75">
      <c r="A42" s="113" t="s">
        <v>239</v>
      </c>
      <c r="B42" s="137">
        <v>1</v>
      </c>
      <c r="C42" s="192">
        <v>0</v>
      </c>
      <c r="D42" s="192">
        <v>0</v>
      </c>
      <c r="E42" s="192">
        <v>0</v>
      </c>
      <c r="F42" s="192">
        <v>1</v>
      </c>
      <c r="G42" s="192">
        <v>0</v>
      </c>
      <c r="H42" s="171" t="s">
        <v>31</v>
      </c>
      <c r="I42" s="171" t="s">
        <v>31</v>
      </c>
      <c r="J42" s="171" t="s">
        <v>31</v>
      </c>
    </row>
    <row r="43" spans="1:10" ht="12.75">
      <c r="A43" s="113" t="s">
        <v>240</v>
      </c>
      <c r="B43" s="137">
        <v>6</v>
      </c>
      <c r="C43" s="192">
        <v>0</v>
      </c>
      <c r="D43" s="192">
        <v>0</v>
      </c>
      <c r="E43" s="192">
        <v>0</v>
      </c>
      <c r="F43" s="192">
        <v>6</v>
      </c>
      <c r="G43" s="192">
        <v>0</v>
      </c>
      <c r="H43" s="171">
        <v>5</v>
      </c>
      <c r="I43" s="171">
        <v>0</v>
      </c>
      <c r="J43" s="171">
        <v>1</v>
      </c>
    </row>
    <row r="44" spans="1:10" ht="12.75">
      <c r="A44" s="113" t="s">
        <v>241</v>
      </c>
      <c r="B44" s="137">
        <v>9</v>
      </c>
      <c r="C44" s="192">
        <v>0</v>
      </c>
      <c r="D44" s="192">
        <v>1</v>
      </c>
      <c r="E44" s="192">
        <v>0</v>
      </c>
      <c r="F44" s="192">
        <v>8</v>
      </c>
      <c r="G44" s="192">
        <v>0</v>
      </c>
      <c r="H44" s="171">
        <v>6</v>
      </c>
      <c r="I44" s="171">
        <v>2</v>
      </c>
      <c r="J44" s="171">
        <v>1</v>
      </c>
    </row>
    <row r="45" spans="1:10" ht="12.75">
      <c r="A45" s="113" t="s">
        <v>243</v>
      </c>
      <c r="B45" s="137">
        <v>4</v>
      </c>
      <c r="C45" s="192">
        <v>0</v>
      </c>
      <c r="D45" s="192">
        <v>0</v>
      </c>
      <c r="E45" s="192">
        <v>0</v>
      </c>
      <c r="F45" s="192">
        <v>4</v>
      </c>
      <c r="G45" s="192">
        <v>0</v>
      </c>
      <c r="H45" s="171" t="s">
        <v>31</v>
      </c>
      <c r="I45" s="171" t="s">
        <v>31</v>
      </c>
      <c r="J45" s="171" t="s">
        <v>31</v>
      </c>
    </row>
    <row r="46" spans="1:10" ht="12.75">
      <c r="A46" s="113"/>
      <c r="B46" s="137"/>
      <c r="C46" s="192"/>
      <c r="D46" s="192"/>
      <c r="E46" s="192"/>
      <c r="F46" s="192"/>
      <c r="G46" s="192"/>
      <c r="H46" s="192"/>
      <c r="I46" s="192"/>
      <c r="J46" s="192"/>
    </row>
    <row r="47" spans="1:10" ht="12.75">
      <c r="A47" s="113" t="s">
        <v>68</v>
      </c>
      <c r="B47" s="137">
        <v>4</v>
      </c>
      <c r="C47" s="192">
        <v>0</v>
      </c>
      <c r="D47" s="192">
        <v>4</v>
      </c>
      <c r="E47" s="192">
        <v>0</v>
      </c>
      <c r="F47" s="192">
        <v>0</v>
      </c>
      <c r="G47" s="192">
        <v>0</v>
      </c>
      <c r="H47" s="192">
        <v>2</v>
      </c>
      <c r="I47" s="192">
        <v>1</v>
      </c>
      <c r="J47" s="192">
        <v>1</v>
      </c>
    </row>
    <row r="48" spans="1:10" ht="12.75">
      <c r="A48" s="109" t="s">
        <v>247</v>
      </c>
      <c r="B48" s="134">
        <v>1</v>
      </c>
      <c r="C48" s="191">
        <v>0</v>
      </c>
      <c r="D48" s="191">
        <v>1</v>
      </c>
      <c r="E48" s="191">
        <v>0</v>
      </c>
      <c r="F48" s="191">
        <v>0</v>
      </c>
      <c r="G48" s="191">
        <v>0</v>
      </c>
      <c r="H48" s="175" t="s">
        <v>31</v>
      </c>
      <c r="I48" s="175" t="s">
        <v>31</v>
      </c>
      <c r="J48" s="175" t="s">
        <v>31</v>
      </c>
    </row>
    <row r="49" spans="1:10" ht="12.75">
      <c r="A49" s="113" t="s">
        <v>249</v>
      </c>
      <c r="B49" s="137">
        <v>3</v>
      </c>
      <c r="C49" s="192">
        <v>0</v>
      </c>
      <c r="D49" s="192">
        <v>3</v>
      </c>
      <c r="E49" s="192">
        <v>0</v>
      </c>
      <c r="F49" s="192">
        <v>0</v>
      </c>
      <c r="G49" s="192">
        <v>0</v>
      </c>
      <c r="H49" s="171" t="s">
        <v>31</v>
      </c>
      <c r="I49" s="171" t="s">
        <v>31</v>
      </c>
      <c r="J49" s="171" t="s">
        <v>31</v>
      </c>
    </row>
    <row r="50" spans="1:10" ht="12.75">
      <c r="A50" s="113"/>
      <c r="B50" s="137"/>
      <c r="C50" s="192"/>
      <c r="D50" s="192"/>
      <c r="E50" s="192"/>
      <c r="F50" s="192"/>
      <c r="G50" s="192"/>
      <c r="H50" s="192"/>
      <c r="I50" s="192"/>
      <c r="J50" s="192"/>
    </row>
    <row r="51" spans="1:10" ht="12.75">
      <c r="A51" s="113" t="s">
        <v>67</v>
      </c>
      <c r="B51" s="137">
        <v>5</v>
      </c>
      <c r="C51" s="192">
        <v>0</v>
      </c>
      <c r="D51" s="192">
        <v>0</v>
      </c>
      <c r="E51" s="192">
        <v>0</v>
      </c>
      <c r="F51" s="192">
        <v>5</v>
      </c>
      <c r="G51" s="192">
        <v>0</v>
      </c>
      <c r="H51" s="171" t="s">
        <v>31</v>
      </c>
      <c r="I51" s="171" t="s">
        <v>31</v>
      </c>
      <c r="J51" s="171" t="s">
        <v>31</v>
      </c>
    </row>
    <row r="52" spans="1:10" ht="12.75">
      <c r="A52" s="109" t="s">
        <v>250</v>
      </c>
      <c r="B52" s="134">
        <v>1</v>
      </c>
      <c r="C52" s="191">
        <v>0</v>
      </c>
      <c r="D52" s="191">
        <v>0</v>
      </c>
      <c r="E52" s="191">
        <v>0</v>
      </c>
      <c r="F52" s="191">
        <v>1</v>
      </c>
      <c r="G52" s="191">
        <v>0</v>
      </c>
      <c r="H52" s="175" t="s">
        <v>31</v>
      </c>
      <c r="I52" s="175" t="s">
        <v>31</v>
      </c>
      <c r="J52" s="175" t="s">
        <v>31</v>
      </c>
    </row>
    <row r="53" spans="1:10" ht="12.75">
      <c r="A53" s="113" t="s">
        <v>251</v>
      </c>
      <c r="B53" s="137">
        <v>3</v>
      </c>
      <c r="C53" s="192">
        <v>0</v>
      </c>
      <c r="D53" s="192">
        <v>0</v>
      </c>
      <c r="E53" s="192">
        <v>0</v>
      </c>
      <c r="F53" s="192">
        <v>3</v>
      </c>
      <c r="G53" s="192">
        <v>0</v>
      </c>
      <c r="H53" s="171" t="s">
        <v>31</v>
      </c>
      <c r="I53" s="171" t="s">
        <v>31</v>
      </c>
      <c r="J53" s="171" t="s">
        <v>31</v>
      </c>
    </row>
    <row r="54" spans="1:10" ht="12.75">
      <c r="A54" s="113" t="s">
        <v>252</v>
      </c>
      <c r="B54" s="137">
        <v>1</v>
      </c>
      <c r="C54" s="192">
        <v>0</v>
      </c>
      <c r="D54" s="192">
        <v>0</v>
      </c>
      <c r="E54" s="192">
        <v>0</v>
      </c>
      <c r="F54" s="192">
        <v>1</v>
      </c>
      <c r="G54" s="192">
        <v>0</v>
      </c>
      <c r="H54" s="171" t="s">
        <v>31</v>
      </c>
      <c r="I54" s="171" t="s">
        <v>31</v>
      </c>
      <c r="J54" s="171" t="s">
        <v>31</v>
      </c>
    </row>
    <row r="55" spans="1:10" ht="12.75">
      <c r="A55" s="113"/>
      <c r="B55" s="137"/>
      <c r="C55" s="192"/>
      <c r="D55" s="192"/>
      <c r="E55" s="192"/>
      <c r="F55" s="192"/>
      <c r="G55" s="192"/>
      <c r="H55" s="192"/>
      <c r="I55" s="192"/>
      <c r="J55" s="192"/>
    </row>
    <row r="56" spans="1:10" ht="12.75">
      <c r="A56" s="113" t="s">
        <v>76</v>
      </c>
      <c r="B56" s="137">
        <v>1</v>
      </c>
      <c r="C56" s="192">
        <v>0</v>
      </c>
      <c r="D56" s="192">
        <v>0</v>
      </c>
      <c r="E56" s="192">
        <v>0</v>
      </c>
      <c r="F56" s="192">
        <v>1</v>
      </c>
      <c r="G56" s="192">
        <v>0</v>
      </c>
      <c r="H56" s="171" t="s">
        <v>31</v>
      </c>
      <c r="I56" s="171" t="s">
        <v>31</v>
      </c>
      <c r="J56" s="171" t="s">
        <v>31</v>
      </c>
    </row>
    <row r="57" spans="1:10" ht="12.75">
      <c r="A57" s="109" t="s">
        <v>254</v>
      </c>
      <c r="B57" s="134">
        <v>1</v>
      </c>
      <c r="C57" s="191">
        <v>0</v>
      </c>
      <c r="D57" s="191">
        <v>0</v>
      </c>
      <c r="E57" s="191">
        <v>0</v>
      </c>
      <c r="F57" s="191">
        <v>1</v>
      </c>
      <c r="G57" s="191">
        <v>0</v>
      </c>
      <c r="H57" s="175" t="s">
        <v>31</v>
      </c>
      <c r="I57" s="175" t="s">
        <v>31</v>
      </c>
      <c r="J57" s="175" t="s">
        <v>31</v>
      </c>
    </row>
    <row r="58" spans="1:10" ht="12.75">
      <c r="A58" s="113"/>
      <c r="B58" s="137"/>
      <c r="C58" s="192"/>
      <c r="D58" s="192"/>
      <c r="E58" s="192"/>
      <c r="F58" s="192"/>
      <c r="G58" s="192"/>
      <c r="H58" s="192"/>
      <c r="I58" s="192"/>
      <c r="J58" s="192"/>
    </row>
    <row r="59" spans="1:10" ht="12.75">
      <c r="A59" s="113" t="s">
        <v>71</v>
      </c>
      <c r="B59" s="137">
        <v>3</v>
      </c>
      <c r="C59" s="192">
        <v>0</v>
      </c>
      <c r="D59" s="192">
        <v>2</v>
      </c>
      <c r="E59" s="192">
        <v>0</v>
      </c>
      <c r="F59" s="192">
        <v>1</v>
      </c>
      <c r="G59" s="192">
        <v>0</v>
      </c>
      <c r="H59" s="171" t="s">
        <v>31</v>
      </c>
      <c r="I59" s="171" t="s">
        <v>31</v>
      </c>
      <c r="J59" s="171" t="s">
        <v>31</v>
      </c>
    </row>
    <row r="60" spans="1:10" ht="12.75">
      <c r="A60" s="109" t="s">
        <v>256</v>
      </c>
      <c r="B60" s="134">
        <v>3</v>
      </c>
      <c r="C60" s="191">
        <v>0</v>
      </c>
      <c r="D60" s="191">
        <v>2</v>
      </c>
      <c r="E60" s="191">
        <v>0</v>
      </c>
      <c r="F60" s="191">
        <v>1</v>
      </c>
      <c r="G60" s="191">
        <v>0</v>
      </c>
      <c r="H60" s="175" t="s">
        <v>31</v>
      </c>
      <c r="I60" s="175" t="s">
        <v>31</v>
      </c>
      <c r="J60" s="175" t="s">
        <v>31</v>
      </c>
    </row>
    <row r="61" spans="1:10" ht="12.75">
      <c r="A61" s="113"/>
      <c r="B61" s="137"/>
      <c r="C61" s="192"/>
      <c r="D61" s="192"/>
      <c r="E61" s="192"/>
      <c r="F61" s="192"/>
      <c r="G61" s="192"/>
      <c r="H61" s="192"/>
      <c r="I61" s="192"/>
      <c r="J61" s="192"/>
    </row>
    <row r="62" spans="1:10" ht="12.75">
      <c r="A62" s="113" t="s">
        <v>72</v>
      </c>
      <c r="B62" s="137">
        <v>3</v>
      </c>
      <c r="C62" s="192">
        <v>0</v>
      </c>
      <c r="D62" s="192">
        <v>0</v>
      </c>
      <c r="E62" s="192">
        <v>0</v>
      </c>
      <c r="F62" s="192">
        <v>3</v>
      </c>
      <c r="G62" s="192">
        <v>0</v>
      </c>
      <c r="H62" s="171" t="s">
        <v>31</v>
      </c>
      <c r="I62" s="171" t="s">
        <v>31</v>
      </c>
      <c r="J62" s="171" t="s">
        <v>31</v>
      </c>
    </row>
    <row r="63" spans="1:10" ht="12.75">
      <c r="A63" s="109" t="s">
        <v>258</v>
      </c>
      <c r="B63" s="134">
        <v>3</v>
      </c>
      <c r="C63" s="191">
        <v>0</v>
      </c>
      <c r="D63" s="191">
        <v>0</v>
      </c>
      <c r="E63" s="191">
        <v>0</v>
      </c>
      <c r="F63" s="191">
        <v>3</v>
      </c>
      <c r="G63" s="191">
        <v>0</v>
      </c>
      <c r="H63" s="175" t="s">
        <v>31</v>
      </c>
      <c r="I63" s="175" t="s">
        <v>31</v>
      </c>
      <c r="J63" s="175" t="s">
        <v>31</v>
      </c>
    </row>
    <row r="64" spans="1:10" ht="12.75">
      <c r="A64" s="113"/>
      <c r="B64" s="137"/>
      <c r="C64" s="192"/>
      <c r="D64" s="192"/>
      <c r="E64" s="192"/>
      <c r="F64" s="192"/>
      <c r="G64" s="192"/>
      <c r="H64" s="192"/>
      <c r="I64" s="192"/>
      <c r="J64" s="192"/>
    </row>
    <row r="65" spans="1:10" ht="12.75">
      <c r="A65" s="113" t="s">
        <v>60</v>
      </c>
      <c r="B65" s="137">
        <v>62</v>
      </c>
      <c r="C65" s="192">
        <v>1</v>
      </c>
      <c r="D65" s="192">
        <v>60</v>
      </c>
      <c r="E65" s="192">
        <v>1</v>
      </c>
      <c r="F65" s="192">
        <v>2</v>
      </c>
      <c r="G65" s="192">
        <v>0</v>
      </c>
      <c r="H65" s="192">
        <v>48</v>
      </c>
      <c r="I65" s="192">
        <v>9</v>
      </c>
      <c r="J65" s="192">
        <v>5</v>
      </c>
    </row>
    <row r="66" spans="1:10" ht="12.75">
      <c r="A66" s="109" t="s">
        <v>260</v>
      </c>
      <c r="B66" s="134">
        <v>1</v>
      </c>
      <c r="C66" s="191">
        <v>0</v>
      </c>
      <c r="D66" s="191">
        <v>1</v>
      </c>
      <c r="E66" s="191">
        <v>0</v>
      </c>
      <c r="F66" s="191">
        <v>0</v>
      </c>
      <c r="G66" s="191">
        <v>0</v>
      </c>
      <c r="H66" s="175" t="s">
        <v>31</v>
      </c>
      <c r="I66" s="175" t="s">
        <v>31</v>
      </c>
      <c r="J66" s="175" t="s">
        <v>31</v>
      </c>
    </row>
    <row r="67" spans="1:10" ht="12.75">
      <c r="A67" s="113" t="s">
        <v>261</v>
      </c>
      <c r="B67" s="137">
        <v>4</v>
      </c>
      <c r="C67" s="192">
        <v>0</v>
      </c>
      <c r="D67" s="192">
        <v>4</v>
      </c>
      <c r="E67" s="192">
        <v>0</v>
      </c>
      <c r="F67" s="192">
        <v>0</v>
      </c>
      <c r="G67" s="192">
        <v>0</v>
      </c>
      <c r="H67" s="171">
        <v>2</v>
      </c>
      <c r="I67" s="171">
        <v>2</v>
      </c>
      <c r="J67" s="171">
        <v>0</v>
      </c>
    </row>
    <row r="68" spans="1:10" ht="12.75">
      <c r="A68" s="113" t="s">
        <v>262</v>
      </c>
      <c r="B68" s="137">
        <v>1</v>
      </c>
      <c r="C68" s="192">
        <v>0</v>
      </c>
      <c r="D68" s="192">
        <v>1</v>
      </c>
      <c r="E68" s="192">
        <v>0</v>
      </c>
      <c r="F68" s="192">
        <v>0</v>
      </c>
      <c r="G68" s="192">
        <v>0</v>
      </c>
      <c r="H68" s="171" t="s">
        <v>31</v>
      </c>
      <c r="I68" s="171" t="s">
        <v>31</v>
      </c>
      <c r="J68" s="171" t="s">
        <v>31</v>
      </c>
    </row>
    <row r="69" spans="1:10" ht="12.75">
      <c r="A69" s="113" t="s">
        <v>263</v>
      </c>
      <c r="B69" s="137">
        <v>1</v>
      </c>
      <c r="C69" s="192">
        <v>0</v>
      </c>
      <c r="D69" s="192">
        <v>1</v>
      </c>
      <c r="E69" s="192">
        <v>0</v>
      </c>
      <c r="F69" s="192">
        <v>0</v>
      </c>
      <c r="G69" s="192">
        <v>0</v>
      </c>
      <c r="H69" s="171" t="s">
        <v>31</v>
      </c>
      <c r="I69" s="171" t="s">
        <v>31</v>
      </c>
      <c r="J69" s="171" t="s">
        <v>31</v>
      </c>
    </row>
    <row r="70" spans="1:10" ht="12.75">
      <c r="A70" s="113" t="s">
        <v>265</v>
      </c>
      <c r="B70" s="137">
        <v>2</v>
      </c>
      <c r="C70" s="192">
        <v>0</v>
      </c>
      <c r="D70" s="192">
        <v>2</v>
      </c>
      <c r="E70" s="192">
        <v>0</v>
      </c>
      <c r="F70" s="192">
        <v>0</v>
      </c>
      <c r="G70" s="192">
        <v>0</v>
      </c>
      <c r="H70" s="171" t="s">
        <v>31</v>
      </c>
      <c r="I70" s="171" t="s">
        <v>31</v>
      </c>
      <c r="J70" s="171" t="s">
        <v>31</v>
      </c>
    </row>
    <row r="71" spans="1:10" ht="12.75">
      <c r="A71" s="113" t="s">
        <v>266</v>
      </c>
      <c r="B71" s="137">
        <v>1</v>
      </c>
      <c r="C71" s="192">
        <v>0</v>
      </c>
      <c r="D71" s="192">
        <v>1</v>
      </c>
      <c r="E71" s="192">
        <v>0</v>
      </c>
      <c r="F71" s="192">
        <v>0</v>
      </c>
      <c r="G71" s="192">
        <v>0</v>
      </c>
      <c r="H71" s="171" t="s">
        <v>31</v>
      </c>
      <c r="I71" s="171" t="s">
        <v>31</v>
      </c>
      <c r="J71" s="171" t="s">
        <v>31</v>
      </c>
    </row>
    <row r="72" spans="1:10" ht="12.75">
      <c r="A72" s="113" t="s">
        <v>267</v>
      </c>
      <c r="B72" s="137">
        <v>1</v>
      </c>
      <c r="C72" s="192">
        <v>0</v>
      </c>
      <c r="D72" s="192">
        <v>1</v>
      </c>
      <c r="E72" s="192">
        <v>0</v>
      </c>
      <c r="F72" s="192">
        <v>0</v>
      </c>
      <c r="G72" s="192">
        <v>0</v>
      </c>
      <c r="H72" s="171" t="s">
        <v>31</v>
      </c>
      <c r="I72" s="171" t="s">
        <v>31</v>
      </c>
      <c r="J72" s="171" t="s">
        <v>31</v>
      </c>
    </row>
    <row r="73" spans="1:10" ht="12.75">
      <c r="A73" s="113" t="s">
        <v>268</v>
      </c>
      <c r="B73" s="137">
        <v>1</v>
      </c>
      <c r="C73" s="192">
        <v>0</v>
      </c>
      <c r="D73" s="192">
        <v>1</v>
      </c>
      <c r="E73" s="192">
        <v>0</v>
      </c>
      <c r="F73" s="192">
        <v>0</v>
      </c>
      <c r="G73" s="192">
        <v>0</v>
      </c>
      <c r="H73" s="171" t="s">
        <v>31</v>
      </c>
      <c r="I73" s="171" t="s">
        <v>31</v>
      </c>
      <c r="J73" s="171" t="s">
        <v>31</v>
      </c>
    </row>
    <row r="74" spans="1:10" ht="12.75">
      <c r="A74" s="113" t="s">
        <v>270</v>
      </c>
      <c r="B74" s="137">
        <v>4</v>
      </c>
      <c r="C74" s="192">
        <v>1</v>
      </c>
      <c r="D74" s="192">
        <v>4</v>
      </c>
      <c r="E74" s="192">
        <v>1</v>
      </c>
      <c r="F74" s="192">
        <v>0</v>
      </c>
      <c r="G74" s="192">
        <v>0</v>
      </c>
      <c r="H74" s="171">
        <v>3</v>
      </c>
      <c r="I74" s="171">
        <v>0</v>
      </c>
      <c r="J74" s="171">
        <v>1</v>
      </c>
    </row>
    <row r="75" spans="1:10" ht="12.75">
      <c r="A75" s="113" t="s">
        <v>274</v>
      </c>
      <c r="B75" s="137">
        <v>4</v>
      </c>
      <c r="C75" s="192">
        <v>0</v>
      </c>
      <c r="D75" s="192">
        <v>4</v>
      </c>
      <c r="E75" s="192">
        <v>0</v>
      </c>
      <c r="F75" s="192">
        <v>0</v>
      </c>
      <c r="G75" s="192">
        <v>0</v>
      </c>
      <c r="H75" s="171">
        <v>3</v>
      </c>
      <c r="I75" s="171">
        <v>0</v>
      </c>
      <c r="J75" s="171">
        <v>1</v>
      </c>
    </row>
    <row r="76" spans="1:10" ht="12.75">
      <c r="A76" s="113" t="s">
        <v>277</v>
      </c>
      <c r="B76" s="137">
        <v>3</v>
      </c>
      <c r="C76" s="192">
        <v>0</v>
      </c>
      <c r="D76" s="192">
        <v>3</v>
      </c>
      <c r="E76" s="192">
        <v>0</v>
      </c>
      <c r="F76" s="192">
        <v>0</v>
      </c>
      <c r="G76" s="192">
        <v>0</v>
      </c>
      <c r="H76" s="171" t="s">
        <v>31</v>
      </c>
      <c r="I76" s="171" t="s">
        <v>31</v>
      </c>
      <c r="J76" s="171" t="s">
        <v>31</v>
      </c>
    </row>
    <row r="77" spans="1:10" ht="12.75">
      <c r="A77" s="113" t="s">
        <v>278</v>
      </c>
      <c r="B77" s="137">
        <v>9</v>
      </c>
      <c r="C77" s="192">
        <v>0</v>
      </c>
      <c r="D77" s="192">
        <v>9</v>
      </c>
      <c r="E77" s="192">
        <v>0</v>
      </c>
      <c r="F77" s="192">
        <v>0</v>
      </c>
      <c r="G77" s="192">
        <v>0</v>
      </c>
      <c r="H77" s="171">
        <v>7</v>
      </c>
      <c r="I77" s="171">
        <v>1</v>
      </c>
      <c r="J77" s="171">
        <v>1</v>
      </c>
    </row>
    <row r="78" spans="1:10" ht="12.75">
      <c r="A78" s="113" t="s">
        <v>279</v>
      </c>
      <c r="B78" s="137">
        <v>1</v>
      </c>
      <c r="C78" s="192">
        <v>0</v>
      </c>
      <c r="D78" s="192">
        <v>1</v>
      </c>
      <c r="E78" s="192">
        <v>0</v>
      </c>
      <c r="F78" s="192">
        <v>0</v>
      </c>
      <c r="G78" s="192">
        <v>0</v>
      </c>
      <c r="H78" s="171" t="s">
        <v>31</v>
      </c>
      <c r="I78" s="171" t="s">
        <v>31</v>
      </c>
      <c r="J78" s="171" t="s">
        <v>31</v>
      </c>
    </row>
    <row r="79" spans="1:10" ht="12.75">
      <c r="A79" s="113" t="s">
        <v>280</v>
      </c>
      <c r="B79" s="137">
        <v>5</v>
      </c>
      <c r="C79" s="192">
        <v>0</v>
      </c>
      <c r="D79" s="192">
        <v>4</v>
      </c>
      <c r="E79" s="192">
        <v>0</v>
      </c>
      <c r="F79" s="192">
        <v>1</v>
      </c>
      <c r="G79" s="192">
        <v>0</v>
      </c>
      <c r="H79" s="171">
        <v>5</v>
      </c>
      <c r="I79" s="171">
        <v>0</v>
      </c>
      <c r="J79" s="171">
        <v>0</v>
      </c>
    </row>
    <row r="80" spans="1:10" ht="12.75">
      <c r="A80" s="113" t="s">
        <v>281</v>
      </c>
      <c r="B80" s="137">
        <v>1</v>
      </c>
      <c r="C80" s="192">
        <v>0</v>
      </c>
      <c r="D80" s="192">
        <v>0</v>
      </c>
      <c r="E80" s="192">
        <v>0</v>
      </c>
      <c r="F80" s="192">
        <v>1</v>
      </c>
      <c r="G80" s="192">
        <v>0</v>
      </c>
      <c r="H80" s="171" t="s">
        <v>31</v>
      </c>
      <c r="I80" s="171" t="s">
        <v>31</v>
      </c>
      <c r="J80" s="171" t="s">
        <v>31</v>
      </c>
    </row>
    <row r="81" spans="1:10" ht="12.75">
      <c r="A81" s="113" t="s">
        <v>487</v>
      </c>
      <c r="B81" s="137">
        <v>1</v>
      </c>
      <c r="C81" s="192">
        <v>0</v>
      </c>
      <c r="D81" s="192">
        <v>1</v>
      </c>
      <c r="E81" s="192">
        <v>0</v>
      </c>
      <c r="F81" s="192">
        <v>0</v>
      </c>
      <c r="G81" s="192">
        <v>0</v>
      </c>
      <c r="H81" s="171" t="s">
        <v>31</v>
      </c>
      <c r="I81" s="171" t="s">
        <v>31</v>
      </c>
      <c r="J81" s="171" t="s">
        <v>31</v>
      </c>
    </row>
    <row r="82" spans="1:10" ht="12.75">
      <c r="A82" s="113" t="s">
        <v>285</v>
      </c>
      <c r="B82" s="137">
        <v>1</v>
      </c>
      <c r="C82" s="192">
        <v>0</v>
      </c>
      <c r="D82" s="192">
        <v>1</v>
      </c>
      <c r="E82" s="192">
        <v>0</v>
      </c>
      <c r="F82" s="192">
        <v>0</v>
      </c>
      <c r="G82" s="192">
        <v>0</v>
      </c>
      <c r="H82" s="171" t="s">
        <v>31</v>
      </c>
      <c r="I82" s="171" t="s">
        <v>31</v>
      </c>
      <c r="J82" s="171" t="s">
        <v>31</v>
      </c>
    </row>
    <row r="83" spans="1:10" ht="12.75">
      <c r="A83" s="113" t="s">
        <v>286</v>
      </c>
      <c r="B83" s="137">
        <v>5</v>
      </c>
      <c r="C83" s="192">
        <v>0</v>
      </c>
      <c r="D83" s="192">
        <v>5</v>
      </c>
      <c r="E83" s="192">
        <v>0</v>
      </c>
      <c r="F83" s="192">
        <v>0</v>
      </c>
      <c r="G83" s="192">
        <v>0</v>
      </c>
      <c r="H83" s="171">
        <v>4</v>
      </c>
      <c r="I83" s="171">
        <v>1</v>
      </c>
      <c r="J83" s="171">
        <v>0</v>
      </c>
    </row>
    <row r="84" spans="1:10" ht="12.75">
      <c r="A84" s="113" t="s">
        <v>287</v>
      </c>
      <c r="B84" s="137">
        <v>7</v>
      </c>
      <c r="C84" s="192">
        <v>0</v>
      </c>
      <c r="D84" s="192">
        <v>7</v>
      </c>
      <c r="E84" s="192">
        <v>0</v>
      </c>
      <c r="F84" s="192">
        <v>0</v>
      </c>
      <c r="G84" s="192">
        <v>0</v>
      </c>
      <c r="H84" s="171">
        <v>6</v>
      </c>
      <c r="I84" s="171">
        <v>0</v>
      </c>
      <c r="J84" s="171">
        <v>1</v>
      </c>
    </row>
    <row r="85" spans="1:10" ht="12.75">
      <c r="A85" s="113" t="s">
        <v>288</v>
      </c>
      <c r="B85" s="137">
        <v>4</v>
      </c>
      <c r="C85" s="192">
        <v>0</v>
      </c>
      <c r="D85" s="192">
        <v>4</v>
      </c>
      <c r="E85" s="192">
        <v>0</v>
      </c>
      <c r="F85" s="192">
        <v>0</v>
      </c>
      <c r="G85" s="192">
        <v>0</v>
      </c>
      <c r="H85" s="171">
        <v>1</v>
      </c>
      <c r="I85" s="171">
        <v>3</v>
      </c>
      <c r="J85" s="171">
        <v>0</v>
      </c>
    </row>
    <row r="86" spans="1:10" ht="12.75">
      <c r="A86" s="113" t="s">
        <v>289</v>
      </c>
      <c r="B86" s="137">
        <v>5</v>
      </c>
      <c r="C86" s="192">
        <v>0</v>
      </c>
      <c r="D86" s="192">
        <v>5</v>
      </c>
      <c r="E86" s="192">
        <v>0</v>
      </c>
      <c r="F86" s="192">
        <v>0</v>
      </c>
      <c r="G86" s="192">
        <v>0</v>
      </c>
      <c r="H86" s="171">
        <v>5</v>
      </c>
      <c r="I86" s="171">
        <v>0</v>
      </c>
      <c r="J86" s="171">
        <v>0</v>
      </c>
    </row>
    <row r="87" spans="1:10" ht="12.75">
      <c r="A87" s="113"/>
      <c r="B87" s="137"/>
      <c r="C87" s="192"/>
      <c r="D87" s="192"/>
      <c r="E87" s="192"/>
      <c r="F87" s="192"/>
      <c r="G87" s="192"/>
      <c r="H87" s="192"/>
      <c r="I87" s="192"/>
      <c r="J87" s="192"/>
    </row>
    <row r="88" spans="1:10" ht="12.75">
      <c r="A88" s="113" t="s">
        <v>73</v>
      </c>
      <c r="B88" s="137">
        <v>3</v>
      </c>
      <c r="C88" s="192">
        <v>0</v>
      </c>
      <c r="D88" s="192">
        <v>3</v>
      </c>
      <c r="E88" s="192">
        <v>0</v>
      </c>
      <c r="F88" s="192">
        <v>0</v>
      </c>
      <c r="G88" s="192">
        <v>0</v>
      </c>
      <c r="H88" s="171">
        <v>1</v>
      </c>
      <c r="I88" s="171">
        <v>1</v>
      </c>
      <c r="J88" s="171">
        <v>1</v>
      </c>
    </row>
    <row r="89" spans="1:10" ht="12.75">
      <c r="A89" s="109" t="s">
        <v>293</v>
      </c>
      <c r="B89" s="134">
        <v>1</v>
      </c>
      <c r="C89" s="191">
        <v>0</v>
      </c>
      <c r="D89" s="191">
        <v>1</v>
      </c>
      <c r="E89" s="191">
        <v>0</v>
      </c>
      <c r="F89" s="191">
        <v>0</v>
      </c>
      <c r="G89" s="191">
        <v>0</v>
      </c>
      <c r="H89" s="175" t="s">
        <v>31</v>
      </c>
      <c r="I89" s="175" t="s">
        <v>31</v>
      </c>
      <c r="J89" s="175" t="s">
        <v>31</v>
      </c>
    </row>
    <row r="90" spans="1:10" ht="12.75">
      <c r="A90" s="113" t="s">
        <v>295</v>
      </c>
      <c r="B90" s="137">
        <v>1</v>
      </c>
      <c r="C90" s="192">
        <v>0</v>
      </c>
      <c r="D90" s="192">
        <v>1</v>
      </c>
      <c r="E90" s="192">
        <v>0</v>
      </c>
      <c r="F90" s="192">
        <v>0</v>
      </c>
      <c r="G90" s="192">
        <v>0</v>
      </c>
      <c r="H90" s="171" t="s">
        <v>31</v>
      </c>
      <c r="I90" s="171" t="s">
        <v>31</v>
      </c>
      <c r="J90" s="171" t="s">
        <v>31</v>
      </c>
    </row>
    <row r="91" spans="1:10" ht="12.75">
      <c r="A91" s="113" t="s">
        <v>296</v>
      </c>
      <c r="B91" s="137">
        <v>1</v>
      </c>
      <c r="C91" s="192">
        <v>0</v>
      </c>
      <c r="D91" s="192">
        <v>1</v>
      </c>
      <c r="E91" s="192">
        <v>0</v>
      </c>
      <c r="F91" s="192">
        <v>0</v>
      </c>
      <c r="G91" s="192">
        <v>0</v>
      </c>
      <c r="H91" s="171" t="s">
        <v>31</v>
      </c>
      <c r="I91" s="171" t="s">
        <v>31</v>
      </c>
      <c r="J91" s="171" t="s">
        <v>31</v>
      </c>
    </row>
    <row r="92" spans="1:10" ht="12.75">
      <c r="A92" s="113"/>
      <c r="B92" s="137"/>
      <c r="C92" s="192"/>
      <c r="D92" s="192"/>
      <c r="E92" s="192"/>
      <c r="F92" s="192"/>
      <c r="G92" s="192"/>
      <c r="H92" s="192"/>
      <c r="I92" s="192"/>
      <c r="J92" s="192"/>
    </row>
    <row r="93" spans="1:10" ht="12.75">
      <c r="A93" s="113" t="s">
        <v>59</v>
      </c>
      <c r="B93" s="137">
        <v>73</v>
      </c>
      <c r="C93" s="192">
        <v>13</v>
      </c>
      <c r="D93" s="192">
        <v>22</v>
      </c>
      <c r="E93" s="192">
        <v>4</v>
      </c>
      <c r="F93" s="192">
        <v>51</v>
      </c>
      <c r="G93" s="192">
        <v>9</v>
      </c>
      <c r="H93" s="192">
        <v>60</v>
      </c>
      <c r="I93" s="192">
        <v>3</v>
      </c>
      <c r="J93" s="192">
        <v>10</v>
      </c>
    </row>
    <row r="94" spans="1:10" ht="12.75">
      <c r="A94" s="109" t="s">
        <v>488</v>
      </c>
      <c r="B94" s="134">
        <v>2</v>
      </c>
      <c r="C94" s="191">
        <v>0</v>
      </c>
      <c r="D94" s="191">
        <v>1</v>
      </c>
      <c r="E94" s="191">
        <v>0</v>
      </c>
      <c r="F94" s="191">
        <v>1</v>
      </c>
      <c r="G94" s="191">
        <v>0</v>
      </c>
      <c r="H94" s="175" t="s">
        <v>31</v>
      </c>
      <c r="I94" s="175" t="s">
        <v>31</v>
      </c>
      <c r="J94" s="175" t="s">
        <v>31</v>
      </c>
    </row>
    <row r="95" spans="1:10" ht="12.75">
      <c r="A95" s="113" t="s">
        <v>300</v>
      </c>
      <c r="B95" s="137">
        <v>1</v>
      </c>
      <c r="C95" s="192">
        <v>0</v>
      </c>
      <c r="D95" s="192">
        <v>0</v>
      </c>
      <c r="E95" s="192">
        <v>0</v>
      </c>
      <c r="F95" s="192">
        <v>1</v>
      </c>
      <c r="G95" s="192">
        <v>0</v>
      </c>
      <c r="H95" s="171" t="s">
        <v>31</v>
      </c>
      <c r="I95" s="171" t="s">
        <v>31</v>
      </c>
      <c r="J95" s="171" t="s">
        <v>31</v>
      </c>
    </row>
    <row r="96" spans="1:10" ht="12.75">
      <c r="A96" s="113" t="s">
        <v>301</v>
      </c>
      <c r="B96" s="137">
        <v>10</v>
      </c>
      <c r="C96" s="192">
        <v>0</v>
      </c>
      <c r="D96" s="192">
        <v>4</v>
      </c>
      <c r="E96" s="192">
        <v>0</v>
      </c>
      <c r="F96" s="192">
        <v>6</v>
      </c>
      <c r="G96" s="192">
        <v>0</v>
      </c>
      <c r="H96" s="171">
        <v>9</v>
      </c>
      <c r="I96" s="171">
        <v>0</v>
      </c>
      <c r="J96" s="171">
        <v>1</v>
      </c>
    </row>
    <row r="97" spans="1:10" ht="12.75">
      <c r="A97" s="113" t="s">
        <v>302</v>
      </c>
      <c r="B97" s="137">
        <v>1</v>
      </c>
      <c r="C97" s="192">
        <v>0</v>
      </c>
      <c r="D97" s="192">
        <v>0</v>
      </c>
      <c r="E97" s="192">
        <v>0</v>
      </c>
      <c r="F97" s="192">
        <v>1</v>
      </c>
      <c r="G97" s="192">
        <v>0</v>
      </c>
      <c r="H97" s="171" t="s">
        <v>31</v>
      </c>
      <c r="I97" s="171" t="s">
        <v>31</v>
      </c>
      <c r="J97" s="171" t="s">
        <v>31</v>
      </c>
    </row>
    <row r="98" spans="1:10" ht="12.75">
      <c r="A98" s="113" t="s">
        <v>303</v>
      </c>
      <c r="B98" s="137">
        <v>1</v>
      </c>
      <c r="C98" s="192">
        <v>0</v>
      </c>
      <c r="D98" s="192">
        <v>0</v>
      </c>
      <c r="E98" s="192">
        <v>0</v>
      </c>
      <c r="F98" s="192">
        <v>1</v>
      </c>
      <c r="G98" s="192">
        <v>0</v>
      </c>
      <c r="H98" s="171" t="s">
        <v>31</v>
      </c>
      <c r="I98" s="171" t="s">
        <v>31</v>
      </c>
      <c r="J98" s="171" t="s">
        <v>31</v>
      </c>
    </row>
    <row r="99" spans="1:10" ht="12.75">
      <c r="A99" s="113" t="s">
        <v>304</v>
      </c>
      <c r="B99" s="137">
        <v>19</v>
      </c>
      <c r="C99" s="192">
        <v>8</v>
      </c>
      <c r="D99" s="192">
        <v>7</v>
      </c>
      <c r="E99" s="192">
        <v>3</v>
      </c>
      <c r="F99" s="192">
        <v>12</v>
      </c>
      <c r="G99" s="192">
        <v>5</v>
      </c>
      <c r="H99" s="171">
        <v>15</v>
      </c>
      <c r="I99" s="171">
        <v>1</v>
      </c>
      <c r="J99" s="171">
        <v>3</v>
      </c>
    </row>
    <row r="100" spans="1:10" ht="12.75">
      <c r="A100" s="113" t="s">
        <v>306</v>
      </c>
      <c r="B100" s="137">
        <v>28</v>
      </c>
      <c r="C100" s="192">
        <v>3</v>
      </c>
      <c r="D100" s="192">
        <v>6</v>
      </c>
      <c r="E100" s="192">
        <v>0</v>
      </c>
      <c r="F100" s="192">
        <v>22</v>
      </c>
      <c r="G100" s="192">
        <v>3</v>
      </c>
      <c r="H100" s="171">
        <v>21</v>
      </c>
      <c r="I100" s="171">
        <v>2</v>
      </c>
      <c r="J100" s="171">
        <v>5</v>
      </c>
    </row>
    <row r="101" spans="1:10" ht="12.75">
      <c r="A101" s="113" t="s">
        <v>308</v>
      </c>
      <c r="B101" s="137">
        <v>2</v>
      </c>
      <c r="C101" s="192">
        <v>0</v>
      </c>
      <c r="D101" s="192">
        <v>0</v>
      </c>
      <c r="E101" s="192">
        <v>0</v>
      </c>
      <c r="F101" s="192">
        <v>2</v>
      </c>
      <c r="G101" s="192">
        <v>0</v>
      </c>
      <c r="H101" s="171" t="s">
        <v>31</v>
      </c>
      <c r="I101" s="171" t="s">
        <v>31</v>
      </c>
      <c r="J101" s="171" t="s">
        <v>31</v>
      </c>
    </row>
    <row r="102" spans="1:10" ht="12.75">
      <c r="A102" s="113" t="s">
        <v>309</v>
      </c>
      <c r="B102" s="137">
        <v>2</v>
      </c>
      <c r="C102" s="192">
        <v>2</v>
      </c>
      <c r="D102" s="192">
        <v>1</v>
      </c>
      <c r="E102" s="192">
        <v>1</v>
      </c>
      <c r="F102" s="192">
        <v>1</v>
      </c>
      <c r="G102" s="192">
        <v>1</v>
      </c>
      <c r="H102" s="171" t="s">
        <v>31</v>
      </c>
      <c r="I102" s="171" t="s">
        <v>31</v>
      </c>
      <c r="J102" s="171" t="s">
        <v>31</v>
      </c>
    </row>
    <row r="103" spans="1:10" ht="12.75">
      <c r="A103" s="113" t="s">
        <v>489</v>
      </c>
      <c r="B103" s="137">
        <v>7</v>
      </c>
      <c r="C103" s="192">
        <v>0</v>
      </c>
      <c r="D103" s="192">
        <v>3</v>
      </c>
      <c r="E103" s="192">
        <v>0</v>
      </c>
      <c r="F103" s="192">
        <v>4</v>
      </c>
      <c r="G103" s="192">
        <v>0</v>
      </c>
      <c r="H103" s="171">
        <v>6</v>
      </c>
      <c r="I103" s="171">
        <v>0</v>
      </c>
      <c r="J103" s="171">
        <v>1</v>
      </c>
    </row>
    <row r="104" spans="1:10" ht="12.75">
      <c r="A104" s="113"/>
      <c r="B104" s="137"/>
      <c r="C104" s="192"/>
      <c r="D104" s="192"/>
      <c r="E104" s="192"/>
      <c r="F104" s="192"/>
      <c r="G104" s="192"/>
      <c r="H104" s="192"/>
      <c r="I104" s="192"/>
      <c r="J104" s="192"/>
    </row>
    <row r="105" spans="1:10" ht="12.75">
      <c r="A105" s="113" t="s">
        <v>69</v>
      </c>
      <c r="B105" s="137">
        <v>4</v>
      </c>
      <c r="C105" s="192">
        <v>0</v>
      </c>
      <c r="D105" s="192">
        <v>0</v>
      </c>
      <c r="E105" s="192">
        <v>0</v>
      </c>
      <c r="F105" s="192">
        <v>4</v>
      </c>
      <c r="G105" s="192">
        <v>0</v>
      </c>
      <c r="H105" s="171" t="s">
        <v>31</v>
      </c>
      <c r="I105" s="171" t="s">
        <v>31</v>
      </c>
      <c r="J105" s="171" t="s">
        <v>31</v>
      </c>
    </row>
    <row r="106" spans="1:10" ht="12.75">
      <c r="A106" s="109" t="s">
        <v>313</v>
      </c>
      <c r="B106" s="134">
        <v>2</v>
      </c>
      <c r="C106" s="191">
        <v>0</v>
      </c>
      <c r="D106" s="191">
        <v>0</v>
      </c>
      <c r="E106" s="191">
        <v>0</v>
      </c>
      <c r="F106" s="191">
        <v>2</v>
      </c>
      <c r="G106" s="191">
        <v>0</v>
      </c>
      <c r="H106" s="175" t="s">
        <v>31</v>
      </c>
      <c r="I106" s="175" t="s">
        <v>31</v>
      </c>
      <c r="J106" s="175" t="s">
        <v>31</v>
      </c>
    </row>
    <row r="107" spans="1:10" ht="12.75">
      <c r="A107" s="113" t="s">
        <v>314</v>
      </c>
      <c r="B107" s="137">
        <v>2</v>
      </c>
      <c r="C107" s="192">
        <v>0</v>
      </c>
      <c r="D107" s="192">
        <v>0</v>
      </c>
      <c r="E107" s="192">
        <v>0</v>
      </c>
      <c r="F107" s="192">
        <v>2</v>
      </c>
      <c r="G107" s="192">
        <v>0</v>
      </c>
      <c r="H107" s="171" t="s">
        <v>31</v>
      </c>
      <c r="I107" s="171" t="s">
        <v>31</v>
      </c>
      <c r="J107" s="171" t="s">
        <v>31</v>
      </c>
    </row>
    <row r="108" spans="1:10" ht="12.75">
      <c r="A108" s="113"/>
      <c r="B108" s="137"/>
      <c r="C108" s="192"/>
      <c r="D108" s="192"/>
      <c r="E108" s="192"/>
      <c r="F108" s="192"/>
      <c r="G108" s="192"/>
      <c r="H108" s="192"/>
      <c r="I108" s="192"/>
      <c r="J108" s="192"/>
    </row>
    <row r="109" spans="1:10" ht="12.75">
      <c r="A109" s="113" t="s">
        <v>61</v>
      </c>
      <c r="B109" s="137">
        <v>26</v>
      </c>
      <c r="C109" s="192">
        <v>2</v>
      </c>
      <c r="D109" s="192">
        <v>21</v>
      </c>
      <c r="E109" s="192">
        <v>2</v>
      </c>
      <c r="F109" s="192">
        <v>5</v>
      </c>
      <c r="G109" s="192">
        <v>0</v>
      </c>
      <c r="H109" s="192">
        <v>22</v>
      </c>
      <c r="I109" s="192">
        <v>3</v>
      </c>
      <c r="J109" s="192">
        <v>1</v>
      </c>
    </row>
    <row r="110" spans="1:10" ht="12.75">
      <c r="A110" s="109" t="s">
        <v>4</v>
      </c>
      <c r="B110" s="134">
        <v>26</v>
      </c>
      <c r="C110" s="191">
        <v>2</v>
      </c>
      <c r="D110" s="191">
        <v>21</v>
      </c>
      <c r="E110" s="191">
        <v>2</v>
      </c>
      <c r="F110" s="191">
        <v>5</v>
      </c>
      <c r="G110" s="191">
        <v>0</v>
      </c>
      <c r="H110" s="175">
        <v>22</v>
      </c>
      <c r="I110" s="175">
        <v>3</v>
      </c>
      <c r="J110" s="175">
        <v>1</v>
      </c>
    </row>
    <row r="111" spans="1:10" ht="12.75">
      <c r="A111" s="113" t="s">
        <v>318</v>
      </c>
      <c r="B111" s="137">
        <v>2</v>
      </c>
      <c r="C111" s="192">
        <v>0</v>
      </c>
      <c r="D111" s="192">
        <v>1</v>
      </c>
      <c r="E111" s="192">
        <v>0</v>
      </c>
      <c r="F111" s="192">
        <v>1</v>
      </c>
      <c r="G111" s="192">
        <v>0</v>
      </c>
      <c r="H111" s="171" t="s">
        <v>31</v>
      </c>
      <c r="I111" s="171" t="s">
        <v>31</v>
      </c>
      <c r="J111" s="171" t="s">
        <v>31</v>
      </c>
    </row>
    <row r="112" spans="1:10" ht="12.75">
      <c r="A112" s="113" t="s">
        <v>319</v>
      </c>
      <c r="B112" s="137">
        <v>1</v>
      </c>
      <c r="C112" s="192">
        <v>0</v>
      </c>
      <c r="D112" s="192">
        <v>1</v>
      </c>
      <c r="E112" s="192">
        <v>0</v>
      </c>
      <c r="F112" s="192">
        <v>0</v>
      </c>
      <c r="G112" s="192">
        <v>0</v>
      </c>
      <c r="H112" s="171" t="s">
        <v>31</v>
      </c>
      <c r="I112" s="171" t="s">
        <v>31</v>
      </c>
      <c r="J112" s="171" t="s">
        <v>31</v>
      </c>
    </row>
    <row r="113" spans="1:10" ht="12.75">
      <c r="A113" s="113" t="s">
        <v>320</v>
      </c>
      <c r="B113" s="137">
        <v>13</v>
      </c>
      <c r="C113" s="192">
        <v>1</v>
      </c>
      <c r="D113" s="192">
        <v>11</v>
      </c>
      <c r="E113" s="192">
        <v>1</v>
      </c>
      <c r="F113" s="192">
        <v>2</v>
      </c>
      <c r="G113" s="192">
        <v>0</v>
      </c>
      <c r="H113" s="171">
        <v>11</v>
      </c>
      <c r="I113" s="171">
        <v>2</v>
      </c>
      <c r="J113" s="171">
        <v>0</v>
      </c>
    </row>
    <row r="114" spans="1:10" ht="12.75">
      <c r="A114" s="113" t="s">
        <v>366</v>
      </c>
      <c r="B114" s="137">
        <v>1</v>
      </c>
      <c r="C114" s="192">
        <v>0</v>
      </c>
      <c r="D114" s="192">
        <v>1</v>
      </c>
      <c r="E114" s="192">
        <v>0</v>
      </c>
      <c r="F114" s="192">
        <v>0</v>
      </c>
      <c r="G114" s="192">
        <v>0</v>
      </c>
      <c r="H114" s="171" t="s">
        <v>31</v>
      </c>
      <c r="I114" s="171" t="s">
        <v>31</v>
      </c>
      <c r="J114" s="171" t="s">
        <v>31</v>
      </c>
    </row>
    <row r="115" spans="1:10" ht="12.75">
      <c r="A115" s="113" t="s">
        <v>323</v>
      </c>
      <c r="B115" s="137">
        <v>1</v>
      </c>
      <c r="C115" s="192">
        <v>1</v>
      </c>
      <c r="D115" s="192">
        <v>1</v>
      </c>
      <c r="E115" s="192">
        <v>1</v>
      </c>
      <c r="F115" s="192">
        <v>0</v>
      </c>
      <c r="G115" s="192">
        <v>0</v>
      </c>
      <c r="H115" s="171" t="s">
        <v>31</v>
      </c>
      <c r="I115" s="171" t="s">
        <v>31</v>
      </c>
      <c r="J115" s="171" t="s">
        <v>31</v>
      </c>
    </row>
    <row r="116" spans="1:10" ht="12.75">
      <c r="A116" s="113" t="s">
        <v>326</v>
      </c>
      <c r="B116" s="137">
        <v>4</v>
      </c>
      <c r="C116" s="192">
        <v>0</v>
      </c>
      <c r="D116" s="192">
        <v>2</v>
      </c>
      <c r="E116" s="192">
        <v>0</v>
      </c>
      <c r="F116" s="192">
        <v>2</v>
      </c>
      <c r="G116" s="192">
        <v>0</v>
      </c>
      <c r="H116" s="171" t="s">
        <v>31</v>
      </c>
      <c r="I116" s="171" t="s">
        <v>31</v>
      </c>
      <c r="J116" s="171" t="s">
        <v>31</v>
      </c>
    </row>
    <row r="117" spans="1:10" ht="12.75">
      <c r="A117" s="113" t="s">
        <v>327</v>
      </c>
      <c r="B117" s="137">
        <v>4</v>
      </c>
      <c r="C117" s="192">
        <v>0</v>
      </c>
      <c r="D117" s="192">
        <v>4</v>
      </c>
      <c r="E117" s="192">
        <v>0</v>
      </c>
      <c r="F117" s="192">
        <v>0</v>
      </c>
      <c r="G117" s="192">
        <v>0</v>
      </c>
      <c r="H117" s="171">
        <v>2</v>
      </c>
      <c r="I117" s="171">
        <v>1</v>
      </c>
      <c r="J117" s="171">
        <v>1</v>
      </c>
    </row>
    <row r="118" spans="1:10" ht="12.75">
      <c r="A118" s="113"/>
      <c r="B118" s="137"/>
      <c r="C118" s="192"/>
      <c r="D118" s="192"/>
      <c r="E118" s="192"/>
      <c r="F118" s="192"/>
      <c r="G118" s="192"/>
      <c r="H118" s="192"/>
      <c r="I118" s="192"/>
      <c r="J118" s="192"/>
    </row>
    <row r="119" spans="1:10" ht="12.75">
      <c r="A119" s="113" t="s">
        <v>77</v>
      </c>
      <c r="B119" s="137">
        <v>1</v>
      </c>
      <c r="C119" s="192">
        <v>0</v>
      </c>
      <c r="D119" s="192">
        <v>0</v>
      </c>
      <c r="E119" s="192">
        <v>0</v>
      </c>
      <c r="F119" s="192">
        <v>1</v>
      </c>
      <c r="G119" s="192">
        <v>0</v>
      </c>
      <c r="H119" s="171" t="s">
        <v>31</v>
      </c>
      <c r="I119" s="171" t="s">
        <v>31</v>
      </c>
      <c r="J119" s="171" t="s">
        <v>31</v>
      </c>
    </row>
    <row r="120" spans="1:10" ht="12.75">
      <c r="A120" s="109" t="s">
        <v>328</v>
      </c>
      <c r="B120" s="134">
        <v>1</v>
      </c>
      <c r="C120" s="191">
        <v>0</v>
      </c>
      <c r="D120" s="191">
        <v>0</v>
      </c>
      <c r="E120" s="191">
        <v>0</v>
      </c>
      <c r="F120" s="191">
        <v>1</v>
      </c>
      <c r="G120" s="191">
        <v>0</v>
      </c>
      <c r="H120" s="175" t="s">
        <v>31</v>
      </c>
      <c r="I120" s="175" t="s">
        <v>31</v>
      </c>
      <c r="J120" s="175" t="s">
        <v>31</v>
      </c>
    </row>
    <row r="121" spans="1:10" ht="12.75">
      <c r="A121" s="113"/>
      <c r="B121" s="137"/>
      <c r="C121" s="192"/>
      <c r="D121" s="192"/>
      <c r="E121" s="192"/>
      <c r="F121" s="192"/>
      <c r="G121" s="192"/>
      <c r="H121" s="192"/>
      <c r="I121" s="192"/>
      <c r="J121" s="192"/>
    </row>
    <row r="122" spans="1:10" ht="12.75">
      <c r="A122" s="113" t="s">
        <v>78</v>
      </c>
      <c r="B122" s="137">
        <v>1</v>
      </c>
      <c r="C122" s="192">
        <v>0</v>
      </c>
      <c r="D122" s="192">
        <v>0</v>
      </c>
      <c r="E122" s="192">
        <v>0</v>
      </c>
      <c r="F122" s="192">
        <v>1</v>
      </c>
      <c r="G122" s="192">
        <v>0</v>
      </c>
      <c r="H122" s="171" t="s">
        <v>31</v>
      </c>
      <c r="I122" s="171" t="s">
        <v>31</v>
      </c>
      <c r="J122" s="171" t="s">
        <v>31</v>
      </c>
    </row>
    <row r="123" spans="1:10" ht="12.75">
      <c r="A123" s="109" t="s">
        <v>329</v>
      </c>
      <c r="B123" s="134">
        <v>1</v>
      </c>
      <c r="C123" s="191">
        <v>0</v>
      </c>
      <c r="D123" s="191">
        <v>0</v>
      </c>
      <c r="E123" s="191">
        <v>0</v>
      </c>
      <c r="F123" s="191">
        <v>1</v>
      </c>
      <c r="G123" s="191">
        <v>0</v>
      </c>
      <c r="H123" s="175" t="s">
        <v>31</v>
      </c>
      <c r="I123" s="175" t="s">
        <v>31</v>
      </c>
      <c r="J123" s="175" t="s">
        <v>31</v>
      </c>
    </row>
    <row r="124" spans="1:10" ht="12.75">
      <c r="A124" s="113"/>
      <c r="B124" s="137"/>
      <c r="C124" s="192"/>
      <c r="D124" s="192"/>
      <c r="E124" s="192"/>
      <c r="F124" s="192"/>
      <c r="G124" s="192"/>
      <c r="H124" s="192"/>
      <c r="I124" s="192"/>
      <c r="J124" s="192"/>
    </row>
    <row r="125" spans="1:10" ht="12.75">
      <c r="A125" s="113" t="s">
        <v>63</v>
      </c>
      <c r="B125" s="137">
        <v>18</v>
      </c>
      <c r="C125" s="192">
        <v>0</v>
      </c>
      <c r="D125" s="192">
        <v>6</v>
      </c>
      <c r="E125" s="192">
        <v>0</v>
      </c>
      <c r="F125" s="192">
        <v>12</v>
      </c>
      <c r="G125" s="192">
        <v>0</v>
      </c>
      <c r="H125" s="192">
        <v>11</v>
      </c>
      <c r="I125" s="192">
        <v>0</v>
      </c>
      <c r="J125" s="192">
        <v>7</v>
      </c>
    </row>
    <row r="126" spans="1:10" ht="12.75">
      <c r="A126" s="109" t="s">
        <v>334</v>
      </c>
      <c r="B126" s="134">
        <v>3</v>
      </c>
      <c r="C126" s="191">
        <v>0</v>
      </c>
      <c r="D126" s="191">
        <v>1</v>
      </c>
      <c r="E126" s="191">
        <v>0</v>
      </c>
      <c r="F126" s="191">
        <v>2</v>
      </c>
      <c r="G126" s="191">
        <v>0</v>
      </c>
      <c r="H126" s="175">
        <v>2</v>
      </c>
      <c r="I126" s="175">
        <v>0</v>
      </c>
      <c r="J126" s="175">
        <v>1</v>
      </c>
    </row>
    <row r="127" spans="1:10" ht="12.75">
      <c r="A127" s="113" t="s">
        <v>335</v>
      </c>
      <c r="B127" s="137">
        <v>1</v>
      </c>
      <c r="C127" s="192">
        <v>0</v>
      </c>
      <c r="D127" s="192">
        <v>0</v>
      </c>
      <c r="E127" s="192">
        <v>0</v>
      </c>
      <c r="F127" s="192">
        <v>1</v>
      </c>
      <c r="G127" s="192">
        <v>0</v>
      </c>
      <c r="H127" s="171" t="s">
        <v>31</v>
      </c>
      <c r="I127" s="171" t="s">
        <v>31</v>
      </c>
      <c r="J127" s="171" t="s">
        <v>31</v>
      </c>
    </row>
    <row r="128" spans="1:10" ht="12.75">
      <c r="A128" s="113" t="s">
        <v>336</v>
      </c>
      <c r="B128" s="137">
        <v>1</v>
      </c>
      <c r="C128" s="192">
        <v>0</v>
      </c>
      <c r="D128" s="192">
        <v>0</v>
      </c>
      <c r="E128" s="192">
        <v>0</v>
      </c>
      <c r="F128" s="192">
        <v>1</v>
      </c>
      <c r="G128" s="192">
        <v>0</v>
      </c>
      <c r="H128" s="171" t="s">
        <v>31</v>
      </c>
      <c r="I128" s="171" t="s">
        <v>31</v>
      </c>
      <c r="J128" s="171" t="s">
        <v>31</v>
      </c>
    </row>
    <row r="129" spans="1:10" ht="12.75">
      <c r="A129" s="113" t="s">
        <v>337</v>
      </c>
      <c r="B129" s="137">
        <v>1</v>
      </c>
      <c r="C129" s="192">
        <v>0</v>
      </c>
      <c r="D129" s="192">
        <v>1</v>
      </c>
      <c r="E129" s="192">
        <v>0</v>
      </c>
      <c r="F129" s="192">
        <v>0</v>
      </c>
      <c r="G129" s="192">
        <v>0</v>
      </c>
      <c r="H129" s="171" t="s">
        <v>31</v>
      </c>
      <c r="I129" s="171" t="s">
        <v>31</v>
      </c>
      <c r="J129" s="171" t="s">
        <v>31</v>
      </c>
    </row>
    <row r="130" spans="1:10" ht="12.75">
      <c r="A130" s="113" t="s">
        <v>338</v>
      </c>
      <c r="B130" s="137">
        <v>1</v>
      </c>
      <c r="C130" s="192">
        <v>0</v>
      </c>
      <c r="D130" s="192">
        <v>0</v>
      </c>
      <c r="E130" s="192">
        <v>0</v>
      </c>
      <c r="F130" s="192">
        <v>1</v>
      </c>
      <c r="G130" s="192">
        <v>0</v>
      </c>
      <c r="H130" s="171" t="s">
        <v>31</v>
      </c>
      <c r="I130" s="171" t="s">
        <v>31</v>
      </c>
      <c r="J130" s="171" t="s">
        <v>31</v>
      </c>
    </row>
    <row r="131" spans="1:10" ht="12.75">
      <c r="A131" s="113" t="s">
        <v>340</v>
      </c>
      <c r="B131" s="137">
        <v>2</v>
      </c>
      <c r="C131" s="192">
        <v>0</v>
      </c>
      <c r="D131" s="192">
        <v>1</v>
      </c>
      <c r="E131" s="192">
        <v>0</v>
      </c>
      <c r="F131" s="192">
        <v>1</v>
      </c>
      <c r="G131" s="192">
        <v>0</v>
      </c>
      <c r="H131" s="171" t="s">
        <v>31</v>
      </c>
      <c r="I131" s="171" t="s">
        <v>31</v>
      </c>
      <c r="J131" s="171" t="s">
        <v>31</v>
      </c>
    </row>
    <row r="132" spans="1:10" ht="12.75">
      <c r="A132" s="113" t="s">
        <v>342</v>
      </c>
      <c r="B132" s="137">
        <v>1</v>
      </c>
      <c r="C132" s="192">
        <v>0</v>
      </c>
      <c r="D132" s="192">
        <v>1</v>
      </c>
      <c r="E132" s="192">
        <v>0</v>
      </c>
      <c r="F132" s="192">
        <v>0</v>
      </c>
      <c r="G132" s="192">
        <v>0</v>
      </c>
      <c r="H132" s="171" t="s">
        <v>31</v>
      </c>
      <c r="I132" s="171" t="s">
        <v>31</v>
      </c>
      <c r="J132" s="171" t="s">
        <v>31</v>
      </c>
    </row>
    <row r="133" spans="1:10" ht="12.75">
      <c r="A133" s="113" t="s">
        <v>343</v>
      </c>
      <c r="B133" s="137">
        <v>2</v>
      </c>
      <c r="C133" s="192">
        <v>0</v>
      </c>
      <c r="D133" s="192">
        <v>1</v>
      </c>
      <c r="E133" s="192">
        <v>0</v>
      </c>
      <c r="F133" s="192">
        <v>1</v>
      </c>
      <c r="G133" s="192">
        <v>0</v>
      </c>
      <c r="H133" s="171" t="s">
        <v>31</v>
      </c>
      <c r="I133" s="171" t="s">
        <v>31</v>
      </c>
      <c r="J133" s="171" t="s">
        <v>31</v>
      </c>
    </row>
    <row r="134" spans="1:10" ht="12.75">
      <c r="A134" s="113" t="s">
        <v>346</v>
      </c>
      <c r="B134" s="137">
        <v>3</v>
      </c>
      <c r="C134" s="192">
        <v>0</v>
      </c>
      <c r="D134" s="192">
        <v>0</v>
      </c>
      <c r="E134" s="192">
        <v>0</v>
      </c>
      <c r="F134" s="192">
        <v>3</v>
      </c>
      <c r="G134" s="192">
        <v>0</v>
      </c>
      <c r="H134" s="171">
        <v>2</v>
      </c>
      <c r="I134" s="171">
        <v>0</v>
      </c>
      <c r="J134" s="171">
        <v>1</v>
      </c>
    </row>
    <row r="135" spans="1:10" ht="12.75">
      <c r="A135" s="113" t="s">
        <v>347</v>
      </c>
      <c r="B135" s="137">
        <v>1</v>
      </c>
      <c r="C135" s="192">
        <v>0</v>
      </c>
      <c r="D135" s="192">
        <v>0</v>
      </c>
      <c r="E135" s="192">
        <v>0</v>
      </c>
      <c r="F135" s="192">
        <v>1</v>
      </c>
      <c r="G135" s="192">
        <v>0</v>
      </c>
      <c r="H135" s="171" t="s">
        <v>31</v>
      </c>
      <c r="I135" s="171" t="s">
        <v>31</v>
      </c>
      <c r="J135" s="171" t="s">
        <v>31</v>
      </c>
    </row>
    <row r="136" spans="1:10" ht="12.75">
      <c r="A136" s="113" t="s">
        <v>348</v>
      </c>
      <c r="B136" s="137">
        <v>1</v>
      </c>
      <c r="C136" s="192">
        <v>0</v>
      </c>
      <c r="D136" s="192">
        <v>1</v>
      </c>
      <c r="E136" s="192">
        <v>0</v>
      </c>
      <c r="F136" s="192">
        <v>0</v>
      </c>
      <c r="G136" s="192">
        <v>0</v>
      </c>
      <c r="H136" s="171" t="s">
        <v>31</v>
      </c>
      <c r="I136" s="171" t="s">
        <v>31</v>
      </c>
      <c r="J136" s="171" t="s">
        <v>31</v>
      </c>
    </row>
    <row r="137" spans="1:10" ht="12.75">
      <c r="A137" s="113" t="s">
        <v>349</v>
      </c>
      <c r="B137" s="137">
        <v>1</v>
      </c>
      <c r="C137" s="192">
        <v>0</v>
      </c>
      <c r="D137" s="192">
        <v>0</v>
      </c>
      <c r="E137" s="192">
        <v>0</v>
      </c>
      <c r="F137" s="192">
        <v>1</v>
      </c>
      <c r="G137" s="192">
        <v>0</v>
      </c>
      <c r="H137" s="171" t="s">
        <v>31</v>
      </c>
      <c r="I137" s="171" t="s">
        <v>31</v>
      </c>
      <c r="J137" s="171" t="s">
        <v>31</v>
      </c>
    </row>
    <row r="138" spans="1:10" ht="12.75">
      <c r="A138" s="113"/>
      <c r="B138" s="137"/>
      <c r="C138" s="192"/>
      <c r="D138" s="192"/>
      <c r="E138" s="192"/>
      <c r="F138" s="192"/>
      <c r="G138" s="192"/>
      <c r="H138" s="192"/>
      <c r="I138" s="192"/>
      <c r="J138" s="192"/>
    </row>
    <row r="139" spans="1:10" ht="12.75">
      <c r="A139" s="113" t="s">
        <v>79</v>
      </c>
      <c r="B139" s="137">
        <v>11</v>
      </c>
      <c r="C139" s="192">
        <v>0</v>
      </c>
      <c r="D139" s="192">
        <v>7</v>
      </c>
      <c r="E139" s="192">
        <v>0</v>
      </c>
      <c r="F139" s="192">
        <v>4</v>
      </c>
      <c r="G139" s="192">
        <v>0</v>
      </c>
      <c r="H139" s="192">
        <v>9</v>
      </c>
      <c r="I139" s="192">
        <v>2</v>
      </c>
      <c r="J139" s="192">
        <v>0</v>
      </c>
    </row>
    <row r="140" spans="1:10" ht="12.75">
      <c r="A140" s="109" t="s">
        <v>350</v>
      </c>
      <c r="B140" s="134">
        <v>3</v>
      </c>
      <c r="C140" s="191">
        <v>0</v>
      </c>
      <c r="D140" s="191">
        <v>3</v>
      </c>
      <c r="E140" s="191">
        <v>0</v>
      </c>
      <c r="F140" s="191">
        <v>0</v>
      </c>
      <c r="G140" s="191">
        <v>0</v>
      </c>
      <c r="H140" s="175" t="s">
        <v>31</v>
      </c>
      <c r="I140" s="175" t="s">
        <v>31</v>
      </c>
      <c r="J140" s="175" t="s">
        <v>31</v>
      </c>
    </row>
    <row r="141" spans="1:10" ht="12.75">
      <c r="A141" s="113" t="s">
        <v>351</v>
      </c>
      <c r="B141" s="137">
        <v>1</v>
      </c>
      <c r="C141" s="192">
        <v>0</v>
      </c>
      <c r="D141" s="192">
        <v>1</v>
      </c>
      <c r="E141" s="192">
        <v>0</v>
      </c>
      <c r="F141" s="192">
        <v>0</v>
      </c>
      <c r="G141" s="192">
        <v>0</v>
      </c>
      <c r="H141" s="171" t="s">
        <v>31</v>
      </c>
      <c r="I141" s="171" t="s">
        <v>31</v>
      </c>
      <c r="J141" s="171" t="s">
        <v>31</v>
      </c>
    </row>
    <row r="142" spans="1:10" ht="12.75">
      <c r="A142" s="113" t="s">
        <v>353</v>
      </c>
      <c r="B142" s="137">
        <v>7</v>
      </c>
      <c r="C142" s="192">
        <v>0</v>
      </c>
      <c r="D142" s="192">
        <v>3</v>
      </c>
      <c r="E142" s="192">
        <v>0</v>
      </c>
      <c r="F142" s="192">
        <v>4</v>
      </c>
      <c r="G142" s="192">
        <v>0</v>
      </c>
      <c r="H142" s="171">
        <v>5</v>
      </c>
      <c r="I142" s="171">
        <v>2</v>
      </c>
      <c r="J142" s="171">
        <v>0</v>
      </c>
    </row>
    <row r="143" spans="2:10" ht="12.75">
      <c r="B143" s="193"/>
      <c r="C143" s="193"/>
      <c r="D143" s="193"/>
      <c r="E143" s="193"/>
      <c r="F143" s="193"/>
      <c r="G143" s="193"/>
      <c r="H143" s="193"/>
      <c r="I143" s="193"/>
      <c r="J143" s="193"/>
    </row>
    <row r="144" spans="1:10" ht="12.75">
      <c r="A144" s="113"/>
      <c r="B144" s="193"/>
      <c r="C144" s="193"/>
      <c r="D144" s="193"/>
      <c r="E144" s="193"/>
      <c r="F144" s="193"/>
      <c r="G144" s="193"/>
      <c r="H144" s="193"/>
      <c r="I144" s="193"/>
      <c r="J144" s="193"/>
    </row>
    <row r="145" spans="2:10" ht="12.75"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2:10" ht="12.75"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2:10" ht="12.75"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2.75">
      <c r="A148" s="113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2:10" ht="12.75"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2:10" ht="12.75"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2:10" ht="12.75"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2.75">
      <c r="A152" s="194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ht="12.75">
      <c r="A153" s="194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8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56.28125" style="37" bestFit="1" customWidth="1"/>
    <col min="2" max="2" width="7.57421875" style="37" customWidth="1"/>
    <col min="3" max="3" width="6.28125" style="37" customWidth="1"/>
    <col min="4" max="4" width="5.28125" style="37" customWidth="1"/>
    <col min="5" max="5" width="7.57421875" style="37" customWidth="1"/>
    <col min="6" max="6" width="6.421875" style="37" customWidth="1"/>
    <col min="7" max="7" width="7.8515625" style="37" customWidth="1"/>
    <col min="8" max="8" width="5.57421875" style="37" customWidth="1"/>
    <col min="9" max="9" width="11.140625" style="37" customWidth="1"/>
    <col min="10" max="10" width="6.7109375" style="37" customWidth="1"/>
    <col min="11" max="16384" width="11.57421875" style="37" customWidth="1"/>
  </cols>
  <sheetData>
    <row r="1" spans="1:10" ht="32.25" customHeight="1">
      <c r="A1" s="348" t="s">
        <v>479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.75">
      <c r="A2" s="354" t="s">
        <v>84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59"/>
      <c r="B3" s="59"/>
      <c r="C3" s="59"/>
      <c r="D3" s="59"/>
      <c r="E3" s="59"/>
      <c r="F3" s="59"/>
      <c r="G3" s="59"/>
      <c r="H3" s="59"/>
      <c r="I3" s="347" t="s">
        <v>490</v>
      </c>
      <c r="J3" s="346"/>
    </row>
    <row r="4" spans="1:10" ht="12.75">
      <c r="A4" s="103"/>
      <c r="B4" s="94" t="s">
        <v>4</v>
      </c>
      <c r="C4" s="93"/>
      <c r="D4" s="93"/>
      <c r="E4" s="93"/>
      <c r="F4" s="93"/>
      <c r="G4" s="93"/>
      <c r="H4" s="356" t="s">
        <v>6</v>
      </c>
      <c r="I4" s="356"/>
      <c r="J4" s="356"/>
    </row>
    <row r="5" spans="1:10" ht="30.75">
      <c r="A5" s="103"/>
      <c r="C5" s="95" t="s">
        <v>53</v>
      </c>
      <c r="D5" s="94" t="s">
        <v>207</v>
      </c>
      <c r="E5" s="95" t="s">
        <v>53</v>
      </c>
      <c r="F5" s="94" t="s">
        <v>208</v>
      </c>
      <c r="G5" s="95" t="s">
        <v>53</v>
      </c>
      <c r="H5" s="94" t="s">
        <v>9</v>
      </c>
      <c r="I5" s="95" t="s">
        <v>10</v>
      </c>
      <c r="J5" s="94" t="s">
        <v>79</v>
      </c>
    </row>
    <row r="6" spans="1:10" ht="12.75">
      <c r="A6" s="189" t="s">
        <v>481</v>
      </c>
      <c r="B6" s="132">
        <v>283</v>
      </c>
      <c r="C6" s="190">
        <v>11</v>
      </c>
      <c r="D6" s="190">
        <v>172</v>
      </c>
      <c r="E6" s="190">
        <v>6</v>
      </c>
      <c r="F6" s="190">
        <v>111</v>
      </c>
      <c r="G6" s="190">
        <v>5</v>
      </c>
      <c r="H6" s="190">
        <v>214</v>
      </c>
      <c r="I6" s="190">
        <v>21</v>
      </c>
      <c r="J6" s="190">
        <v>48</v>
      </c>
    </row>
    <row r="7" spans="1:10" ht="12.75">
      <c r="A7" s="94" t="s">
        <v>482</v>
      </c>
      <c r="B7" s="134">
        <v>258</v>
      </c>
      <c r="C7" s="191">
        <v>11</v>
      </c>
      <c r="D7" s="191">
        <v>153</v>
      </c>
      <c r="E7" s="191">
        <v>6</v>
      </c>
      <c r="F7" s="191">
        <v>105</v>
      </c>
      <c r="G7" s="191">
        <v>5</v>
      </c>
      <c r="H7" s="191">
        <v>198</v>
      </c>
      <c r="I7" s="191">
        <v>20</v>
      </c>
      <c r="J7" s="191">
        <v>40</v>
      </c>
    </row>
    <row r="8" spans="1:10" ht="12.75">
      <c r="A8" s="94" t="s">
        <v>483</v>
      </c>
      <c r="B8" s="137">
        <v>25</v>
      </c>
      <c r="C8" s="192">
        <v>0</v>
      </c>
      <c r="D8" s="192">
        <v>19</v>
      </c>
      <c r="E8" s="192">
        <v>0</v>
      </c>
      <c r="F8" s="192">
        <v>6</v>
      </c>
      <c r="G8" s="192">
        <v>0</v>
      </c>
      <c r="H8" s="192">
        <v>16</v>
      </c>
      <c r="I8" s="192">
        <v>1</v>
      </c>
      <c r="J8" s="192">
        <v>8</v>
      </c>
    </row>
    <row r="9" spans="1:10" ht="12.75">
      <c r="A9" s="113" t="s">
        <v>65</v>
      </c>
      <c r="B9" s="137">
        <v>12</v>
      </c>
      <c r="C9" s="192">
        <v>0</v>
      </c>
      <c r="D9" s="192">
        <v>12</v>
      </c>
      <c r="E9" s="192">
        <v>0</v>
      </c>
      <c r="F9" s="192">
        <v>0</v>
      </c>
      <c r="G9" s="192">
        <v>0</v>
      </c>
      <c r="H9" s="192">
        <v>7</v>
      </c>
      <c r="I9" s="192">
        <v>0</v>
      </c>
      <c r="J9" s="192">
        <v>5</v>
      </c>
    </row>
    <row r="10" spans="1:10" ht="12.75">
      <c r="A10" s="109" t="s">
        <v>214</v>
      </c>
      <c r="B10" s="134">
        <v>1</v>
      </c>
      <c r="C10" s="191">
        <v>0</v>
      </c>
      <c r="D10" s="191">
        <v>1</v>
      </c>
      <c r="E10" s="191">
        <v>0</v>
      </c>
      <c r="F10" s="191">
        <v>0</v>
      </c>
      <c r="G10" s="191">
        <v>0</v>
      </c>
      <c r="H10" s="175" t="s">
        <v>31</v>
      </c>
      <c r="I10" s="175" t="s">
        <v>31</v>
      </c>
      <c r="J10" s="175" t="s">
        <v>31</v>
      </c>
    </row>
    <row r="11" spans="1:10" ht="12.75">
      <c r="A11" s="113" t="s">
        <v>491</v>
      </c>
      <c r="B11" s="137">
        <v>1</v>
      </c>
      <c r="C11" s="192">
        <v>0</v>
      </c>
      <c r="D11" s="192">
        <v>1</v>
      </c>
      <c r="E11" s="192">
        <v>0</v>
      </c>
      <c r="F11" s="192">
        <v>0</v>
      </c>
      <c r="G11" s="192">
        <v>0</v>
      </c>
      <c r="H11" s="171" t="s">
        <v>31</v>
      </c>
      <c r="I11" s="171" t="s">
        <v>31</v>
      </c>
      <c r="J11" s="171" t="s">
        <v>31</v>
      </c>
    </row>
    <row r="12" spans="1:10" ht="12.75">
      <c r="A12" s="113" t="s">
        <v>215</v>
      </c>
      <c r="B12" s="137">
        <v>1</v>
      </c>
      <c r="C12" s="192">
        <v>0</v>
      </c>
      <c r="D12" s="192">
        <v>1</v>
      </c>
      <c r="E12" s="192">
        <v>0</v>
      </c>
      <c r="F12" s="192">
        <v>0</v>
      </c>
      <c r="G12" s="192">
        <v>0</v>
      </c>
      <c r="H12" s="171" t="s">
        <v>31</v>
      </c>
      <c r="I12" s="171" t="s">
        <v>31</v>
      </c>
      <c r="J12" s="171" t="s">
        <v>31</v>
      </c>
    </row>
    <row r="13" spans="1:10" ht="12.75">
      <c r="A13" s="113" t="s">
        <v>216</v>
      </c>
      <c r="B13" s="137">
        <v>3</v>
      </c>
      <c r="C13" s="192">
        <v>0</v>
      </c>
      <c r="D13" s="192">
        <v>3</v>
      </c>
      <c r="E13" s="192">
        <v>0</v>
      </c>
      <c r="F13" s="192">
        <v>0</v>
      </c>
      <c r="G13" s="192">
        <v>0</v>
      </c>
      <c r="H13" s="171">
        <v>3</v>
      </c>
      <c r="I13" s="171">
        <v>0</v>
      </c>
      <c r="J13" s="171">
        <v>0</v>
      </c>
    </row>
    <row r="14" spans="1:10" ht="12.75">
      <c r="A14" s="113" t="s">
        <v>492</v>
      </c>
      <c r="B14" s="137">
        <v>2</v>
      </c>
      <c r="C14" s="192">
        <v>0</v>
      </c>
      <c r="D14" s="192">
        <v>2</v>
      </c>
      <c r="E14" s="192">
        <v>0</v>
      </c>
      <c r="F14" s="192">
        <v>0</v>
      </c>
      <c r="G14" s="192">
        <v>0</v>
      </c>
      <c r="H14" s="171" t="s">
        <v>31</v>
      </c>
      <c r="I14" s="171" t="s">
        <v>31</v>
      </c>
      <c r="J14" s="171" t="s">
        <v>31</v>
      </c>
    </row>
    <row r="15" spans="1:10" ht="12.75">
      <c r="A15" s="113" t="s">
        <v>221</v>
      </c>
      <c r="B15" s="137">
        <v>3</v>
      </c>
      <c r="C15" s="192">
        <v>0</v>
      </c>
      <c r="D15" s="192">
        <v>3</v>
      </c>
      <c r="E15" s="192">
        <v>0</v>
      </c>
      <c r="F15" s="192">
        <v>0</v>
      </c>
      <c r="G15" s="192">
        <v>0</v>
      </c>
      <c r="H15" s="171">
        <v>1</v>
      </c>
      <c r="I15" s="171">
        <v>0</v>
      </c>
      <c r="J15" s="171">
        <v>2</v>
      </c>
    </row>
    <row r="16" spans="1:10" ht="12.75">
      <c r="A16" s="113" t="s">
        <v>493</v>
      </c>
      <c r="B16" s="137">
        <v>1</v>
      </c>
      <c r="C16" s="192">
        <v>0</v>
      </c>
      <c r="D16" s="192">
        <v>1</v>
      </c>
      <c r="E16" s="192">
        <v>0</v>
      </c>
      <c r="F16" s="192">
        <v>0</v>
      </c>
      <c r="G16" s="192">
        <v>0</v>
      </c>
      <c r="H16" s="171" t="s">
        <v>31</v>
      </c>
      <c r="I16" s="171" t="s">
        <v>31</v>
      </c>
      <c r="J16" s="171" t="s">
        <v>31</v>
      </c>
    </row>
    <row r="17" spans="1:10" ht="12.75">
      <c r="A17" s="113"/>
      <c r="B17" s="137"/>
      <c r="C17" s="192"/>
      <c r="D17" s="192"/>
      <c r="E17" s="192"/>
      <c r="F17" s="192"/>
      <c r="G17" s="192"/>
      <c r="H17" s="192"/>
      <c r="I17" s="192"/>
      <c r="J17" s="192"/>
    </row>
    <row r="18" spans="1:10" ht="12.75">
      <c r="A18" s="113" t="s">
        <v>86</v>
      </c>
      <c r="B18" s="137">
        <v>1</v>
      </c>
      <c r="C18" s="192">
        <v>0</v>
      </c>
      <c r="D18" s="192">
        <v>1</v>
      </c>
      <c r="E18" s="192">
        <v>0</v>
      </c>
      <c r="F18" s="192">
        <v>0</v>
      </c>
      <c r="G18" s="192">
        <v>0</v>
      </c>
      <c r="H18" s="171" t="s">
        <v>31</v>
      </c>
      <c r="I18" s="171" t="s">
        <v>31</v>
      </c>
      <c r="J18" s="171" t="s">
        <v>31</v>
      </c>
    </row>
    <row r="19" spans="1:10" ht="12.75">
      <c r="A19" s="109" t="s">
        <v>494</v>
      </c>
      <c r="B19" s="134">
        <v>1</v>
      </c>
      <c r="C19" s="191">
        <v>0</v>
      </c>
      <c r="D19" s="191">
        <v>1</v>
      </c>
      <c r="E19" s="191">
        <v>0</v>
      </c>
      <c r="F19" s="191">
        <v>0</v>
      </c>
      <c r="G19" s="191">
        <v>0</v>
      </c>
      <c r="H19" s="175" t="s">
        <v>31</v>
      </c>
      <c r="I19" s="175" t="s">
        <v>31</v>
      </c>
      <c r="J19" s="175" t="s">
        <v>31</v>
      </c>
    </row>
    <row r="20" spans="1:10" ht="12.75">
      <c r="A20" s="113"/>
      <c r="B20" s="137"/>
      <c r="C20" s="192"/>
      <c r="D20" s="192"/>
      <c r="E20" s="192"/>
      <c r="F20" s="192"/>
      <c r="G20" s="192"/>
      <c r="H20" s="192"/>
      <c r="I20" s="192"/>
      <c r="J20" s="192"/>
    </row>
    <row r="21" spans="1:10" ht="12.75">
      <c r="A21" s="113" t="s">
        <v>74</v>
      </c>
      <c r="B21" s="137">
        <v>4</v>
      </c>
      <c r="C21" s="192">
        <v>0</v>
      </c>
      <c r="D21" s="192">
        <v>4</v>
      </c>
      <c r="E21" s="192">
        <v>0</v>
      </c>
      <c r="F21" s="192">
        <v>0</v>
      </c>
      <c r="G21" s="192">
        <v>0</v>
      </c>
      <c r="H21" s="171" t="s">
        <v>31</v>
      </c>
      <c r="I21" s="171" t="s">
        <v>31</v>
      </c>
      <c r="J21" s="171" t="s">
        <v>31</v>
      </c>
    </row>
    <row r="22" spans="1:10" ht="12.75">
      <c r="A22" s="109" t="s">
        <v>384</v>
      </c>
      <c r="B22" s="134">
        <v>4</v>
      </c>
      <c r="C22" s="191">
        <v>0</v>
      </c>
      <c r="D22" s="191">
        <v>4</v>
      </c>
      <c r="E22" s="191">
        <v>0</v>
      </c>
      <c r="F22" s="191">
        <v>0</v>
      </c>
      <c r="G22" s="191">
        <v>0</v>
      </c>
      <c r="H22" s="175" t="s">
        <v>31</v>
      </c>
      <c r="I22" s="175" t="s">
        <v>31</v>
      </c>
      <c r="J22" s="175" t="s">
        <v>31</v>
      </c>
    </row>
    <row r="23" spans="1:10" ht="12.75">
      <c r="A23" s="113"/>
      <c r="B23" s="137"/>
      <c r="C23" s="192"/>
      <c r="D23" s="192"/>
      <c r="E23" s="192"/>
      <c r="F23" s="192"/>
      <c r="G23" s="192"/>
      <c r="H23" s="192"/>
      <c r="I23" s="192"/>
      <c r="J23" s="192"/>
    </row>
    <row r="24" spans="1:10" ht="12.75">
      <c r="A24" s="113" t="s">
        <v>66</v>
      </c>
      <c r="B24" s="137">
        <v>3</v>
      </c>
      <c r="C24" s="192">
        <v>0</v>
      </c>
      <c r="D24" s="192">
        <v>2</v>
      </c>
      <c r="E24" s="192">
        <v>0</v>
      </c>
      <c r="F24" s="192">
        <v>1</v>
      </c>
      <c r="G24" s="192">
        <v>0</v>
      </c>
      <c r="H24" s="171" t="s">
        <v>31</v>
      </c>
      <c r="I24" s="171" t="s">
        <v>31</v>
      </c>
      <c r="J24" s="171" t="s">
        <v>31</v>
      </c>
    </row>
    <row r="25" spans="1:10" ht="12.75">
      <c r="A25" s="109" t="s">
        <v>223</v>
      </c>
      <c r="B25" s="134">
        <v>1</v>
      </c>
      <c r="C25" s="191">
        <v>0</v>
      </c>
      <c r="D25" s="191">
        <v>0</v>
      </c>
      <c r="E25" s="191">
        <v>0</v>
      </c>
      <c r="F25" s="191">
        <v>1</v>
      </c>
      <c r="G25" s="191">
        <v>0</v>
      </c>
      <c r="H25" s="175" t="s">
        <v>31</v>
      </c>
      <c r="I25" s="175" t="s">
        <v>31</v>
      </c>
      <c r="J25" s="175" t="s">
        <v>31</v>
      </c>
    </row>
    <row r="26" spans="1:10" ht="12.75">
      <c r="A26" s="113" t="s">
        <v>494</v>
      </c>
      <c r="B26" s="137">
        <v>2</v>
      </c>
      <c r="C26" s="192">
        <v>0</v>
      </c>
      <c r="D26" s="192">
        <v>2</v>
      </c>
      <c r="E26" s="192">
        <v>0</v>
      </c>
      <c r="F26" s="192">
        <v>0</v>
      </c>
      <c r="G26" s="192">
        <v>0</v>
      </c>
      <c r="H26" s="171" t="s">
        <v>31</v>
      </c>
      <c r="I26" s="171" t="s">
        <v>31</v>
      </c>
      <c r="J26" s="171" t="s">
        <v>31</v>
      </c>
    </row>
    <row r="27" spans="1:10" ht="12.75">
      <c r="A27" s="113"/>
      <c r="B27" s="137"/>
      <c r="C27" s="192"/>
      <c r="D27" s="192"/>
      <c r="E27" s="192"/>
      <c r="F27" s="192"/>
      <c r="G27" s="192"/>
      <c r="H27" s="192"/>
      <c r="I27" s="192"/>
      <c r="J27" s="192"/>
    </row>
    <row r="28" spans="1:10" ht="12.75">
      <c r="A28" s="113" t="s">
        <v>64</v>
      </c>
      <c r="B28" s="137">
        <v>8</v>
      </c>
      <c r="C28" s="192">
        <v>0</v>
      </c>
      <c r="D28" s="192">
        <v>3</v>
      </c>
      <c r="E28" s="192">
        <v>0</v>
      </c>
      <c r="F28" s="192">
        <v>5</v>
      </c>
      <c r="G28" s="192">
        <v>0</v>
      </c>
      <c r="H28" s="171">
        <v>3</v>
      </c>
      <c r="I28" s="171">
        <v>0</v>
      </c>
      <c r="J28" s="171">
        <v>5</v>
      </c>
    </row>
    <row r="29" spans="1:10" ht="12.75">
      <c r="A29" s="109" t="s">
        <v>227</v>
      </c>
      <c r="B29" s="134">
        <v>1</v>
      </c>
      <c r="C29" s="191">
        <v>0</v>
      </c>
      <c r="D29" s="191">
        <v>0</v>
      </c>
      <c r="E29" s="191">
        <v>0</v>
      </c>
      <c r="F29" s="191">
        <v>1</v>
      </c>
      <c r="G29" s="191">
        <v>0</v>
      </c>
      <c r="H29" s="175" t="s">
        <v>31</v>
      </c>
      <c r="I29" s="175" t="s">
        <v>31</v>
      </c>
      <c r="J29" s="175" t="s">
        <v>31</v>
      </c>
    </row>
    <row r="30" spans="1:10" ht="12.75">
      <c r="A30" s="113" t="s">
        <v>228</v>
      </c>
      <c r="B30" s="137">
        <v>1</v>
      </c>
      <c r="C30" s="192">
        <v>0</v>
      </c>
      <c r="D30" s="192">
        <v>0</v>
      </c>
      <c r="E30" s="192">
        <v>0</v>
      </c>
      <c r="F30" s="192">
        <v>1</v>
      </c>
      <c r="G30" s="192">
        <v>0</v>
      </c>
      <c r="H30" s="171" t="s">
        <v>31</v>
      </c>
      <c r="I30" s="171" t="s">
        <v>31</v>
      </c>
      <c r="J30" s="171" t="s">
        <v>31</v>
      </c>
    </row>
    <row r="31" spans="1:10" ht="12.75">
      <c r="A31" s="113" t="s">
        <v>229</v>
      </c>
      <c r="B31" s="137">
        <v>1</v>
      </c>
      <c r="C31" s="192">
        <v>0</v>
      </c>
      <c r="D31" s="192">
        <v>0</v>
      </c>
      <c r="E31" s="192">
        <v>0</v>
      </c>
      <c r="F31" s="192">
        <v>1</v>
      </c>
      <c r="G31" s="192">
        <v>0</v>
      </c>
      <c r="H31" s="171" t="s">
        <v>31</v>
      </c>
      <c r="I31" s="171" t="s">
        <v>31</v>
      </c>
      <c r="J31" s="171" t="s">
        <v>31</v>
      </c>
    </row>
    <row r="32" spans="1:10" ht="12.75">
      <c r="A32" s="113" t="s">
        <v>230</v>
      </c>
      <c r="B32" s="137">
        <v>3</v>
      </c>
      <c r="C32" s="192">
        <v>0</v>
      </c>
      <c r="D32" s="192">
        <v>2</v>
      </c>
      <c r="E32" s="192">
        <v>0</v>
      </c>
      <c r="F32" s="192">
        <v>1</v>
      </c>
      <c r="G32" s="192">
        <v>0</v>
      </c>
      <c r="H32" s="171">
        <v>1</v>
      </c>
      <c r="I32" s="171">
        <v>0</v>
      </c>
      <c r="J32" s="171">
        <v>2</v>
      </c>
    </row>
    <row r="33" spans="1:10" ht="12.75">
      <c r="A33" s="113" t="s">
        <v>495</v>
      </c>
      <c r="B33" s="137">
        <v>2</v>
      </c>
      <c r="C33" s="192">
        <v>0</v>
      </c>
      <c r="D33" s="192">
        <v>1</v>
      </c>
      <c r="E33" s="192">
        <v>0</v>
      </c>
      <c r="F33" s="192">
        <v>1</v>
      </c>
      <c r="G33" s="192">
        <v>0</v>
      </c>
      <c r="H33" s="171" t="s">
        <v>31</v>
      </c>
      <c r="I33" s="171" t="s">
        <v>31</v>
      </c>
      <c r="J33" s="171" t="s">
        <v>31</v>
      </c>
    </row>
    <row r="34" spans="1:10" ht="12.75">
      <c r="A34" s="113"/>
      <c r="B34" s="137"/>
      <c r="C34" s="192"/>
      <c r="D34" s="192"/>
      <c r="E34" s="192"/>
      <c r="F34" s="192"/>
      <c r="G34" s="192"/>
      <c r="H34" s="192"/>
      <c r="I34" s="192"/>
      <c r="J34" s="192"/>
    </row>
    <row r="35" spans="1:10" ht="12.75">
      <c r="A35" s="113" t="s">
        <v>70</v>
      </c>
      <c r="B35" s="137">
        <v>2</v>
      </c>
      <c r="C35" s="192">
        <v>0</v>
      </c>
      <c r="D35" s="192">
        <v>1</v>
      </c>
      <c r="E35" s="192">
        <v>0</v>
      </c>
      <c r="F35" s="192">
        <v>1</v>
      </c>
      <c r="G35" s="192">
        <v>0</v>
      </c>
      <c r="H35" s="171" t="s">
        <v>31</v>
      </c>
      <c r="I35" s="171" t="s">
        <v>31</v>
      </c>
      <c r="J35" s="171" t="s">
        <v>31</v>
      </c>
    </row>
    <row r="36" spans="1:10" ht="12.75">
      <c r="A36" s="109" t="s">
        <v>234</v>
      </c>
      <c r="B36" s="134">
        <v>1</v>
      </c>
      <c r="C36" s="191">
        <v>0</v>
      </c>
      <c r="D36" s="191">
        <v>1</v>
      </c>
      <c r="E36" s="191">
        <v>0</v>
      </c>
      <c r="F36" s="191">
        <v>0</v>
      </c>
      <c r="G36" s="191">
        <v>0</v>
      </c>
      <c r="H36" s="175" t="s">
        <v>31</v>
      </c>
      <c r="I36" s="175" t="s">
        <v>31</v>
      </c>
      <c r="J36" s="175" t="s">
        <v>31</v>
      </c>
    </row>
    <row r="37" spans="1:10" ht="12.75">
      <c r="A37" s="113" t="s">
        <v>496</v>
      </c>
      <c r="B37" s="137">
        <v>1</v>
      </c>
      <c r="C37" s="192">
        <v>0</v>
      </c>
      <c r="D37" s="192">
        <v>0</v>
      </c>
      <c r="E37" s="192">
        <v>0</v>
      </c>
      <c r="F37" s="192">
        <v>1</v>
      </c>
      <c r="G37" s="192">
        <v>0</v>
      </c>
      <c r="H37" s="171" t="s">
        <v>31</v>
      </c>
      <c r="I37" s="171" t="s">
        <v>31</v>
      </c>
      <c r="J37" s="171" t="s">
        <v>31</v>
      </c>
    </row>
    <row r="38" spans="1:10" ht="12.75">
      <c r="A38" s="113"/>
      <c r="B38" s="137"/>
      <c r="C38" s="192"/>
      <c r="D38" s="192"/>
      <c r="E38" s="192"/>
      <c r="F38" s="192"/>
      <c r="G38" s="192"/>
      <c r="H38" s="192"/>
      <c r="I38" s="192"/>
      <c r="J38" s="192"/>
    </row>
    <row r="39" spans="1:10" ht="12.75">
      <c r="A39" s="113" t="s">
        <v>62</v>
      </c>
      <c r="B39" s="137">
        <v>12</v>
      </c>
      <c r="C39" s="192">
        <v>0</v>
      </c>
      <c r="D39" s="192">
        <v>0</v>
      </c>
      <c r="E39" s="192">
        <v>0</v>
      </c>
      <c r="F39" s="192">
        <v>12</v>
      </c>
      <c r="G39" s="192">
        <v>0</v>
      </c>
      <c r="H39" s="192">
        <v>6</v>
      </c>
      <c r="I39" s="192">
        <v>4</v>
      </c>
      <c r="J39" s="192">
        <v>2</v>
      </c>
    </row>
    <row r="40" spans="1:10" ht="12.75">
      <c r="A40" s="109" t="s">
        <v>240</v>
      </c>
      <c r="B40" s="134">
        <v>4</v>
      </c>
      <c r="C40" s="191">
        <v>0</v>
      </c>
      <c r="D40" s="191">
        <v>0</v>
      </c>
      <c r="E40" s="191">
        <v>0</v>
      </c>
      <c r="F40" s="191">
        <v>4</v>
      </c>
      <c r="G40" s="191">
        <v>0</v>
      </c>
      <c r="H40" s="175" t="s">
        <v>31</v>
      </c>
      <c r="I40" s="175" t="s">
        <v>31</v>
      </c>
      <c r="J40" s="175" t="s">
        <v>31</v>
      </c>
    </row>
    <row r="41" spans="1:10" ht="12.75">
      <c r="A41" s="113" t="s">
        <v>241</v>
      </c>
      <c r="B41" s="137">
        <v>6</v>
      </c>
      <c r="C41" s="192">
        <v>0</v>
      </c>
      <c r="D41" s="192">
        <v>0</v>
      </c>
      <c r="E41" s="192">
        <v>0</v>
      </c>
      <c r="F41" s="192">
        <v>6</v>
      </c>
      <c r="G41" s="192">
        <v>0</v>
      </c>
      <c r="H41" s="171">
        <v>4</v>
      </c>
      <c r="I41" s="171">
        <v>1</v>
      </c>
      <c r="J41" s="171">
        <v>1</v>
      </c>
    </row>
    <row r="42" spans="1:10" ht="12.75">
      <c r="A42" s="113" t="s">
        <v>243</v>
      </c>
      <c r="B42" s="137">
        <v>2</v>
      </c>
      <c r="C42" s="192">
        <v>0</v>
      </c>
      <c r="D42" s="192">
        <v>0</v>
      </c>
      <c r="E42" s="192">
        <v>0</v>
      </c>
      <c r="F42" s="192">
        <v>2</v>
      </c>
      <c r="G42" s="192">
        <v>0</v>
      </c>
      <c r="H42" s="171" t="s">
        <v>31</v>
      </c>
      <c r="I42" s="171" t="s">
        <v>31</v>
      </c>
      <c r="J42" s="171" t="s">
        <v>31</v>
      </c>
    </row>
    <row r="43" spans="1:10" ht="12.75">
      <c r="A43" s="113"/>
      <c r="B43" s="137"/>
      <c r="C43" s="192"/>
      <c r="D43" s="192"/>
      <c r="E43" s="192"/>
      <c r="F43" s="192"/>
      <c r="G43" s="192"/>
      <c r="H43" s="192"/>
      <c r="I43" s="192"/>
      <c r="J43" s="192"/>
    </row>
    <row r="44" spans="1:10" ht="12.75">
      <c r="A44" s="113" t="s">
        <v>68</v>
      </c>
      <c r="B44" s="137">
        <v>9</v>
      </c>
      <c r="C44" s="192">
        <v>0</v>
      </c>
      <c r="D44" s="192">
        <v>9</v>
      </c>
      <c r="E44" s="192">
        <v>0</v>
      </c>
      <c r="F44" s="192">
        <v>0</v>
      </c>
      <c r="G44" s="192">
        <v>0</v>
      </c>
      <c r="H44" s="192">
        <v>7</v>
      </c>
      <c r="I44" s="192">
        <v>0</v>
      </c>
      <c r="J44" s="192">
        <v>2</v>
      </c>
    </row>
    <row r="45" spans="1:10" ht="12.75">
      <c r="A45" s="109" t="s">
        <v>385</v>
      </c>
      <c r="B45" s="134">
        <v>1</v>
      </c>
      <c r="C45" s="191">
        <v>0</v>
      </c>
      <c r="D45" s="191">
        <v>1</v>
      </c>
      <c r="E45" s="191">
        <v>0</v>
      </c>
      <c r="F45" s="191">
        <v>0</v>
      </c>
      <c r="G45" s="191">
        <v>0</v>
      </c>
      <c r="H45" s="175" t="s">
        <v>31</v>
      </c>
      <c r="I45" s="175" t="s">
        <v>31</v>
      </c>
      <c r="J45" s="175" t="s">
        <v>31</v>
      </c>
    </row>
    <row r="46" spans="1:10" ht="12.75">
      <c r="A46" s="113" t="s">
        <v>247</v>
      </c>
      <c r="B46" s="137">
        <v>1</v>
      </c>
      <c r="C46" s="192">
        <v>0</v>
      </c>
      <c r="D46" s="192">
        <v>1</v>
      </c>
      <c r="E46" s="192">
        <v>0</v>
      </c>
      <c r="F46" s="192">
        <v>0</v>
      </c>
      <c r="G46" s="192">
        <v>0</v>
      </c>
      <c r="H46" s="171" t="s">
        <v>31</v>
      </c>
      <c r="I46" s="171" t="s">
        <v>31</v>
      </c>
      <c r="J46" s="171" t="s">
        <v>31</v>
      </c>
    </row>
    <row r="47" spans="1:10" ht="12.75">
      <c r="A47" s="113" t="s">
        <v>249</v>
      </c>
      <c r="B47" s="137">
        <v>7</v>
      </c>
      <c r="C47" s="192">
        <v>0</v>
      </c>
      <c r="D47" s="192">
        <v>7</v>
      </c>
      <c r="E47" s="192">
        <v>0</v>
      </c>
      <c r="F47" s="192">
        <v>0</v>
      </c>
      <c r="G47" s="192">
        <v>0</v>
      </c>
      <c r="H47" s="192">
        <v>6</v>
      </c>
      <c r="I47" s="192">
        <v>0</v>
      </c>
      <c r="J47" s="192">
        <v>1</v>
      </c>
    </row>
    <row r="48" spans="1:10" ht="12.75">
      <c r="A48" s="113"/>
      <c r="B48" s="137"/>
      <c r="C48" s="192"/>
      <c r="D48" s="192"/>
      <c r="E48" s="192"/>
      <c r="F48" s="192"/>
      <c r="G48" s="192"/>
      <c r="H48" s="192"/>
      <c r="I48" s="192"/>
      <c r="J48" s="192"/>
    </row>
    <row r="49" spans="1:10" ht="12.75">
      <c r="A49" s="113" t="s">
        <v>67</v>
      </c>
      <c r="B49" s="137">
        <v>5</v>
      </c>
      <c r="C49" s="192">
        <v>0</v>
      </c>
      <c r="D49" s="192">
        <v>0</v>
      </c>
      <c r="E49" s="192">
        <v>0</v>
      </c>
      <c r="F49" s="192">
        <v>5</v>
      </c>
      <c r="G49" s="192">
        <v>0</v>
      </c>
      <c r="H49" s="192">
        <v>1</v>
      </c>
      <c r="I49" s="192">
        <v>1</v>
      </c>
      <c r="J49" s="192">
        <v>3</v>
      </c>
    </row>
    <row r="50" spans="1:10" ht="12.75">
      <c r="A50" s="109" t="s">
        <v>250</v>
      </c>
      <c r="B50" s="134">
        <v>1</v>
      </c>
      <c r="C50" s="191">
        <v>0</v>
      </c>
      <c r="D50" s="191">
        <v>0</v>
      </c>
      <c r="E50" s="191">
        <v>0</v>
      </c>
      <c r="F50" s="191">
        <v>1</v>
      </c>
      <c r="G50" s="191">
        <v>0</v>
      </c>
      <c r="H50" s="175" t="s">
        <v>31</v>
      </c>
      <c r="I50" s="175" t="s">
        <v>31</v>
      </c>
      <c r="J50" s="175" t="s">
        <v>31</v>
      </c>
    </row>
    <row r="51" spans="1:10" ht="12.75">
      <c r="A51" s="113" t="s">
        <v>251</v>
      </c>
      <c r="B51" s="137">
        <v>4</v>
      </c>
      <c r="C51" s="192">
        <v>0</v>
      </c>
      <c r="D51" s="192">
        <v>0</v>
      </c>
      <c r="E51" s="192">
        <v>0</v>
      </c>
      <c r="F51" s="192">
        <v>4</v>
      </c>
      <c r="G51" s="192">
        <v>0</v>
      </c>
      <c r="H51" s="171" t="s">
        <v>31</v>
      </c>
      <c r="I51" s="171" t="s">
        <v>31</v>
      </c>
      <c r="J51" s="171" t="s">
        <v>31</v>
      </c>
    </row>
    <row r="52" spans="1:10" ht="12.75">
      <c r="A52" s="113"/>
      <c r="B52" s="137"/>
      <c r="C52" s="192"/>
      <c r="D52" s="192"/>
      <c r="E52" s="192"/>
      <c r="F52" s="192"/>
      <c r="G52" s="192"/>
      <c r="H52" s="192"/>
      <c r="I52" s="192"/>
      <c r="J52" s="192"/>
    </row>
    <row r="53" spans="1:10" ht="12.75">
      <c r="A53" s="113" t="s">
        <v>76</v>
      </c>
      <c r="B53" s="137">
        <v>2</v>
      </c>
      <c r="C53" s="192">
        <v>0</v>
      </c>
      <c r="D53" s="192">
        <v>0</v>
      </c>
      <c r="E53" s="192">
        <v>0</v>
      </c>
      <c r="F53" s="192">
        <v>2</v>
      </c>
      <c r="G53" s="192">
        <v>0</v>
      </c>
      <c r="H53" s="171" t="s">
        <v>31</v>
      </c>
      <c r="I53" s="171" t="s">
        <v>31</v>
      </c>
      <c r="J53" s="171" t="s">
        <v>31</v>
      </c>
    </row>
    <row r="54" spans="1:10" ht="12.75">
      <c r="A54" s="109" t="s">
        <v>253</v>
      </c>
      <c r="B54" s="134">
        <v>1</v>
      </c>
      <c r="C54" s="191">
        <v>0</v>
      </c>
      <c r="D54" s="191">
        <v>0</v>
      </c>
      <c r="E54" s="191">
        <v>0</v>
      </c>
      <c r="F54" s="191">
        <v>1</v>
      </c>
      <c r="G54" s="191">
        <v>0</v>
      </c>
      <c r="H54" s="175" t="s">
        <v>31</v>
      </c>
      <c r="I54" s="175" t="s">
        <v>31</v>
      </c>
      <c r="J54" s="175" t="s">
        <v>31</v>
      </c>
    </row>
    <row r="55" spans="1:10" ht="12.75">
      <c r="A55" s="113" t="s">
        <v>254</v>
      </c>
      <c r="B55" s="137">
        <v>1</v>
      </c>
      <c r="C55" s="192">
        <v>0</v>
      </c>
      <c r="D55" s="192">
        <v>0</v>
      </c>
      <c r="E55" s="192">
        <v>0</v>
      </c>
      <c r="F55" s="192">
        <v>1</v>
      </c>
      <c r="G55" s="192">
        <v>0</v>
      </c>
      <c r="H55" s="171" t="s">
        <v>31</v>
      </c>
      <c r="I55" s="171" t="s">
        <v>31</v>
      </c>
      <c r="J55" s="171" t="s">
        <v>31</v>
      </c>
    </row>
    <row r="56" spans="1:10" ht="12.75">
      <c r="A56" s="113"/>
      <c r="B56" s="137"/>
      <c r="C56" s="192"/>
      <c r="D56" s="192"/>
      <c r="E56" s="192"/>
      <c r="F56" s="192"/>
      <c r="G56" s="192"/>
      <c r="H56" s="192"/>
      <c r="I56" s="192"/>
      <c r="J56" s="192"/>
    </row>
    <row r="57" spans="1:10" ht="12.75">
      <c r="A57" s="113" t="s">
        <v>71</v>
      </c>
      <c r="B57" s="137">
        <v>6</v>
      </c>
      <c r="C57" s="192">
        <v>0</v>
      </c>
      <c r="D57" s="192">
        <v>6</v>
      </c>
      <c r="E57" s="192">
        <v>0</v>
      </c>
      <c r="F57" s="192">
        <v>0</v>
      </c>
      <c r="G57" s="192">
        <v>0</v>
      </c>
      <c r="H57" s="171" t="s">
        <v>31</v>
      </c>
      <c r="I57" s="171" t="s">
        <v>31</v>
      </c>
      <c r="J57" s="171" t="s">
        <v>31</v>
      </c>
    </row>
    <row r="58" spans="1:10" ht="12.75">
      <c r="A58" s="109" t="s">
        <v>256</v>
      </c>
      <c r="B58" s="134">
        <v>6</v>
      </c>
      <c r="C58" s="191">
        <v>0</v>
      </c>
      <c r="D58" s="191">
        <v>6</v>
      </c>
      <c r="E58" s="191">
        <v>0</v>
      </c>
      <c r="F58" s="191">
        <v>0</v>
      </c>
      <c r="G58" s="191">
        <v>0</v>
      </c>
      <c r="H58" s="175" t="s">
        <v>31</v>
      </c>
      <c r="I58" s="175" t="s">
        <v>31</v>
      </c>
      <c r="J58" s="175" t="s">
        <v>31</v>
      </c>
    </row>
    <row r="59" spans="1:10" ht="12.75">
      <c r="A59" s="113"/>
      <c r="B59" s="137"/>
      <c r="C59" s="192"/>
      <c r="D59" s="192"/>
      <c r="E59" s="192"/>
      <c r="F59" s="192"/>
      <c r="G59" s="192"/>
      <c r="H59" s="192"/>
      <c r="I59" s="192"/>
      <c r="J59" s="192"/>
    </row>
    <row r="60" spans="1:10" ht="12.75">
      <c r="A60" s="113" t="s">
        <v>72</v>
      </c>
      <c r="B60" s="137">
        <v>3</v>
      </c>
      <c r="C60" s="192">
        <v>0</v>
      </c>
      <c r="D60" s="192">
        <v>3</v>
      </c>
      <c r="E60" s="192">
        <v>0</v>
      </c>
      <c r="F60" s="192">
        <v>0</v>
      </c>
      <c r="G60" s="192">
        <v>0</v>
      </c>
      <c r="H60" s="171" t="s">
        <v>31</v>
      </c>
      <c r="I60" s="171" t="s">
        <v>31</v>
      </c>
      <c r="J60" s="171" t="s">
        <v>31</v>
      </c>
    </row>
    <row r="61" spans="1:10" ht="12.75">
      <c r="A61" s="109" t="s">
        <v>497</v>
      </c>
      <c r="B61" s="134">
        <v>1</v>
      </c>
      <c r="C61" s="191">
        <v>0</v>
      </c>
      <c r="D61" s="191">
        <v>1</v>
      </c>
      <c r="E61" s="191">
        <v>0</v>
      </c>
      <c r="F61" s="191">
        <v>0</v>
      </c>
      <c r="G61" s="191">
        <v>0</v>
      </c>
      <c r="H61" s="175" t="s">
        <v>31</v>
      </c>
      <c r="I61" s="175" t="s">
        <v>31</v>
      </c>
      <c r="J61" s="175" t="s">
        <v>31</v>
      </c>
    </row>
    <row r="62" spans="1:10" ht="12.75">
      <c r="A62" s="113" t="s">
        <v>498</v>
      </c>
      <c r="B62" s="137">
        <v>1</v>
      </c>
      <c r="C62" s="192">
        <v>0</v>
      </c>
      <c r="D62" s="192">
        <v>1</v>
      </c>
      <c r="E62" s="192">
        <v>0</v>
      </c>
      <c r="F62" s="192">
        <v>0</v>
      </c>
      <c r="G62" s="192">
        <v>0</v>
      </c>
      <c r="H62" s="171" t="s">
        <v>31</v>
      </c>
      <c r="I62" s="171" t="s">
        <v>31</v>
      </c>
      <c r="J62" s="171" t="s">
        <v>31</v>
      </c>
    </row>
    <row r="63" spans="1:10" ht="12.75">
      <c r="A63" s="113" t="s">
        <v>258</v>
      </c>
      <c r="B63" s="137">
        <v>1</v>
      </c>
      <c r="C63" s="192">
        <v>0</v>
      </c>
      <c r="D63" s="192">
        <v>1</v>
      </c>
      <c r="E63" s="192">
        <v>0</v>
      </c>
      <c r="F63" s="192">
        <v>0</v>
      </c>
      <c r="G63" s="192">
        <v>0</v>
      </c>
      <c r="H63" s="171" t="s">
        <v>31</v>
      </c>
      <c r="I63" s="171" t="s">
        <v>31</v>
      </c>
      <c r="J63" s="171" t="s">
        <v>31</v>
      </c>
    </row>
    <row r="64" spans="1:10" ht="12.75">
      <c r="A64" s="113"/>
      <c r="B64" s="137"/>
      <c r="C64" s="192"/>
      <c r="D64" s="192"/>
      <c r="E64" s="192"/>
      <c r="F64" s="192"/>
      <c r="G64" s="192"/>
      <c r="H64" s="192"/>
      <c r="I64" s="192"/>
      <c r="J64" s="192"/>
    </row>
    <row r="65" spans="1:10" ht="12.75">
      <c r="A65" s="113" t="s">
        <v>60</v>
      </c>
      <c r="B65" s="137">
        <v>69</v>
      </c>
      <c r="C65" s="192">
        <v>2</v>
      </c>
      <c r="D65" s="192">
        <v>64</v>
      </c>
      <c r="E65" s="192">
        <v>1</v>
      </c>
      <c r="F65" s="192">
        <v>5</v>
      </c>
      <c r="G65" s="192">
        <v>1</v>
      </c>
      <c r="H65" s="192">
        <v>51</v>
      </c>
      <c r="I65" s="192">
        <v>6</v>
      </c>
      <c r="J65" s="192">
        <v>12</v>
      </c>
    </row>
    <row r="66" spans="1:10" ht="12.75">
      <c r="A66" s="109" t="s">
        <v>260</v>
      </c>
      <c r="B66" s="134">
        <v>3</v>
      </c>
      <c r="C66" s="191">
        <v>0</v>
      </c>
      <c r="D66" s="191">
        <v>2</v>
      </c>
      <c r="E66" s="191">
        <v>0</v>
      </c>
      <c r="F66" s="191">
        <v>1</v>
      </c>
      <c r="G66" s="191">
        <v>0</v>
      </c>
      <c r="H66" s="175">
        <v>0</v>
      </c>
      <c r="I66" s="175">
        <v>1</v>
      </c>
      <c r="J66" s="175">
        <v>2</v>
      </c>
    </row>
    <row r="67" spans="1:10" ht="12.75">
      <c r="A67" s="113" t="s">
        <v>261</v>
      </c>
      <c r="B67" s="137">
        <v>1</v>
      </c>
      <c r="C67" s="192">
        <v>0</v>
      </c>
      <c r="D67" s="192">
        <v>1</v>
      </c>
      <c r="E67" s="192">
        <v>0</v>
      </c>
      <c r="F67" s="192">
        <v>0</v>
      </c>
      <c r="G67" s="192">
        <v>0</v>
      </c>
      <c r="H67" s="171" t="s">
        <v>31</v>
      </c>
      <c r="I67" s="171" t="s">
        <v>31</v>
      </c>
      <c r="J67" s="171" t="s">
        <v>31</v>
      </c>
    </row>
    <row r="68" spans="1:10" ht="12.75">
      <c r="A68" s="113" t="s">
        <v>263</v>
      </c>
      <c r="B68" s="137">
        <v>6</v>
      </c>
      <c r="C68" s="192">
        <v>0</v>
      </c>
      <c r="D68" s="192">
        <v>6</v>
      </c>
      <c r="E68" s="192">
        <v>0</v>
      </c>
      <c r="F68" s="192">
        <v>0</v>
      </c>
      <c r="G68" s="192">
        <v>0</v>
      </c>
      <c r="H68" s="171">
        <v>4</v>
      </c>
      <c r="I68" s="171">
        <v>1</v>
      </c>
      <c r="J68" s="171">
        <v>1</v>
      </c>
    </row>
    <row r="69" spans="1:10" ht="12.75">
      <c r="A69" s="113" t="s">
        <v>264</v>
      </c>
      <c r="B69" s="137">
        <v>1</v>
      </c>
      <c r="C69" s="192">
        <v>0</v>
      </c>
      <c r="D69" s="192">
        <v>1</v>
      </c>
      <c r="E69" s="192">
        <v>0</v>
      </c>
      <c r="F69" s="192">
        <v>0</v>
      </c>
      <c r="G69" s="192">
        <v>0</v>
      </c>
      <c r="H69" s="171" t="s">
        <v>31</v>
      </c>
      <c r="I69" s="171" t="s">
        <v>31</v>
      </c>
      <c r="J69" s="171" t="s">
        <v>31</v>
      </c>
    </row>
    <row r="70" spans="1:10" ht="12.75">
      <c r="A70" s="113" t="s">
        <v>265</v>
      </c>
      <c r="B70" s="137">
        <v>2</v>
      </c>
      <c r="C70" s="192">
        <v>0</v>
      </c>
      <c r="D70" s="192">
        <v>2</v>
      </c>
      <c r="E70" s="192">
        <v>0</v>
      </c>
      <c r="F70" s="192">
        <v>0</v>
      </c>
      <c r="G70" s="192">
        <v>0</v>
      </c>
      <c r="H70" s="171" t="s">
        <v>31</v>
      </c>
      <c r="I70" s="171" t="s">
        <v>31</v>
      </c>
      <c r="J70" s="171" t="s">
        <v>31</v>
      </c>
    </row>
    <row r="71" spans="1:10" ht="12.75">
      <c r="A71" s="113" t="s">
        <v>266</v>
      </c>
      <c r="B71" s="137">
        <v>5</v>
      </c>
      <c r="C71" s="192">
        <v>0</v>
      </c>
      <c r="D71" s="192">
        <v>4</v>
      </c>
      <c r="E71" s="192">
        <v>0</v>
      </c>
      <c r="F71" s="192">
        <v>1</v>
      </c>
      <c r="G71" s="192">
        <v>0</v>
      </c>
      <c r="H71" s="171">
        <v>4</v>
      </c>
      <c r="I71" s="171">
        <v>0</v>
      </c>
      <c r="J71" s="171">
        <v>1</v>
      </c>
    </row>
    <row r="72" spans="1:10" ht="12.75">
      <c r="A72" s="113" t="s">
        <v>267</v>
      </c>
      <c r="B72" s="137">
        <v>1</v>
      </c>
      <c r="C72" s="192">
        <v>0</v>
      </c>
      <c r="D72" s="192">
        <v>1</v>
      </c>
      <c r="E72" s="192">
        <v>0</v>
      </c>
      <c r="F72" s="192">
        <v>0</v>
      </c>
      <c r="G72" s="192">
        <v>0</v>
      </c>
      <c r="H72" s="171" t="s">
        <v>31</v>
      </c>
      <c r="I72" s="171" t="s">
        <v>31</v>
      </c>
      <c r="J72" s="171" t="s">
        <v>31</v>
      </c>
    </row>
    <row r="73" spans="1:10" ht="12.75">
      <c r="A73" s="113" t="s">
        <v>270</v>
      </c>
      <c r="B73" s="137">
        <v>3</v>
      </c>
      <c r="C73" s="192">
        <v>0</v>
      </c>
      <c r="D73" s="192">
        <v>3</v>
      </c>
      <c r="E73" s="192">
        <v>0</v>
      </c>
      <c r="F73" s="192">
        <v>0</v>
      </c>
      <c r="G73" s="192">
        <v>0</v>
      </c>
      <c r="H73" s="171">
        <v>3</v>
      </c>
      <c r="I73" s="171">
        <v>0</v>
      </c>
      <c r="J73" s="171">
        <v>0</v>
      </c>
    </row>
    <row r="74" spans="1:10" ht="12.75">
      <c r="A74" s="113" t="s">
        <v>271</v>
      </c>
      <c r="B74" s="137">
        <v>1</v>
      </c>
      <c r="C74" s="192">
        <v>1</v>
      </c>
      <c r="D74" s="192">
        <v>0</v>
      </c>
      <c r="E74" s="192">
        <v>0</v>
      </c>
      <c r="F74" s="192">
        <v>1</v>
      </c>
      <c r="G74" s="192">
        <v>1</v>
      </c>
      <c r="H74" s="171" t="s">
        <v>31</v>
      </c>
      <c r="I74" s="171" t="s">
        <v>31</v>
      </c>
      <c r="J74" s="171" t="s">
        <v>31</v>
      </c>
    </row>
    <row r="75" spans="1:10" ht="12.75">
      <c r="A75" s="113" t="s">
        <v>273</v>
      </c>
      <c r="B75" s="137">
        <v>1</v>
      </c>
      <c r="C75" s="192">
        <v>0</v>
      </c>
      <c r="D75" s="192">
        <v>1</v>
      </c>
      <c r="E75" s="192">
        <v>0</v>
      </c>
      <c r="F75" s="192">
        <v>0</v>
      </c>
      <c r="G75" s="192">
        <v>0</v>
      </c>
      <c r="H75" s="171" t="s">
        <v>31</v>
      </c>
      <c r="I75" s="171" t="s">
        <v>31</v>
      </c>
      <c r="J75" s="171" t="s">
        <v>31</v>
      </c>
    </row>
    <row r="76" spans="1:10" ht="12.75">
      <c r="A76" s="113" t="s">
        <v>274</v>
      </c>
      <c r="B76" s="137">
        <v>4</v>
      </c>
      <c r="C76" s="192">
        <v>0</v>
      </c>
      <c r="D76" s="192">
        <v>4</v>
      </c>
      <c r="E76" s="192">
        <v>0</v>
      </c>
      <c r="F76" s="192">
        <v>0</v>
      </c>
      <c r="G76" s="192">
        <v>0</v>
      </c>
      <c r="H76" s="171">
        <v>3</v>
      </c>
      <c r="I76" s="171">
        <v>0</v>
      </c>
      <c r="J76" s="171">
        <v>1</v>
      </c>
    </row>
    <row r="77" spans="1:10" ht="12.75">
      <c r="A77" s="113" t="s">
        <v>277</v>
      </c>
      <c r="B77" s="137">
        <v>2</v>
      </c>
      <c r="C77" s="192">
        <v>1</v>
      </c>
      <c r="D77" s="192">
        <v>2</v>
      </c>
      <c r="E77" s="192">
        <v>1</v>
      </c>
      <c r="F77" s="192">
        <v>0</v>
      </c>
      <c r="G77" s="192">
        <v>0</v>
      </c>
      <c r="H77" s="171" t="s">
        <v>31</v>
      </c>
      <c r="I77" s="171" t="s">
        <v>31</v>
      </c>
      <c r="J77" s="171" t="s">
        <v>31</v>
      </c>
    </row>
    <row r="78" spans="1:10" ht="12.75">
      <c r="A78" s="113" t="s">
        <v>278</v>
      </c>
      <c r="B78" s="137">
        <v>7</v>
      </c>
      <c r="C78" s="192">
        <v>0</v>
      </c>
      <c r="D78" s="192">
        <v>7</v>
      </c>
      <c r="E78" s="192">
        <v>0</v>
      </c>
      <c r="F78" s="192">
        <v>0</v>
      </c>
      <c r="G78" s="192">
        <v>0</v>
      </c>
      <c r="H78" s="171">
        <v>7</v>
      </c>
      <c r="I78" s="171">
        <v>0</v>
      </c>
      <c r="J78" s="171">
        <v>0</v>
      </c>
    </row>
    <row r="79" spans="1:10" ht="12.75">
      <c r="A79" s="113" t="s">
        <v>499</v>
      </c>
      <c r="B79" s="137">
        <v>2</v>
      </c>
      <c r="C79" s="192">
        <v>0</v>
      </c>
      <c r="D79" s="192">
        <v>2</v>
      </c>
      <c r="E79" s="192">
        <v>0</v>
      </c>
      <c r="F79" s="192">
        <v>0</v>
      </c>
      <c r="G79" s="192">
        <v>0</v>
      </c>
      <c r="H79" s="171" t="s">
        <v>31</v>
      </c>
      <c r="I79" s="171" t="s">
        <v>31</v>
      </c>
      <c r="J79" s="171" t="s">
        <v>31</v>
      </c>
    </row>
    <row r="80" spans="1:10" ht="12.75">
      <c r="A80" s="113" t="s">
        <v>500</v>
      </c>
      <c r="B80" s="137">
        <v>1</v>
      </c>
      <c r="C80" s="192">
        <v>0</v>
      </c>
      <c r="D80" s="192">
        <v>1</v>
      </c>
      <c r="E80" s="192">
        <v>0</v>
      </c>
      <c r="F80" s="192">
        <v>0</v>
      </c>
      <c r="G80" s="192">
        <v>0</v>
      </c>
      <c r="H80" s="171" t="s">
        <v>31</v>
      </c>
      <c r="I80" s="171" t="s">
        <v>31</v>
      </c>
      <c r="J80" s="171" t="s">
        <v>31</v>
      </c>
    </row>
    <row r="81" spans="1:10" ht="12.75">
      <c r="A81" s="113" t="s">
        <v>280</v>
      </c>
      <c r="B81" s="137">
        <v>3</v>
      </c>
      <c r="C81" s="192">
        <v>0</v>
      </c>
      <c r="D81" s="192">
        <v>3</v>
      </c>
      <c r="E81" s="192">
        <v>0</v>
      </c>
      <c r="F81" s="192">
        <v>0</v>
      </c>
      <c r="G81" s="192">
        <v>0</v>
      </c>
      <c r="H81" s="171">
        <v>2</v>
      </c>
      <c r="I81" s="171">
        <v>1</v>
      </c>
      <c r="J81" s="171">
        <v>0</v>
      </c>
    </row>
    <row r="82" spans="1:10" ht="12.75">
      <c r="A82" s="113" t="s">
        <v>389</v>
      </c>
      <c r="B82" s="137">
        <v>1</v>
      </c>
      <c r="C82" s="192">
        <v>0</v>
      </c>
      <c r="D82" s="192">
        <v>1</v>
      </c>
      <c r="E82" s="192">
        <v>0</v>
      </c>
      <c r="F82" s="192">
        <v>0</v>
      </c>
      <c r="G82" s="192">
        <v>0</v>
      </c>
      <c r="H82" s="171" t="s">
        <v>31</v>
      </c>
      <c r="I82" s="171" t="s">
        <v>31</v>
      </c>
      <c r="J82" s="171" t="s">
        <v>31</v>
      </c>
    </row>
    <row r="83" spans="1:10" ht="12.75">
      <c r="A83" s="113" t="s">
        <v>281</v>
      </c>
      <c r="B83" s="137">
        <v>7</v>
      </c>
      <c r="C83" s="192">
        <v>0</v>
      </c>
      <c r="D83" s="192">
        <v>7</v>
      </c>
      <c r="E83" s="192">
        <v>0</v>
      </c>
      <c r="F83" s="192">
        <v>0</v>
      </c>
      <c r="G83" s="192">
        <v>0</v>
      </c>
      <c r="H83" s="171">
        <v>4</v>
      </c>
      <c r="I83" s="171">
        <v>1</v>
      </c>
      <c r="J83" s="171">
        <v>2</v>
      </c>
    </row>
    <row r="84" spans="1:10" ht="12.75">
      <c r="A84" s="113" t="s">
        <v>286</v>
      </c>
      <c r="B84" s="137">
        <v>5</v>
      </c>
      <c r="C84" s="192">
        <v>0</v>
      </c>
      <c r="D84" s="192">
        <v>5</v>
      </c>
      <c r="E84" s="192">
        <v>0</v>
      </c>
      <c r="F84" s="192">
        <v>0</v>
      </c>
      <c r="G84" s="192">
        <v>0</v>
      </c>
      <c r="H84" s="171">
        <v>5</v>
      </c>
      <c r="I84" s="171">
        <v>0</v>
      </c>
      <c r="J84" s="171">
        <v>0</v>
      </c>
    </row>
    <row r="85" spans="1:10" ht="12.75">
      <c r="A85" s="113" t="s">
        <v>287</v>
      </c>
      <c r="B85" s="137">
        <v>4</v>
      </c>
      <c r="C85" s="192">
        <v>0</v>
      </c>
      <c r="D85" s="192">
        <v>3</v>
      </c>
      <c r="E85" s="192">
        <v>0</v>
      </c>
      <c r="F85" s="192">
        <v>1</v>
      </c>
      <c r="G85" s="192">
        <v>0</v>
      </c>
      <c r="H85" s="171">
        <v>3</v>
      </c>
      <c r="I85" s="171">
        <v>1</v>
      </c>
      <c r="J85" s="171">
        <v>0</v>
      </c>
    </row>
    <row r="86" spans="1:10" ht="12.75">
      <c r="A86" s="113" t="s">
        <v>288</v>
      </c>
      <c r="B86" s="137">
        <v>1</v>
      </c>
      <c r="C86" s="192">
        <v>0</v>
      </c>
      <c r="D86" s="192">
        <v>0</v>
      </c>
      <c r="E86" s="192">
        <v>0</v>
      </c>
      <c r="F86" s="192">
        <v>1</v>
      </c>
      <c r="G86" s="192">
        <v>0</v>
      </c>
      <c r="H86" s="171" t="s">
        <v>31</v>
      </c>
      <c r="I86" s="171" t="s">
        <v>31</v>
      </c>
      <c r="J86" s="171" t="s">
        <v>31</v>
      </c>
    </row>
    <row r="87" spans="1:10" ht="12.75">
      <c r="A87" s="113" t="s">
        <v>289</v>
      </c>
      <c r="B87" s="137">
        <v>6</v>
      </c>
      <c r="C87" s="192">
        <v>0</v>
      </c>
      <c r="D87" s="192">
        <v>6</v>
      </c>
      <c r="E87" s="192">
        <v>0</v>
      </c>
      <c r="F87" s="192">
        <v>0</v>
      </c>
      <c r="G87" s="192">
        <v>0</v>
      </c>
      <c r="H87" s="171">
        <v>4</v>
      </c>
      <c r="I87" s="171">
        <v>0</v>
      </c>
      <c r="J87" s="171">
        <v>2</v>
      </c>
    </row>
    <row r="88" spans="1:10" ht="12.75">
      <c r="A88" s="113" t="s">
        <v>290</v>
      </c>
      <c r="B88" s="137">
        <v>2</v>
      </c>
      <c r="C88" s="192">
        <v>0</v>
      </c>
      <c r="D88" s="192">
        <v>2</v>
      </c>
      <c r="E88" s="192">
        <v>0</v>
      </c>
      <c r="F88" s="192">
        <v>0</v>
      </c>
      <c r="G88" s="192">
        <v>0</v>
      </c>
      <c r="H88" s="171" t="s">
        <v>31</v>
      </c>
      <c r="I88" s="171" t="s">
        <v>31</v>
      </c>
      <c r="J88" s="171" t="s">
        <v>31</v>
      </c>
    </row>
    <row r="89" spans="1:10" ht="12.75">
      <c r="A89" s="113"/>
      <c r="B89" s="137"/>
      <c r="C89" s="192"/>
      <c r="D89" s="192"/>
      <c r="E89" s="192"/>
      <c r="F89" s="192"/>
      <c r="G89" s="192"/>
      <c r="H89" s="192"/>
      <c r="I89" s="192"/>
      <c r="J89" s="192"/>
    </row>
    <row r="90" spans="1:10" ht="12.75">
      <c r="A90" s="113" t="s">
        <v>73</v>
      </c>
      <c r="B90" s="137">
        <v>4</v>
      </c>
      <c r="C90" s="192">
        <v>0</v>
      </c>
      <c r="D90" s="192">
        <v>3</v>
      </c>
      <c r="E90" s="192">
        <v>0</v>
      </c>
      <c r="F90" s="192">
        <v>1</v>
      </c>
      <c r="G90" s="192">
        <v>0</v>
      </c>
      <c r="H90" s="171" t="s">
        <v>31</v>
      </c>
      <c r="I90" s="171" t="s">
        <v>31</v>
      </c>
      <c r="J90" s="171" t="s">
        <v>31</v>
      </c>
    </row>
    <row r="91" spans="1:10" ht="12.75">
      <c r="A91" s="109" t="s">
        <v>293</v>
      </c>
      <c r="B91" s="134">
        <v>2</v>
      </c>
      <c r="C91" s="191">
        <v>0</v>
      </c>
      <c r="D91" s="191">
        <v>1</v>
      </c>
      <c r="E91" s="191">
        <v>0</v>
      </c>
      <c r="F91" s="191">
        <v>1</v>
      </c>
      <c r="G91" s="191">
        <v>0</v>
      </c>
      <c r="H91" s="175" t="s">
        <v>31</v>
      </c>
      <c r="I91" s="175" t="s">
        <v>31</v>
      </c>
      <c r="J91" s="175" t="s">
        <v>31</v>
      </c>
    </row>
    <row r="92" spans="1:10" ht="12.75">
      <c r="A92" s="113" t="s">
        <v>296</v>
      </c>
      <c r="B92" s="137">
        <v>2</v>
      </c>
      <c r="C92" s="192">
        <v>0</v>
      </c>
      <c r="D92" s="192">
        <v>2</v>
      </c>
      <c r="E92" s="192">
        <v>0</v>
      </c>
      <c r="F92" s="192">
        <v>0</v>
      </c>
      <c r="G92" s="192">
        <v>0</v>
      </c>
      <c r="H92" s="171" t="s">
        <v>31</v>
      </c>
      <c r="I92" s="171" t="s">
        <v>31</v>
      </c>
      <c r="J92" s="171" t="s">
        <v>31</v>
      </c>
    </row>
    <row r="93" spans="1:10" ht="12.75">
      <c r="A93" s="113"/>
      <c r="B93" s="137"/>
      <c r="C93" s="192"/>
      <c r="D93" s="192"/>
      <c r="E93" s="192"/>
      <c r="F93" s="192"/>
      <c r="G93" s="192"/>
      <c r="H93" s="192"/>
      <c r="I93" s="192"/>
      <c r="J93" s="192"/>
    </row>
    <row r="94" spans="1:10" ht="12.75">
      <c r="A94" s="113" t="s">
        <v>59</v>
      </c>
      <c r="B94" s="137">
        <v>55</v>
      </c>
      <c r="C94" s="192">
        <v>9</v>
      </c>
      <c r="D94" s="192">
        <v>18</v>
      </c>
      <c r="E94" s="192">
        <v>5</v>
      </c>
      <c r="F94" s="192">
        <v>37</v>
      </c>
      <c r="G94" s="192">
        <v>4</v>
      </c>
      <c r="H94" s="192">
        <v>45</v>
      </c>
      <c r="I94" s="192">
        <v>5</v>
      </c>
      <c r="J94" s="192">
        <v>5</v>
      </c>
    </row>
    <row r="95" spans="1:10" ht="12.75">
      <c r="A95" s="109" t="s">
        <v>501</v>
      </c>
      <c r="B95" s="134">
        <v>7</v>
      </c>
      <c r="C95" s="191">
        <v>0</v>
      </c>
      <c r="D95" s="191">
        <v>2</v>
      </c>
      <c r="E95" s="191">
        <v>0</v>
      </c>
      <c r="F95" s="191">
        <v>5</v>
      </c>
      <c r="G95" s="191">
        <v>0</v>
      </c>
      <c r="H95" s="175" t="s">
        <v>31</v>
      </c>
      <c r="I95" s="175" t="s">
        <v>31</v>
      </c>
      <c r="J95" s="175" t="s">
        <v>31</v>
      </c>
    </row>
    <row r="96" spans="1:10" ht="12.75">
      <c r="A96" s="113" t="s">
        <v>502</v>
      </c>
      <c r="B96" s="137">
        <v>1</v>
      </c>
      <c r="C96" s="192">
        <v>0</v>
      </c>
      <c r="D96" s="192">
        <v>0</v>
      </c>
      <c r="E96" s="192">
        <v>0</v>
      </c>
      <c r="F96" s="192">
        <v>1</v>
      </c>
      <c r="G96" s="192">
        <v>0</v>
      </c>
      <c r="H96" s="171" t="s">
        <v>31</v>
      </c>
      <c r="I96" s="171" t="s">
        <v>31</v>
      </c>
      <c r="J96" s="171" t="s">
        <v>31</v>
      </c>
    </row>
    <row r="97" spans="1:10" ht="12.75">
      <c r="A97" s="113" t="s">
        <v>488</v>
      </c>
      <c r="B97" s="137">
        <v>21</v>
      </c>
      <c r="C97" s="192">
        <v>7</v>
      </c>
      <c r="D97" s="192">
        <v>10</v>
      </c>
      <c r="E97" s="192">
        <v>4</v>
      </c>
      <c r="F97" s="192">
        <v>11</v>
      </c>
      <c r="G97" s="192">
        <v>3</v>
      </c>
      <c r="H97" s="192">
        <v>19</v>
      </c>
      <c r="I97" s="192">
        <v>2</v>
      </c>
      <c r="J97" s="192">
        <v>0</v>
      </c>
    </row>
    <row r="98" spans="1:10" ht="12.75">
      <c r="A98" s="113" t="s">
        <v>489</v>
      </c>
      <c r="B98" s="137">
        <v>26</v>
      </c>
      <c r="C98" s="192">
        <v>2</v>
      </c>
      <c r="D98" s="192">
        <v>6</v>
      </c>
      <c r="E98" s="192">
        <v>1</v>
      </c>
      <c r="F98" s="192">
        <v>20</v>
      </c>
      <c r="G98" s="192">
        <v>1</v>
      </c>
      <c r="H98" s="192">
        <v>20</v>
      </c>
      <c r="I98" s="192">
        <v>1</v>
      </c>
      <c r="J98" s="192">
        <v>5</v>
      </c>
    </row>
    <row r="99" spans="1:10" ht="12.75">
      <c r="A99" s="113"/>
      <c r="B99" s="137"/>
      <c r="C99" s="192"/>
      <c r="D99" s="192"/>
      <c r="E99" s="192"/>
      <c r="F99" s="192"/>
      <c r="G99" s="192"/>
      <c r="H99" s="192"/>
      <c r="I99" s="192"/>
      <c r="J99" s="192"/>
    </row>
    <row r="100" spans="1:10" ht="12.75">
      <c r="A100" s="113" t="s">
        <v>87</v>
      </c>
      <c r="B100" s="137">
        <v>1</v>
      </c>
      <c r="C100" s="192">
        <v>0</v>
      </c>
      <c r="D100" s="192">
        <v>1</v>
      </c>
      <c r="E100" s="192">
        <v>0</v>
      </c>
      <c r="F100" s="192">
        <v>0</v>
      </c>
      <c r="G100" s="192">
        <v>0</v>
      </c>
      <c r="H100" s="171" t="s">
        <v>31</v>
      </c>
      <c r="I100" s="171" t="s">
        <v>31</v>
      </c>
      <c r="J100" s="171" t="s">
        <v>31</v>
      </c>
    </row>
    <row r="101" spans="1:10" ht="12.75">
      <c r="A101" s="109" t="s">
        <v>392</v>
      </c>
      <c r="B101" s="134">
        <v>1</v>
      </c>
      <c r="C101" s="191">
        <v>0</v>
      </c>
      <c r="D101" s="191">
        <v>1</v>
      </c>
      <c r="E101" s="191">
        <v>0</v>
      </c>
      <c r="F101" s="191">
        <v>0</v>
      </c>
      <c r="G101" s="191">
        <v>0</v>
      </c>
      <c r="H101" s="175" t="s">
        <v>31</v>
      </c>
      <c r="I101" s="175" t="s">
        <v>31</v>
      </c>
      <c r="J101" s="175" t="s">
        <v>31</v>
      </c>
    </row>
    <row r="102" spans="1:10" ht="12.75">
      <c r="A102" s="113"/>
      <c r="B102" s="137"/>
      <c r="C102" s="192"/>
      <c r="D102" s="192"/>
      <c r="E102" s="192"/>
      <c r="F102" s="192"/>
      <c r="G102" s="192"/>
      <c r="H102" s="192"/>
      <c r="I102" s="192"/>
      <c r="J102" s="192"/>
    </row>
    <row r="103" spans="1:10" ht="12.75">
      <c r="A103" s="113" t="s">
        <v>69</v>
      </c>
      <c r="B103" s="137">
        <v>8</v>
      </c>
      <c r="C103" s="192">
        <v>0</v>
      </c>
      <c r="D103" s="192">
        <v>1</v>
      </c>
      <c r="E103" s="192">
        <v>0</v>
      </c>
      <c r="F103" s="192">
        <v>7</v>
      </c>
      <c r="G103" s="192">
        <v>0</v>
      </c>
      <c r="H103" s="192">
        <v>6</v>
      </c>
      <c r="I103" s="192">
        <v>2</v>
      </c>
      <c r="J103" s="192">
        <v>0</v>
      </c>
    </row>
    <row r="104" spans="1:10" ht="12.75">
      <c r="A104" s="109" t="s">
        <v>314</v>
      </c>
      <c r="B104" s="134">
        <v>8</v>
      </c>
      <c r="C104" s="191">
        <v>0</v>
      </c>
      <c r="D104" s="191">
        <v>1</v>
      </c>
      <c r="E104" s="191">
        <v>0</v>
      </c>
      <c r="F104" s="191">
        <v>7</v>
      </c>
      <c r="G104" s="191">
        <v>0</v>
      </c>
      <c r="H104" s="191">
        <v>6</v>
      </c>
      <c r="I104" s="191">
        <v>2</v>
      </c>
      <c r="J104" s="191">
        <v>0</v>
      </c>
    </row>
    <row r="105" spans="1:10" ht="12.75">
      <c r="A105" s="113"/>
      <c r="B105" s="137"/>
      <c r="C105" s="192"/>
      <c r="D105" s="192"/>
      <c r="E105" s="192"/>
      <c r="F105" s="192"/>
      <c r="G105" s="192"/>
      <c r="H105" s="192"/>
      <c r="I105" s="192"/>
      <c r="J105" s="192"/>
    </row>
    <row r="106" spans="1:10" ht="12.75">
      <c r="A106" s="113" t="s">
        <v>61</v>
      </c>
      <c r="B106" s="137">
        <v>15</v>
      </c>
      <c r="C106" s="192">
        <v>0</v>
      </c>
      <c r="D106" s="192">
        <v>12</v>
      </c>
      <c r="E106" s="192">
        <v>0</v>
      </c>
      <c r="F106" s="192">
        <v>3</v>
      </c>
      <c r="G106" s="192">
        <v>0</v>
      </c>
      <c r="H106" s="192">
        <v>14</v>
      </c>
      <c r="I106" s="192">
        <v>0</v>
      </c>
      <c r="J106" s="192">
        <v>1</v>
      </c>
    </row>
    <row r="107" spans="1:10" ht="12.75">
      <c r="A107" s="109" t="s">
        <v>503</v>
      </c>
      <c r="B107" s="134">
        <v>1</v>
      </c>
      <c r="C107" s="191">
        <v>0</v>
      </c>
      <c r="D107" s="191">
        <v>1</v>
      </c>
      <c r="E107" s="191">
        <v>0</v>
      </c>
      <c r="F107" s="191">
        <v>0</v>
      </c>
      <c r="G107" s="191">
        <v>0</v>
      </c>
      <c r="H107" s="175" t="s">
        <v>31</v>
      </c>
      <c r="I107" s="175" t="s">
        <v>31</v>
      </c>
      <c r="J107" s="175" t="s">
        <v>31</v>
      </c>
    </row>
    <row r="108" spans="1:10" ht="12.75">
      <c r="A108" s="113" t="s">
        <v>320</v>
      </c>
      <c r="B108" s="137">
        <v>6</v>
      </c>
      <c r="C108" s="192">
        <v>0</v>
      </c>
      <c r="D108" s="192">
        <v>5</v>
      </c>
      <c r="E108" s="192">
        <v>0</v>
      </c>
      <c r="F108" s="192">
        <v>1</v>
      </c>
      <c r="G108" s="192">
        <v>0</v>
      </c>
      <c r="H108" s="192">
        <v>6</v>
      </c>
      <c r="I108" s="192">
        <v>0</v>
      </c>
      <c r="J108" s="192">
        <v>0</v>
      </c>
    </row>
    <row r="109" spans="1:10" ht="12.75">
      <c r="A109" s="113" t="s">
        <v>321</v>
      </c>
      <c r="B109" s="137">
        <v>2</v>
      </c>
      <c r="C109" s="192">
        <v>0</v>
      </c>
      <c r="D109" s="192">
        <v>1</v>
      </c>
      <c r="E109" s="192">
        <v>0</v>
      </c>
      <c r="F109" s="192">
        <v>1</v>
      </c>
      <c r="G109" s="192">
        <v>0</v>
      </c>
      <c r="H109" s="171" t="s">
        <v>31</v>
      </c>
      <c r="I109" s="171" t="s">
        <v>31</v>
      </c>
      <c r="J109" s="171" t="s">
        <v>31</v>
      </c>
    </row>
    <row r="110" spans="1:10" ht="12.75">
      <c r="A110" s="113" t="s">
        <v>325</v>
      </c>
      <c r="B110" s="137">
        <v>1</v>
      </c>
      <c r="C110" s="192">
        <v>0</v>
      </c>
      <c r="D110" s="192">
        <v>0</v>
      </c>
      <c r="E110" s="192">
        <v>0</v>
      </c>
      <c r="F110" s="192">
        <v>1</v>
      </c>
      <c r="G110" s="192">
        <v>0</v>
      </c>
      <c r="H110" s="171" t="s">
        <v>31</v>
      </c>
      <c r="I110" s="171" t="s">
        <v>31</v>
      </c>
      <c r="J110" s="171" t="s">
        <v>31</v>
      </c>
    </row>
    <row r="111" spans="1:10" ht="12.75">
      <c r="A111" s="113" t="s">
        <v>326</v>
      </c>
      <c r="B111" s="137">
        <v>3</v>
      </c>
      <c r="C111" s="192">
        <v>0</v>
      </c>
      <c r="D111" s="192">
        <v>3</v>
      </c>
      <c r="E111" s="192">
        <v>0</v>
      </c>
      <c r="F111" s="192">
        <v>0</v>
      </c>
      <c r="G111" s="192">
        <v>0</v>
      </c>
      <c r="H111" s="192">
        <v>3</v>
      </c>
      <c r="I111" s="192">
        <v>0</v>
      </c>
      <c r="J111" s="192">
        <v>0</v>
      </c>
    </row>
    <row r="112" spans="1:10" ht="12.75">
      <c r="A112" s="113" t="s">
        <v>327</v>
      </c>
      <c r="B112" s="137">
        <v>2</v>
      </c>
      <c r="C112" s="192">
        <v>0</v>
      </c>
      <c r="D112" s="192">
        <v>2</v>
      </c>
      <c r="E112" s="192">
        <v>0</v>
      </c>
      <c r="F112" s="192">
        <v>0</v>
      </c>
      <c r="G112" s="192">
        <v>0</v>
      </c>
      <c r="H112" s="171" t="s">
        <v>31</v>
      </c>
      <c r="I112" s="171" t="s">
        <v>31</v>
      </c>
      <c r="J112" s="171" t="s">
        <v>31</v>
      </c>
    </row>
    <row r="113" spans="1:10" ht="12.75">
      <c r="A113" s="113"/>
      <c r="B113" s="137"/>
      <c r="C113" s="192"/>
      <c r="D113" s="192"/>
      <c r="E113" s="192"/>
      <c r="F113" s="192"/>
      <c r="G113" s="192"/>
      <c r="H113" s="192"/>
      <c r="I113" s="192"/>
      <c r="J113" s="192"/>
    </row>
    <row r="114" spans="1:10" ht="12.75">
      <c r="A114" s="113" t="s">
        <v>78</v>
      </c>
      <c r="B114" s="137">
        <v>1</v>
      </c>
      <c r="C114" s="192">
        <v>0</v>
      </c>
      <c r="D114" s="192">
        <v>0</v>
      </c>
      <c r="E114" s="192">
        <v>0</v>
      </c>
      <c r="F114" s="192">
        <v>1</v>
      </c>
      <c r="G114" s="192">
        <v>0</v>
      </c>
      <c r="H114" s="171" t="s">
        <v>31</v>
      </c>
      <c r="I114" s="171" t="s">
        <v>31</v>
      </c>
      <c r="J114" s="171" t="s">
        <v>31</v>
      </c>
    </row>
    <row r="115" spans="1:10" ht="12.75">
      <c r="A115" s="109" t="s">
        <v>504</v>
      </c>
      <c r="B115" s="134">
        <v>1</v>
      </c>
      <c r="C115" s="191">
        <v>0</v>
      </c>
      <c r="D115" s="191">
        <v>0</v>
      </c>
      <c r="E115" s="191">
        <v>0</v>
      </c>
      <c r="F115" s="191">
        <v>1</v>
      </c>
      <c r="G115" s="191">
        <v>0</v>
      </c>
      <c r="H115" s="175" t="s">
        <v>31</v>
      </c>
      <c r="I115" s="175" t="s">
        <v>31</v>
      </c>
      <c r="J115" s="175" t="s">
        <v>31</v>
      </c>
    </row>
    <row r="116" spans="1:10" ht="12.75">
      <c r="A116" s="113"/>
      <c r="B116" s="137"/>
      <c r="C116" s="192"/>
      <c r="D116" s="192"/>
      <c r="E116" s="192"/>
      <c r="F116" s="192"/>
      <c r="G116" s="192"/>
      <c r="H116" s="192"/>
      <c r="I116" s="192"/>
      <c r="J116" s="192"/>
    </row>
    <row r="117" spans="1:10" ht="12.75">
      <c r="A117" s="113" t="s">
        <v>63</v>
      </c>
      <c r="B117" s="137">
        <v>21</v>
      </c>
      <c r="C117" s="192">
        <v>0</v>
      </c>
      <c r="D117" s="192">
        <v>3</v>
      </c>
      <c r="E117" s="192">
        <v>0</v>
      </c>
      <c r="F117" s="192">
        <v>18</v>
      </c>
      <c r="G117" s="192">
        <v>0</v>
      </c>
      <c r="H117" s="192">
        <v>16</v>
      </c>
      <c r="I117" s="192">
        <v>1</v>
      </c>
      <c r="J117" s="192">
        <v>4</v>
      </c>
    </row>
    <row r="118" spans="1:10" ht="12.75">
      <c r="A118" s="109" t="s">
        <v>505</v>
      </c>
      <c r="B118" s="134">
        <v>1</v>
      </c>
      <c r="C118" s="191">
        <v>0</v>
      </c>
      <c r="D118" s="191">
        <v>0</v>
      </c>
      <c r="E118" s="191">
        <v>0</v>
      </c>
      <c r="F118" s="191">
        <v>1</v>
      </c>
      <c r="G118" s="191">
        <v>0</v>
      </c>
      <c r="H118" s="175" t="s">
        <v>31</v>
      </c>
      <c r="I118" s="175" t="s">
        <v>31</v>
      </c>
      <c r="J118" s="175" t="s">
        <v>31</v>
      </c>
    </row>
    <row r="119" spans="1:10" ht="12.75">
      <c r="A119" s="113" t="s">
        <v>413</v>
      </c>
      <c r="B119" s="137">
        <v>1</v>
      </c>
      <c r="C119" s="192">
        <v>0</v>
      </c>
      <c r="D119" s="192">
        <v>0</v>
      </c>
      <c r="E119" s="192">
        <v>0</v>
      </c>
      <c r="F119" s="192">
        <v>1</v>
      </c>
      <c r="G119" s="192">
        <v>0</v>
      </c>
      <c r="H119" s="171" t="s">
        <v>31</v>
      </c>
      <c r="I119" s="171" t="s">
        <v>31</v>
      </c>
      <c r="J119" s="171" t="s">
        <v>31</v>
      </c>
    </row>
    <row r="120" spans="1:10" ht="12.75">
      <c r="A120" s="113" t="s">
        <v>506</v>
      </c>
      <c r="B120" s="137">
        <v>1</v>
      </c>
      <c r="C120" s="192">
        <v>0</v>
      </c>
      <c r="D120" s="192">
        <v>0</v>
      </c>
      <c r="E120" s="192">
        <v>0</v>
      </c>
      <c r="F120" s="192">
        <v>1</v>
      </c>
      <c r="G120" s="192">
        <v>0</v>
      </c>
      <c r="H120" s="171" t="s">
        <v>31</v>
      </c>
      <c r="I120" s="171" t="s">
        <v>31</v>
      </c>
      <c r="J120" s="171" t="s">
        <v>31</v>
      </c>
    </row>
    <row r="121" spans="1:10" ht="12.75">
      <c r="A121" s="113" t="s">
        <v>338</v>
      </c>
      <c r="B121" s="137">
        <v>1</v>
      </c>
      <c r="C121" s="192">
        <v>0</v>
      </c>
      <c r="D121" s="192">
        <v>1</v>
      </c>
      <c r="E121" s="192">
        <v>0</v>
      </c>
      <c r="F121" s="192">
        <v>0</v>
      </c>
      <c r="G121" s="192">
        <v>0</v>
      </c>
      <c r="H121" s="171" t="s">
        <v>31</v>
      </c>
      <c r="I121" s="171" t="s">
        <v>31</v>
      </c>
      <c r="J121" s="171" t="s">
        <v>31</v>
      </c>
    </row>
    <row r="122" spans="1:10" ht="12.75">
      <c r="A122" s="113" t="s">
        <v>398</v>
      </c>
      <c r="B122" s="137">
        <v>1</v>
      </c>
      <c r="C122" s="192">
        <v>0</v>
      </c>
      <c r="D122" s="192">
        <v>1</v>
      </c>
      <c r="E122" s="192">
        <v>0</v>
      </c>
      <c r="F122" s="192">
        <v>0</v>
      </c>
      <c r="G122" s="192">
        <v>0</v>
      </c>
      <c r="H122" s="171" t="s">
        <v>31</v>
      </c>
      <c r="I122" s="171" t="s">
        <v>31</v>
      </c>
      <c r="J122" s="171" t="s">
        <v>31</v>
      </c>
    </row>
    <row r="123" spans="1:10" ht="12.75">
      <c r="A123" s="113" t="s">
        <v>341</v>
      </c>
      <c r="B123" s="137">
        <v>1</v>
      </c>
      <c r="C123" s="192">
        <v>0</v>
      </c>
      <c r="D123" s="192">
        <v>0</v>
      </c>
      <c r="E123" s="192">
        <v>0</v>
      </c>
      <c r="F123" s="192">
        <v>1</v>
      </c>
      <c r="G123" s="192">
        <v>0</v>
      </c>
      <c r="H123" s="171" t="s">
        <v>31</v>
      </c>
      <c r="I123" s="171" t="s">
        <v>31</v>
      </c>
      <c r="J123" s="171" t="s">
        <v>31</v>
      </c>
    </row>
    <row r="124" spans="1:10" ht="12.75">
      <c r="A124" s="113" t="s">
        <v>343</v>
      </c>
      <c r="B124" s="137">
        <v>2</v>
      </c>
      <c r="C124" s="192">
        <v>0</v>
      </c>
      <c r="D124" s="192">
        <v>0</v>
      </c>
      <c r="E124" s="192">
        <v>0</v>
      </c>
      <c r="F124" s="192">
        <v>2</v>
      </c>
      <c r="G124" s="192">
        <v>0</v>
      </c>
      <c r="H124" s="171" t="s">
        <v>31</v>
      </c>
      <c r="I124" s="171" t="s">
        <v>31</v>
      </c>
      <c r="J124" s="171" t="s">
        <v>31</v>
      </c>
    </row>
    <row r="125" spans="1:10" ht="12.75">
      <c r="A125" s="113" t="s">
        <v>507</v>
      </c>
      <c r="B125" s="137">
        <v>1</v>
      </c>
      <c r="C125" s="192">
        <v>0</v>
      </c>
      <c r="D125" s="192">
        <v>0</v>
      </c>
      <c r="E125" s="192">
        <v>0</v>
      </c>
      <c r="F125" s="192">
        <v>1</v>
      </c>
      <c r="G125" s="192">
        <v>0</v>
      </c>
      <c r="H125" s="171" t="s">
        <v>31</v>
      </c>
      <c r="I125" s="171" t="s">
        <v>31</v>
      </c>
      <c r="J125" s="171" t="s">
        <v>31</v>
      </c>
    </row>
    <row r="126" spans="1:10" ht="12.75">
      <c r="A126" s="113" t="s">
        <v>345</v>
      </c>
      <c r="B126" s="137">
        <v>1</v>
      </c>
      <c r="C126" s="192">
        <v>0</v>
      </c>
      <c r="D126" s="192">
        <v>0</v>
      </c>
      <c r="E126" s="192">
        <v>0</v>
      </c>
      <c r="F126" s="192">
        <v>1</v>
      </c>
      <c r="G126" s="192">
        <v>0</v>
      </c>
      <c r="H126" s="171" t="s">
        <v>31</v>
      </c>
      <c r="I126" s="171" t="s">
        <v>31</v>
      </c>
      <c r="J126" s="171" t="s">
        <v>31</v>
      </c>
    </row>
    <row r="127" spans="1:10" ht="12.75">
      <c r="A127" s="113" t="s">
        <v>346</v>
      </c>
      <c r="B127" s="137">
        <v>5</v>
      </c>
      <c r="C127" s="192">
        <v>0</v>
      </c>
      <c r="D127" s="192">
        <v>0</v>
      </c>
      <c r="E127" s="192">
        <v>0</v>
      </c>
      <c r="F127" s="192">
        <v>5</v>
      </c>
      <c r="G127" s="192">
        <v>0</v>
      </c>
      <c r="H127" s="192">
        <v>3</v>
      </c>
      <c r="I127" s="192">
        <v>0</v>
      </c>
      <c r="J127" s="192">
        <v>2</v>
      </c>
    </row>
    <row r="128" spans="1:10" ht="12.75">
      <c r="A128" s="113" t="s">
        <v>508</v>
      </c>
      <c r="B128" s="137">
        <v>2</v>
      </c>
      <c r="C128" s="192">
        <v>0</v>
      </c>
      <c r="D128" s="192">
        <v>0</v>
      </c>
      <c r="E128" s="192">
        <v>0</v>
      </c>
      <c r="F128" s="192">
        <v>2</v>
      </c>
      <c r="G128" s="192">
        <v>0</v>
      </c>
      <c r="H128" s="171" t="s">
        <v>31</v>
      </c>
      <c r="I128" s="171" t="s">
        <v>31</v>
      </c>
      <c r="J128" s="171" t="s">
        <v>31</v>
      </c>
    </row>
    <row r="129" spans="1:10" ht="12.75">
      <c r="A129" s="113" t="s">
        <v>348</v>
      </c>
      <c r="B129" s="137">
        <v>1</v>
      </c>
      <c r="C129" s="192">
        <v>0</v>
      </c>
      <c r="D129" s="192">
        <v>1</v>
      </c>
      <c r="E129" s="192">
        <v>0</v>
      </c>
      <c r="F129" s="192">
        <v>0</v>
      </c>
      <c r="G129" s="192">
        <v>0</v>
      </c>
      <c r="H129" s="171" t="s">
        <v>31</v>
      </c>
      <c r="I129" s="171" t="s">
        <v>31</v>
      </c>
      <c r="J129" s="171" t="s">
        <v>31</v>
      </c>
    </row>
    <row r="130" spans="1:10" ht="12.75">
      <c r="A130" s="113" t="s">
        <v>349</v>
      </c>
      <c r="B130" s="137">
        <v>3</v>
      </c>
      <c r="C130" s="192">
        <v>0</v>
      </c>
      <c r="D130" s="192">
        <v>0</v>
      </c>
      <c r="E130" s="192">
        <v>0</v>
      </c>
      <c r="F130" s="192">
        <v>3</v>
      </c>
      <c r="G130" s="192">
        <v>0</v>
      </c>
      <c r="H130" s="192">
        <v>3</v>
      </c>
      <c r="I130" s="192">
        <v>0</v>
      </c>
      <c r="J130" s="192">
        <v>0</v>
      </c>
    </row>
    <row r="131" spans="1:10" ht="12.75">
      <c r="A131" s="113"/>
      <c r="B131" s="137"/>
      <c r="C131" s="192"/>
      <c r="D131" s="192"/>
      <c r="E131" s="192"/>
      <c r="F131" s="192"/>
      <c r="G131" s="192"/>
      <c r="H131" s="192"/>
      <c r="I131" s="192"/>
      <c r="J131" s="192"/>
    </row>
    <row r="132" spans="1:10" ht="12.75">
      <c r="A132" s="113" t="s">
        <v>88</v>
      </c>
      <c r="B132" s="137">
        <v>1</v>
      </c>
      <c r="C132" s="192">
        <v>0</v>
      </c>
      <c r="D132" s="192">
        <v>1</v>
      </c>
      <c r="E132" s="192">
        <v>0</v>
      </c>
      <c r="F132" s="192">
        <v>0</v>
      </c>
      <c r="G132" s="192">
        <v>0</v>
      </c>
      <c r="H132" s="171" t="s">
        <v>31</v>
      </c>
      <c r="I132" s="171" t="s">
        <v>31</v>
      </c>
      <c r="J132" s="171" t="s">
        <v>31</v>
      </c>
    </row>
    <row r="133" spans="1:10" ht="12.75">
      <c r="A133" s="109" t="s">
        <v>509</v>
      </c>
      <c r="B133" s="134">
        <v>1</v>
      </c>
      <c r="C133" s="191">
        <v>0</v>
      </c>
      <c r="D133" s="191">
        <v>1</v>
      </c>
      <c r="E133" s="191">
        <v>0</v>
      </c>
      <c r="F133" s="191">
        <v>0</v>
      </c>
      <c r="G133" s="191">
        <v>0</v>
      </c>
      <c r="H133" s="175" t="s">
        <v>31</v>
      </c>
      <c r="I133" s="175" t="s">
        <v>31</v>
      </c>
      <c r="J133" s="175" t="s">
        <v>31</v>
      </c>
    </row>
    <row r="134" spans="1:10" ht="12.75">
      <c r="A134" s="113"/>
      <c r="B134" s="137"/>
      <c r="C134" s="192"/>
      <c r="D134" s="192"/>
      <c r="E134" s="192"/>
      <c r="F134" s="192"/>
      <c r="G134" s="192"/>
      <c r="H134" s="192"/>
      <c r="I134" s="192"/>
      <c r="J134" s="192"/>
    </row>
    <row r="135" spans="1:10" ht="12.75">
      <c r="A135" s="113" t="s">
        <v>79</v>
      </c>
      <c r="B135" s="137">
        <v>16</v>
      </c>
      <c r="C135" s="192">
        <v>0</v>
      </c>
      <c r="D135" s="192">
        <v>9</v>
      </c>
      <c r="E135" s="192">
        <v>0</v>
      </c>
      <c r="F135" s="192">
        <v>7</v>
      </c>
      <c r="G135" s="192">
        <v>0</v>
      </c>
      <c r="H135" s="192">
        <v>15</v>
      </c>
      <c r="I135" s="192">
        <v>1</v>
      </c>
      <c r="J135" s="192">
        <v>0</v>
      </c>
    </row>
    <row r="136" spans="1:10" ht="12.75">
      <c r="A136" s="109" t="s">
        <v>350</v>
      </c>
      <c r="B136" s="134">
        <v>5</v>
      </c>
      <c r="C136" s="191">
        <v>0</v>
      </c>
      <c r="D136" s="191">
        <v>2</v>
      </c>
      <c r="E136" s="191">
        <v>0</v>
      </c>
      <c r="F136" s="191">
        <v>3</v>
      </c>
      <c r="G136" s="191">
        <v>0</v>
      </c>
      <c r="H136" s="175">
        <v>4</v>
      </c>
      <c r="I136" s="175">
        <v>1</v>
      </c>
      <c r="J136" s="175">
        <v>0</v>
      </c>
    </row>
    <row r="137" spans="1:10" ht="12.75">
      <c r="A137" s="113" t="s">
        <v>351</v>
      </c>
      <c r="B137" s="137">
        <v>1</v>
      </c>
      <c r="C137" s="192">
        <v>0</v>
      </c>
      <c r="D137" s="192">
        <v>1</v>
      </c>
      <c r="E137" s="192">
        <v>0</v>
      </c>
      <c r="F137" s="192">
        <v>0</v>
      </c>
      <c r="G137" s="192">
        <v>0</v>
      </c>
      <c r="H137" s="171" t="s">
        <v>31</v>
      </c>
      <c r="I137" s="171" t="s">
        <v>31</v>
      </c>
      <c r="J137" s="171" t="s">
        <v>31</v>
      </c>
    </row>
    <row r="138" spans="1:10" ht="12.75">
      <c r="A138" s="113" t="s">
        <v>352</v>
      </c>
      <c r="B138" s="137">
        <v>1</v>
      </c>
      <c r="C138" s="192">
        <v>0</v>
      </c>
      <c r="D138" s="192">
        <v>1</v>
      </c>
      <c r="E138" s="192">
        <v>0</v>
      </c>
      <c r="F138" s="192">
        <v>0</v>
      </c>
      <c r="G138" s="192">
        <v>0</v>
      </c>
      <c r="H138" s="171" t="s">
        <v>31</v>
      </c>
      <c r="I138" s="171" t="s">
        <v>31</v>
      </c>
      <c r="J138" s="171" t="s">
        <v>31</v>
      </c>
    </row>
    <row r="139" spans="1:10" ht="12.75">
      <c r="A139" s="113" t="s">
        <v>353</v>
      </c>
      <c r="B139" s="137">
        <v>7</v>
      </c>
      <c r="C139" s="192">
        <v>0</v>
      </c>
      <c r="D139" s="192">
        <v>5</v>
      </c>
      <c r="E139" s="192">
        <v>0</v>
      </c>
      <c r="F139" s="192">
        <v>2</v>
      </c>
      <c r="G139" s="192">
        <v>0</v>
      </c>
      <c r="H139" s="171">
        <v>7</v>
      </c>
      <c r="I139" s="171">
        <v>0</v>
      </c>
      <c r="J139" s="171">
        <v>0</v>
      </c>
    </row>
    <row r="140" spans="1:10" ht="12.75">
      <c r="A140" s="113" t="s">
        <v>354</v>
      </c>
      <c r="B140" s="137">
        <v>2</v>
      </c>
      <c r="C140" s="192">
        <v>0</v>
      </c>
      <c r="D140" s="192">
        <v>0</v>
      </c>
      <c r="E140" s="192">
        <v>0</v>
      </c>
      <c r="F140" s="192">
        <v>2</v>
      </c>
      <c r="G140" s="192">
        <v>0</v>
      </c>
      <c r="H140" s="171" t="s">
        <v>31</v>
      </c>
      <c r="I140" s="171" t="s">
        <v>31</v>
      </c>
      <c r="J140" s="171" t="s">
        <v>31</v>
      </c>
    </row>
    <row r="141" spans="2:10" ht="12.75">
      <c r="B141" s="193"/>
      <c r="C141" s="193"/>
      <c r="D141" s="193"/>
      <c r="E141" s="193"/>
      <c r="F141" s="193"/>
      <c r="G141" s="193"/>
      <c r="H141" s="193"/>
      <c r="I141" s="193"/>
      <c r="J141" s="193"/>
    </row>
    <row r="142" spans="1:10" ht="12.75">
      <c r="A142" s="113"/>
      <c r="B142" s="193"/>
      <c r="C142" s="193"/>
      <c r="D142" s="193"/>
      <c r="E142" s="193"/>
      <c r="F142" s="193"/>
      <c r="G142" s="193"/>
      <c r="H142" s="193"/>
      <c r="I142" s="193"/>
      <c r="J142" s="193"/>
    </row>
    <row r="143" spans="2:10" ht="12.75"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2:10" ht="12.75"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2:10" ht="12.75"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ht="12.75">
      <c r="A146" s="113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2:10" ht="12.75"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2:10" ht="12.75"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2:10" ht="12.75"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2.75">
      <c r="A150" s="194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2.75">
      <c r="A151" s="194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53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30.00390625" style="37" customWidth="1"/>
    <col min="2" max="2" width="6.7109375" style="37" customWidth="1"/>
    <col min="3" max="3" width="5.8515625" style="37" customWidth="1"/>
    <col min="4" max="4" width="4.421875" style="37" customWidth="1"/>
    <col min="5" max="5" width="5.57421875" style="37" customWidth="1"/>
    <col min="6" max="6" width="4.00390625" style="37" customWidth="1"/>
    <col min="7" max="7" width="5.7109375" style="37" customWidth="1"/>
    <col min="8" max="8" width="4.57421875" style="37" customWidth="1"/>
    <col min="9" max="10" width="6.7109375" style="37" customWidth="1"/>
    <col min="11" max="11" width="4.140625" style="37" customWidth="1"/>
    <col min="12" max="13" width="4.00390625" style="37" customWidth="1"/>
    <col min="14" max="16384" width="11.57421875" style="37" customWidth="1"/>
  </cols>
  <sheetData>
    <row r="1" spans="1:13" ht="33.75" customHeight="1">
      <c r="A1" s="348" t="s">
        <v>510</v>
      </c>
      <c r="B1" s="352"/>
      <c r="C1" s="352"/>
      <c r="D1" s="352"/>
      <c r="E1" s="352"/>
      <c r="F1" s="352"/>
      <c r="G1" s="352"/>
      <c r="H1" s="352"/>
      <c r="I1" s="352"/>
      <c r="J1" s="352"/>
      <c r="K1" s="346"/>
      <c r="L1" s="346"/>
      <c r="M1" s="346"/>
    </row>
    <row r="2" spans="1:13" ht="12.75">
      <c r="A2" s="354" t="s">
        <v>511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0:13" ht="12.75">
      <c r="J3" s="347" t="s">
        <v>512</v>
      </c>
      <c r="K3" s="346"/>
      <c r="L3" s="346"/>
      <c r="M3" s="346"/>
    </row>
    <row r="4" spans="1:13" ht="12.75">
      <c r="A4" s="103"/>
      <c r="B4" s="94" t="s">
        <v>513</v>
      </c>
      <c r="C4" s="93"/>
      <c r="D4" s="93"/>
      <c r="E4" s="93"/>
      <c r="F4" s="93"/>
      <c r="G4" s="93"/>
      <c r="H4" s="356" t="s">
        <v>6</v>
      </c>
      <c r="I4" s="356"/>
      <c r="J4" s="356"/>
      <c r="K4" s="356" t="s">
        <v>380</v>
      </c>
      <c r="L4" s="356"/>
      <c r="M4" s="356"/>
    </row>
    <row r="5" spans="1:13" ht="41.25" customHeight="1">
      <c r="A5" s="103"/>
      <c r="C5" s="95" t="s">
        <v>53</v>
      </c>
      <c r="D5" s="94" t="s">
        <v>207</v>
      </c>
      <c r="E5" s="95" t="s">
        <v>53</v>
      </c>
      <c r="F5" s="94" t="s">
        <v>208</v>
      </c>
      <c r="G5" s="95" t="s">
        <v>53</v>
      </c>
      <c r="H5" s="94" t="s">
        <v>9</v>
      </c>
      <c r="I5" s="95" t="s">
        <v>10</v>
      </c>
      <c r="J5" s="94" t="s">
        <v>79</v>
      </c>
      <c r="K5" s="94" t="s">
        <v>9</v>
      </c>
      <c r="L5" s="95" t="s">
        <v>381</v>
      </c>
      <c r="M5" s="95" t="s">
        <v>382</v>
      </c>
    </row>
    <row r="6" spans="1:13" ht="12.75">
      <c r="A6" s="189" t="s">
        <v>481</v>
      </c>
      <c r="B6" s="195">
        <v>388</v>
      </c>
      <c r="C6" s="196">
        <v>28</v>
      </c>
      <c r="D6" s="196">
        <v>233</v>
      </c>
      <c r="E6" s="196">
        <v>16</v>
      </c>
      <c r="F6" s="196">
        <v>155</v>
      </c>
      <c r="G6" s="196">
        <v>12</v>
      </c>
      <c r="H6" s="196">
        <v>209</v>
      </c>
      <c r="I6" s="196">
        <v>123</v>
      </c>
      <c r="J6" s="196">
        <v>56</v>
      </c>
      <c r="K6" s="196">
        <v>263</v>
      </c>
      <c r="L6" s="196">
        <v>120</v>
      </c>
      <c r="M6" s="196">
        <v>5</v>
      </c>
    </row>
    <row r="7" spans="1:13" ht="12.75">
      <c r="A7" s="94" t="s">
        <v>482</v>
      </c>
      <c r="B7" s="197">
        <v>355</v>
      </c>
      <c r="C7" s="198">
        <v>28</v>
      </c>
      <c r="D7" s="198">
        <v>209</v>
      </c>
      <c r="E7" s="198">
        <v>16</v>
      </c>
      <c r="F7" s="198">
        <v>146</v>
      </c>
      <c r="G7" s="198">
        <v>12</v>
      </c>
      <c r="H7" s="198">
        <v>194</v>
      </c>
      <c r="I7" s="198">
        <v>115</v>
      </c>
      <c r="J7" s="198">
        <v>46</v>
      </c>
      <c r="K7" s="198">
        <v>237</v>
      </c>
      <c r="L7" s="198">
        <v>114</v>
      </c>
      <c r="M7" s="198">
        <v>4</v>
      </c>
    </row>
    <row r="8" spans="1:13" ht="12.75">
      <c r="A8" s="94" t="s">
        <v>483</v>
      </c>
      <c r="B8" s="197">
        <v>33</v>
      </c>
      <c r="C8" s="198">
        <v>0</v>
      </c>
      <c r="D8" s="198">
        <v>24</v>
      </c>
      <c r="E8" s="198">
        <v>0</v>
      </c>
      <c r="F8" s="198">
        <v>9</v>
      </c>
      <c r="G8" s="198">
        <v>0</v>
      </c>
      <c r="H8" s="198">
        <v>15</v>
      </c>
      <c r="I8" s="198">
        <v>8</v>
      </c>
      <c r="J8" s="198">
        <v>10</v>
      </c>
      <c r="K8" s="198">
        <v>26</v>
      </c>
      <c r="L8" s="198">
        <v>6</v>
      </c>
      <c r="M8" s="198">
        <v>1</v>
      </c>
    </row>
    <row r="9" spans="1:14" ht="12.75">
      <c r="A9" s="113"/>
      <c r="B9" s="114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78"/>
    </row>
    <row r="10" spans="1:14" ht="12.75">
      <c r="A10" s="113" t="s">
        <v>65</v>
      </c>
      <c r="B10" s="114">
        <v>12</v>
      </c>
      <c r="C10" s="200">
        <v>0</v>
      </c>
      <c r="D10" s="200">
        <v>12</v>
      </c>
      <c r="E10" s="200">
        <v>0</v>
      </c>
      <c r="F10" s="200">
        <v>0</v>
      </c>
      <c r="G10" s="200">
        <v>0</v>
      </c>
      <c r="H10" s="200">
        <v>7</v>
      </c>
      <c r="I10" s="200">
        <v>2</v>
      </c>
      <c r="J10" s="200">
        <v>3</v>
      </c>
      <c r="K10" s="200">
        <v>9</v>
      </c>
      <c r="L10" s="200">
        <v>3</v>
      </c>
      <c r="M10" s="200">
        <v>0</v>
      </c>
      <c r="N10" s="78"/>
    </row>
    <row r="11" spans="1:14" ht="12.75">
      <c r="A11" s="109" t="s">
        <v>214</v>
      </c>
      <c r="B11" s="110">
        <v>1</v>
      </c>
      <c r="C11" s="201">
        <v>0</v>
      </c>
      <c r="D11" s="201">
        <v>1</v>
      </c>
      <c r="E11" s="201">
        <v>0</v>
      </c>
      <c r="F11" s="201">
        <v>0</v>
      </c>
      <c r="G11" s="201">
        <v>0</v>
      </c>
      <c r="H11" s="201" t="s">
        <v>31</v>
      </c>
      <c r="I11" s="201" t="s">
        <v>31</v>
      </c>
      <c r="J11" s="201" t="s">
        <v>31</v>
      </c>
      <c r="K11" s="201" t="s">
        <v>31</v>
      </c>
      <c r="L11" s="201" t="s">
        <v>31</v>
      </c>
      <c r="M11" s="201" t="s">
        <v>31</v>
      </c>
      <c r="N11" s="78"/>
    </row>
    <row r="12" spans="1:14" ht="12.75">
      <c r="A12" s="113" t="s">
        <v>216</v>
      </c>
      <c r="B12" s="114">
        <v>4</v>
      </c>
      <c r="C12" s="201">
        <v>0</v>
      </c>
      <c r="D12" s="201">
        <v>4</v>
      </c>
      <c r="E12" s="201">
        <v>0</v>
      </c>
      <c r="F12" s="201">
        <v>0</v>
      </c>
      <c r="G12" s="201">
        <v>0</v>
      </c>
      <c r="H12" s="201">
        <v>3</v>
      </c>
      <c r="I12" s="201">
        <v>0</v>
      </c>
      <c r="J12" s="201">
        <v>1</v>
      </c>
      <c r="K12" s="201">
        <v>3</v>
      </c>
      <c r="L12" s="201">
        <v>1</v>
      </c>
      <c r="M12" s="201">
        <v>0</v>
      </c>
      <c r="N12" s="78"/>
    </row>
    <row r="13" spans="1:14" ht="12.75">
      <c r="A13" s="113" t="s">
        <v>514</v>
      </c>
      <c r="B13" s="114">
        <v>1</v>
      </c>
      <c r="C13" s="201">
        <v>0</v>
      </c>
      <c r="D13" s="201">
        <v>1</v>
      </c>
      <c r="E13" s="201">
        <v>0</v>
      </c>
      <c r="F13" s="201">
        <v>0</v>
      </c>
      <c r="G13" s="201">
        <v>0</v>
      </c>
      <c r="H13" s="201" t="s">
        <v>31</v>
      </c>
      <c r="I13" s="201" t="s">
        <v>31</v>
      </c>
      <c r="J13" s="201" t="s">
        <v>31</v>
      </c>
      <c r="K13" s="201" t="s">
        <v>31</v>
      </c>
      <c r="L13" s="201" t="s">
        <v>31</v>
      </c>
      <c r="M13" s="201" t="s">
        <v>31</v>
      </c>
      <c r="N13" s="78"/>
    </row>
    <row r="14" spans="1:14" ht="12.75">
      <c r="A14" s="113" t="s">
        <v>217</v>
      </c>
      <c r="B14" s="114">
        <v>1</v>
      </c>
      <c r="C14" s="201">
        <v>0</v>
      </c>
      <c r="D14" s="201">
        <v>1</v>
      </c>
      <c r="E14" s="201">
        <v>0</v>
      </c>
      <c r="F14" s="201">
        <v>0</v>
      </c>
      <c r="G14" s="201">
        <v>0</v>
      </c>
      <c r="H14" s="201" t="s">
        <v>31</v>
      </c>
      <c r="I14" s="201" t="s">
        <v>31</v>
      </c>
      <c r="J14" s="201" t="s">
        <v>31</v>
      </c>
      <c r="K14" s="201" t="s">
        <v>31</v>
      </c>
      <c r="L14" s="201" t="s">
        <v>31</v>
      </c>
      <c r="M14" s="201" t="s">
        <v>31</v>
      </c>
      <c r="N14" s="78"/>
    </row>
    <row r="15" spans="1:14" ht="12.75">
      <c r="A15" s="113" t="s">
        <v>484</v>
      </c>
      <c r="B15" s="114">
        <v>1</v>
      </c>
      <c r="C15" s="201">
        <v>0</v>
      </c>
      <c r="D15" s="201">
        <v>1</v>
      </c>
      <c r="E15" s="201">
        <v>0</v>
      </c>
      <c r="F15" s="201">
        <v>0</v>
      </c>
      <c r="G15" s="201">
        <v>0</v>
      </c>
      <c r="H15" s="201" t="s">
        <v>31</v>
      </c>
      <c r="I15" s="201" t="s">
        <v>31</v>
      </c>
      <c r="J15" s="201" t="s">
        <v>31</v>
      </c>
      <c r="K15" s="201" t="s">
        <v>31</v>
      </c>
      <c r="L15" s="201" t="s">
        <v>31</v>
      </c>
      <c r="M15" s="201" t="s">
        <v>31</v>
      </c>
      <c r="N15" s="78"/>
    </row>
    <row r="16" spans="1:14" ht="12.75">
      <c r="A16" s="113" t="s">
        <v>383</v>
      </c>
      <c r="B16" s="114">
        <v>1</v>
      </c>
      <c r="C16" s="201">
        <v>0</v>
      </c>
      <c r="D16" s="201">
        <v>1</v>
      </c>
      <c r="E16" s="201">
        <v>0</v>
      </c>
      <c r="F16" s="201">
        <v>0</v>
      </c>
      <c r="G16" s="201">
        <v>0</v>
      </c>
      <c r="H16" s="201" t="s">
        <v>31</v>
      </c>
      <c r="I16" s="201" t="s">
        <v>31</v>
      </c>
      <c r="J16" s="201" t="s">
        <v>31</v>
      </c>
      <c r="K16" s="201" t="s">
        <v>31</v>
      </c>
      <c r="L16" s="201" t="s">
        <v>31</v>
      </c>
      <c r="M16" s="201" t="s">
        <v>31</v>
      </c>
      <c r="N16" s="78"/>
    </row>
    <row r="17" spans="1:14" ht="12.75">
      <c r="A17" s="113" t="s">
        <v>219</v>
      </c>
      <c r="B17" s="114">
        <v>1</v>
      </c>
      <c r="C17" s="201">
        <v>0</v>
      </c>
      <c r="D17" s="201">
        <v>1</v>
      </c>
      <c r="E17" s="201">
        <v>0</v>
      </c>
      <c r="F17" s="201">
        <v>0</v>
      </c>
      <c r="G17" s="201">
        <v>0</v>
      </c>
      <c r="H17" s="201" t="s">
        <v>31</v>
      </c>
      <c r="I17" s="201" t="s">
        <v>31</v>
      </c>
      <c r="J17" s="201" t="s">
        <v>31</v>
      </c>
      <c r="K17" s="201" t="s">
        <v>31</v>
      </c>
      <c r="L17" s="201" t="s">
        <v>31</v>
      </c>
      <c r="M17" s="201" t="s">
        <v>31</v>
      </c>
      <c r="N17" s="78"/>
    </row>
    <row r="18" spans="1:14" ht="12.75">
      <c r="A18" s="113" t="s">
        <v>221</v>
      </c>
      <c r="B18" s="114">
        <v>2</v>
      </c>
      <c r="C18" s="201">
        <v>0</v>
      </c>
      <c r="D18" s="201">
        <v>2</v>
      </c>
      <c r="E18" s="201">
        <v>0</v>
      </c>
      <c r="F18" s="201">
        <v>0</v>
      </c>
      <c r="G18" s="201">
        <v>0</v>
      </c>
      <c r="H18" s="201" t="s">
        <v>31</v>
      </c>
      <c r="I18" s="201" t="s">
        <v>31</v>
      </c>
      <c r="J18" s="201" t="s">
        <v>31</v>
      </c>
      <c r="K18" s="201" t="s">
        <v>31</v>
      </c>
      <c r="L18" s="201" t="s">
        <v>31</v>
      </c>
      <c r="M18" s="201" t="s">
        <v>31</v>
      </c>
      <c r="N18" s="78"/>
    </row>
    <row r="19" spans="1:14" ht="12.75">
      <c r="A19" s="113"/>
      <c r="B19" s="114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78"/>
    </row>
    <row r="20" spans="1:14" ht="12.75">
      <c r="A20" s="113" t="s">
        <v>515</v>
      </c>
      <c r="B20" s="114">
        <v>2</v>
      </c>
      <c r="C20" s="200">
        <v>0</v>
      </c>
      <c r="D20" s="200">
        <v>2</v>
      </c>
      <c r="E20" s="200">
        <v>0</v>
      </c>
      <c r="F20" s="200">
        <v>0</v>
      </c>
      <c r="G20" s="200">
        <v>0</v>
      </c>
      <c r="H20" s="200" t="s">
        <v>31</v>
      </c>
      <c r="I20" s="200" t="s">
        <v>31</v>
      </c>
      <c r="J20" s="200" t="s">
        <v>31</v>
      </c>
      <c r="K20" s="200" t="s">
        <v>31</v>
      </c>
      <c r="L20" s="200" t="s">
        <v>31</v>
      </c>
      <c r="M20" s="200" t="s">
        <v>31</v>
      </c>
      <c r="N20" s="78"/>
    </row>
    <row r="21" spans="1:14" ht="12.75">
      <c r="A21" s="109" t="s">
        <v>384</v>
      </c>
      <c r="B21" s="110">
        <v>2</v>
      </c>
      <c r="C21" s="201">
        <v>0</v>
      </c>
      <c r="D21" s="201">
        <v>2</v>
      </c>
      <c r="E21" s="201">
        <v>0</v>
      </c>
      <c r="F21" s="201">
        <v>0</v>
      </c>
      <c r="G21" s="201">
        <v>0</v>
      </c>
      <c r="H21" s="201" t="s">
        <v>31</v>
      </c>
      <c r="I21" s="201" t="s">
        <v>31</v>
      </c>
      <c r="J21" s="201" t="s">
        <v>31</v>
      </c>
      <c r="K21" s="201" t="s">
        <v>31</v>
      </c>
      <c r="L21" s="201" t="s">
        <v>31</v>
      </c>
      <c r="M21" s="201" t="s">
        <v>31</v>
      </c>
      <c r="N21" s="78"/>
    </row>
    <row r="22" spans="1:14" ht="12.75">
      <c r="A22" s="113"/>
      <c r="B22" s="114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78"/>
    </row>
    <row r="23" spans="1:14" ht="12.75">
      <c r="A23" s="113" t="s">
        <v>66</v>
      </c>
      <c r="B23" s="114">
        <v>8</v>
      </c>
      <c r="C23" s="200">
        <v>0</v>
      </c>
      <c r="D23" s="200">
        <v>3</v>
      </c>
      <c r="E23" s="200">
        <v>0</v>
      </c>
      <c r="F23" s="200">
        <v>5</v>
      </c>
      <c r="G23" s="200">
        <v>0</v>
      </c>
      <c r="H23" s="200">
        <v>5</v>
      </c>
      <c r="I23" s="200">
        <v>3</v>
      </c>
      <c r="J23" s="200">
        <v>0</v>
      </c>
      <c r="K23" s="200">
        <v>5</v>
      </c>
      <c r="L23" s="200">
        <v>3</v>
      </c>
      <c r="M23" s="200">
        <v>0</v>
      </c>
      <c r="N23" s="78"/>
    </row>
    <row r="24" spans="1:14" ht="12.75">
      <c r="A24" s="109" t="s">
        <v>223</v>
      </c>
      <c r="B24" s="110">
        <v>3</v>
      </c>
      <c r="C24" s="201">
        <v>0</v>
      </c>
      <c r="D24" s="201">
        <v>0</v>
      </c>
      <c r="E24" s="201">
        <v>0</v>
      </c>
      <c r="F24" s="201">
        <v>3</v>
      </c>
      <c r="G24" s="201">
        <v>0</v>
      </c>
      <c r="H24" s="201" t="s">
        <v>31</v>
      </c>
      <c r="I24" s="201" t="s">
        <v>31</v>
      </c>
      <c r="J24" s="201" t="s">
        <v>31</v>
      </c>
      <c r="K24" s="201" t="s">
        <v>31</v>
      </c>
      <c r="L24" s="201" t="s">
        <v>31</v>
      </c>
      <c r="M24" s="201" t="s">
        <v>31</v>
      </c>
      <c r="N24" s="78"/>
    </row>
    <row r="25" spans="1:14" ht="12.75">
      <c r="A25" s="113" t="s">
        <v>225</v>
      </c>
      <c r="B25" s="114">
        <v>4</v>
      </c>
      <c r="C25" s="201">
        <v>0</v>
      </c>
      <c r="D25" s="201">
        <v>2</v>
      </c>
      <c r="E25" s="201">
        <v>0</v>
      </c>
      <c r="F25" s="201">
        <v>2</v>
      </c>
      <c r="G25" s="201">
        <v>0</v>
      </c>
      <c r="H25" s="201">
        <v>3</v>
      </c>
      <c r="I25" s="201">
        <v>1</v>
      </c>
      <c r="J25" s="201">
        <v>0</v>
      </c>
      <c r="K25" s="201">
        <v>3</v>
      </c>
      <c r="L25" s="201">
        <v>1</v>
      </c>
      <c r="M25" s="201">
        <v>0</v>
      </c>
      <c r="N25" s="78"/>
    </row>
    <row r="26" spans="1:14" ht="12.75">
      <c r="A26" s="113" t="s">
        <v>494</v>
      </c>
      <c r="B26" s="114">
        <v>1</v>
      </c>
      <c r="C26" s="201">
        <v>0</v>
      </c>
      <c r="D26" s="201">
        <v>1</v>
      </c>
      <c r="E26" s="201">
        <v>0</v>
      </c>
      <c r="F26" s="201">
        <v>0</v>
      </c>
      <c r="G26" s="201">
        <v>0</v>
      </c>
      <c r="H26" s="201" t="s">
        <v>31</v>
      </c>
      <c r="I26" s="201" t="s">
        <v>31</v>
      </c>
      <c r="J26" s="201" t="s">
        <v>31</v>
      </c>
      <c r="K26" s="201" t="s">
        <v>31</v>
      </c>
      <c r="L26" s="201" t="s">
        <v>31</v>
      </c>
      <c r="M26" s="201" t="s">
        <v>31</v>
      </c>
      <c r="N26" s="78"/>
    </row>
    <row r="27" spans="1:14" ht="12.75">
      <c r="A27" s="113"/>
      <c r="B27" s="114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78"/>
    </row>
    <row r="28" spans="1:14" ht="12.75">
      <c r="A28" s="113" t="s">
        <v>64</v>
      </c>
      <c r="B28" s="114">
        <v>14</v>
      </c>
      <c r="C28" s="200">
        <v>0</v>
      </c>
      <c r="D28" s="200">
        <v>5</v>
      </c>
      <c r="E28" s="200">
        <v>0</v>
      </c>
      <c r="F28" s="200">
        <v>9</v>
      </c>
      <c r="G28" s="200">
        <v>0</v>
      </c>
      <c r="H28" s="200">
        <v>8</v>
      </c>
      <c r="I28" s="200">
        <v>3</v>
      </c>
      <c r="J28" s="200">
        <v>3</v>
      </c>
      <c r="K28" s="200">
        <v>12</v>
      </c>
      <c r="L28" s="200">
        <v>2</v>
      </c>
      <c r="M28" s="200">
        <v>0</v>
      </c>
      <c r="N28" s="78"/>
    </row>
    <row r="29" spans="1:14" ht="12.75">
      <c r="A29" s="109" t="s">
        <v>227</v>
      </c>
      <c r="B29" s="110">
        <v>1</v>
      </c>
      <c r="C29" s="201">
        <v>0</v>
      </c>
      <c r="D29" s="201">
        <v>0</v>
      </c>
      <c r="E29" s="201">
        <v>0</v>
      </c>
      <c r="F29" s="201">
        <v>1</v>
      </c>
      <c r="G29" s="201">
        <v>0</v>
      </c>
      <c r="H29" s="201" t="s">
        <v>31</v>
      </c>
      <c r="I29" s="201" t="s">
        <v>31</v>
      </c>
      <c r="J29" s="201" t="s">
        <v>31</v>
      </c>
      <c r="K29" s="201" t="s">
        <v>31</v>
      </c>
      <c r="L29" s="201" t="s">
        <v>31</v>
      </c>
      <c r="M29" s="201" t="s">
        <v>31</v>
      </c>
      <c r="N29" s="78"/>
    </row>
    <row r="30" spans="1:14" ht="12.75">
      <c r="A30" s="113" t="s">
        <v>228</v>
      </c>
      <c r="B30" s="114">
        <v>1</v>
      </c>
      <c r="C30" s="201">
        <v>0</v>
      </c>
      <c r="D30" s="201">
        <v>0</v>
      </c>
      <c r="E30" s="201">
        <v>0</v>
      </c>
      <c r="F30" s="201">
        <v>1</v>
      </c>
      <c r="G30" s="201">
        <v>0</v>
      </c>
      <c r="H30" s="201" t="s">
        <v>31</v>
      </c>
      <c r="I30" s="201" t="s">
        <v>31</v>
      </c>
      <c r="J30" s="201" t="s">
        <v>31</v>
      </c>
      <c r="K30" s="201" t="s">
        <v>31</v>
      </c>
      <c r="L30" s="201" t="s">
        <v>31</v>
      </c>
      <c r="M30" s="201" t="s">
        <v>31</v>
      </c>
      <c r="N30" s="78"/>
    </row>
    <row r="31" spans="1:14" ht="12.75">
      <c r="A31" s="113" t="s">
        <v>229</v>
      </c>
      <c r="B31" s="114">
        <v>2</v>
      </c>
      <c r="C31" s="201">
        <v>0</v>
      </c>
      <c r="D31" s="201">
        <v>0</v>
      </c>
      <c r="E31" s="201">
        <v>0</v>
      </c>
      <c r="F31" s="201">
        <v>2</v>
      </c>
      <c r="G31" s="201">
        <v>0</v>
      </c>
      <c r="H31" s="201" t="s">
        <v>31</v>
      </c>
      <c r="I31" s="201" t="s">
        <v>31</v>
      </c>
      <c r="J31" s="201" t="s">
        <v>31</v>
      </c>
      <c r="K31" s="201" t="s">
        <v>31</v>
      </c>
      <c r="L31" s="201" t="s">
        <v>31</v>
      </c>
      <c r="M31" s="201" t="s">
        <v>31</v>
      </c>
      <c r="N31" s="78"/>
    </row>
    <row r="32" spans="1:14" ht="12.75">
      <c r="A32" s="113" t="s">
        <v>230</v>
      </c>
      <c r="B32" s="114">
        <v>2</v>
      </c>
      <c r="C32" s="201">
        <v>0</v>
      </c>
      <c r="D32" s="201">
        <v>2</v>
      </c>
      <c r="E32" s="201">
        <v>0</v>
      </c>
      <c r="F32" s="201">
        <v>0</v>
      </c>
      <c r="G32" s="201">
        <v>0</v>
      </c>
      <c r="H32" s="201" t="s">
        <v>31</v>
      </c>
      <c r="I32" s="201" t="s">
        <v>31</v>
      </c>
      <c r="J32" s="201" t="s">
        <v>31</v>
      </c>
      <c r="K32" s="201" t="s">
        <v>31</v>
      </c>
      <c r="L32" s="201" t="s">
        <v>31</v>
      </c>
      <c r="M32" s="201" t="s">
        <v>31</v>
      </c>
      <c r="N32" s="78"/>
    </row>
    <row r="33" spans="1:14" ht="12.75">
      <c r="A33" s="113" t="s">
        <v>231</v>
      </c>
      <c r="B33" s="114">
        <v>1</v>
      </c>
      <c r="C33" s="201">
        <v>0</v>
      </c>
      <c r="D33" s="201">
        <v>0</v>
      </c>
      <c r="E33" s="201">
        <v>0</v>
      </c>
      <c r="F33" s="201">
        <v>1</v>
      </c>
      <c r="G33" s="201">
        <v>0</v>
      </c>
      <c r="H33" s="201" t="s">
        <v>31</v>
      </c>
      <c r="I33" s="201" t="s">
        <v>31</v>
      </c>
      <c r="J33" s="201" t="s">
        <v>31</v>
      </c>
      <c r="K33" s="201" t="s">
        <v>31</v>
      </c>
      <c r="L33" s="201" t="s">
        <v>31</v>
      </c>
      <c r="M33" s="201" t="s">
        <v>31</v>
      </c>
      <c r="N33" s="78"/>
    </row>
    <row r="34" spans="1:14" ht="12.75">
      <c r="A34" s="113" t="s">
        <v>485</v>
      </c>
      <c r="B34" s="114">
        <v>1</v>
      </c>
      <c r="C34" s="201">
        <v>0</v>
      </c>
      <c r="D34" s="201">
        <v>0</v>
      </c>
      <c r="E34" s="201">
        <v>0</v>
      </c>
      <c r="F34" s="201">
        <v>1</v>
      </c>
      <c r="G34" s="201">
        <v>0</v>
      </c>
      <c r="H34" s="201" t="s">
        <v>31</v>
      </c>
      <c r="I34" s="201" t="s">
        <v>31</v>
      </c>
      <c r="J34" s="201" t="s">
        <v>31</v>
      </c>
      <c r="K34" s="201" t="s">
        <v>31</v>
      </c>
      <c r="L34" s="201" t="s">
        <v>31</v>
      </c>
      <c r="M34" s="201" t="s">
        <v>31</v>
      </c>
      <c r="N34" s="78"/>
    </row>
    <row r="35" spans="1:14" ht="12.75">
      <c r="A35" s="113" t="s">
        <v>232</v>
      </c>
      <c r="B35" s="114">
        <v>6</v>
      </c>
      <c r="C35" s="201">
        <v>0</v>
      </c>
      <c r="D35" s="201">
        <v>3</v>
      </c>
      <c r="E35" s="201">
        <v>0</v>
      </c>
      <c r="F35" s="201">
        <v>3</v>
      </c>
      <c r="G35" s="201">
        <v>0</v>
      </c>
      <c r="H35" s="201">
        <v>3</v>
      </c>
      <c r="I35" s="201">
        <v>2</v>
      </c>
      <c r="J35" s="201">
        <v>1</v>
      </c>
      <c r="K35" s="201">
        <v>4</v>
      </c>
      <c r="L35" s="201">
        <v>2</v>
      </c>
      <c r="M35" s="201">
        <v>0</v>
      </c>
      <c r="N35" s="78"/>
    </row>
    <row r="36" spans="1:14" ht="12.75">
      <c r="A36" s="113"/>
      <c r="B36" s="114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78"/>
    </row>
    <row r="37" spans="1:14" ht="12.75">
      <c r="A37" s="113" t="s">
        <v>70</v>
      </c>
      <c r="B37" s="114">
        <v>4</v>
      </c>
      <c r="C37" s="200">
        <v>0</v>
      </c>
      <c r="D37" s="200">
        <v>3</v>
      </c>
      <c r="E37" s="200">
        <v>0</v>
      </c>
      <c r="F37" s="200">
        <v>1</v>
      </c>
      <c r="G37" s="200">
        <v>0</v>
      </c>
      <c r="H37" s="200">
        <v>2</v>
      </c>
      <c r="I37" s="200">
        <v>2</v>
      </c>
      <c r="J37" s="200">
        <v>0</v>
      </c>
      <c r="K37" s="200">
        <v>2</v>
      </c>
      <c r="L37" s="200">
        <v>2</v>
      </c>
      <c r="M37" s="200">
        <v>0</v>
      </c>
      <c r="N37" s="78"/>
    </row>
    <row r="38" spans="1:14" ht="12.75">
      <c r="A38" s="109" t="s">
        <v>234</v>
      </c>
      <c r="B38" s="110">
        <v>2</v>
      </c>
      <c r="C38" s="201">
        <v>0</v>
      </c>
      <c r="D38" s="201">
        <v>2</v>
      </c>
      <c r="E38" s="201">
        <v>0</v>
      </c>
      <c r="F38" s="201">
        <v>0</v>
      </c>
      <c r="G38" s="201">
        <v>0</v>
      </c>
      <c r="H38" s="201" t="s">
        <v>31</v>
      </c>
      <c r="I38" s="201" t="s">
        <v>31</v>
      </c>
      <c r="J38" s="201" t="s">
        <v>31</v>
      </c>
      <c r="K38" s="201" t="s">
        <v>31</v>
      </c>
      <c r="L38" s="201" t="s">
        <v>31</v>
      </c>
      <c r="M38" s="201" t="s">
        <v>31</v>
      </c>
      <c r="N38" s="78"/>
    </row>
    <row r="39" spans="1:14" ht="12.75">
      <c r="A39" s="113" t="s">
        <v>236</v>
      </c>
      <c r="B39" s="114">
        <v>2</v>
      </c>
      <c r="C39" s="201">
        <v>0</v>
      </c>
      <c r="D39" s="201">
        <v>1</v>
      </c>
      <c r="E39" s="201">
        <v>0</v>
      </c>
      <c r="F39" s="201">
        <v>1</v>
      </c>
      <c r="G39" s="201">
        <v>0</v>
      </c>
      <c r="H39" s="201" t="s">
        <v>31</v>
      </c>
      <c r="I39" s="201" t="s">
        <v>31</v>
      </c>
      <c r="J39" s="201" t="s">
        <v>31</v>
      </c>
      <c r="K39" s="201" t="s">
        <v>31</v>
      </c>
      <c r="L39" s="201" t="s">
        <v>31</v>
      </c>
      <c r="M39" s="201" t="s">
        <v>31</v>
      </c>
      <c r="N39" s="78"/>
    </row>
    <row r="40" spans="1:14" ht="12.75">
      <c r="A40" s="113"/>
      <c r="B40" s="114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78"/>
    </row>
    <row r="41" spans="1:14" ht="12.75">
      <c r="A41" s="113" t="s">
        <v>62</v>
      </c>
      <c r="B41" s="114">
        <v>23</v>
      </c>
      <c r="C41" s="200">
        <v>0</v>
      </c>
      <c r="D41" s="200">
        <v>0</v>
      </c>
      <c r="E41" s="200">
        <v>0</v>
      </c>
      <c r="F41" s="200">
        <v>23</v>
      </c>
      <c r="G41" s="200">
        <v>0</v>
      </c>
      <c r="H41" s="200">
        <v>13</v>
      </c>
      <c r="I41" s="200">
        <v>6</v>
      </c>
      <c r="J41" s="200">
        <v>4</v>
      </c>
      <c r="K41" s="200">
        <v>15</v>
      </c>
      <c r="L41" s="200">
        <v>8</v>
      </c>
      <c r="M41" s="200">
        <v>0</v>
      </c>
      <c r="N41" s="78"/>
    </row>
    <row r="42" spans="1:14" ht="12.75">
      <c r="A42" s="109" t="s">
        <v>238</v>
      </c>
      <c r="B42" s="110">
        <v>1</v>
      </c>
      <c r="C42" s="201">
        <v>0</v>
      </c>
      <c r="D42" s="201">
        <v>0</v>
      </c>
      <c r="E42" s="201">
        <v>0</v>
      </c>
      <c r="F42" s="201">
        <v>1</v>
      </c>
      <c r="G42" s="201">
        <v>0</v>
      </c>
      <c r="H42" s="201" t="s">
        <v>31</v>
      </c>
      <c r="I42" s="201" t="s">
        <v>31</v>
      </c>
      <c r="J42" s="201" t="s">
        <v>31</v>
      </c>
      <c r="K42" s="201" t="s">
        <v>31</v>
      </c>
      <c r="L42" s="201" t="s">
        <v>31</v>
      </c>
      <c r="M42" s="201" t="s">
        <v>31</v>
      </c>
      <c r="N42" s="78"/>
    </row>
    <row r="43" spans="1:14" ht="12.75">
      <c r="A43" s="113" t="s">
        <v>240</v>
      </c>
      <c r="B43" s="114">
        <v>8</v>
      </c>
      <c r="C43" s="201">
        <v>0</v>
      </c>
      <c r="D43" s="201">
        <v>0</v>
      </c>
      <c r="E43" s="201">
        <v>0</v>
      </c>
      <c r="F43" s="201">
        <v>8</v>
      </c>
      <c r="G43" s="201">
        <v>0</v>
      </c>
      <c r="H43" s="201">
        <v>6</v>
      </c>
      <c r="I43" s="201">
        <v>0</v>
      </c>
      <c r="J43" s="201">
        <v>2</v>
      </c>
      <c r="K43" s="201">
        <v>6</v>
      </c>
      <c r="L43" s="201">
        <v>2</v>
      </c>
      <c r="M43" s="201">
        <v>0</v>
      </c>
      <c r="N43" s="78"/>
    </row>
    <row r="44" spans="1:14" ht="12.75">
      <c r="A44" s="113" t="s">
        <v>241</v>
      </c>
      <c r="B44" s="114">
        <v>10</v>
      </c>
      <c r="C44" s="201">
        <v>0</v>
      </c>
      <c r="D44" s="201">
        <v>0</v>
      </c>
      <c r="E44" s="201">
        <v>0</v>
      </c>
      <c r="F44" s="201">
        <v>10</v>
      </c>
      <c r="G44" s="201">
        <v>0</v>
      </c>
      <c r="H44" s="201">
        <v>3</v>
      </c>
      <c r="I44" s="201">
        <v>6</v>
      </c>
      <c r="J44" s="201">
        <v>1</v>
      </c>
      <c r="K44" s="201">
        <v>4</v>
      </c>
      <c r="L44" s="201">
        <v>6</v>
      </c>
      <c r="M44" s="201">
        <v>0</v>
      </c>
      <c r="N44" s="78"/>
    </row>
    <row r="45" spans="1:14" ht="12.75">
      <c r="A45" s="113" t="s">
        <v>243</v>
      </c>
      <c r="B45" s="114">
        <v>4</v>
      </c>
      <c r="C45" s="201">
        <v>0</v>
      </c>
      <c r="D45" s="201">
        <v>0</v>
      </c>
      <c r="E45" s="201">
        <v>0</v>
      </c>
      <c r="F45" s="201">
        <v>4</v>
      </c>
      <c r="G45" s="201">
        <v>0</v>
      </c>
      <c r="H45" s="201" t="s">
        <v>31</v>
      </c>
      <c r="I45" s="201" t="s">
        <v>31</v>
      </c>
      <c r="J45" s="201" t="s">
        <v>31</v>
      </c>
      <c r="K45" s="201" t="s">
        <v>31</v>
      </c>
      <c r="L45" s="201" t="s">
        <v>31</v>
      </c>
      <c r="M45" s="201" t="s">
        <v>31</v>
      </c>
      <c r="N45" s="78"/>
    </row>
    <row r="46" spans="1:14" ht="12.75">
      <c r="A46" s="113"/>
      <c r="B46" s="114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78"/>
    </row>
    <row r="47" spans="1:14" ht="12.75">
      <c r="A47" s="113" t="s">
        <v>68</v>
      </c>
      <c r="B47" s="114">
        <v>5</v>
      </c>
      <c r="C47" s="200">
        <v>0</v>
      </c>
      <c r="D47" s="200">
        <v>5</v>
      </c>
      <c r="E47" s="200">
        <v>0</v>
      </c>
      <c r="F47" s="200">
        <v>0</v>
      </c>
      <c r="G47" s="200">
        <v>0</v>
      </c>
      <c r="H47" s="200">
        <v>2</v>
      </c>
      <c r="I47" s="200">
        <v>2</v>
      </c>
      <c r="J47" s="200">
        <v>1</v>
      </c>
      <c r="K47" s="200">
        <v>3</v>
      </c>
      <c r="L47" s="200">
        <v>2</v>
      </c>
      <c r="M47" s="200">
        <v>0</v>
      </c>
      <c r="N47" s="78"/>
    </row>
    <row r="48" spans="1:14" ht="12.75">
      <c r="A48" s="109" t="s">
        <v>385</v>
      </c>
      <c r="B48" s="110">
        <v>1</v>
      </c>
      <c r="C48" s="201">
        <v>0</v>
      </c>
      <c r="D48" s="201">
        <v>1</v>
      </c>
      <c r="E48" s="201">
        <v>0</v>
      </c>
      <c r="F48" s="201">
        <v>0</v>
      </c>
      <c r="G48" s="201">
        <v>0</v>
      </c>
      <c r="H48" s="201" t="s">
        <v>31</v>
      </c>
      <c r="I48" s="201" t="s">
        <v>31</v>
      </c>
      <c r="J48" s="201" t="s">
        <v>31</v>
      </c>
      <c r="K48" s="201" t="s">
        <v>31</v>
      </c>
      <c r="L48" s="201" t="s">
        <v>31</v>
      </c>
      <c r="M48" s="201" t="s">
        <v>31</v>
      </c>
      <c r="N48" s="78"/>
    </row>
    <row r="49" spans="1:14" ht="12.75">
      <c r="A49" s="113" t="s">
        <v>247</v>
      </c>
      <c r="B49" s="114">
        <v>1</v>
      </c>
      <c r="C49" s="201">
        <v>0</v>
      </c>
      <c r="D49" s="201">
        <v>1</v>
      </c>
      <c r="E49" s="201">
        <v>0</v>
      </c>
      <c r="F49" s="201">
        <v>0</v>
      </c>
      <c r="G49" s="201">
        <v>0</v>
      </c>
      <c r="H49" s="201" t="s">
        <v>31</v>
      </c>
      <c r="I49" s="201" t="s">
        <v>31</v>
      </c>
      <c r="J49" s="201" t="s">
        <v>31</v>
      </c>
      <c r="K49" s="201" t="s">
        <v>31</v>
      </c>
      <c r="L49" s="201" t="s">
        <v>31</v>
      </c>
      <c r="M49" s="201" t="s">
        <v>31</v>
      </c>
      <c r="N49" s="78"/>
    </row>
    <row r="50" spans="1:14" ht="12.75">
      <c r="A50" s="113" t="s">
        <v>249</v>
      </c>
      <c r="B50" s="114">
        <v>3</v>
      </c>
      <c r="C50" s="201">
        <v>0</v>
      </c>
      <c r="D50" s="201">
        <v>3</v>
      </c>
      <c r="E50" s="201">
        <v>0</v>
      </c>
      <c r="F50" s="201">
        <v>0</v>
      </c>
      <c r="G50" s="201">
        <v>0</v>
      </c>
      <c r="H50" s="201" t="s">
        <v>31</v>
      </c>
      <c r="I50" s="201" t="s">
        <v>31</v>
      </c>
      <c r="J50" s="201" t="s">
        <v>31</v>
      </c>
      <c r="K50" s="201" t="s">
        <v>31</v>
      </c>
      <c r="L50" s="201" t="s">
        <v>31</v>
      </c>
      <c r="M50" s="201" t="s">
        <v>31</v>
      </c>
      <c r="N50" s="78"/>
    </row>
    <row r="51" spans="1:14" ht="12.75">
      <c r="A51" s="113"/>
      <c r="B51" s="114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78"/>
    </row>
    <row r="52" spans="1:14" ht="12.75">
      <c r="A52" s="113" t="s">
        <v>67</v>
      </c>
      <c r="B52" s="114">
        <v>3</v>
      </c>
      <c r="C52" s="200">
        <v>0</v>
      </c>
      <c r="D52" s="200">
        <v>0</v>
      </c>
      <c r="E52" s="200">
        <v>0</v>
      </c>
      <c r="F52" s="200">
        <v>3</v>
      </c>
      <c r="G52" s="200">
        <v>0</v>
      </c>
      <c r="H52" s="200" t="s">
        <v>31</v>
      </c>
      <c r="I52" s="200" t="s">
        <v>31</v>
      </c>
      <c r="J52" s="200" t="s">
        <v>31</v>
      </c>
      <c r="K52" s="200" t="s">
        <v>31</v>
      </c>
      <c r="L52" s="200" t="s">
        <v>31</v>
      </c>
      <c r="M52" s="200" t="s">
        <v>31</v>
      </c>
      <c r="N52" s="78"/>
    </row>
    <row r="53" spans="1:14" ht="12.75">
      <c r="A53" s="109" t="s">
        <v>250</v>
      </c>
      <c r="B53" s="110">
        <v>1</v>
      </c>
      <c r="C53" s="201">
        <v>0</v>
      </c>
      <c r="D53" s="201">
        <v>0</v>
      </c>
      <c r="E53" s="201">
        <v>0</v>
      </c>
      <c r="F53" s="201">
        <v>1</v>
      </c>
      <c r="G53" s="201">
        <v>0</v>
      </c>
      <c r="H53" s="201" t="s">
        <v>31</v>
      </c>
      <c r="I53" s="201" t="s">
        <v>31</v>
      </c>
      <c r="J53" s="201" t="s">
        <v>31</v>
      </c>
      <c r="K53" s="201" t="s">
        <v>31</v>
      </c>
      <c r="L53" s="201" t="s">
        <v>31</v>
      </c>
      <c r="M53" s="201" t="s">
        <v>31</v>
      </c>
      <c r="N53" s="78"/>
    </row>
    <row r="54" spans="1:14" ht="12.75">
      <c r="A54" s="113" t="s">
        <v>251</v>
      </c>
      <c r="B54" s="114">
        <v>2</v>
      </c>
      <c r="C54" s="201">
        <v>0</v>
      </c>
      <c r="D54" s="201">
        <v>0</v>
      </c>
      <c r="E54" s="201">
        <v>0</v>
      </c>
      <c r="F54" s="201">
        <v>2</v>
      </c>
      <c r="G54" s="201">
        <v>0</v>
      </c>
      <c r="H54" s="201" t="s">
        <v>31</v>
      </c>
      <c r="I54" s="201" t="s">
        <v>31</v>
      </c>
      <c r="J54" s="201" t="s">
        <v>31</v>
      </c>
      <c r="K54" s="201" t="s">
        <v>31</v>
      </c>
      <c r="L54" s="201" t="s">
        <v>31</v>
      </c>
      <c r="M54" s="201" t="s">
        <v>31</v>
      </c>
      <c r="N54" s="78"/>
    </row>
    <row r="55" spans="1:14" ht="12.75">
      <c r="A55" s="113"/>
      <c r="B55" s="114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78"/>
    </row>
    <row r="56" spans="1:14" ht="12.75">
      <c r="A56" s="113" t="s">
        <v>76</v>
      </c>
      <c r="B56" s="114">
        <v>2</v>
      </c>
      <c r="C56" s="200">
        <v>0</v>
      </c>
      <c r="D56" s="200">
        <v>1</v>
      </c>
      <c r="E56" s="200">
        <v>0</v>
      </c>
      <c r="F56" s="200">
        <v>1</v>
      </c>
      <c r="G56" s="200">
        <v>0</v>
      </c>
      <c r="H56" s="200" t="s">
        <v>31</v>
      </c>
      <c r="I56" s="200" t="s">
        <v>31</v>
      </c>
      <c r="J56" s="200" t="s">
        <v>31</v>
      </c>
      <c r="K56" s="200" t="s">
        <v>31</v>
      </c>
      <c r="L56" s="200" t="s">
        <v>31</v>
      </c>
      <c r="M56" s="200" t="s">
        <v>31</v>
      </c>
      <c r="N56" s="78"/>
    </row>
    <row r="57" spans="1:14" ht="12.75">
      <c r="A57" s="109" t="s">
        <v>253</v>
      </c>
      <c r="B57" s="110">
        <v>1</v>
      </c>
      <c r="C57" s="201">
        <v>0</v>
      </c>
      <c r="D57" s="201">
        <v>1</v>
      </c>
      <c r="E57" s="201">
        <v>0</v>
      </c>
      <c r="F57" s="201">
        <v>0</v>
      </c>
      <c r="G57" s="201">
        <v>0</v>
      </c>
      <c r="H57" s="201" t="s">
        <v>31</v>
      </c>
      <c r="I57" s="201" t="s">
        <v>31</v>
      </c>
      <c r="J57" s="201" t="s">
        <v>31</v>
      </c>
      <c r="K57" s="201" t="s">
        <v>31</v>
      </c>
      <c r="L57" s="201" t="s">
        <v>31</v>
      </c>
      <c r="M57" s="201" t="s">
        <v>31</v>
      </c>
      <c r="N57" s="78"/>
    </row>
    <row r="58" spans="1:14" ht="12.75">
      <c r="A58" s="113" t="s">
        <v>254</v>
      </c>
      <c r="B58" s="114">
        <v>1</v>
      </c>
      <c r="C58" s="201">
        <v>0</v>
      </c>
      <c r="D58" s="201">
        <v>0</v>
      </c>
      <c r="E58" s="201">
        <v>0</v>
      </c>
      <c r="F58" s="201">
        <v>1</v>
      </c>
      <c r="G58" s="201">
        <v>0</v>
      </c>
      <c r="H58" s="201" t="s">
        <v>31</v>
      </c>
      <c r="I58" s="201" t="s">
        <v>31</v>
      </c>
      <c r="J58" s="201" t="s">
        <v>31</v>
      </c>
      <c r="K58" s="201" t="s">
        <v>31</v>
      </c>
      <c r="L58" s="201" t="s">
        <v>31</v>
      </c>
      <c r="M58" s="201" t="s">
        <v>31</v>
      </c>
      <c r="N58" s="78"/>
    </row>
    <row r="59" spans="1:14" ht="12.75">
      <c r="A59" s="113"/>
      <c r="B59" s="114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78"/>
    </row>
    <row r="60" spans="1:14" ht="12.75">
      <c r="A60" s="113" t="s">
        <v>71</v>
      </c>
      <c r="B60" s="114">
        <v>3</v>
      </c>
      <c r="C60" s="200">
        <v>0</v>
      </c>
      <c r="D60" s="200">
        <v>2</v>
      </c>
      <c r="E60" s="200">
        <v>0</v>
      </c>
      <c r="F60" s="200">
        <v>1</v>
      </c>
      <c r="G60" s="200">
        <v>0</v>
      </c>
      <c r="H60" s="200">
        <v>1</v>
      </c>
      <c r="I60" s="200">
        <v>2</v>
      </c>
      <c r="J60" s="200">
        <v>0</v>
      </c>
      <c r="K60" s="200">
        <v>1</v>
      </c>
      <c r="L60" s="200">
        <v>2</v>
      </c>
      <c r="M60" s="200">
        <v>0</v>
      </c>
      <c r="N60" s="78"/>
    </row>
    <row r="61" spans="1:14" ht="12.75">
      <c r="A61" s="109" t="s">
        <v>256</v>
      </c>
      <c r="B61" s="110">
        <v>3</v>
      </c>
      <c r="C61" s="201">
        <v>0</v>
      </c>
      <c r="D61" s="201">
        <v>2</v>
      </c>
      <c r="E61" s="201">
        <v>0</v>
      </c>
      <c r="F61" s="201">
        <v>1</v>
      </c>
      <c r="G61" s="201">
        <v>0</v>
      </c>
      <c r="H61" s="201">
        <v>1</v>
      </c>
      <c r="I61" s="201">
        <v>2</v>
      </c>
      <c r="J61" s="201">
        <v>0</v>
      </c>
      <c r="K61" s="201">
        <v>1</v>
      </c>
      <c r="L61" s="201">
        <v>2</v>
      </c>
      <c r="M61" s="201">
        <v>0</v>
      </c>
      <c r="N61" s="78"/>
    </row>
    <row r="62" spans="1:14" ht="12.75">
      <c r="A62" s="113"/>
      <c r="B62" s="114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78"/>
    </row>
    <row r="63" spans="1:14" ht="12.75">
      <c r="A63" s="113" t="s">
        <v>72</v>
      </c>
      <c r="B63" s="114">
        <v>4</v>
      </c>
      <c r="C63" s="200">
        <v>0</v>
      </c>
      <c r="D63" s="200">
        <v>2</v>
      </c>
      <c r="E63" s="200">
        <v>0</v>
      </c>
      <c r="F63" s="200">
        <v>2</v>
      </c>
      <c r="G63" s="200">
        <v>0</v>
      </c>
      <c r="H63" s="200">
        <v>1</v>
      </c>
      <c r="I63" s="200">
        <v>2</v>
      </c>
      <c r="J63" s="200">
        <v>1</v>
      </c>
      <c r="K63" s="200">
        <v>2</v>
      </c>
      <c r="L63" s="200">
        <v>2</v>
      </c>
      <c r="M63" s="200">
        <v>0</v>
      </c>
      <c r="N63" s="78"/>
    </row>
    <row r="64" spans="1:14" ht="12.75">
      <c r="A64" s="109" t="s">
        <v>498</v>
      </c>
      <c r="B64" s="110">
        <v>1</v>
      </c>
      <c r="C64" s="201">
        <v>0</v>
      </c>
      <c r="D64" s="201">
        <v>1</v>
      </c>
      <c r="E64" s="201">
        <v>0</v>
      </c>
      <c r="F64" s="201">
        <v>0</v>
      </c>
      <c r="G64" s="201">
        <v>0</v>
      </c>
      <c r="H64" s="201" t="s">
        <v>31</v>
      </c>
      <c r="I64" s="201" t="s">
        <v>31</v>
      </c>
      <c r="J64" s="201" t="s">
        <v>31</v>
      </c>
      <c r="K64" s="201" t="s">
        <v>31</v>
      </c>
      <c r="L64" s="201" t="s">
        <v>31</v>
      </c>
      <c r="M64" s="201" t="s">
        <v>31</v>
      </c>
      <c r="N64" s="78"/>
    </row>
    <row r="65" spans="1:14" ht="12.75">
      <c r="A65" s="113" t="s">
        <v>258</v>
      </c>
      <c r="B65" s="114">
        <v>3</v>
      </c>
      <c r="C65" s="201">
        <v>0</v>
      </c>
      <c r="D65" s="201">
        <v>1</v>
      </c>
      <c r="E65" s="201">
        <v>0</v>
      </c>
      <c r="F65" s="201">
        <v>2</v>
      </c>
      <c r="G65" s="201">
        <v>0</v>
      </c>
      <c r="H65" s="201" t="s">
        <v>31</v>
      </c>
      <c r="I65" s="201" t="s">
        <v>31</v>
      </c>
      <c r="J65" s="201" t="s">
        <v>31</v>
      </c>
      <c r="K65" s="201" t="s">
        <v>31</v>
      </c>
      <c r="L65" s="201" t="s">
        <v>31</v>
      </c>
      <c r="M65" s="201" t="s">
        <v>31</v>
      </c>
      <c r="N65" s="78"/>
    </row>
    <row r="66" spans="1:14" ht="12.75">
      <c r="A66" s="113"/>
      <c r="B66" s="114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78"/>
    </row>
    <row r="67" spans="1:14" ht="12.75">
      <c r="A67" s="113" t="s">
        <v>60</v>
      </c>
      <c r="B67" s="114">
        <v>99</v>
      </c>
      <c r="C67" s="200">
        <v>3</v>
      </c>
      <c r="D67" s="200">
        <v>95</v>
      </c>
      <c r="E67" s="200">
        <v>3</v>
      </c>
      <c r="F67" s="200">
        <v>4</v>
      </c>
      <c r="G67" s="200">
        <v>0</v>
      </c>
      <c r="H67" s="200">
        <v>47</v>
      </c>
      <c r="I67" s="200">
        <v>39</v>
      </c>
      <c r="J67" s="200">
        <v>13</v>
      </c>
      <c r="K67" s="200">
        <v>61</v>
      </c>
      <c r="L67" s="200">
        <v>37</v>
      </c>
      <c r="M67" s="200">
        <v>1</v>
      </c>
      <c r="N67" s="78"/>
    </row>
    <row r="68" spans="1:14" ht="12.75">
      <c r="A68" s="109" t="s">
        <v>260</v>
      </c>
      <c r="B68" s="110">
        <v>2</v>
      </c>
      <c r="C68" s="201">
        <v>0</v>
      </c>
      <c r="D68" s="201">
        <v>2</v>
      </c>
      <c r="E68" s="201">
        <v>0</v>
      </c>
      <c r="F68" s="201">
        <v>0</v>
      </c>
      <c r="G68" s="201">
        <v>0</v>
      </c>
      <c r="H68" s="201" t="s">
        <v>31</v>
      </c>
      <c r="I68" s="201" t="s">
        <v>31</v>
      </c>
      <c r="J68" s="201" t="s">
        <v>31</v>
      </c>
      <c r="K68" s="201" t="s">
        <v>31</v>
      </c>
      <c r="L68" s="201" t="s">
        <v>31</v>
      </c>
      <c r="M68" s="201" t="s">
        <v>31</v>
      </c>
      <c r="N68" s="78"/>
    </row>
    <row r="69" spans="1:14" ht="12.75">
      <c r="A69" s="113" t="s">
        <v>261</v>
      </c>
      <c r="B69" s="114">
        <v>8</v>
      </c>
      <c r="C69" s="201">
        <v>1</v>
      </c>
      <c r="D69" s="201">
        <v>8</v>
      </c>
      <c r="E69" s="201">
        <v>1</v>
      </c>
      <c r="F69" s="201">
        <v>0</v>
      </c>
      <c r="G69" s="201">
        <v>0</v>
      </c>
      <c r="H69" s="201">
        <v>2</v>
      </c>
      <c r="I69" s="201">
        <v>5</v>
      </c>
      <c r="J69" s="201">
        <v>1</v>
      </c>
      <c r="K69" s="201">
        <v>4</v>
      </c>
      <c r="L69" s="201">
        <v>4</v>
      </c>
      <c r="M69" s="201">
        <v>0</v>
      </c>
      <c r="N69" s="78"/>
    </row>
    <row r="70" spans="1:14" ht="12.75">
      <c r="A70" s="113" t="s">
        <v>262</v>
      </c>
      <c r="B70" s="114">
        <v>2</v>
      </c>
      <c r="C70" s="201">
        <v>0</v>
      </c>
      <c r="D70" s="201">
        <v>2</v>
      </c>
      <c r="E70" s="201">
        <v>0</v>
      </c>
      <c r="F70" s="201">
        <v>0</v>
      </c>
      <c r="G70" s="201">
        <v>0</v>
      </c>
      <c r="H70" s="201" t="s">
        <v>31</v>
      </c>
      <c r="I70" s="201" t="s">
        <v>31</v>
      </c>
      <c r="J70" s="201" t="s">
        <v>31</v>
      </c>
      <c r="K70" s="201" t="s">
        <v>31</v>
      </c>
      <c r="L70" s="201" t="s">
        <v>31</v>
      </c>
      <c r="M70" s="201" t="s">
        <v>31</v>
      </c>
      <c r="N70" s="78"/>
    </row>
    <row r="71" spans="1:14" ht="12.75">
      <c r="A71" s="113" t="s">
        <v>263</v>
      </c>
      <c r="B71" s="114">
        <v>6</v>
      </c>
      <c r="C71" s="201">
        <v>0</v>
      </c>
      <c r="D71" s="201">
        <v>6</v>
      </c>
      <c r="E71" s="201">
        <v>0</v>
      </c>
      <c r="F71" s="201">
        <v>0</v>
      </c>
      <c r="G71" s="201">
        <v>0</v>
      </c>
      <c r="H71" s="201">
        <v>1</v>
      </c>
      <c r="I71" s="201">
        <v>2</v>
      </c>
      <c r="J71" s="201">
        <v>3</v>
      </c>
      <c r="K71" s="201">
        <v>1</v>
      </c>
      <c r="L71" s="201">
        <v>5</v>
      </c>
      <c r="M71" s="201">
        <v>0</v>
      </c>
      <c r="N71" s="78"/>
    </row>
    <row r="72" spans="1:14" ht="12.75">
      <c r="A72" s="113" t="s">
        <v>265</v>
      </c>
      <c r="B72" s="114">
        <v>3</v>
      </c>
      <c r="C72" s="201">
        <v>0</v>
      </c>
      <c r="D72" s="201">
        <v>3</v>
      </c>
      <c r="E72" s="201">
        <v>0</v>
      </c>
      <c r="F72" s="201">
        <v>0</v>
      </c>
      <c r="G72" s="201">
        <v>0</v>
      </c>
      <c r="H72" s="201">
        <v>1</v>
      </c>
      <c r="I72" s="201">
        <v>2</v>
      </c>
      <c r="J72" s="201">
        <v>0</v>
      </c>
      <c r="K72" s="201">
        <v>2</v>
      </c>
      <c r="L72" s="201">
        <v>1</v>
      </c>
      <c r="M72" s="201">
        <v>0</v>
      </c>
      <c r="N72" s="78"/>
    </row>
    <row r="73" spans="1:14" ht="12.75">
      <c r="A73" s="113" t="s">
        <v>266</v>
      </c>
      <c r="B73" s="114">
        <v>2</v>
      </c>
      <c r="C73" s="201">
        <v>0</v>
      </c>
      <c r="D73" s="201">
        <v>2</v>
      </c>
      <c r="E73" s="201">
        <v>0</v>
      </c>
      <c r="F73" s="201">
        <v>0</v>
      </c>
      <c r="G73" s="201">
        <v>0</v>
      </c>
      <c r="H73" s="201" t="s">
        <v>31</v>
      </c>
      <c r="I73" s="201" t="s">
        <v>31</v>
      </c>
      <c r="J73" s="201" t="s">
        <v>31</v>
      </c>
      <c r="K73" s="201" t="s">
        <v>31</v>
      </c>
      <c r="L73" s="201" t="s">
        <v>31</v>
      </c>
      <c r="M73" s="201" t="s">
        <v>31</v>
      </c>
      <c r="N73" s="78"/>
    </row>
    <row r="74" spans="1:14" ht="12.75">
      <c r="A74" s="113" t="s">
        <v>267</v>
      </c>
      <c r="B74" s="114">
        <v>1</v>
      </c>
      <c r="C74" s="201">
        <v>0</v>
      </c>
      <c r="D74" s="201">
        <v>1</v>
      </c>
      <c r="E74" s="201">
        <v>0</v>
      </c>
      <c r="F74" s="201">
        <v>0</v>
      </c>
      <c r="G74" s="201">
        <v>0</v>
      </c>
      <c r="H74" s="201" t="s">
        <v>31</v>
      </c>
      <c r="I74" s="201" t="s">
        <v>31</v>
      </c>
      <c r="J74" s="201" t="s">
        <v>31</v>
      </c>
      <c r="K74" s="201" t="s">
        <v>31</v>
      </c>
      <c r="L74" s="201" t="s">
        <v>31</v>
      </c>
      <c r="M74" s="201" t="s">
        <v>31</v>
      </c>
      <c r="N74" s="78"/>
    </row>
    <row r="75" spans="1:14" ht="12.75">
      <c r="A75" s="113" t="s">
        <v>268</v>
      </c>
      <c r="B75" s="114">
        <v>1</v>
      </c>
      <c r="C75" s="201">
        <v>0</v>
      </c>
      <c r="D75" s="201">
        <v>1</v>
      </c>
      <c r="E75" s="201">
        <v>0</v>
      </c>
      <c r="F75" s="201">
        <v>0</v>
      </c>
      <c r="G75" s="201">
        <v>0</v>
      </c>
      <c r="H75" s="201" t="s">
        <v>31</v>
      </c>
      <c r="I75" s="201" t="s">
        <v>31</v>
      </c>
      <c r="J75" s="201" t="s">
        <v>31</v>
      </c>
      <c r="K75" s="201" t="s">
        <v>31</v>
      </c>
      <c r="L75" s="201" t="s">
        <v>31</v>
      </c>
      <c r="M75" s="201" t="s">
        <v>31</v>
      </c>
      <c r="N75" s="78"/>
    </row>
    <row r="76" spans="1:14" ht="12.75">
      <c r="A76" s="113" t="s">
        <v>270</v>
      </c>
      <c r="B76" s="114">
        <v>4</v>
      </c>
      <c r="C76" s="201">
        <v>1</v>
      </c>
      <c r="D76" s="201">
        <v>4</v>
      </c>
      <c r="E76" s="201">
        <v>1</v>
      </c>
      <c r="F76" s="201">
        <v>0</v>
      </c>
      <c r="G76" s="201">
        <v>0</v>
      </c>
      <c r="H76" s="201" t="s">
        <v>31</v>
      </c>
      <c r="I76" s="201" t="s">
        <v>31</v>
      </c>
      <c r="J76" s="201" t="s">
        <v>31</v>
      </c>
      <c r="K76" s="201" t="s">
        <v>31</v>
      </c>
      <c r="L76" s="201" t="s">
        <v>31</v>
      </c>
      <c r="M76" s="201" t="s">
        <v>31</v>
      </c>
      <c r="N76" s="78"/>
    </row>
    <row r="77" spans="1:14" ht="12.75">
      <c r="A77" s="113" t="s">
        <v>271</v>
      </c>
      <c r="B77" s="114">
        <v>2</v>
      </c>
      <c r="C77" s="201">
        <v>0</v>
      </c>
      <c r="D77" s="201">
        <v>0</v>
      </c>
      <c r="E77" s="201">
        <v>0</v>
      </c>
      <c r="F77" s="201">
        <v>2</v>
      </c>
      <c r="G77" s="201">
        <v>0</v>
      </c>
      <c r="H77" s="201" t="s">
        <v>31</v>
      </c>
      <c r="I77" s="201" t="s">
        <v>31</v>
      </c>
      <c r="J77" s="201" t="s">
        <v>31</v>
      </c>
      <c r="K77" s="201" t="s">
        <v>31</v>
      </c>
      <c r="L77" s="201" t="s">
        <v>31</v>
      </c>
      <c r="M77" s="201" t="s">
        <v>31</v>
      </c>
      <c r="N77" s="78"/>
    </row>
    <row r="78" spans="1:14" ht="12.75">
      <c r="A78" s="113" t="s">
        <v>273</v>
      </c>
      <c r="B78" s="114">
        <v>1</v>
      </c>
      <c r="C78" s="201">
        <v>0</v>
      </c>
      <c r="D78" s="201">
        <v>1</v>
      </c>
      <c r="E78" s="201">
        <v>0</v>
      </c>
      <c r="F78" s="201">
        <v>0</v>
      </c>
      <c r="G78" s="201">
        <v>0</v>
      </c>
      <c r="H78" s="201" t="s">
        <v>31</v>
      </c>
      <c r="I78" s="201" t="s">
        <v>31</v>
      </c>
      <c r="J78" s="201" t="s">
        <v>31</v>
      </c>
      <c r="K78" s="201" t="s">
        <v>31</v>
      </c>
      <c r="L78" s="201" t="s">
        <v>31</v>
      </c>
      <c r="M78" s="201" t="s">
        <v>31</v>
      </c>
      <c r="N78" s="78"/>
    </row>
    <row r="79" spans="1:14" ht="12.75">
      <c r="A79" s="113" t="s">
        <v>274</v>
      </c>
      <c r="B79" s="114">
        <v>4</v>
      </c>
      <c r="C79" s="201">
        <v>0</v>
      </c>
      <c r="D79" s="201">
        <v>4</v>
      </c>
      <c r="E79" s="201">
        <v>0</v>
      </c>
      <c r="F79" s="201">
        <v>0</v>
      </c>
      <c r="G79" s="201">
        <v>0</v>
      </c>
      <c r="H79" s="201" t="s">
        <v>31</v>
      </c>
      <c r="I79" s="201" t="s">
        <v>31</v>
      </c>
      <c r="J79" s="201" t="s">
        <v>31</v>
      </c>
      <c r="K79" s="201" t="s">
        <v>31</v>
      </c>
      <c r="L79" s="201" t="s">
        <v>31</v>
      </c>
      <c r="M79" s="201" t="s">
        <v>31</v>
      </c>
      <c r="N79" s="78"/>
    </row>
    <row r="80" spans="1:14" ht="12.75">
      <c r="A80" s="113" t="s">
        <v>277</v>
      </c>
      <c r="B80" s="114">
        <v>2</v>
      </c>
      <c r="C80" s="201">
        <v>0</v>
      </c>
      <c r="D80" s="201">
        <v>2</v>
      </c>
      <c r="E80" s="201">
        <v>0</v>
      </c>
      <c r="F80" s="201">
        <v>0</v>
      </c>
      <c r="G80" s="201">
        <v>0</v>
      </c>
      <c r="H80" s="201" t="s">
        <v>31</v>
      </c>
      <c r="I80" s="201" t="s">
        <v>31</v>
      </c>
      <c r="J80" s="201" t="s">
        <v>31</v>
      </c>
      <c r="K80" s="201" t="s">
        <v>31</v>
      </c>
      <c r="L80" s="201" t="s">
        <v>31</v>
      </c>
      <c r="M80" s="201" t="s">
        <v>31</v>
      </c>
      <c r="N80" s="78"/>
    </row>
    <row r="81" spans="1:14" ht="12.75">
      <c r="A81" s="113" t="s">
        <v>278</v>
      </c>
      <c r="B81" s="114">
        <v>14</v>
      </c>
      <c r="C81" s="201">
        <v>1</v>
      </c>
      <c r="D81" s="201">
        <v>14</v>
      </c>
      <c r="E81" s="201">
        <v>1</v>
      </c>
      <c r="F81" s="201">
        <v>0</v>
      </c>
      <c r="G81" s="201">
        <v>0</v>
      </c>
      <c r="H81" s="201">
        <v>7</v>
      </c>
      <c r="I81" s="201">
        <v>6</v>
      </c>
      <c r="J81" s="201">
        <v>1</v>
      </c>
      <c r="K81" s="201">
        <v>9</v>
      </c>
      <c r="L81" s="201">
        <v>5</v>
      </c>
      <c r="M81" s="201">
        <v>0</v>
      </c>
      <c r="N81" s="78"/>
    </row>
    <row r="82" spans="1:14" ht="12.75">
      <c r="A82" s="113" t="s">
        <v>388</v>
      </c>
      <c r="B82" s="114">
        <v>1</v>
      </c>
      <c r="C82" s="201">
        <v>0</v>
      </c>
      <c r="D82" s="201">
        <v>1</v>
      </c>
      <c r="E82" s="201">
        <v>0</v>
      </c>
      <c r="F82" s="201">
        <v>0</v>
      </c>
      <c r="G82" s="201">
        <v>0</v>
      </c>
      <c r="H82" s="201" t="s">
        <v>31</v>
      </c>
      <c r="I82" s="201" t="s">
        <v>31</v>
      </c>
      <c r="J82" s="201" t="s">
        <v>31</v>
      </c>
      <c r="K82" s="201" t="s">
        <v>31</v>
      </c>
      <c r="L82" s="201" t="s">
        <v>31</v>
      </c>
      <c r="M82" s="201" t="s">
        <v>31</v>
      </c>
      <c r="N82" s="78"/>
    </row>
    <row r="83" spans="1:14" ht="12.75">
      <c r="A83" s="113" t="s">
        <v>279</v>
      </c>
      <c r="B83" s="114">
        <v>1</v>
      </c>
      <c r="C83" s="201">
        <v>0</v>
      </c>
      <c r="D83" s="201">
        <v>1</v>
      </c>
      <c r="E83" s="201">
        <v>0</v>
      </c>
      <c r="F83" s="201">
        <v>0</v>
      </c>
      <c r="G83" s="201">
        <v>0</v>
      </c>
      <c r="H83" s="201" t="s">
        <v>31</v>
      </c>
      <c r="I83" s="201" t="s">
        <v>31</v>
      </c>
      <c r="J83" s="201" t="s">
        <v>31</v>
      </c>
      <c r="K83" s="201" t="s">
        <v>31</v>
      </c>
      <c r="L83" s="201" t="s">
        <v>31</v>
      </c>
      <c r="M83" s="201" t="s">
        <v>31</v>
      </c>
      <c r="N83" s="78"/>
    </row>
    <row r="84" spans="1:14" ht="12.75">
      <c r="A84" s="113" t="s">
        <v>280</v>
      </c>
      <c r="B84" s="114">
        <v>7</v>
      </c>
      <c r="C84" s="201">
        <v>0</v>
      </c>
      <c r="D84" s="201">
        <v>6</v>
      </c>
      <c r="E84" s="201">
        <v>0</v>
      </c>
      <c r="F84" s="201">
        <v>1</v>
      </c>
      <c r="G84" s="201">
        <v>0</v>
      </c>
      <c r="H84" s="201">
        <v>5</v>
      </c>
      <c r="I84" s="201">
        <v>2</v>
      </c>
      <c r="J84" s="201">
        <v>0</v>
      </c>
      <c r="K84" s="201">
        <v>5</v>
      </c>
      <c r="L84" s="201">
        <v>2</v>
      </c>
      <c r="M84" s="201">
        <v>0</v>
      </c>
      <c r="N84" s="78"/>
    </row>
    <row r="85" spans="1:14" ht="12.75">
      <c r="A85" s="113" t="s">
        <v>389</v>
      </c>
      <c r="B85" s="114">
        <v>1</v>
      </c>
      <c r="C85" s="201">
        <v>0</v>
      </c>
      <c r="D85" s="201">
        <v>1</v>
      </c>
      <c r="E85" s="201">
        <v>0</v>
      </c>
      <c r="F85" s="201">
        <v>0</v>
      </c>
      <c r="G85" s="201">
        <v>0</v>
      </c>
      <c r="H85" s="201" t="s">
        <v>31</v>
      </c>
      <c r="I85" s="201" t="s">
        <v>31</v>
      </c>
      <c r="J85" s="201" t="s">
        <v>31</v>
      </c>
      <c r="K85" s="201" t="s">
        <v>31</v>
      </c>
      <c r="L85" s="201" t="s">
        <v>31</v>
      </c>
      <c r="M85" s="201" t="s">
        <v>31</v>
      </c>
      <c r="N85" s="78"/>
    </row>
    <row r="86" spans="1:14" ht="12.75">
      <c r="A86" s="113" t="s">
        <v>281</v>
      </c>
      <c r="B86" s="114">
        <v>1</v>
      </c>
      <c r="C86" s="201">
        <v>0</v>
      </c>
      <c r="D86" s="201">
        <v>0</v>
      </c>
      <c r="E86" s="201">
        <v>0</v>
      </c>
      <c r="F86" s="201">
        <v>1</v>
      </c>
      <c r="G86" s="201">
        <v>0</v>
      </c>
      <c r="H86" s="201" t="s">
        <v>31</v>
      </c>
      <c r="I86" s="201" t="s">
        <v>31</v>
      </c>
      <c r="J86" s="201" t="s">
        <v>31</v>
      </c>
      <c r="K86" s="201" t="s">
        <v>31</v>
      </c>
      <c r="L86" s="201" t="s">
        <v>31</v>
      </c>
      <c r="M86" s="201" t="s">
        <v>31</v>
      </c>
      <c r="N86" s="78"/>
    </row>
    <row r="87" spans="1:14" ht="12.75">
      <c r="A87" s="113" t="s">
        <v>487</v>
      </c>
      <c r="B87" s="114">
        <v>1</v>
      </c>
      <c r="C87" s="201">
        <v>0</v>
      </c>
      <c r="D87" s="201">
        <v>1</v>
      </c>
      <c r="E87" s="201">
        <v>0</v>
      </c>
      <c r="F87" s="201">
        <v>0</v>
      </c>
      <c r="G87" s="201">
        <v>0</v>
      </c>
      <c r="H87" s="201" t="s">
        <v>31</v>
      </c>
      <c r="I87" s="201" t="s">
        <v>31</v>
      </c>
      <c r="J87" s="201" t="s">
        <v>31</v>
      </c>
      <c r="K87" s="201" t="s">
        <v>31</v>
      </c>
      <c r="L87" s="201" t="s">
        <v>31</v>
      </c>
      <c r="M87" s="201" t="s">
        <v>31</v>
      </c>
      <c r="N87" s="78"/>
    </row>
    <row r="88" spans="1:14" ht="12.75">
      <c r="A88" s="113" t="s">
        <v>285</v>
      </c>
      <c r="B88" s="114">
        <v>2</v>
      </c>
      <c r="C88" s="201">
        <v>0</v>
      </c>
      <c r="D88" s="201">
        <v>2</v>
      </c>
      <c r="E88" s="201">
        <v>0</v>
      </c>
      <c r="F88" s="201">
        <v>0</v>
      </c>
      <c r="G88" s="201">
        <v>0</v>
      </c>
      <c r="H88" s="201" t="s">
        <v>31</v>
      </c>
      <c r="I88" s="201" t="s">
        <v>31</v>
      </c>
      <c r="J88" s="201" t="s">
        <v>31</v>
      </c>
      <c r="K88" s="201" t="s">
        <v>31</v>
      </c>
      <c r="L88" s="201" t="s">
        <v>31</v>
      </c>
      <c r="M88" s="201" t="s">
        <v>31</v>
      </c>
      <c r="N88" s="78"/>
    </row>
    <row r="89" spans="1:14" ht="12.75">
      <c r="A89" s="113" t="s">
        <v>286</v>
      </c>
      <c r="B89" s="114">
        <v>8</v>
      </c>
      <c r="C89" s="201">
        <v>0</v>
      </c>
      <c r="D89" s="201">
        <v>8</v>
      </c>
      <c r="E89" s="201">
        <v>0</v>
      </c>
      <c r="F89" s="201">
        <v>0</v>
      </c>
      <c r="G89" s="201">
        <v>0</v>
      </c>
      <c r="H89" s="201">
        <v>4</v>
      </c>
      <c r="I89" s="201">
        <v>4</v>
      </c>
      <c r="J89" s="201">
        <v>0</v>
      </c>
      <c r="K89" s="201">
        <v>5</v>
      </c>
      <c r="L89" s="201">
        <v>3</v>
      </c>
      <c r="M89" s="201">
        <v>0</v>
      </c>
      <c r="N89" s="78"/>
    </row>
    <row r="90" spans="1:14" ht="12.75">
      <c r="A90" s="113" t="s">
        <v>287</v>
      </c>
      <c r="B90" s="114">
        <v>14</v>
      </c>
      <c r="C90" s="201">
        <v>0</v>
      </c>
      <c r="D90" s="201">
        <v>14</v>
      </c>
      <c r="E90" s="201">
        <v>0</v>
      </c>
      <c r="F90" s="201">
        <v>0</v>
      </c>
      <c r="G90" s="201">
        <v>0</v>
      </c>
      <c r="H90" s="201">
        <v>6</v>
      </c>
      <c r="I90" s="201">
        <v>5</v>
      </c>
      <c r="J90" s="201">
        <v>3</v>
      </c>
      <c r="K90" s="201">
        <v>7</v>
      </c>
      <c r="L90" s="201">
        <v>7</v>
      </c>
      <c r="M90" s="201">
        <v>0</v>
      </c>
      <c r="N90" s="78"/>
    </row>
    <row r="91" spans="1:14" ht="12.75">
      <c r="A91" s="113" t="s">
        <v>288</v>
      </c>
      <c r="B91" s="114">
        <v>5</v>
      </c>
      <c r="C91" s="201">
        <v>0</v>
      </c>
      <c r="D91" s="201">
        <v>5</v>
      </c>
      <c r="E91" s="201">
        <v>0</v>
      </c>
      <c r="F91" s="201">
        <v>0</v>
      </c>
      <c r="G91" s="201">
        <v>0</v>
      </c>
      <c r="H91" s="201">
        <v>1</v>
      </c>
      <c r="I91" s="201">
        <v>3</v>
      </c>
      <c r="J91" s="201">
        <v>1</v>
      </c>
      <c r="K91" s="201">
        <v>4</v>
      </c>
      <c r="L91" s="201">
        <v>1</v>
      </c>
      <c r="M91" s="201">
        <v>0</v>
      </c>
      <c r="N91" s="78"/>
    </row>
    <row r="92" spans="1:14" ht="12.75">
      <c r="A92" s="113" t="s">
        <v>289</v>
      </c>
      <c r="B92" s="114">
        <v>6</v>
      </c>
      <c r="C92" s="201">
        <v>0</v>
      </c>
      <c r="D92" s="201">
        <v>6</v>
      </c>
      <c r="E92" s="201">
        <v>0</v>
      </c>
      <c r="F92" s="201">
        <v>0</v>
      </c>
      <c r="G92" s="201">
        <v>0</v>
      </c>
      <c r="H92" s="201">
        <v>5</v>
      </c>
      <c r="I92" s="201">
        <v>1</v>
      </c>
      <c r="J92" s="201">
        <v>0</v>
      </c>
      <c r="K92" s="201">
        <v>5</v>
      </c>
      <c r="L92" s="201">
        <v>1</v>
      </c>
      <c r="M92" s="201">
        <v>0</v>
      </c>
      <c r="N92" s="78"/>
    </row>
    <row r="93" spans="1:14" ht="12.75">
      <c r="A93" s="113"/>
      <c r="B93" s="114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78"/>
    </row>
    <row r="94" spans="1:14" ht="12.75">
      <c r="A94" s="113" t="s">
        <v>73</v>
      </c>
      <c r="B94" s="114">
        <v>3</v>
      </c>
      <c r="C94" s="200">
        <v>0</v>
      </c>
      <c r="D94" s="200">
        <v>3</v>
      </c>
      <c r="E94" s="200">
        <v>0</v>
      </c>
      <c r="F94" s="200">
        <v>0</v>
      </c>
      <c r="G94" s="200">
        <v>0</v>
      </c>
      <c r="H94" s="200" t="s">
        <v>31</v>
      </c>
      <c r="I94" s="200" t="s">
        <v>31</v>
      </c>
      <c r="J94" s="200" t="s">
        <v>31</v>
      </c>
      <c r="K94" s="200" t="s">
        <v>31</v>
      </c>
      <c r="L94" s="200" t="s">
        <v>31</v>
      </c>
      <c r="M94" s="200" t="s">
        <v>31</v>
      </c>
      <c r="N94" s="78"/>
    </row>
    <row r="95" spans="1:14" ht="12.75">
      <c r="A95" s="109" t="s">
        <v>293</v>
      </c>
      <c r="B95" s="110">
        <v>1</v>
      </c>
      <c r="C95" s="201">
        <v>0</v>
      </c>
      <c r="D95" s="201">
        <v>1</v>
      </c>
      <c r="E95" s="201">
        <v>0</v>
      </c>
      <c r="F95" s="201">
        <v>0</v>
      </c>
      <c r="G95" s="201">
        <v>0</v>
      </c>
      <c r="H95" s="201" t="s">
        <v>31</v>
      </c>
      <c r="I95" s="201" t="s">
        <v>31</v>
      </c>
      <c r="J95" s="201" t="s">
        <v>31</v>
      </c>
      <c r="K95" s="201" t="s">
        <v>31</v>
      </c>
      <c r="L95" s="201" t="s">
        <v>31</v>
      </c>
      <c r="M95" s="201" t="s">
        <v>31</v>
      </c>
      <c r="N95" s="78"/>
    </row>
    <row r="96" spans="1:14" ht="12.75">
      <c r="A96" s="113" t="s">
        <v>295</v>
      </c>
      <c r="B96" s="114">
        <v>1</v>
      </c>
      <c r="C96" s="201">
        <v>0</v>
      </c>
      <c r="D96" s="201">
        <v>1</v>
      </c>
      <c r="E96" s="201">
        <v>0</v>
      </c>
      <c r="F96" s="201">
        <v>0</v>
      </c>
      <c r="G96" s="201">
        <v>0</v>
      </c>
      <c r="H96" s="201" t="s">
        <v>31</v>
      </c>
      <c r="I96" s="201" t="s">
        <v>31</v>
      </c>
      <c r="J96" s="201" t="s">
        <v>31</v>
      </c>
      <c r="K96" s="201" t="s">
        <v>31</v>
      </c>
      <c r="L96" s="201" t="s">
        <v>31</v>
      </c>
      <c r="M96" s="201" t="s">
        <v>31</v>
      </c>
      <c r="N96" s="78"/>
    </row>
    <row r="97" spans="1:14" ht="12.75">
      <c r="A97" s="113" t="s">
        <v>296</v>
      </c>
      <c r="B97" s="114">
        <v>1</v>
      </c>
      <c r="C97" s="201">
        <v>0</v>
      </c>
      <c r="D97" s="201">
        <v>1</v>
      </c>
      <c r="E97" s="201">
        <v>0</v>
      </c>
      <c r="F97" s="201">
        <v>0</v>
      </c>
      <c r="G97" s="201">
        <v>0</v>
      </c>
      <c r="H97" s="201" t="s">
        <v>31</v>
      </c>
      <c r="I97" s="201" t="s">
        <v>31</v>
      </c>
      <c r="J97" s="201" t="s">
        <v>31</v>
      </c>
      <c r="K97" s="201" t="s">
        <v>31</v>
      </c>
      <c r="L97" s="201" t="s">
        <v>31</v>
      </c>
      <c r="M97" s="201" t="s">
        <v>31</v>
      </c>
      <c r="N97" s="78"/>
    </row>
    <row r="98" spans="1:14" ht="12.75">
      <c r="A98" s="113"/>
      <c r="B98" s="114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78"/>
    </row>
    <row r="99" spans="1:14" ht="12.75">
      <c r="A99" s="113" t="s">
        <v>59</v>
      </c>
      <c r="B99" s="114">
        <v>85</v>
      </c>
      <c r="C99" s="200">
        <v>18</v>
      </c>
      <c r="D99" s="200">
        <v>28</v>
      </c>
      <c r="E99" s="200">
        <v>6</v>
      </c>
      <c r="F99" s="200">
        <v>57</v>
      </c>
      <c r="G99" s="200">
        <v>12</v>
      </c>
      <c r="H99" s="200">
        <v>55</v>
      </c>
      <c r="I99" s="200">
        <v>17</v>
      </c>
      <c r="J99" s="200">
        <v>13</v>
      </c>
      <c r="K99" s="200">
        <v>64</v>
      </c>
      <c r="L99" s="200">
        <v>20</v>
      </c>
      <c r="M99" s="200">
        <v>1</v>
      </c>
      <c r="N99" s="78"/>
    </row>
    <row r="100" spans="1:14" ht="12.75">
      <c r="A100" s="109" t="s">
        <v>516</v>
      </c>
      <c r="B100" s="110">
        <v>1</v>
      </c>
      <c r="C100" s="201">
        <v>0</v>
      </c>
      <c r="D100" s="201">
        <v>1</v>
      </c>
      <c r="E100" s="201">
        <v>0</v>
      </c>
      <c r="F100" s="201">
        <v>0</v>
      </c>
      <c r="G100" s="201">
        <v>0</v>
      </c>
      <c r="H100" s="201" t="s">
        <v>31</v>
      </c>
      <c r="I100" s="201" t="s">
        <v>31</v>
      </c>
      <c r="J100" s="201" t="s">
        <v>31</v>
      </c>
      <c r="K100" s="201" t="s">
        <v>31</v>
      </c>
      <c r="L100" s="201" t="s">
        <v>31</v>
      </c>
      <c r="M100" s="201" t="s">
        <v>31</v>
      </c>
      <c r="N100" s="78"/>
    </row>
    <row r="101" spans="1:14" ht="12.75">
      <c r="A101" s="113" t="s">
        <v>488</v>
      </c>
      <c r="B101" s="114">
        <v>2</v>
      </c>
      <c r="C101" s="201">
        <v>0</v>
      </c>
      <c r="D101" s="201">
        <v>1</v>
      </c>
      <c r="E101" s="201">
        <v>0</v>
      </c>
      <c r="F101" s="201">
        <v>1</v>
      </c>
      <c r="G101" s="201">
        <v>0</v>
      </c>
      <c r="H101" s="201" t="s">
        <v>31</v>
      </c>
      <c r="I101" s="201" t="s">
        <v>31</v>
      </c>
      <c r="J101" s="201" t="s">
        <v>31</v>
      </c>
      <c r="K101" s="201" t="s">
        <v>31</v>
      </c>
      <c r="L101" s="201" t="s">
        <v>31</v>
      </c>
      <c r="M101" s="201" t="s">
        <v>31</v>
      </c>
      <c r="N101" s="78"/>
    </row>
    <row r="102" spans="1:14" ht="12.75">
      <c r="A102" s="113" t="s">
        <v>300</v>
      </c>
      <c r="B102" s="114">
        <v>1</v>
      </c>
      <c r="C102" s="201">
        <v>0</v>
      </c>
      <c r="D102" s="201">
        <v>0</v>
      </c>
      <c r="E102" s="201">
        <v>0</v>
      </c>
      <c r="F102" s="201">
        <v>1</v>
      </c>
      <c r="G102" s="201">
        <v>0</v>
      </c>
      <c r="H102" s="201" t="s">
        <v>31</v>
      </c>
      <c r="I102" s="201" t="s">
        <v>31</v>
      </c>
      <c r="J102" s="201" t="s">
        <v>31</v>
      </c>
      <c r="K102" s="201" t="s">
        <v>31</v>
      </c>
      <c r="L102" s="201" t="s">
        <v>31</v>
      </c>
      <c r="M102" s="201" t="s">
        <v>31</v>
      </c>
      <c r="N102" s="78"/>
    </row>
    <row r="103" spans="1:14" ht="12.75">
      <c r="A103" s="113" t="s">
        <v>301</v>
      </c>
      <c r="B103" s="114">
        <v>13</v>
      </c>
      <c r="C103" s="201">
        <v>0</v>
      </c>
      <c r="D103" s="201">
        <v>5</v>
      </c>
      <c r="E103" s="201">
        <v>0</v>
      </c>
      <c r="F103" s="201">
        <v>8</v>
      </c>
      <c r="G103" s="201">
        <v>0</v>
      </c>
      <c r="H103" s="201">
        <v>10</v>
      </c>
      <c r="I103" s="201">
        <v>2</v>
      </c>
      <c r="J103" s="201">
        <v>1</v>
      </c>
      <c r="K103" s="201">
        <v>10</v>
      </c>
      <c r="L103" s="201">
        <v>2</v>
      </c>
      <c r="M103" s="201">
        <v>1</v>
      </c>
      <c r="N103" s="78"/>
    </row>
    <row r="104" spans="1:14" ht="12.75">
      <c r="A104" s="113" t="s">
        <v>302</v>
      </c>
      <c r="B104" s="114">
        <v>1</v>
      </c>
      <c r="C104" s="201">
        <v>0</v>
      </c>
      <c r="D104" s="201">
        <v>0</v>
      </c>
      <c r="E104" s="201">
        <v>0</v>
      </c>
      <c r="F104" s="201">
        <v>1</v>
      </c>
      <c r="G104" s="201">
        <v>0</v>
      </c>
      <c r="H104" s="201" t="s">
        <v>31</v>
      </c>
      <c r="I104" s="201" t="s">
        <v>31</v>
      </c>
      <c r="J104" s="201" t="s">
        <v>31</v>
      </c>
      <c r="K104" s="201" t="s">
        <v>31</v>
      </c>
      <c r="L104" s="201" t="s">
        <v>31</v>
      </c>
      <c r="M104" s="201" t="s">
        <v>31</v>
      </c>
      <c r="N104" s="78"/>
    </row>
    <row r="105" spans="1:14" ht="12.75">
      <c r="A105" s="113" t="s">
        <v>303</v>
      </c>
      <c r="B105" s="114">
        <v>1</v>
      </c>
      <c r="C105" s="201">
        <v>0</v>
      </c>
      <c r="D105" s="201">
        <v>0</v>
      </c>
      <c r="E105" s="201">
        <v>0</v>
      </c>
      <c r="F105" s="201">
        <v>1</v>
      </c>
      <c r="G105" s="201">
        <v>0</v>
      </c>
      <c r="H105" s="201" t="s">
        <v>31</v>
      </c>
      <c r="I105" s="201" t="s">
        <v>31</v>
      </c>
      <c r="J105" s="201" t="s">
        <v>31</v>
      </c>
      <c r="K105" s="201" t="s">
        <v>31</v>
      </c>
      <c r="L105" s="201" t="s">
        <v>31</v>
      </c>
      <c r="M105" s="201" t="s">
        <v>31</v>
      </c>
      <c r="N105" s="78"/>
    </row>
    <row r="106" spans="1:14" ht="12.75">
      <c r="A106" s="113" t="s">
        <v>304</v>
      </c>
      <c r="B106" s="114">
        <v>21</v>
      </c>
      <c r="C106" s="201">
        <v>9</v>
      </c>
      <c r="D106" s="201">
        <v>8</v>
      </c>
      <c r="E106" s="201">
        <v>3</v>
      </c>
      <c r="F106" s="201">
        <v>13</v>
      </c>
      <c r="G106" s="201">
        <v>6</v>
      </c>
      <c r="H106" s="201">
        <v>15</v>
      </c>
      <c r="I106" s="201">
        <v>2</v>
      </c>
      <c r="J106" s="201">
        <v>4</v>
      </c>
      <c r="K106" s="201">
        <v>19</v>
      </c>
      <c r="L106" s="201">
        <v>2</v>
      </c>
      <c r="M106" s="201">
        <v>0</v>
      </c>
      <c r="N106" s="78"/>
    </row>
    <row r="107" spans="1:14" ht="12.75">
      <c r="A107" s="113" t="s">
        <v>306</v>
      </c>
      <c r="B107" s="114">
        <v>36</v>
      </c>
      <c r="C107" s="201">
        <v>8</v>
      </c>
      <c r="D107" s="201">
        <v>9</v>
      </c>
      <c r="E107" s="201">
        <v>2</v>
      </c>
      <c r="F107" s="201">
        <v>27</v>
      </c>
      <c r="G107" s="201">
        <v>6</v>
      </c>
      <c r="H107" s="201">
        <v>18</v>
      </c>
      <c r="I107" s="201">
        <v>12</v>
      </c>
      <c r="J107" s="201">
        <v>6</v>
      </c>
      <c r="K107" s="201">
        <v>23</v>
      </c>
      <c r="L107" s="201">
        <v>13</v>
      </c>
      <c r="M107" s="201">
        <v>0</v>
      </c>
      <c r="N107" s="78"/>
    </row>
    <row r="108" spans="1:14" ht="12.75">
      <c r="A108" s="113" t="s">
        <v>308</v>
      </c>
      <c r="B108" s="114">
        <v>1</v>
      </c>
      <c r="C108" s="201">
        <v>0</v>
      </c>
      <c r="D108" s="201">
        <v>0</v>
      </c>
      <c r="E108" s="201">
        <v>0</v>
      </c>
      <c r="F108" s="201">
        <v>1</v>
      </c>
      <c r="G108" s="201">
        <v>0</v>
      </c>
      <c r="H108" s="201" t="s">
        <v>31</v>
      </c>
      <c r="I108" s="201" t="s">
        <v>31</v>
      </c>
      <c r="J108" s="201" t="s">
        <v>31</v>
      </c>
      <c r="K108" s="201" t="s">
        <v>31</v>
      </c>
      <c r="L108" s="201" t="s">
        <v>31</v>
      </c>
      <c r="M108" s="201" t="s">
        <v>31</v>
      </c>
      <c r="N108" s="78"/>
    </row>
    <row r="109" spans="1:14" ht="12.75">
      <c r="A109" s="113" t="s">
        <v>309</v>
      </c>
      <c r="B109" s="114">
        <v>1</v>
      </c>
      <c r="C109" s="201">
        <v>1</v>
      </c>
      <c r="D109" s="201">
        <v>1</v>
      </c>
      <c r="E109" s="201">
        <v>1</v>
      </c>
      <c r="F109" s="201">
        <v>0</v>
      </c>
      <c r="G109" s="201">
        <v>0</v>
      </c>
      <c r="H109" s="201" t="s">
        <v>31</v>
      </c>
      <c r="I109" s="201" t="s">
        <v>31</v>
      </c>
      <c r="J109" s="201" t="s">
        <v>31</v>
      </c>
      <c r="K109" s="201" t="s">
        <v>31</v>
      </c>
      <c r="L109" s="201" t="s">
        <v>31</v>
      </c>
      <c r="M109" s="201" t="s">
        <v>31</v>
      </c>
      <c r="N109" s="78"/>
    </row>
    <row r="110" spans="1:14" ht="12.75">
      <c r="A110" s="113" t="s">
        <v>489</v>
      </c>
      <c r="B110" s="114">
        <v>7</v>
      </c>
      <c r="C110" s="201">
        <v>0</v>
      </c>
      <c r="D110" s="201">
        <v>3</v>
      </c>
      <c r="E110" s="201">
        <v>0</v>
      </c>
      <c r="F110" s="201">
        <v>4</v>
      </c>
      <c r="G110" s="201">
        <v>0</v>
      </c>
      <c r="H110" s="201">
        <v>5</v>
      </c>
      <c r="I110" s="201">
        <v>1</v>
      </c>
      <c r="J110" s="201">
        <v>1</v>
      </c>
      <c r="K110" s="201">
        <v>5</v>
      </c>
      <c r="L110" s="201">
        <v>2</v>
      </c>
      <c r="M110" s="201">
        <v>0</v>
      </c>
      <c r="N110" s="78"/>
    </row>
    <row r="111" spans="1:14" ht="12.75">
      <c r="A111" s="113"/>
      <c r="B111" s="114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78"/>
    </row>
    <row r="112" spans="1:14" ht="12.75">
      <c r="A112" s="113" t="s">
        <v>69</v>
      </c>
      <c r="B112" s="114">
        <v>9</v>
      </c>
      <c r="C112" s="200">
        <v>0</v>
      </c>
      <c r="D112" s="200">
        <v>1</v>
      </c>
      <c r="E112" s="200">
        <v>0</v>
      </c>
      <c r="F112" s="200">
        <v>8</v>
      </c>
      <c r="G112" s="200">
        <v>0</v>
      </c>
      <c r="H112" s="200">
        <v>4</v>
      </c>
      <c r="I112" s="200">
        <v>5</v>
      </c>
      <c r="J112" s="200">
        <v>0</v>
      </c>
      <c r="K112" s="200">
        <v>4</v>
      </c>
      <c r="L112" s="200">
        <v>3</v>
      </c>
      <c r="M112" s="200">
        <v>2</v>
      </c>
      <c r="N112" s="78"/>
    </row>
    <row r="113" spans="1:14" ht="12.75">
      <c r="A113" s="109" t="s">
        <v>313</v>
      </c>
      <c r="B113" s="110">
        <v>3</v>
      </c>
      <c r="C113" s="201">
        <v>0</v>
      </c>
      <c r="D113" s="201">
        <v>0</v>
      </c>
      <c r="E113" s="201">
        <v>0</v>
      </c>
      <c r="F113" s="201">
        <v>3</v>
      </c>
      <c r="G113" s="201">
        <v>0</v>
      </c>
      <c r="H113" s="201">
        <v>2</v>
      </c>
      <c r="I113" s="201">
        <v>1</v>
      </c>
      <c r="J113" s="201">
        <v>0</v>
      </c>
      <c r="K113" s="201">
        <v>2</v>
      </c>
      <c r="L113" s="201">
        <v>1</v>
      </c>
      <c r="M113" s="201">
        <v>0</v>
      </c>
      <c r="N113" s="78"/>
    </row>
    <row r="114" spans="1:14" ht="12.75">
      <c r="A114" s="113" t="s">
        <v>314</v>
      </c>
      <c r="B114" s="114">
        <v>6</v>
      </c>
      <c r="C114" s="201">
        <v>0</v>
      </c>
      <c r="D114" s="201">
        <v>1</v>
      </c>
      <c r="E114" s="201">
        <v>0</v>
      </c>
      <c r="F114" s="201">
        <v>5</v>
      </c>
      <c r="G114" s="201">
        <v>0</v>
      </c>
      <c r="H114" s="201">
        <v>2</v>
      </c>
      <c r="I114" s="201">
        <v>4</v>
      </c>
      <c r="J114" s="201">
        <v>0</v>
      </c>
      <c r="K114" s="201">
        <v>2</v>
      </c>
      <c r="L114" s="201">
        <v>2</v>
      </c>
      <c r="M114" s="201">
        <v>2</v>
      </c>
      <c r="N114" s="78"/>
    </row>
    <row r="115" spans="1:14" ht="12.75">
      <c r="A115" s="113"/>
      <c r="B115" s="114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78"/>
    </row>
    <row r="116" spans="1:14" ht="12.75">
      <c r="A116" s="113" t="s">
        <v>61</v>
      </c>
      <c r="B116" s="114">
        <v>44</v>
      </c>
      <c r="C116" s="200">
        <v>7</v>
      </c>
      <c r="D116" s="200">
        <v>33</v>
      </c>
      <c r="E116" s="200">
        <v>7</v>
      </c>
      <c r="F116" s="200">
        <v>11</v>
      </c>
      <c r="G116" s="200">
        <v>0</v>
      </c>
      <c r="H116" s="200">
        <v>23</v>
      </c>
      <c r="I116" s="200">
        <v>21</v>
      </c>
      <c r="J116" s="200">
        <v>0</v>
      </c>
      <c r="K116" s="200">
        <v>23</v>
      </c>
      <c r="L116" s="200">
        <v>21</v>
      </c>
      <c r="M116" s="200">
        <v>0</v>
      </c>
      <c r="N116" s="78"/>
    </row>
    <row r="117" spans="1:14" ht="12.75">
      <c r="A117" s="109" t="s">
        <v>318</v>
      </c>
      <c r="B117" s="110">
        <v>2</v>
      </c>
      <c r="C117" s="201">
        <v>0</v>
      </c>
      <c r="D117" s="201">
        <v>1</v>
      </c>
      <c r="E117" s="201">
        <v>0</v>
      </c>
      <c r="F117" s="201">
        <v>1</v>
      </c>
      <c r="G117" s="201">
        <v>0</v>
      </c>
      <c r="H117" s="201" t="s">
        <v>31</v>
      </c>
      <c r="I117" s="201" t="s">
        <v>31</v>
      </c>
      <c r="J117" s="201" t="s">
        <v>31</v>
      </c>
      <c r="K117" s="201" t="s">
        <v>31</v>
      </c>
      <c r="L117" s="201" t="s">
        <v>31</v>
      </c>
      <c r="M117" s="201" t="s">
        <v>31</v>
      </c>
      <c r="N117" s="78"/>
    </row>
    <row r="118" spans="1:14" ht="12.75">
      <c r="A118" s="113" t="s">
        <v>319</v>
      </c>
      <c r="B118" s="114">
        <v>1</v>
      </c>
      <c r="C118" s="201">
        <v>0</v>
      </c>
      <c r="D118" s="201">
        <v>1</v>
      </c>
      <c r="E118" s="201">
        <v>0</v>
      </c>
      <c r="F118" s="201">
        <v>0</v>
      </c>
      <c r="G118" s="201">
        <v>0</v>
      </c>
      <c r="H118" s="201" t="s">
        <v>31</v>
      </c>
      <c r="I118" s="201" t="s">
        <v>31</v>
      </c>
      <c r="J118" s="201" t="s">
        <v>31</v>
      </c>
      <c r="K118" s="201" t="s">
        <v>31</v>
      </c>
      <c r="L118" s="201" t="s">
        <v>31</v>
      </c>
      <c r="M118" s="201" t="s">
        <v>31</v>
      </c>
      <c r="N118" s="78"/>
    </row>
    <row r="119" spans="1:14" ht="12.75">
      <c r="A119" s="113" t="s">
        <v>320</v>
      </c>
      <c r="B119" s="114">
        <v>24</v>
      </c>
      <c r="C119" s="201">
        <v>4</v>
      </c>
      <c r="D119" s="201">
        <v>21</v>
      </c>
      <c r="E119" s="201">
        <v>4</v>
      </c>
      <c r="F119" s="201">
        <v>3</v>
      </c>
      <c r="G119" s="201">
        <v>0</v>
      </c>
      <c r="H119" s="201">
        <v>11</v>
      </c>
      <c r="I119" s="201">
        <v>13</v>
      </c>
      <c r="J119" s="201">
        <v>0</v>
      </c>
      <c r="K119" s="201">
        <v>13</v>
      </c>
      <c r="L119" s="201">
        <v>11</v>
      </c>
      <c r="M119" s="201">
        <v>0</v>
      </c>
      <c r="N119" s="78"/>
    </row>
    <row r="120" spans="1:14" ht="12.75">
      <c r="A120" s="113" t="s">
        <v>321</v>
      </c>
      <c r="B120" s="114">
        <v>3</v>
      </c>
      <c r="C120" s="201">
        <v>1</v>
      </c>
      <c r="D120" s="201">
        <v>2</v>
      </c>
      <c r="E120" s="201">
        <v>1</v>
      </c>
      <c r="F120" s="201">
        <v>1</v>
      </c>
      <c r="G120" s="201">
        <v>0</v>
      </c>
      <c r="H120" s="201" t="s">
        <v>31</v>
      </c>
      <c r="I120" s="201" t="s">
        <v>31</v>
      </c>
      <c r="J120" s="201" t="s">
        <v>31</v>
      </c>
      <c r="K120" s="201" t="s">
        <v>31</v>
      </c>
      <c r="L120" s="201" t="s">
        <v>31</v>
      </c>
      <c r="M120" s="201" t="s">
        <v>31</v>
      </c>
      <c r="N120" s="78"/>
    </row>
    <row r="121" spans="1:14" ht="12.75">
      <c r="A121" s="113" t="s">
        <v>322</v>
      </c>
      <c r="B121" s="114">
        <v>7</v>
      </c>
      <c r="C121" s="201">
        <v>1</v>
      </c>
      <c r="D121" s="201">
        <v>3</v>
      </c>
      <c r="E121" s="201">
        <v>1</v>
      </c>
      <c r="F121" s="201">
        <v>4</v>
      </c>
      <c r="G121" s="201">
        <v>0</v>
      </c>
      <c r="H121" s="201">
        <v>2</v>
      </c>
      <c r="I121" s="201">
        <v>5</v>
      </c>
      <c r="J121" s="201">
        <v>0</v>
      </c>
      <c r="K121" s="201">
        <v>0</v>
      </c>
      <c r="L121" s="201">
        <v>7</v>
      </c>
      <c r="M121" s="201">
        <v>0</v>
      </c>
      <c r="N121" s="78"/>
    </row>
    <row r="122" spans="1:14" ht="12.75">
      <c r="A122" s="113" t="s">
        <v>323</v>
      </c>
      <c r="B122" s="114">
        <v>1</v>
      </c>
      <c r="C122" s="201">
        <v>1</v>
      </c>
      <c r="D122" s="201">
        <v>1</v>
      </c>
      <c r="E122" s="201">
        <v>1</v>
      </c>
      <c r="F122" s="201">
        <v>0</v>
      </c>
      <c r="G122" s="201">
        <v>0</v>
      </c>
      <c r="H122" s="201" t="s">
        <v>31</v>
      </c>
      <c r="I122" s="201" t="s">
        <v>31</v>
      </c>
      <c r="J122" s="201" t="s">
        <v>31</v>
      </c>
      <c r="K122" s="201" t="s">
        <v>31</v>
      </c>
      <c r="L122" s="201" t="s">
        <v>31</v>
      </c>
      <c r="M122" s="201" t="s">
        <v>31</v>
      </c>
      <c r="N122" s="78"/>
    </row>
    <row r="123" spans="1:14" ht="12.75">
      <c r="A123" s="113" t="s">
        <v>326</v>
      </c>
      <c r="B123" s="114">
        <v>4</v>
      </c>
      <c r="C123" s="201">
        <v>0</v>
      </c>
      <c r="D123" s="201">
        <v>2</v>
      </c>
      <c r="E123" s="201">
        <v>0</v>
      </c>
      <c r="F123" s="201">
        <v>2</v>
      </c>
      <c r="G123" s="201">
        <v>0</v>
      </c>
      <c r="H123" s="201">
        <v>4</v>
      </c>
      <c r="I123" s="201">
        <v>0</v>
      </c>
      <c r="J123" s="201">
        <v>0</v>
      </c>
      <c r="K123" s="201">
        <v>4</v>
      </c>
      <c r="L123" s="201">
        <v>0</v>
      </c>
      <c r="M123" s="201">
        <v>0</v>
      </c>
      <c r="N123" s="78"/>
    </row>
    <row r="124" spans="1:14" ht="12.75">
      <c r="A124" s="113" t="s">
        <v>327</v>
      </c>
      <c r="B124" s="114">
        <v>2</v>
      </c>
      <c r="C124" s="201">
        <v>0</v>
      </c>
      <c r="D124" s="201">
        <v>2</v>
      </c>
      <c r="E124" s="201">
        <v>0</v>
      </c>
      <c r="F124" s="201">
        <v>0</v>
      </c>
      <c r="G124" s="201">
        <v>0</v>
      </c>
      <c r="H124" s="201" t="s">
        <v>31</v>
      </c>
      <c r="I124" s="201" t="s">
        <v>31</v>
      </c>
      <c r="J124" s="201" t="s">
        <v>31</v>
      </c>
      <c r="K124" s="201" t="s">
        <v>31</v>
      </c>
      <c r="L124" s="201" t="s">
        <v>31</v>
      </c>
      <c r="M124" s="201" t="s">
        <v>31</v>
      </c>
      <c r="N124" s="78"/>
    </row>
    <row r="125" spans="1:14" ht="12.75">
      <c r="A125" s="113"/>
      <c r="B125" s="114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78"/>
    </row>
    <row r="126" spans="1:14" ht="12.75">
      <c r="A126" s="113" t="s">
        <v>77</v>
      </c>
      <c r="B126" s="114">
        <v>1</v>
      </c>
      <c r="C126" s="200">
        <v>0</v>
      </c>
      <c r="D126" s="200">
        <v>0</v>
      </c>
      <c r="E126" s="200">
        <v>0</v>
      </c>
      <c r="F126" s="200">
        <v>1</v>
      </c>
      <c r="G126" s="200">
        <v>0</v>
      </c>
      <c r="H126" s="200" t="s">
        <v>31</v>
      </c>
      <c r="I126" s="200" t="s">
        <v>31</v>
      </c>
      <c r="J126" s="200" t="s">
        <v>31</v>
      </c>
      <c r="K126" s="200" t="s">
        <v>31</v>
      </c>
      <c r="L126" s="200" t="s">
        <v>31</v>
      </c>
      <c r="M126" s="200" t="s">
        <v>31</v>
      </c>
      <c r="N126" s="78"/>
    </row>
    <row r="127" spans="1:14" ht="12.75">
      <c r="A127" s="109" t="s">
        <v>328</v>
      </c>
      <c r="B127" s="110">
        <v>1</v>
      </c>
      <c r="C127" s="201">
        <v>0</v>
      </c>
      <c r="D127" s="201">
        <v>0</v>
      </c>
      <c r="E127" s="201">
        <v>0</v>
      </c>
      <c r="F127" s="201">
        <v>1</v>
      </c>
      <c r="G127" s="201">
        <v>0</v>
      </c>
      <c r="H127" s="201" t="s">
        <v>31</v>
      </c>
      <c r="I127" s="201" t="s">
        <v>31</v>
      </c>
      <c r="J127" s="201" t="s">
        <v>31</v>
      </c>
      <c r="K127" s="201" t="s">
        <v>31</v>
      </c>
      <c r="L127" s="201" t="s">
        <v>31</v>
      </c>
      <c r="M127" s="201" t="s">
        <v>31</v>
      </c>
      <c r="N127" s="78"/>
    </row>
    <row r="128" spans="1:14" ht="12.75">
      <c r="A128" s="113"/>
      <c r="B128" s="114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78"/>
    </row>
    <row r="129" spans="1:14" ht="12.75">
      <c r="A129" s="113" t="s">
        <v>375</v>
      </c>
      <c r="B129" s="114">
        <v>1</v>
      </c>
      <c r="C129" s="200">
        <v>0</v>
      </c>
      <c r="D129" s="200">
        <v>0</v>
      </c>
      <c r="E129" s="200">
        <v>0</v>
      </c>
      <c r="F129" s="200">
        <v>1</v>
      </c>
      <c r="G129" s="200">
        <v>0</v>
      </c>
      <c r="H129" s="200" t="s">
        <v>31</v>
      </c>
      <c r="I129" s="200" t="s">
        <v>31</v>
      </c>
      <c r="J129" s="200" t="s">
        <v>31</v>
      </c>
      <c r="K129" s="200" t="s">
        <v>31</v>
      </c>
      <c r="L129" s="200" t="s">
        <v>31</v>
      </c>
      <c r="M129" s="200" t="s">
        <v>31</v>
      </c>
      <c r="N129" s="78"/>
    </row>
    <row r="130" spans="1:14" ht="12.75">
      <c r="A130" s="109" t="s">
        <v>329</v>
      </c>
      <c r="B130" s="110">
        <v>1</v>
      </c>
      <c r="C130" s="201">
        <v>0</v>
      </c>
      <c r="D130" s="201">
        <v>0</v>
      </c>
      <c r="E130" s="201">
        <v>0</v>
      </c>
      <c r="F130" s="201">
        <v>1</v>
      </c>
      <c r="G130" s="201">
        <v>0</v>
      </c>
      <c r="H130" s="201" t="s">
        <v>31</v>
      </c>
      <c r="I130" s="201" t="s">
        <v>31</v>
      </c>
      <c r="J130" s="201" t="s">
        <v>31</v>
      </c>
      <c r="K130" s="201" t="s">
        <v>31</v>
      </c>
      <c r="L130" s="201" t="s">
        <v>31</v>
      </c>
      <c r="M130" s="201" t="s">
        <v>31</v>
      </c>
      <c r="N130" s="78"/>
    </row>
    <row r="131" spans="1:14" ht="12.75">
      <c r="A131" s="113"/>
      <c r="B131" s="114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78"/>
    </row>
    <row r="132" spans="1:14" ht="12.75">
      <c r="A132" s="113" t="s">
        <v>375</v>
      </c>
      <c r="B132" s="114">
        <v>1</v>
      </c>
      <c r="C132" s="200">
        <v>0</v>
      </c>
      <c r="D132" s="200">
        <v>1</v>
      </c>
      <c r="E132" s="200">
        <v>0</v>
      </c>
      <c r="F132" s="200">
        <v>0</v>
      </c>
      <c r="G132" s="200">
        <v>0</v>
      </c>
      <c r="H132" s="200" t="s">
        <v>31</v>
      </c>
      <c r="I132" s="200" t="s">
        <v>31</v>
      </c>
      <c r="J132" s="200" t="s">
        <v>31</v>
      </c>
      <c r="K132" s="200" t="s">
        <v>31</v>
      </c>
      <c r="L132" s="200" t="s">
        <v>31</v>
      </c>
      <c r="M132" s="200" t="s">
        <v>31</v>
      </c>
      <c r="N132" s="78"/>
    </row>
    <row r="133" spans="1:14" ht="12.75">
      <c r="A133" s="109" t="s">
        <v>396</v>
      </c>
      <c r="B133" s="110">
        <v>1</v>
      </c>
      <c r="C133" s="201">
        <v>0</v>
      </c>
      <c r="D133" s="201">
        <v>1</v>
      </c>
      <c r="E133" s="201">
        <v>0</v>
      </c>
      <c r="F133" s="201">
        <v>0</v>
      </c>
      <c r="G133" s="201">
        <v>0</v>
      </c>
      <c r="H133" s="201" t="s">
        <v>31</v>
      </c>
      <c r="I133" s="201" t="s">
        <v>31</v>
      </c>
      <c r="J133" s="201" t="s">
        <v>31</v>
      </c>
      <c r="K133" s="201" t="s">
        <v>31</v>
      </c>
      <c r="L133" s="201" t="s">
        <v>31</v>
      </c>
      <c r="M133" s="201" t="s">
        <v>31</v>
      </c>
      <c r="N133" s="78"/>
    </row>
    <row r="134" spans="1:14" ht="12.75">
      <c r="A134" s="113"/>
      <c r="B134" s="114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78"/>
    </row>
    <row r="135" spans="1:14" ht="12.75">
      <c r="A135" s="113" t="s">
        <v>63</v>
      </c>
      <c r="B135" s="114">
        <v>18</v>
      </c>
      <c r="C135" s="200">
        <v>0</v>
      </c>
      <c r="D135" s="200">
        <v>5</v>
      </c>
      <c r="E135" s="200">
        <v>0</v>
      </c>
      <c r="F135" s="200">
        <v>13</v>
      </c>
      <c r="G135" s="200">
        <v>0</v>
      </c>
      <c r="H135" s="200">
        <v>9</v>
      </c>
      <c r="I135" s="200">
        <v>3</v>
      </c>
      <c r="J135" s="200">
        <v>6</v>
      </c>
      <c r="K135" s="200">
        <v>15</v>
      </c>
      <c r="L135" s="200">
        <v>3</v>
      </c>
      <c r="M135" s="200">
        <v>0</v>
      </c>
      <c r="N135" s="78"/>
    </row>
    <row r="136" spans="1:14" ht="12.75">
      <c r="A136" s="109" t="s">
        <v>397</v>
      </c>
      <c r="B136" s="110">
        <v>1</v>
      </c>
      <c r="C136" s="201">
        <v>0</v>
      </c>
      <c r="D136" s="201">
        <v>0</v>
      </c>
      <c r="E136" s="201">
        <v>0</v>
      </c>
      <c r="F136" s="201">
        <v>1</v>
      </c>
      <c r="G136" s="201">
        <v>0</v>
      </c>
      <c r="H136" s="201" t="s">
        <v>31</v>
      </c>
      <c r="I136" s="201" t="s">
        <v>31</v>
      </c>
      <c r="J136" s="201" t="s">
        <v>31</v>
      </c>
      <c r="K136" s="201" t="s">
        <v>31</v>
      </c>
      <c r="L136" s="201" t="s">
        <v>31</v>
      </c>
      <c r="M136" s="201" t="s">
        <v>31</v>
      </c>
      <c r="N136" s="78"/>
    </row>
    <row r="137" spans="1:14" ht="12.75">
      <c r="A137" s="113" t="s">
        <v>334</v>
      </c>
      <c r="B137" s="114">
        <v>2</v>
      </c>
      <c r="C137" s="201">
        <v>0</v>
      </c>
      <c r="D137" s="201">
        <v>0</v>
      </c>
      <c r="E137" s="201">
        <v>0</v>
      </c>
      <c r="F137" s="201">
        <v>2</v>
      </c>
      <c r="G137" s="201">
        <v>0</v>
      </c>
      <c r="H137" s="201" t="s">
        <v>31</v>
      </c>
      <c r="I137" s="201" t="s">
        <v>31</v>
      </c>
      <c r="J137" s="201" t="s">
        <v>31</v>
      </c>
      <c r="K137" s="201" t="s">
        <v>31</v>
      </c>
      <c r="L137" s="201" t="s">
        <v>31</v>
      </c>
      <c r="M137" s="201" t="s">
        <v>31</v>
      </c>
      <c r="N137" s="78"/>
    </row>
    <row r="138" spans="1:14" ht="12.75">
      <c r="A138" s="113" t="s">
        <v>335</v>
      </c>
      <c r="B138" s="114">
        <v>2</v>
      </c>
      <c r="C138" s="201">
        <v>0</v>
      </c>
      <c r="D138" s="201">
        <v>0</v>
      </c>
      <c r="E138" s="201">
        <v>0</v>
      </c>
      <c r="F138" s="201">
        <v>2</v>
      </c>
      <c r="G138" s="201">
        <v>0</v>
      </c>
      <c r="H138" s="201" t="s">
        <v>31</v>
      </c>
      <c r="I138" s="201" t="s">
        <v>31</v>
      </c>
      <c r="J138" s="201" t="s">
        <v>31</v>
      </c>
      <c r="K138" s="201" t="s">
        <v>31</v>
      </c>
      <c r="L138" s="201" t="s">
        <v>31</v>
      </c>
      <c r="M138" s="201" t="s">
        <v>31</v>
      </c>
      <c r="N138" s="78"/>
    </row>
    <row r="139" spans="1:14" ht="12.75">
      <c r="A139" s="113" t="s">
        <v>337</v>
      </c>
      <c r="B139" s="114">
        <v>1</v>
      </c>
      <c r="C139" s="201">
        <v>0</v>
      </c>
      <c r="D139" s="201">
        <v>1</v>
      </c>
      <c r="E139" s="201">
        <v>0</v>
      </c>
      <c r="F139" s="201">
        <v>0</v>
      </c>
      <c r="G139" s="201">
        <v>0</v>
      </c>
      <c r="H139" s="201" t="s">
        <v>31</v>
      </c>
      <c r="I139" s="201" t="s">
        <v>31</v>
      </c>
      <c r="J139" s="201" t="s">
        <v>31</v>
      </c>
      <c r="K139" s="201" t="s">
        <v>31</v>
      </c>
      <c r="L139" s="201" t="s">
        <v>31</v>
      </c>
      <c r="M139" s="201" t="s">
        <v>31</v>
      </c>
      <c r="N139" s="78"/>
    </row>
    <row r="140" spans="1:14" ht="12.75">
      <c r="A140" s="113" t="s">
        <v>338</v>
      </c>
      <c r="B140" s="114">
        <v>1</v>
      </c>
      <c r="C140" s="201">
        <v>0</v>
      </c>
      <c r="D140" s="201">
        <v>0</v>
      </c>
      <c r="E140" s="201">
        <v>0</v>
      </c>
      <c r="F140" s="201">
        <v>1</v>
      </c>
      <c r="G140" s="201">
        <v>0</v>
      </c>
      <c r="H140" s="201" t="s">
        <v>31</v>
      </c>
      <c r="I140" s="201" t="s">
        <v>31</v>
      </c>
      <c r="J140" s="201" t="s">
        <v>31</v>
      </c>
      <c r="K140" s="201" t="s">
        <v>31</v>
      </c>
      <c r="L140" s="201" t="s">
        <v>31</v>
      </c>
      <c r="M140" s="201" t="s">
        <v>31</v>
      </c>
      <c r="N140" s="78"/>
    </row>
    <row r="141" spans="1:14" ht="12.75">
      <c r="A141" s="113" t="s">
        <v>340</v>
      </c>
      <c r="B141" s="114">
        <v>2</v>
      </c>
      <c r="C141" s="201">
        <v>0</v>
      </c>
      <c r="D141" s="201">
        <v>1</v>
      </c>
      <c r="E141" s="201">
        <v>0</v>
      </c>
      <c r="F141" s="201">
        <v>1</v>
      </c>
      <c r="G141" s="201">
        <v>0</v>
      </c>
      <c r="H141" s="201" t="s">
        <v>31</v>
      </c>
      <c r="I141" s="201" t="s">
        <v>31</v>
      </c>
      <c r="J141" s="201" t="s">
        <v>31</v>
      </c>
      <c r="K141" s="201" t="s">
        <v>31</v>
      </c>
      <c r="L141" s="201" t="s">
        <v>31</v>
      </c>
      <c r="M141" s="201" t="s">
        <v>31</v>
      </c>
      <c r="N141" s="78"/>
    </row>
    <row r="142" spans="1:14" ht="12.75">
      <c r="A142" s="113" t="s">
        <v>342</v>
      </c>
      <c r="B142" s="114">
        <v>1</v>
      </c>
      <c r="C142" s="201">
        <v>0</v>
      </c>
      <c r="D142" s="201">
        <v>1</v>
      </c>
      <c r="E142" s="201">
        <v>0</v>
      </c>
      <c r="F142" s="201">
        <v>0</v>
      </c>
      <c r="G142" s="201">
        <v>0</v>
      </c>
      <c r="H142" s="201" t="s">
        <v>31</v>
      </c>
      <c r="I142" s="201" t="s">
        <v>31</v>
      </c>
      <c r="J142" s="201" t="s">
        <v>31</v>
      </c>
      <c r="K142" s="201" t="s">
        <v>31</v>
      </c>
      <c r="L142" s="201" t="s">
        <v>31</v>
      </c>
      <c r="M142" s="201" t="s">
        <v>31</v>
      </c>
      <c r="N142" s="78"/>
    </row>
    <row r="143" spans="1:14" ht="12.75">
      <c r="A143" s="113" t="s">
        <v>343</v>
      </c>
      <c r="B143" s="114">
        <v>1</v>
      </c>
      <c r="C143" s="201">
        <v>0</v>
      </c>
      <c r="D143" s="201">
        <v>1</v>
      </c>
      <c r="E143" s="201">
        <v>0</v>
      </c>
      <c r="F143" s="201">
        <v>0</v>
      </c>
      <c r="G143" s="201">
        <v>0</v>
      </c>
      <c r="H143" s="201" t="s">
        <v>31</v>
      </c>
      <c r="I143" s="201" t="s">
        <v>31</v>
      </c>
      <c r="J143" s="201" t="s">
        <v>31</v>
      </c>
      <c r="K143" s="201" t="s">
        <v>31</v>
      </c>
      <c r="L143" s="201" t="s">
        <v>31</v>
      </c>
      <c r="M143" s="201" t="s">
        <v>31</v>
      </c>
      <c r="N143" s="78"/>
    </row>
    <row r="144" spans="1:14" ht="12.75">
      <c r="A144" s="113" t="s">
        <v>399</v>
      </c>
      <c r="B144" s="114">
        <v>1</v>
      </c>
      <c r="C144" s="201">
        <v>0</v>
      </c>
      <c r="D144" s="201">
        <v>0</v>
      </c>
      <c r="E144" s="201">
        <v>0</v>
      </c>
      <c r="F144" s="201">
        <v>1</v>
      </c>
      <c r="G144" s="201">
        <v>0</v>
      </c>
      <c r="H144" s="201" t="s">
        <v>31</v>
      </c>
      <c r="I144" s="201" t="s">
        <v>31</v>
      </c>
      <c r="J144" s="201" t="s">
        <v>31</v>
      </c>
      <c r="K144" s="201" t="s">
        <v>31</v>
      </c>
      <c r="L144" s="201" t="s">
        <v>31</v>
      </c>
      <c r="M144" s="201" t="s">
        <v>31</v>
      </c>
      <c r="N144" s="78"/>
    </row>
    <row r="145" spans="1:14" ht="12.75">
      <c r="A145" s="113" t="s">
        <v>346</v>
      </c>
      <c r="B145" s="114">
        <v>3</v>
      </c>
      <c r="C145" s="201">
        <v>0</v>
      </c>
      <c r="D145" s="201">
        <v>0</v>
      </c>
      <c r="E145" s="201">
        <v>0</v>
      </c>
      <c r="F145" s="201">
        <v>3</v>
      </c>
      <c r="G145" s="201">
        <v>0</v>
      </c>
      <c r="H145" s="201" t="s">
        <v>31</v>
      </c>
      <c r="I145" s="201" t="s">
        <v>31</v>
      </c>
      <c r="J145" s="201" t="s">
        <v>31</v>
      </c>
      <c r="K145" s="201" t="s">
        <v>31</v>
      </c>
      <c r="L145" s="201" t="s">
        <v>31</v>
      </c>
      <c r="M145" s="201" t="s">
        <v>31</v>
      </c>
      <c r="N145" s="78"/>
    </row>
    <row r="146" spans="1:14" ht="12.75">
      <c r="A146" s="113" t="s">
        <v>347</v>
      </c>
      <c r="B146" s="114">
        <v>1</v>
      </c>
      <c r="C146" s="201">
        <v>0</v>
      </c>
      <c r="D146" s="201">
        <v>0</v>
      </c>
      <c r="E146" s="201">
        <v>0</v>
      </c>
      <c r="F146" s="201">
        <v>1</v>
      </c>
      <c r="G146" s="201">
        <v>0</v>
      </c>
      <c r="H146" s="201" t="s">
        <v>31</v>
      </c>
      <c r="I146" s="201" t="s">
        <v>31</v>
      </c>
      <c r="J146" s="201" t="s">
        <v>31</v>
      </c>
      <c r="K146" s="201" t="s">
        <v>31</v>
      </c>
      <c r="L146" s="201" t="s">
        <v>31</v>
      </c>
      <c r="M146" s="201" t="s">
        <v>31</v>
      </c>
      <c r="N146" s="78"/>
    </row>
    <row r="147" spans="1:14" ht="12.75">
      <c r="A147" s="113" t="s">
        <v>348</v>
      </c>
      <c r="B147" s="114">
        <v>1</v>
      </c>
      <c r="C147" s="201">
        <v>0</v>
      </c>
      <c r="D147" s="201">
        <v>1</v>
      </c>
      <c r="E147" s="201">
        <v>0</v>
      </c>
      <c r="F147" s="201">
        <v>0</v>
      </c>
      <c r="G147" s="201">
        <v>0</v>
      </c>
      <c r="H147" s="201" t="s">
        <v>31</v>
      </c>
      <c r="I147" s="201" t="s">
        <v>31</v>
      </c>
      <c r="J147" s="201" t="s">
        <v>31</v>
      </c>
      <c r="K147" s="201" t="s">
        <v>31</v>
      </c>
      <c r="L147" s="201" t="s">
        <v>31</v>
      </c>
      <c r="M147" s="201" t="s">
        <v>31</v>
      </c>
      <c r="N147" s="78"/>
    </row>
    <row r="148" spans="1:14" ht="12.75">
      <c r="A148" s="113" t="s">
        <v>349</v>
      </c>
      <c r="B148" s="114">
        <v>1</v>
      </c>
      <c r="C148" s="201">
        <v>0</v>
      </c>
      <c r="D148" s="201">
        <v>0</v>
      </c>
      <c r="E148" s="201">
        <v>0</v>
      </c>
      <c r="F148" s="201">
        <v>1</v>
      </c>
      <c r="G148" s="201">
        <v>0</v>
      </c>
      <c r="H148" s="201" t="s">
        <v>31</v>
      </c>
      <c r="I148" s="201" t="s">
        <v>31</v>
      </c>
      <c r="J148" s="201" t="s">
        <v>31</v>
      </c>
      <c r="K148" s="201" t="s">
        <v>31</v>
      </c>
      <c r="L148" s="201" t="s">
        <v>31</v>
      </c>
      <c r="M148" s="201" t="s">
        <v>31</v>
      </c>
      <c r="N148" s="78"/>
    </row>
    <row r="149" spans="1:14" ht="12.75">
      <c r="A149" s="113"/>
      <c r="B149" s="114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78"/>
    </row>
    <row r="150" spans="1:14" ht="12.75">
      <c r="A150" s="113" t="s">
        <v>79</v>
      </c>
      <c r="B150" s="114">
        <v>14</v>
      </c>
      <c r="C150" s="200">
        <v>0</v>
      </c>
      <c r="D150" s="200">
        <v>8</v>
      </c>
      <c r="E150" s="200">
        <v>0</v>
      </c>
      <c r="F150" s="200">
        <v>6</v>
      </c>
      <c r="G150" s="200">
        <v>0</v>
      </c>
      <c r="H150" s="200">
        <v>8</v>
      </c>
      <c r="I150" s="200">
        <v>5</v>
      </c>
      <c r="J150" s="200">
        <v>1</v>
      </c>
      <c r="K150" s="200">
        <v>10</v>
      </c>
      <c r="L150" s="200">
        <v>4</v>
      </c>
      <c r="M150" s="200">
        <v>0</v>
      </c>
      <c r="N150" s="78"/>
    </row>
    <row r="151" spans="1:14" ht="12.75">
      <c r="A151" s="109" t="s">
        <v>350</v>
      </c>
      <c r="B151" s="110">
        <v>4</v>
      </c>
      <c r="C151" s="201">
        <v>0</v>
      </c>
      <c r="D151" s="201">
        <v>3</v>
      </c>
      <c r="E151" s="201">
        <v>0</v>
      </c>
      <c r="F151" s="201">
        <v>1</v>
      </c>
      <c r="G151" s="201">
        <v>0</v>
      </c>
      <c r="H151" s="201" t="s">
        <v>31</v>
      </c>
      <c r="I151" s="201" t="s">
        <v>31</v>
      </c>
      <c r="J151" s="201" t="s">
        <v>31</v>
      </c>
      <c r="K151" s="201" t="s">
        <v>31</v>
      </c>
      <c r="L151" s="201" t="s">
        <v>31</v>
      </c>
      <c r="M151" s="201" t="s">
        <v>31</v>
      </c>
      <c r="N151" s="78"/>
    </row>
    <row r="152" spans="1:14" ht="12.75">
      <c r="A152" s="113" t="s">
        <v>351</v>
      </c>
      <c r="B152" s="114">
        <v>1</v>
      </c>
      <c r="C152" s="201">
        <v>0</v>
      </c>
      <c r="D152" s="201">
        <v>1</v>
      </c>
      <c r="E152" s="201">
        <v>0</v>
      </c>
      <c r="F152" s="201">
        <v>0</v>
      </c>
      <c r="G152" s="201">
        <v>0</v>
      </c>
      <c r="H152" s="201" t="s">
        <v>31</v>
      </c>
      <c r="I152" s="201" t="s">
        <v>31</v>
      </c>
      <c r="J152" s="201" t="s">
        <v>31</v>
      </c>
      <c r="K152" s="201" t="s">
        <v>31</v>
      </c>
      <c r="L152" s="201" t="s">
        <v>31</v>
      </c>
      <c r="M152" s="201" t="s">
        <v>31</v>
      </c>
      <c r="N152" s="78"/>
    </row>
    <row r="153" spans="1:14" ht="12.75">
      <c r="A153" s="113" t="s">
        <v>353</v>
      </c>
      <c r="B153" s="114">
        <v>9</v>
      </c>
      <c r="C153" s="201">
        <v>0</v>
      </c>
      <c r="D153" s="201">
        <v>4</v>
      </c>
      <c r="E153" s="201">
        <v>0</v>
      </c>
      <c r="F153" s="201">
        <v>5</v>
      </c>
      <c r="G153" s="201">
        <v>0</v>
      </c>
      <c r="H153" s="201">
        <v>5</v>
      </c>
      <c r="I153" s="201">
        <v>3</v>
      </c>
      <c r="J153" s="201">
        <v>1</v>
      </c>
      <c r="K153" s="201">
        <v>7</v>
      </c>
      <c r="L153" s="201">
        <v>2</v>
      </c>
      <c r="M153" s="201">
        <v>0</v>
      </c>
      <c r="N153" s="78"/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5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20.28125" style="37" customWidth="1"/>
    <col min="2" max="2" width="6.7109375" style="37" customWidth="1"/>
    <col min="3" max="3" width="5.8515625" style="37" customWidth="1"/>
    <col min="4" max="4" width="4.421875" style="37" customWidth="1"/>
    <col min="5" max="5" width="5.57421875" style="37" customWidth="1"/>
    <col min="6" max="6" width="4.00390625" style="37" customWidth="1"/>
    <col min="7" max="7" width="5.7109375" style="37" customWidth="1"/>
    <col min="8" max="8" width="4.57421875" style="37" customWidth="1"/>
    <col min="9" max="10" width="6.7109375" style="37" customWidth="1"/>
    <col min="11" max="11" width="4.140625" style="37" customWidth="1"/>
    <col min="12" max="13" width="4.00390625" style="37" customWidth="1"/>
    <col min="14" max="16384" width="11.57421875" style="37" customWidth="1"/>
  </cols>
  <sheetData>
    <row r="1" spans="1:13" ht="33.75" customHeight="1">
      <c r="A1" s="348" t="s">
        <v>510</v>
      </c>
      <c r="B1" s="352"/>
      <c r="C1" s="352"/>
      <c r="D1" s="352"/>
      <c r="E1" s="352"/>
      <c r="F1" s="352"/>
      <c r="G1" s="352"/>
      <c r="H1" s="352"/>
      <c r="I1" s="352"/>
      <c r="J1" s="352"/>
      <c r="K1" s="346"/>
      <c r="L1" s="346"/>
      <c r="M1" s="346"/>
    </row>
    <row r="2" spans="1:13" ht="12.75">
      <c r="A2" s="354" t="s">
        <v>517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0:13" ht="12.75">
      <c r="J3" s="347" t="s">
        <v>518</v>
      </c>
      <c r="K3" s="346"/>
      <c r="L3" s="346"/>
      <c r="M3" s="346"/>
    </row>
    <row r="4" spans="1:13" ht="12.75">
      <c r="A4" s="103"/>
      <c r="B4" s="94" t="s">
        <v>513</v>
      </c>
      <c r="C4" s="93"/>
      <c r="D4" s="93"/>
      <c r="E4" s="93"/>
      <c r="F4" s="93"/>
      <c r="G4" s="93"/>
      <c r="H4" s="356" t="s">
        <v>6</v>
      </c>
      <c r="I4" s="356"/>
      <c r="J4" s="356"/>
      <c r="K4" s="356" t="s">
        <v>380</v>
      </c>
      <c r="L4" s="356"/>
      <c r="M4" s="356"/>
    </row>
    <row r="5" spans="1:13" ht="41.25" customHeight="1">
      <c r="A5" s="103"/>
      <c r="C5" s="95" t="s">
        <v>53</v>
      </c>
      <c r="D5" s="94" t="s">
        <v>207</v>
      </c>
      <c r="E5" s="95" t="s">
        <v>53</v>
      </c>
      <c r="F5" s="94" t="s">
        <v>208</v>
      </c>
      <c r="G5" s="95" t="s">
        <v>53</v>
      </c>
      <c r="H5" s="94" t="s">
        <v>9</v>
      </c>
      <c r="I5" s="95" t="s">
        <v>10</v>
      </c>
      <c r="J5" s="94" t="s">
        <v>79</v>
      </c>
      <c r="K5" s="94" t="s">
        <v>9</v>
      </c>
      <c r="L5" s="95" t="s">
        <v>381</v>
      </c>
      <c r="M5" s="95" t="s">
        <v>382</v>
      </c>
    </row>
    <row r="6" spans="1:13" ht="12.75">
      <c r="A6" s="189" t="s">
        <v>481</v>
      </c>
      <c r="B6" s="148">
        <v>388</v>
      </c>
      <c r="C6" s="149">
        <v>20</v>
      </c>
      <c r="D6" s="149">
        <v>240</v>
      </c>
      <c r="E6" s="149">
        <v>14</v>
      </c>
      <c r="F6" s="149">
        <v>148</v>
      </c>
      <c r="G6" s="149">
        <v>6</v>
      </c>
      <c r="H6" s="149">
        <v>196</v>
      </c>
      <c r="I6" s="149">
        <v>124</v>
      </c>
      <c r="J6" s="149">
        <v>68</v>
      </c>
      <c r="K6" s="149">
        <v>246</v>
      </c>
      <c r="L6" s="149">
        <v>140</v>
      </c>
      <c r="M6" s="149">
        <v>2</v>
      </c>
    </row>
    <row r="7" spans="1:13" ht="3.75" customHeight="1">
      <c r="A7" s="94"/>
      <c r="B7" s="104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12.75">
      <c r="A8" s="94" t="s">
        <v>482</v>
      </c>
      <c r="B8" s="104">
        <v>347</v>
      </c>
      <c r="C8" s="201">
        <v>19</v>
      </c>
      <c r="D8" s="201">
        <v>210</v>
      </c>
      <c r="E8" s="201">
        <v>13</v>
      </c>
      <c r="F8" s="201">
        <v>137</v>
      </c>
      <c r="G8" s="201">
        <v>6</v>
      </c>
      <c r="H8" s="201">
        <v>179</v>
      </c>
      <c r="I8" s="201">
        <v>110</v>
      </c>
      <c r="J8" s="201">
        <v>58</v>
      </c>
      <c r="K8" s="201">
        <v>224</v>
      </c>
      <c r="L8" s="201">
        <v>121</v>
      </c>
      <c r="M8" s="201">
        <v>2</v>
      </c>
    </row>
    <row r="9" spans="1:13" ht="12.75">
      <c r="A9" s="94" t="s">
        <v>483</v>
      </c>
      <c r="B9" s="104">
        <v>41</v>
      </c>
      <c r="C9" s="201">
        <v>1</v>
      </c>
      <c r="D9" s="201">
        <v>30</v>
      </c>
      <c r="E9" s="201">
        <v>1</v>
      </c>
      <c r="F9" s="201">
        <v>11</v>
      </c>
      <c r="G9" s="201">
        <v>0</v>
      </c>
      <c r="H9" s="201">
        <v>17</v>
      </c>
      <c r="I9" s="201">
        <v>14</v>
      </c>
      <c r="J9" s="201">
        <v>10</v>
      </c>
      <c r="K9" s="201">
        <v>22</v>
      </c>
      <c r="L9" s="201">
        <v>19</v>
      </c>
      <c r="M9" s="201">
        <v>0</v>
      </c>
    </row>
    <row r="10" spans="1:14" ht="12.75">
      <c r="A10" s="113"/>
      <c r="B10" s="114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78"/>
    </row>
    <row r="11" spans="1:14" ht="12.75">
      <c r="A11" s="113" t="s">
        <v>65</v>
      </c>
      <c r="B11" s="114">
        <v>18</v>
      </c>
      <c r="C11" s="200">
        <v>0</v>
      </c>
      <c r="D11" s="200">
        <v>18</v>
      </c>
      <c r="E11" s="200">
        <v>0</v>
      </c>
      <c r="F11" s="200">
        <v>0</v>
      </c>
      <c r="G11" s="200">
        <v>0</v>
      </c>
      <c r="H11" s="200">
        <v>8</v>
      </c>
      <c r="I11" s="200">
        <v>5</v>
      </c>
      <c r="J11" s="200">
        <v>5</v>
      </c>
      <c r="K11" s="200">
        <v>11</v>
      </c>
      <c r="L11" s="200">
        <v>7</v>
      </c>
      <c r="M11" s="200">
        <v>0</v>
      </c>
      <c r="N11" s="78"/>
    </row>
    <row r="12" spans="1:14" ht="12.75">
      <c r="A12" s="109" t="s">
        <v>214</v>
      </c>
      <c r="B12" s="110">
        <v>1</v>
      </c>
      <c r="C12" s="201">
        <v>0</v>
      </c>
      <c r="D12" s="201">
        <v>1</v>
      </c>
      <c r="E12" s="201">
        <v>0</v>
      </c>
      <c r="F12" s="201">
        <v>0</v>
      </c>
      <c r="G12" s="201">
        <v>0</v>
      </c>
      <c r="H12" s="201" t="s">
        <v>31</v>
      </c>
      <c r="I12" s="201" t="s">
        <v>31</v>
      </c>
      <c r="J12" s="201" t="s">
        <v>31</v>
      </c>
      <c r="K12" s="201" t="s">
        <v>31</v>
      </c>
      <c r="L12" s="201" t="s">
        <v>31</v>
      </c>
      <c r="M12" s="201" t="s">
        <v>31</v>
      </c>
      <c r="N12" s="78"/>
    </row>
    <row r="13" spans="1:14" ht="12.75">
      <c r="A13" s="113" t="s">
        <v>491</v>
      </c>
      <c r="B13" s="114">
        <v>1</v>
      </c>
      <c r="C13" s="201">
        <v>0</v>
      </c>
      <c r="D13" s="201">
        <v>1</v>
      </c>
      <c r="E13" s="201">
        <v>0</v>
      </c>
      <c r="F13" s="201">
        <v>0</v>
      </c>
      <c r="G13" s="201">
        <v>0</v>
      </c>
      <c r="H13" s="201" t="s">
        <v>31</v>
      </c>
      <c r="I13" s="201" t="s">
        <v>31</v>
      </c>
      <c r="J13" s="201" t="s">
        <v>31</v>
      </c>
      <c r="K13" s="201" t="s">
        <v>31</v>
      </c>
      <c r="L13" s="201" t="s">
        <v>31</v>
      </c>
      <c r="M13" s="201" t="s">
        <v>31</v>
      </c>
      <c r="N13" s="78"/>
    </row>
    <row r="14" spans="1:14" ht="12.75">
      <c r="A14" s="113" t="s">
        <v>215</v>
      </c>
      <c r="B14" s="114">
        <v>2</v>
      </c>
      <c r="C14" s="201">
        <v>0</v>
      </c>
      <c r="D14" s="201">
        <v>2</v>
      </c>
      <c r="E14" s="201">
        <v>0</v>
      </c>
      <c r="F14" s="201">
        <v>0</v>
      </c>
      <c r="G14" s="201">
        <v>0</v>
      </c>
      <c r="H14" s="201" t="s">
        <v>31</v>
      </c>
      <c r="I14" s="201" t="s">
        <v>31</v>
      </c>
      <c r="J14" s="201" t="s">
        <v>31</v>
      </c>
      <c r="K14" s="201" t="s">
        <v>31</v>
      </c>
      <c r="L14" s="201" t="s">
        <v>31</v>
      </c>
      <c r="M14" s="201" t="s">
        <v>31</v>
      </c>
      <c r="N14" s="78"/>
    </row>
    <row r="15" spans="1:14" ht="12.75">
      <c r="A15" s="113" t="s">
        <v>216</v>
      </c>
      <c r="B15" s="114">
        <v>5</v>
      </c>
      <c r="C15" s="201">
        <v>0</v>
      </c>
      <c r="D15" s="201">
        <v>5</v>
      </c>
      <c r="E15" s="201">
        <v>0</v>
      </c>
      <c r="F15" s="201">
        <v>0</v>
      </c>
      <c r="G15" s="201">
        <v>0</v>
      </c>
      <c r="H15" s="201">
        <v>4</v>
      </c>
      <c r="I15" s="201">
        <v>1</v>
      </c>
      <c r="J15" s="201">
        <v>0</v>
      </c>
      <c r="K15" s="201">
        <v>3</v>
      </c>
      <c r="L15" s="201">
        <v>2</v>
      </c>
      <c r="M15" s="201">
        <v>0</v>
      </c>
      <c r="N15" s="78"/>
    </row>
    <row r="16" spans="1:14" ht="12.75">
      <c r="A16" s="113" t="s">
        <v>492</v>
      </c>
      <c r="B16" s="114">
        <v>2</v>
      </c>
      <c r="C16" s="201">
        <v>0</v>
      </c>
      <c r="D16" s="201">
        <v>2</v>
      </c>
      <c r="E16" s="201">
        <v>0</v>
      </c>
      <c r="F16" s="201">
        <v>0</v>
      </c>
      <c r="G16" s="201">
        <v>0</v>
      </c>
      <c r="H16" s="201" t="s">
        <v>31</v>
      </c>
      <c r="I16" s="201" t="s">
        <v>31</v>
      </c>
      <c r="J16" s="201" t="s">
        <v>31</v>
      </c>
      <c r="K16" s="201" t="s">
        <v>31</v>
      </c>
      <c r="L16" s="201" t="s">
        <v>31</v>
      </c>
      <c r="M16" s="201" t="s">
        <v>31</v>
      </c>
      <c r="N16" s="78"/>
    </row>
    <row r="17" spans="1:14" ht="12.75">
      <c r="A17" s="113" t="s">
        <v>484</v>
      </c>
      <c r="B17" s="114">
        <v>1</v>
      </c>
      <c r="C17" s="201">
        <v>0</v>
      </c>
      <c r="D17" s="201">
        <v>1</v>
      </c>
      <c r="E17" s="201">
        <v>0</v>
      </c>
      <c r="F17" s="201">
        <v>0</v>
      </c>
      <c r="G17" s="201">
        <v>0</v>
      </c>
      <c r="H17" s="201" t="s">
        <v>31</v>
      </c>
      <c r="I17" s="201" t="s">
        <v>31</v>
      </c>
      <c r="J17" s="201" t="s">
        <v>31</v>
      </c>
      <c r="K17" s="201" t="s">
        <v>31</v>
      </c>
      <c r="L17" s="201" t="s">
        <v>31</v>
      </c>
      <c r="M17" s="201" t="s">
        <v>31</v>
      </c>
      <c r="N17" s="78"/>
    </row>
    <row r="18" spans="1:14" ht="12.75">
      <c r="A18" s="113" t="s">
        <v>519</v>
      </c>
      <c r="B18" s="114">
        <v>1</v>
      </c>
      <c r="C18" s="201">
        <v>0</v>
      </c>
      <c r="D18" s="201">
        <v>1</v>
      </c>
      <c r="E18" s="201">
        <v>0</v>
      </c>
      <c r="F18" s="201">
        <v>0</v>
      </c>
      <c r="G18" s="201">
        <v>0</v>
      </c>
      <c r="H18" s="201" t="s">
        <v>31</v>
      </c>
      <c r="I18" s="201" t="s">
        <v>31</v>
      </c>
      <c r="J18" s="201" t="s">
        <v>31</v>
      </c>
      <c r="K18" s="201" t="s">
        <v>31</v>
      </c>
      <c r="L18" s="201" t="s">
        <v>31</v>
      </c>
      <c r="M18" s="201" t="s">
        <v>31</v>
      </c>
      <c r="N18" s="78"/>
    </row>
    <row r="19" spans="1:14" ht="12.75">
      <c r="A19" s="113" t="s">
        <v>221</v>
      </c>
      <c r="B19" s="114">
        <v>4</v>
      </c>
      <c r="C19" s="201">
        <v>0</v>
      </c>
      <c r="D19" s="201">
        <v>4</v>
      </c>
      <c r="E19" s="201">
        <v>0</v>
      </c>
      <c r="F19" s="201">
        <v>0</v>
      </c>
      <c r="G19" s="201">
        <v>0</v>
      </c>
      <c r="H19" s="201">
        <v>0</v>
      </c>
      <c r="I19" s="201">
        <v>2</v>
      </c>
      <c r="J19" s="201">
        <v>2</v>
      </c>
      <c r="K19" s="201">
        <v>2</v>
      </c>
      <c r="L19" s="201">
        <v>2</v>
      </c>
      <c r="M19" s="201">
        <v>0</v>
      </c>
      <c r="N19" s="78"/>
    </row>
    <row r="20" spans="1:14" ht="12.75">
      <c r="A20" s="113" t="s">
        <v>493</v>
      </c>
      <c r="B20" s="114">
        <v>1</v>
      </c>
      <c r="C20" s="201">
        <v>0</v>
      </c>
      <c r="D20" s="201">
        <v>1</v>
      </c>
      <c r="E20" s="201">
        <v>0</v>
      </c>
      <c r="F20" s="201">
        <v>0</v>
      </c>
      <c r="G20" s="201">
        <v>0</v>
      </c>
      <c r="H20" s="201" t="s">
        <v>31</v>
      </c>
      <c r="I20" s="201" t="s">
        <v>31</v>
      </c>
      <c r="J20" s="201" t="s">
        <v>31</v>
      </c>
      <c r="K20" s="201" t="s">
        <v>31</v>
      </c>
      <c r="L20" s="201" t="s">
        <v>31</v>
      </c>
      <c r="M20" s="201" t="s">
        <v>31</v>
      </c>
      <c r="N20" s="78"/>
    </row>
    <row r="21" spans="1:14" ht="12.75">
      <c r="A21" s="113"/>
      <c r="B21" s="114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78"/>
    </row>
    <row r="22" spans="1:14" ht="12.75">
      <c r="A22" s="113" t="s">
        <v>515</v>
      </c>
      <c r="B22" s="114">
        <v>5</v>
      </c>
      <c r="C22" s="200">
        <v>0</v>
      </c>
      <c r="D22" s="200">
        <v>5</v>
      </c>
      <c r="E22" s="200">
        <v>0</v>
      </c>
      <c r="F22" s="200">
        <v>0</v>
      </c>
      <c r="G22" s="200">
        <v>0</v>
      </c>
      <c r="H22" s="200">
        <v>4</v>
      </c>
      <c r="I22" s="200">
        <v>0</v>
      </c>
      <c r="J22" s="200">
        <v>1</v>
      </c>
      <c r="K22" s="200">
        <v>4</v>
      </c>
      <c r="L22" s="200">
        <v>0</v>
      </c>
      <c r="M22" s="200">
        <v>1</v>
      </c>
      <c r="N22" s="78"/>
    </row>
    <row r="23" spans="1:14" ht="12.75">
      <c r="A23" s="109" t="s">
        <v>223</v>
      </c>
      <c r="B23" s="110">
        <v>5</v>
      </c>
      <c r="C23" s="201">
        <v>0</v>
      </c>
      <c r="D23" s="201">
        <v>5</v>
      </c>
      <c r="E23" s="201">
        <v>0</v>
      </c>
      <c r="F23" s="201">
        <v>0</v>
      </c>
      <c r="G23" s="201">
        <v>0</v>
      </c>
      <c r="H23" s="201">
        <v>4</v>
      </c>
      <c r="I23" s="201">
        <v>0</v>
      </c>
      <c r="J23" s="201">
        <v>1</v>
      </c>
      <c r="K23" s="201">
        <v>4</v>
      </c>
      <c r="L23" s="201">
        <v>0</v>
      </c>
      <c r="M23" s="201">
        <v>1</v>
      </c>
      <c r="N23" s="78"/>
    </row>
    <row r="24" spans="1:14" ht="12.75">
      <c r="A24" s="113"/>
      <c r="B24" s="114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78"/>
    </row>
    <row r="25" spans="1:14" ht="12.75">
      <c r="A25" s="113" t="s">
        <v>66</v>
      </c>
      <c r="B25" s="114">
        <v>5</v>
      </c>
      <c r="C25" s="200">
        <v>0</v>
      </c>
      <c r="D25" s="200">
        <v>3</v>
      </c>
      <c r="E25" s="200">
        <v>0</v>
      </c>
      <c r="F25" s="200">
        <v>2</v>
      </c>
      <c r="G25" s="200">
        <v>0</v>
      </c>
      <c r="H25" s="200">
        <v>4</v>
      </c>
      <c r="I25" s="200">
        <v>1</v>
      </c>
      <c r="J25" s="200">
        <v>0</v>
      </c>
      <c r="K25" s="200">
        <v>3</v>
      </c>
      <c r="L25" s="200">
        <v>2</v>
      </c>
      <c r="M25" s="200">
        <v>0</v>
      </c>
      <c r="N25" s="78"/>
    </row>
    <row r="26" spans="1:14" ht="12.75">
      <c r="A26" s="109" t="s">
        <v>223</v>
      </c>
      <c r="B26" s="110">
        <v>2</v>
      </c>
      <c r="C26" s="201">
        <v>0</v>
      </c>
      <c r="D26" s="201">
        <v>0</v>
      </c>
      <c r="E26" s="201">
        <v>0</v>
      </c>
      <c r="F26" s="201">
        <v>2</v>
      </c>
      <c r="G26" s="201">
        <v>0</v>
      </c>
      <c r="H26" s="201" t="s">
        <v>31</v>
      </c>
      <c r="I26" s="201" t="s">
        <v>31</v>
      </c>
      <c r="J26" s="201" t="s">
        <v>31</v>
      </c>
      <c r="K26" s="201" t="s">
        <v>31</v>
      </c>
      <c r="L26" s="201" t="s">
        <v>31</v>
      </c>
      <c r="M26" s="201" t="s">
        <v>31</v>
      </c>
      <c r="N26" s="78"/>
    </row>
    <row r="27" spans="1:14" ht="12.75">
      <c r="A27" s="113" t="s">
        <v>494</v>
      </c>
      <c r="B27" s="114">
        <v>2</v>
      </c>
      <c r="C27" s="201">
        <v>0</v>
      </c>
      <c r="D27" s="201">
        <v>2</v>
      </c>
      <c r="E27" s="201">
        <v>0</v>
      </c>
      <c r="F27" s="201">
        <v>0</v>
      </c>
      <c r="G27" s="201">
        <v>0</v>
      </c>
      <c r="H27" s="201" t="s">
        <v>31</v>
      </c>
      <c r="I27" s="201" t="s">
        <v>31</v>
      </c>
      <c r="J27" s="201" t="s">
        <v>31</v>
      </c>
      <c r="K27" s="201" t="s">
        <v>31</v>
      </c>
      <c r="L27" s="201" t="s">
        <v>31</v>
      </c>
      <c r="M27" s="201" t="s">
        <v>31</v>
      </c>
      <c r="N27" s="78"/>
    </row>
    <row r="28" spans="1:14" ht="12.75">
      <c r="A28" s="113" t="s">
        <v>420</v>
      </c>
      <c r="B28" s="114">
        <v>1</v>
      </c>
      <c r="C28" s="201">
        <v>0</v>
      </c>
      <c r="D28" s="201">
        <v>1</v>
      </c>
      <c r="E28" s="201">
        <v>0</v>
      </c>
      <c r="F28" s="201">
        <v>0</v>
      </c>
      <c r="G28" s="201">
        <v>0</v>
      </c>
      <c r="H28" s="201" t="s">
        <v>31</v>
      </c>
      <c r="I28" s="201" t="s">
        <v>31</v>
      </c>
      <c r="J28" s="201" t="s">
        <v>31</v>
      </c>
      <c r="K28" s="201" t="s">
        <v>31</v>
      </c>
      <c r="L28" s="201" t="s">
        <v>31</v>
      </c>
      <c r="M28" s="201" t="s">
        <v>31</v>
      </c>
      <c r="N28" s="78"/>
    </row>
    <row r="29" spans="1:14" ht="12.75">
      <c r="A29" s="113"/>
      <c r="B29" s="114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78"/>
    </row>
    <row r="30" spans="1:14" ht="12.75">
      <c r="A30" s="113" t="s">
        <v>64</v>
      </c>
      <c r="B30" s="114">
        <v>10</v>
      </c>
      <c r="C30" s="200">
        <v>0</v>
      </c>
      <c r="D30" s="200">
        <v>3</v>
      </c>
      <c r="E30" s="200">
        <v>0</v>
      </c>
      <c r="F30" s="200">
        <v>7</v>
      </c>
      <c r="G30" s="200">
        <v>0</v>
      </c>
      <c r="H30" s="200">
        <v>3</v>
      </c>
      <c r="I30" s="200">
        <v>2</v>
      </c>
      <c r="J30" s="200">
        <v>5</v>
      </c>
      <c r="K30" s="200">
        <v>8</v>
      </c>
      <c r="L30" s="200">
        <v>2</v>
      </c>
      <c r="M30" s="200">
        <v>0</v>
      </c>
      <c r="N30" s="78"/>
    </row>
    <row r="31" spans="1:14" ht="12.75">
      <c r="A31" s="109" t="s">
        <v>227</v>
      </c>
      <c r="B31" s="110">
        <v>2</v>
      </c>
      <c r="C31" s="201">
        <v>0</v>
      </c>
      <c r="D31" s="201">
        <v>0</v>
      </c>
      <c r="E31" s="201">
        <v>0</v>
      </c>
      <c r="F31" s="201">
        <v>2</v>
      </c>
      <c r="G31" s="201">
        <v>0</v>
      </c>
      <c r="H31" s="201" t="s">
        <v>31</v>
      </c>
      <c r="I31" s="201" t="s">
        <v>31</v>
      </c>
      <c r="J31" s="201" t="s">
        <v>31</v>
      </c>
      <c r="K31" s="201" t="s">
        <v>31</v>
      </c>
      <c r="L31" s="201" t="s">
        <v>31</v>
      </c>
      <c r="M31" s="201" t="s">
        <v>31</v>
      </c>
      <c r="N31" s="78"/>
    </row>
    <row r="32" spans="1:14" ht="12.75">
      <c r="A32" s="113" t="s">
        <v>228</v>
      </c>
      <c r="B32" s="114">
        <v>1</v>
      </c>
      <c r="C32" s="201">
        <v>0</v>
      </c>
      <c r="D32" s="201">
        <v>0</v>
      </c>
      <c r="E32" s="201">
        <v>0</v>
      </c>
      <c r="F32" s="201">
        <v>1</v>
      </c>
      <c r="G32" s="201">
        <v>0</v>
      </c>
      <c r="H32" s="201" t="s">
        <v>31</v>
      </c>
      <c r="I32" s="201" t="s">
        <v>31</v>
      </c>
      <c r="J32" s="201" t="s">
        <v>31</v>
      </c>
      <c r="K32" s="201" t="s">
        <v>31</v>
      </c>
      <c r="L32" s="201" t="s">
        <v>31</v>
      </c>
      <c r="M32" s="201" t="s">
        <v>31</v>
      </c>
      <c r="N32" s="78"/>
    </row>
    <row r="33" spans="1:14" ht="12.75">
      <c r="A33" s="113" t="s">
        <v>229</v>
      </c>
      <c r="B33" s="114">
        <v>1</v>
      </c>
      <c r="C33" s="201">
        <v>0</v>
      </c>
      <c r="D33" s="201">
        <v>0</v>
      </c>
      <c r="E33" s="201">
        <v>0</v>
      </c>
      <c r="F33" s="201">
        <v>1</v>
      </c>
      <c r="G33" s="201">
        <v>0</v>
      </c>
      <c r="H33" s="201" t="s">
        <v>31</v>
      </c>
      <c r="I33" s="201" t="s">
        <v>31</v>
      </c>
      <c r="J33" s="201" t="s">
        <v>31</v>
      </c>
      <c r="K33" s="201" t="s">
        <v>31</v>
      </c>
      <c r="L33" s="201" t="s">
        <v>31</v>
      </c>
      <c r="M33" s="201" t="s">
        <v>31</v>
      </c>
      <c r="N33" s="78"/>
    </row>
    <row r="34" spans="1:14" ht="12.75">
      <c r="A34" s="113" t="s">
        <v>520</v>
      </c>
      <c r="B34" s="114">
        <v>1</v>
      </c>
      <c r="C34" s="201">
        <v>0</v>
      </c>
      <c r="D34" s="201">
        <v>0</v>
      </c>
      <c r="E34" s="201">
        <v>0</v>
      </c>
      <c r="F34" s="201">
        <v>1</v>
      </c>
      <c r="G34" s="201">
        <v>0</v>
      </c>
      <c r="H34" s="201" t="s">
        <v>31</v>
      </c>
      <c r="I34" s="201" t="s">
        <v>31</v>
      </c>
      <c r="J34" s="201" t="s">
        <v>31</v>
      </c>
      <c r="K34" s="201" t="s">
        <v>31</v>
      </c>
      <c r="L34" s="201" t="s">
        <v>31</v>
      </c>
      <c r="M34" s="201" t="s">
        <v>31</v>
      </c>
      <c r="N34" s="78"/>
    </row>
    <row r="35" spans="1:14" ht="12.75">
      <c r="A35" s="113" t="s">
        <v>230</v>
      </c>
      <c r="B35" s="114">
        <v>3</v>
      </c>
      <c r="C35" s="201">
        <v>0</v>
      </c>
      <c r="D35" s="201">
        <v>2</v>
      </c>
      <c r="E35" s="201">
        <v>0</v>
      </c>
      <c r="F35" s="201">
        <v>1</v>
      </c>
      <c r="G35" s="201">
        <v>0</v>
      </c>
      <c r="H35" s="201">
        <v>1</v>
      </c>
      <c r="I35" s="201">
        <v>0</v>
      </c>
      <c r="J35" s="201">
        <v>2</v>
      </c>
      <c r="K35" s="201">
        <v>3</v>
      </c>
      <c r="L35" s="201">
        <v>0</v>
      </c>
      <c r="M35" s="201">
        <v>0</v>
      </c>
      <c r="N35" s="78"/>
    </row>
    <row r="36" spans="1:14" ht="12.75">
      <c r="A36" s="113" t="s">
        <v>495</v>
      </c>
      <c r="B36" s="114">
        <v>2</v>
      </c>
      <c r="C36" s="201">
        <v>0</v>
      </c>
      <c r="D36" s="201">
        <v>1</v>
      </c>
      <c r="E36" s="201">
        <v>0</v>
      </c>
      <c r="F36" s="201">
        <v>1</v>
      </c>
      <c r="G36" s="201">
        <v>0</v>
      </c>
      <c r="H36" s="201" t="s">
        <v>31</v>
      </c>
      <c r="I36" s="201" t="s">
        <v>31</v>
      </c>
      <c r="J36" s="201" t="s">
        <v>31</v>
      </c>
      <c r="K36" s="201" t="s">
        <v>31</v>
      </c>
      <c r="L36" s="201" t="s">
        <v>31</v>
      </c>
      <c r="M36" s="201" t="s">
        <v>31</v>
      </c>
      <c r="N36" s="78"/>
    </row>
    <row r="37" spans="1:14" ht="12.75">
      <c r="A37" s="113"/>
      <c r="B37" s="114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78"/>
    </row>
    <row r="38" spans="1:14" ht="12.75">
      <c r="A38" s="113" t="s">
        <v>70</v>
      </c>
      <c r="B38" s="114">
        <v>4</v>
      </c>
      <c r="C38" s="200">
        <v>0</v>
      </c>
      <c r="D38" s="200">
        <v>2</v>
      </c>
      <c r="E38" s="200">
        <v>0</v>
      </c>
      <c r="F38" s="200">
        <v>2</v>
      </c>
      <c r="G38" s="200">
        <v>0</v>
      </c>
      <c r="H38" s="200">
        <v>1</v>
      </c>
      <c r="I38" s="200">
        <v>0</v>
      </c>
      <c r="J38" s="200">
        <v>3</v>
      </c>
      <c r="K38" s="200">
        <v>2</v>
      </c>
      <c r="L38" s="200">
        <v>2</v>
      </c>
      <c r="M38" s="200">
        <v>0</v>
      </c>
      <c r="N38" s="78"/>
    </row>
    <row r="39" spans="1:14" ht="12.75">
      <c r="A39" s="109" t="s">
        <v>234</v>
      </c>
      <c r="B39" s="110">
        <v>2</v>
      </c>
      <c r="C39" s="201">
        <v>0</v>
      </c>
      <c r="D39" s="201">
        <v>2</v>
      </c>
      <c r="E39" s="201">
        <v>0</v>
      </c>
      <c r="F39" s="201">
        <v>0</v>
      </c>
      <c r="G39" s="201">
        <v>0</v>
      </c>
      <c r="H39" s="201" t="s">
        <v>31</v>
      </c>
      <c r="I39" s="201" t="s">
        <v>31</v>
      </c>
      <c r="J39" s="201" t="s">
        <v>31</v>
      </c>
      <c r="K39" s="201" t="s">
        <v>31</v>
      </c>
      <c r="L39" s="201" t="s">
        <v>31</v>
      </c>
      <c r="M39" s="201" t="s">
        <v>31</v>
      </c>
      <c r="N39" s="78"/>
    </row>
    <row r="40" spans="1:14" ht="12.75">
      <c r="A40" s="113" t="s">
        <v>496</v>
      </c>
      <c r="B40" s="114">
        <v>1</v>
      </c>
      <c r="C40" s="201">
        <v>0</v>
      </c>
      <c r="D40" s="201">
        <v>0</v>
      </c>
      <c r="E40" s="201">
        <v>0</v>
      </c>
      <c r="F40" s="201">
        <v>1</v>
      </c>
      <c r="G40" s="201">
        <v>0</v>
      </c>
      <c r="H40" s="201" t="s">
        <v>31</v>
      </c>
      <c r="I40" s="201" t="s">
        <v>31</v>
      </c>
      <c r="J40" s="201" t="s">
        <v>31</v>
      </c>
      <c r="K40" s="201" t="s">
        <v>31</v>
      </c>
      <c r="L40" s="201" t="s">
        <v>31</v>
      </c>
      <c r="M40" s="201" t="s">
        <v>31</v>
      </c>
      <c r="N40" s="78"/>
    </row>
    <row r="41" spans="1:14" ht="12.75">
      <c r="A41" s="113" t="s">
        <v>237</v>
      </c>
      <c r="B41" s="114">
        <v>1</v>
      </c>
      <c r="C41" s="201">
        <v>0</v>
      </c>
      <c r="D41" s="201">
        <v>0</v>
      </c>
      <c r="E41" s="201">
        <v>0</v>
      </c>
      <c r="F41" s="201">
        <v>1</v>
      </c>
      <c r="G41" s="201">
        <v>0</v>
      </c>
      <c r="H41" s="201" t="s">
        <v>31</v>
      </c>
      <c r="I41" s="201" t="s">
        <v>31</v>
      </c>
      <c r="J41" s="201" t="s">
        <v>31</v>
      </c>
      <c r="K41" s="201" t="s">
        <v>31</v>
      </c>
      <c r="L41" s="201" t="s">
        <v>31</v>
      </c>
      <c r="M41" s="201" t="s">
        <v>31</v>
      </c>
      <c r="N41" s="78"/>
    </row>
    <row r="42" spans="1:14" ht="12.75">
      <c r="A42" s="113"/>
      <c r="B42" s="114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78"/>
    </row>
    <row r="43" spans="1:14" ht="12.75">
      <c r="A43" s="113" t="s">
        <v>62</v>
      </c>
      <c r="B43" s="114">
        <v>16</v>
      </c>
      <c r="C43" s="200">
        <v>0</v>
      </c>
      <c r="D43" s="200">
        <v>0</v>
      </c>
      <c r="E43" s="200">
        <v>0</v>
      </c>
      <c r="F43" s="200">
        <v>16</v>
      </c>
      <c r="G43" s="200">
        <v>0</v>
      </c>
      <c r="H43" s="200">
        <v>5</v>
      </c>
      <c r="I43" s="200">
        <v>9</v>
      </c>
      <c r="J43" s="200">
        <v>2</v>
      </c>
      <c r="K43" s="200">
        <v>8</v>
      </c>
      <c r="L43" s="200">
        <v>8</v>
      </c>
      <c r="M43" s="200">
        <v>0</v>
      </c>
      <c r="N43" s="78"/>
    </row>
    <row r="44" spans="1:14" ht="12.75">
      <c r="A44" s="109" t="s">
        <v>240</v>
      </c>
      <c r="B44" s="110">
        <v>7</v>
      </c>
      <c r="C44" s="201">
        <v>0</v>
      </c>
      <c r="D44" s="201">
        <v>0</v>
      </c>
      <c r="E44" s="201">
        <v>0</v>
      </c>
      <c r="F44" s="201">
        <v>7</v>
      </c>
      <c r="G44" s="201">
        <v>0</v>
      </c>
      <c r="H44" s="201">
        <v>1</v>
      </c>
      <c r="I44" s="201">
        <v>5</v>
      </c>
      <c r="J44" s="201">
        <v>1</v>
      </c>
      <c r="K44" s="201">
        <v>3</v>
      </c>
      <c r="L44" s="201">
        <v>4</v>
      </c>
      <c r="M44" s="201">
        <v>0</v>
      </c>
      <c r="N44" s="78"/>
    </row>
    <row r="45" spans="1:14" ht="12.75">
      <c r="A45" s="113" t="s">
        <v>241</v>
      </c>
      <c r="B45" s="114">
        <v>6</v>
      </c>
      <c r="C45" s="201">
        <v>0</v>
      </c>
      <c r="D45" s="201">
        <v>0</v>
      </c>
      <c r="E45" s="201">
        <v>0</v>
      </c>
      <c r="F45" s="201">
        <v>6</v>
      </c>
      <c r="G45" s="201">
        <v>0</v>
      </c>
      <c r="H45" s="201">
        <v>3</v>
      </c>
      <c r="I45" s="201">
        <v>3</v>
      </c>
      <c r="J45" s="201">
        <v>0</v>
      </c>
      <c r="K45" s="201">
        <v>3</v>
      </c>
      <c r="L45" s="201">
        <v>3</v>
      </c>
      <c r="M45" s="201">
        <v>0</v>
      </c>
      <c r="N45" s="78"/>
    </row>
    <row r="46" spans="1:14" ht="12.75">
      <c r="A46" s="113" t="s">
        <v>243</v>
      </c>
      <c r="B46" s="114">
        <v>3</v>
      </c>
      <c r="C46" s="201">
        <v>0</v>
      </c>
      <c r="D46" s="201">
        <v>0</v>
      </c>
      <c r="E46" s="201">
        <v>0</v>
      </c>
      <c r="F46" s="201">
        <v>3</v>
      </c>
      <c r="G46" s="201">
        <v>0</v>
      </c>
      <c r="H46" s="201">
        <v>1</v>
      </c>
      <c r="I46" s="201">
        <v>1</v>
      </c>
      <c r="J46" s="201">
        <v>1</v>
      </c>
      <c r="K46" s="201">
        <v>2</v>
      </c>
      <c r="L46" s="201">
        <v>1</v>
      </c>
      <c r="M46" s="201">
        <v>0</v>
      </c>
      <c r="N46" s="78"/>
    </row>
    <row r="47" spans="1:14" ht="12.75">
      <c r="A47" s="113"/>
      <c r="B47" s="114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78"/>
    </row>
    <row r="48" spans="1:14" ht="12.75">
      <c r="A48" s="113" t="s">
        <v>68</v>
      </c>
      <c r="B48" s="114">
        <v>10</v>
      </c>
      <c r="C48" s="200">
        <v>0</v>
      </c>
      <c r="D48" s="200">
        <v>9</v>
      </c>
      <c r="E48" s="200">
        <v>0</v>
      </c>
      <c r="F48" s="200">
        <v>1</v>
      </c>
      <c r="G48" s="200">
        <v>0</v>
      </c>
      <c r="H48" s="200">
        <v>7</v>
      </c>
      <c r="I48" s="200">
        <v>1</v>
      </c>
      <c r="J48" s="200">
        <v>2</v>
      </c>
      <c r="K48" s="200">
        <v>9</v>
      </c>
      <c r="L48" s="200">
        <v>1</v>
      </c>
      <c r="M48" s="200">
        <v>0</v>
      </c>
      <c r="N48" s="78"/>
    </row>
    <row r="49" spans="1:14" ht="12.75">
      <c r="A49" s="109" t="s">
        <v>385</v>
      </c>
      <c r="B49" s="110">
        <v>1</v>
      </c>
      <c r="C49" s="201">
        <v>0</v>
      </c>
      <c r="D49" s="201">
        <v>1</v>
      </c>
      <c r="E49" s="201">
        <v>0</v>
      </c>
      <c r="F49" s="201">
        <v>0</v>
      </c>
      <c r="G49" s="201">
        <v>0</v>
      </c>
      <c r="H49" s="201" t="s">
        <v>31</v>
      </c>
      <c r="I49" s="201" t="s">
        <v>31</v>
      </c>
      <c r="J49" s="201" t="s">
        <v>31</v>
      </c>
      <c r="K49" s="201" t="s">
        <v>31</v>
      </c>
      <c r="L49" s="201" t="s">
        <v>31</v>
      </c>
      <c r="M49" s="201" t="s">
        <v>31</v>
      </c>
      <c r="N49" s="78"/>
    </row>
    <row r="50" spans="1:14" ht="12.75">
      <c r="A50" s="113" t="s">
        <v>247</v>
      </c>
      <c r="B50" s="114">
        <v>2</v>
      </c>
      <c r="C50" s="201">
        <v>0</v>
      </c>
      <c r="D50" s="201">
        <v>1</v>
      </c>
      <c r="E50" s="201">
        <v>0</v>
      </c>
      <c r="F50" s="201">
        <v>1</v>
      </c>
      <c r="G50" s="201">
        <v>0</v>
      </c>
      <c r="H50" s="201" t="s">
        <v>31</v>
      </c>
      <c r="I50" s="201" t="s">
        <v>31</v>
      </c>
      <c r="J50" s="201" t="s">
        <v>31</v>
      </c>
      <c r="K50" s="201" t="s">
        <v>31</v>
      </c>
      <c r="L50" s="201" t="s">
        <v>31</v>
      </c>
      <c r="M50" s="201" t="s">
        <v>31</v>
      </c>
      <c r="N50" s="78"/>
    </row>
    <row r="51" spans="1:14" ht="12.75">
      <c r="A51" s="113" t="s">
        <v>249</v>
      </c>
      <c r="B51" s="114">
        <v>7</v>
      </c>
      <c r="C51" s="201">
        <v>0</v>
      </c>
      <c r="D51" s="201">
        <v>7</v>
      </c>
      <c r="E51" s="201">
        <v>0</v>
      </c>
      <c r="F51" s="201">
        <v>0</v>
      </c>
      <c r="G51" s="201">
        <v>0</v>
      </c>
      <c r="H51" s="201">
        <v>6</v>
      </c>
      <c r="I51" s="201">
        <v>0</v>
      </c>
      <c r="J51" s="201">
        <v>1</v>
      </c>
      <c r="K51" s="201">
        <v>7</v>
      </c>
      <c r="L51" s="201">
        <v>0</v>
      </c>
      <c r="M51" s="201">
        <v>0</v>
      </c>
      <c r="N51" s="78"/>
    </row>
    <row r="52" spans="1:14" ht="12.75">
      <c r="A52" s="113"/>
      <c r="B52" s="114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78"/>
    </row>
    <row r="53" spans="1:14" ht="12.75">
      <c r="A53" s="113" t="s">
        <v>67</v>
      </c>
      <c r="B53" s="114">
        <v>3</v>
      </c>
      <c r="C53" s="200">
        <v>0</v>
      </c>
      <c r="D53" s="200">
        <v>0</v>
      </c>
      <c r="E53" s="200">
        <v>0</v>
      </c>
      <c r="F53" s="200">
        <v>3</v>
      </c>
      <c r="G53" s="200">
        <v>0</v>
      </c>
      <c r="H53" s="200">
        <v>0</v>
      </c>
      <c r="I53" s="200">
        <v>2</v>
      </c>
      <c r="J53" s="200">
        <v>1</v>
      </c>
      <c r="K53" s="200">
        <v>2</v>
      </c>
      <c r="L53" s="200">
        <v>1</v>
      </c>
      <c r="M53" s="200">
        <v>0</v>
      </c>
      <c r="N53" s="78"/>
    </row>
    <row r="54" spans="1:14" ht="12.75">
      <c r="A54" s="109" t="s">
        <v>250</v>
      </c>
      <c r="B54" s="110">
        <v>1</v>
      </c>
      <c r="C54" s="201">
        <v>0</v>
      </c>
      <c r="D54" s="201">
        <v>0</v>
      </c>
      <c r="E54" s="201">
        <v>0</v>
      </c>
      <c r="F54" s="201">
        <v>1</v>
      </c>
      <c r="G54" s="201">
        <v>0</v>
      </c>
      <c r="H54" s="201" t="s">
        <v>31</v>
      </c>
      <c r="I54" s="201" t="s">
        <v>31</v>
      </c>
      <c r="J54" s="201" t="s">
        <v>31</v>
      </c>
      <c r="K54" s="201" t="s">
        <v>31</v>
      </c>
      <c r="L54" s="201" t="s">
        <v>31</v>
      </c>
      <c r="M54" s="201" t="s">
        <v>31</v>
      </c>
      <c r="N54" s="78"/>
    </row>
    <row r="55" spans="1:14" ht="12.75">
      <c r="A55" s="113" t="s">
        <v>251</v>
      </c>
      <c r="B55" s="114">
        <v>2</v>
      </c>
      <c r="C55" s="201">
        <v>0</v>
      </c>
      <c r="D55" s="201">
        <v>0</v>
      </c>
      <c r="E55" s="201">
        <v>0</v>
      </c>
      <c r="F55" s="201">
        <v>2</v>
      </c>
      <c r="G55" s="201">
        <v>0</v>
      </c>
      <c r="H55" s="201" t="s">
        <v>31</v>
      </c>
      <c r="I55" s="201" t="s">
        <v>31</v>
      </c>
      <c r="J55" s="201" t="s">
        <v>31</v>
      </c>
      <c r="K55" s="201" t="s">
        <v>31</v>
      </c>
      <c r="L55" s="201" t="s">
        <v>31</v>
      </c>
      <c r="M55" s="201" t="s">
        <v>31</v>
      </c>
      <c r="N55" s="78"/>
    </row>
    <row r="56" spans="1:14" ht="12.75">
      <c r="A56" s="113"/>
      <c r="B56" s="114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78"/>
    </row>
    <row r="57" spans="1:14" ht="12.75">
      <c r="A57" s="113" t="s">
        <v>76</v>
      </c>
      <c r="B57" s="114">
        <v>3</v>
      </c>
      <c r="C57" s="200">
        <v>0</v>
      </c>
      <c r="D57" s="200">
        <v>1</v>
      </c>
      <c r="E57" s="200">
        <v>0</v>
      </c>
      <c r="F57" s="200">
        <v>2</v>
      </c>
      <c r="G57" s="200">
        <v>0</v>
      </c>
      <c r="H57" s="200">
        <v>2</v>
      </c>
      <c r="I57" s="200">
        <v>1</v>
      </c>
      <c r="J57" s="200">
        <v>0</v>
      </c>
      <c r="K57" s="200">
        <v>2</v>
      </c>
      <c r="L57" s="200">
        <v>1</v>
      </c>
      <c r="M57" s="200">
        <v>0</v>
      </c>
      <c r="N57" s="78"/>
    </row>
    <row r="58" spans="1:14" ht="12.75">
      <c r="A58" s="109" t="s">
        <v>253</v>
      </c>
      <c r="B58" s="110">
        <v>2</v>
      </c>
      <c r="C58" s="201">
        <v>0</v>
      </c>
      <c r="D58" s="201">
        <v>1</v>
      </c>
      <c r="E58" s="201">
        <v>0</v>
      </c>
      <c r="F58" s="201">
        <v>1</v>
      </c>
      <c r="G58" s="201">
        <v>0</v>
      </c>
      <c r="H58" s="201" t="s">
        <v>31</v>
      </c>
      <c r="I58" s="201" t="s">
        <v>31</v>
      </c>
      <c r="J58" s="201" t="s">
        <v>31</v>
      </c>
      <c r="K58" s="201" t="s">
        <v>31</v>
      </c>
      <c r="L58" s="201" t="s">
        <v>31</v>
      </c>
      <c r="M58" s="201" t="s">
        <v>31</v>
      </c>
      <c r="N58" s="78"/>
    </row>
    <row r="59" spans="1:14" ht="12.75">
      <c r="A59" s="113" t="s">
        <v>254</v>
      </c>
      <c r="B59" s="114">
        <v>1</v>
      </c>
      <c r="C59" s="201">
        <v>0</v>
      </c>
      <c r="D59" s="201">
        <v>0</v>
      </c>
      <c r="E59" s="201">
        <v>0</v>
      </c>
      <c r="F59" s="201">
        <v>1</v>
      </c>
      <c r="G59" s="201">
        <v>0</v>
      </c>
      <c r="H59" s="201" t="s">
        <v>31</v>
      </c>
      <c r="I59" s="201" t="s">
        <v>31</v>
      </c>
      <c r="J59" s="201" t="s">
        <v>31</v>
      </c>
      <c r="K59" s="201" t="s">
        <v>31</v>
      </c>
      <c r="L59" s="201" t="s">
        <v>31</v>
      </c>
      <c r="M59" s="201" t="s">
        <v>31</v>
      </c>
      <c r="N59" s="78"/>
    </row>
    <row r="60" spans="1:14" ht="12.75">
      <c r="A60" s="113"/>
      <c r="B60" s="114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78"/>
    </row>
    <row r="61" spans="1:14" ht="12.75">
      <c r="A61" s="113" t="s">
        <v>71</v>
      </c>
      <c r="B61" s="114">
        <v>2</v>
      </c>
      <c r="C61" s="200">
        <v>0</v>
      </c>
      <c r="D61" s="200">
        <v>2</v>
      </c>
      <c r="E61" s="200">
        <v>0</v>
      </c>
      <c r="F61" s="200">
        <v>0</v>
      </c>
      <c r="G61" s="200">
        <v>0</v>
      </c>
      <c r="H61" s="200" t="s">
        <v>31</v>
      </c>
      <c r="I61" s="200" t="s">
        <v>31</v>
      </c>
      <c r="J61" s="200" t="s">
        <v>31</v>
      </c>
      <c r="K61" s="200" t="s">
        <v>31</v>
      </c>
      <c r="L61" s="200" t="s">
        <v>31</v>
      </c>
      <c r="M61" s="200" t="s">
        <v>31</v>
      </c>
      <c r="N61" s="78"/>
    </row>
    <row r="62" spans="1:14" ht="12.75">
      <c r="A62" s="109" t="s">
        <v>256</v>
      </c>
      <c r="B62" s="110">
        <v>2</v>
      </c>
      <c r="C62" s="201">
        <v>0</v>
      </c>
      <c r="D62" s="201">
        <v>2</v>
      </c>
      <c r="E62" s="201">
        <v>0</v>
      </c>
      <c r="F62" s="201">
        <v>0</v>
      </c>
      <c r="G62" s="201">
        <v>0</v>
      </c>
      <c r="H62" s="201" t="s">
        <v>31</v>
      </c>
      <c r="I62" s="201" t="s">
        <v>31</v>
      </c>
      <c r="J62" s="201" t="s">
        <v>31</v>
      </c>
      <c r="K62" s="201" t="s">
        <v>31</v>
      </c>
      <c r="L62" s="201" t="s">
        <v>31</v>
      </c>
      <c r="M62" s="201" t="s">
        <v>31</v>
      </c>
      <c r="N62" s="78"/>
    </row>
    <row r="63" spans="1:14" ht="12.75">
      <c r="A63" s="113"/>
      <c r="B63" s="114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78"/>
    </row>
    <row r="64" spans="1:14" ht="12.75">
      <c r="A64" s="113" t="s">
        <v>72</v>
      </c>
      <c r="B64" s="114">
        <v>4</v>
      </c>
      <c r="C64" s="200">
        <v>0</v>
      </c>
      <c r="D64" s="200">
        <v>3</v>
      </c>
      <c r="E64" s="200">
        <v>0</v>
      </c>
      <c r="F64" s="200">
        <v>1</v>
      </c>
      <c r="G64" s="200">
        <v>0</v>
      </c>
      <c r="H64" s="200">
        <v>3</v>
      </c>
      <c r="I64" s="200">
        <v>1</v>
      </c>
      <c r="J64" s="200">
        <v>0</v>
      </c>
      <c r="K64" s="200">
        <v>3</v>
      </c>
      <c r="L64" s="200">
        <v>1</v>
      </c>
      <c r="M64" s="200">
        <v>0</v>
      </c>
      <c r="N64" s="78"/>
    </row>
    <row r="65" spans="1:14" ht="12.75">
      <c r="A65" s="109" t="s">
        <v>497</v>
      </c>
      <c r="B65" s="110">
        <v>1</v>
      </c>
      <c r="C65" s="201">
        <v>0</v>
      </c>
      <c r="D65" s="201">
        <v>1</v>
      </c>
      <c r="E65" s="201">
        <v>0</v>
      </c>
      <c r="F65" s="201">
        <v>0</v>
      </c>
      <c r="G65" s="201">
        <v>0</v>
      </c>
      <c r="H65" s="201" t="s">
        <v>31</v>
      </c>
      <c r="I65" s="201" t="s">
        <v>31</v>
      </c>
      <c r="J65" s="201" t="s">
        <v>31</v>
      </c>
      <c r="K65" s="201" t="s">
        <v>31</v>
      </c>
      <c r="L65" s="201" t="s">
        <v>31</v>
      </c>
      <c r="M65" s="201" t="s">
        <v>31</v>
      </c>
      <c r="N65" s="78"/>
    </row>
    <row r="66" spans="1:14" ht="12.75">
      <c r="A66" s="113" t="s">
        <v>498</v>
      </c>
      <c r="B66" s="114">
        <v>1</v>
      </c>
      <c r="C66" s="201">
        <v>0</v>
      </c>
      <c r="D66" s="201">
        <v>1</v>
      </c>
      <c r="E66" s="201">
        <v>0</v>
      </c>
      <c r="F66" s="201">
        <v>0</v>
      </c>
      <c r="G66" s="201">
        <v>0</v>
      </c>
      <c r="H66" s="201" t="s">
        <v>31</v>
      </c>
      <c r="I66" s="201" t="s">
        <v>31</v>
      </c>
      <c r="J66" s="201" t="s">
        <v>31</v>
      </c>
      <c r="K66" s="201" t="s">
        <v>31</v>
      </c>
      <c r="L66" s="201" t="s">
        <v>31</v>
      </c>
      <c r="M66" s="201" t="s">
        <v>31</v>
      </c>
      <c r="N66" s="78"/>
    </row>
    <row r="67" spans="1:14" ht="12.75">
      <c r="A67" s="113" t="s">
        <v>258</v>
      </c>
      <c r="B67" s="114">
        <v>2</v>
      </c>
      <c r="C67" s="201">
        <v>0</v>
      </c>
      <c r="D67" s="201">
        <v>1</v>
      </c>
      <c r="E67" s="201">
        <v>0</v>
      </c>
      <c r="F67" s="201">
        <v>1</v>
      </c>
      <c r="G67" s="201">
        <v>0</v>
      </c>
      <c r="H67" s="201" t="s">
        <v>31</v>
      </c>
      <c r="I67" s="201" t="s">
        <v>31</v>
      </c>
      <c r="J67" s="201" t="s">
        <v>31</v>
      </c>
      <c r="K67" s="201" t="s">
        <v>31</v>
      </c>
      <c r="L67" s="201" t="s">
        <v>31</v>
      </c>
      <c r="M67" s="201" t="s">
        <v>31</v>
      </c>
      <c r="N67" s="78"/>
    </row>
    <row r="68" spans="1:14" ht="12.75">
      <c r="A68" s="113"/>
      <c r="B68" s="114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78"/>
    </row>
    <row r="69" spans="1:14" ht="12.75">
      <c r="A69" s="113" t="s">
        <v>60</v>
      </c>
      <c r="B69" s="114">
        <v>103</v>
      </c>
      <c r="C69" s="200">
        <v>4</v>
      </c>
      <c r="D69" s="200">
        <v>97</v>
      </c>
      <c r="E69" s="200">
        <v>4</v>
      </c>
      <c r="F69" s="200">
        <v>6</v>
      </c>
      <c r="G69" s="200">
        <v>0</v>
      </c>
      <c r="H69" s="200">
        <v>50</v>
      </c>
      <c r="I69" s="200">
        <v>35</v>
      </c>
      <c r="J69" s="200">
        <v>18</v>
      </c>
      <c r="K69" s="200">
        <v>65</v>
      </c>
      <c r="L69" s="200">
        <v>38</v>
      </c>
      <c r="M69" s="200">
        <v>0</v>
      </c>
      <c r="N69" s="78"/>
    </row>
    <row r="70" spans="1:14" ht="12.75">
      <c r="A70" s="109" t="s">
        <v>387</v>
      </c>
      <c r="B70" s="110">
        <v>3</v>
      </c>
      <c r="C70" s="201">
        <v>0</v>
      </c>
      <c r="D70" s="201">
        <v>3</v>
      </c>
      <c r="E70" s="201">
        <v>0</v>
      </c>
      <c r="F70" s="201">
        <v>0</v>
      </c>
      <c r="G70" s="201">
        <v>0</v>
      </c>
      <c r="H70" s="201">
        <v>0</v>
      </c>
      <c r="I70" s="201">
        <v>1</v>
      </c>
      <c r="J70" s="201">
        <v>2</v>
      </c>
      <c r="K70" s="201">
        <v>0</v>
      </c>
      <c r="L70" s="201">
        <v>3</v>
      </c>
      <c r="M70" s="201">
        <v>0</v>
      </c>
      <c r="N70" s="78"/>
    </row>
    <row r="71" spans="1:14" ht="12.75">
      <c r="A71" s="113" t="s">
        <v>260</v>
      </c>
      <c r="B71" s="114">
        <v>3</v>
      </c>
      <c r="C71" s="201">
        <v>0</v>
      </c>
      <c r="D71" s="201">
        <v>2</v>
      </c>
      <c r="E71" s="201">
        <v>0</v>
      </c>
      <c r="F71" s="201">
        <v>1</v>
      </c>
      <c r="G71" s="201">
        <v>0</v>
      </c>
      <c r="H71" s="201">
        <v>0</v>
      </c>
      <c r="I71" s="201">
        <v>1</v>
      </c>
      <c r="J71" s="201">
        <v>2</v>
      </c>
      <c r="K71" s="201">
        <v>3</v>
      </c>
      <c r="L71" s="201">
        <v>0</v>
      </c>
      <c r="M71" s="201">
        <v>0</v>
      </c>
      <c r="N71" s="78"/>
    </row>
    <row r="72" spans="1:14" ht="12.75">
      <c r="A72" s="113" t="s">
        <v>261</v>
      </c>
      <c r="B72" s="114">
        <v>5</v>
      </c>
      <c r="C72" s="201">
        <v>0</v>
      </c>
      <c r="D72" s="201">
        <v>5</v>
      </c>
      <c r="E72" s="201">
        <v>0</v>
      </c>
      <c r="F72" s="201">
        <v>0</v>
      </c>
      <c r="G72" s="201">
        <v>0</v>
      </c>
      <c r="H72" s="201">
        <v>1</v>
      </c>
      <c r="I72" s="201">
        <v>3</v>
      </c>
      <c r="J72" s="201">
        <v>1</v>
      </c>
      <c r="K72" s="201">
        <v>1</v>
      </c>
      <c r="L72" s="201">
        <v>4</v>
      </c>
      <c r="M72" s="201">
        <v>0</v>
      </c>
      <c r="N72" s="78"/>
    </row>
    <row r="73" spans="1:14" ht="12.75">
      <c r="A73" s="113" t="s">
        <v>263</v>
      </c>
      <c r="B73" s="114">
        <v>6</v>
      </c>
      <c r="C73" s="201">
        <v>0</v>
      </c>
      <c r="D73" s="201">
        <v>6</v>
      </c>
      <c r="E73" s="201">
        <v>0</v>
      </c>
      <c r="F73" s="201">
        <v>0</v>
      </c>
      <c r="G73" s="201">
        <v>0</v>
      </c>
      <c r="H73" s="201">
        <v>4</v>
      </c>
      <c r="I73" s="201">
        <v>1</v>
      </c>
      <c r="J73" s="201">
        <v>1</v>
      </c>
      <c r="K73" s="201">
        <v>6</v>
      </c>
      <c r="L73" s="201">
        <v>0</v>
      </c>
      <c r="M73" s="201">
        <v>0</v>
      </c>
      <c r="N73" s="78"/>
    </row>
    <row r="74" spans="1:14" ht="12.75">
      <c r="A74" s="113" t="s">
        <v>264</v>
      </c>
      <c r="B74" s="114">
        <v>1</v>
      </c>
      <c r="C74" s="201">
        <v>0</v>
      </c>
      <c r="D74" s="201">
        <v>1</v>
      </c>
      <c r="E74" s="201">
        <v>0</v>
      </c>
      <c r="F74" s="201">
        <v>0</v>
      </c>
      <c r="G74" s="201">
        <v>0</v>
      </c>
      <c r="H74" s="201" t="s">
        <v>31</v>
      </c>
      <c r="I74" s="201" t="s">
        <v>31</v>
      </c>
      <c r="J74" s="201" t="s">
        <v>31</v>
      </c>
      <c r="K74" s="201" t="s">
        <v>31</v>
      </c>
      <c r="L74" s="201" t="s">
        <v>31</v>
      </c>
      <c r="M74" s="201" t="s">
        <v>31</v>
      </c>
      <c r="N74" s="78"/>
    </row>
    <row r="75" spans="1:14" ht="12.75">
      <c r="A75" s="113" t="s">
        <v>265</v>
      </c>
      <c r="B75" s="114">
        <v>2</v>
      </c>
      <c r="C75" s="201">
        <v>0</v>
      </c>
      <c r="D75" s="201">
        <v>2</v>
      </c>
      <c r="E75" s="201">
        <v>0</v>
      </c>
      <c r="F75" s="201">
        <v>0</v>
      </c>
      <c r="G75" s="201">
        <v>0</v>
      </c>
      <c r="H75" s="201" t="s">
        <v>31</v>
      </c>
      <c r="I75" s="201" t="s">
        <v>31</v>
      </c>
      <c r="J75" s="201" t="s">
        <v>31</v>
      </c>
      <c r="K75" s="201" t="s">
        <v>31</v>
      </c>
      <c r="L75" s="201" t="s">
        <v>31</v>
      </c>
      <c r="M75" s="201" t="s">
        <v>31</v>
      </c>
      <c r="N75" s="78"/>
    </row>
    <row r="76" spans="1:14" ht="12.75">
      <c r="A76" s="113" t="s">
        <v>266</v>
      </c>
      <c r="B76" s="114">
        <v>5</v>
      </c>
      <c r="C76" s="201">
        <v>0</v>
      </c>
      <c r="D76" s="201">
        <v>4</v>
      </c>
      <c r="E76" s="201">
        <v>0</v>
      </c>
      <c r="F76" s="201">
        <v>1</v>
      </c>
      <c r="G76" s="201">
        <v>0</v>
      </c>
      <c r="H76" s="201">
        <v>4</v>
      </c>
      <c r="I76" s="201">
        <v>0</v>
      </c>
      <c r="J76" s="201">
        <v>1</v>
      </c>
      <c r="K76" s="201">
        <v>5</v>
      </c>
      <c r="L76" s="201">
        <v>0</v>
      </c>
      <c r="M76" s="201">
        <v>0</v>
      </c>
      <c r="N76" s="78"/>
    </row>
    <row r="77" spans="1:14" ht="12.75">
      <c r="A77" s="113" t="s">
        <v>267</v>
      </c>
      <c r="B77" s="114">
        <v>1</v>
      </c>
      <c r="C77" s="201">
        <v>0</v>
      </c>
      <c r="D77" s="201">
        <v>1</v>
      </c>
      <c r="E77" s="201">
        <v>0</v>
      </c>
      <c r="F77" s="201">
        <v>0</v>
      </c>
      <c r="G77" s="201">
        <v>0</v>
      </c>
      <c r="H77" s="201" t="s">
        <v>31</v>
      </c>
      <c r="I77" s="201" t="s">
        <v>31</v>
      </c>
      <c r="J77" s="201" t="s">
        <v>31</v>
      </c>
      <c r="K77" s="201" t="s">
        <v>31</v>
      </c>
      <c r="L77" s="201" t="s">
        <v>31</v>
      </c>
      <c r="M77" s="201" t="s">
        <v>31</v>
      </c>
      <c r="N77" s="78"/>
    </row>
    <row r="78" spans="1:14" ht="12.75">
      <c r="A78" s="113" t="s">
        <v>270</v>
      </c>
      <c r="B78" s="114">
        <v>3</v>
      </c>
      <c r="C78" s="201">
        <v>0</v>
      </c>
      <c r="D78" s="201">
        <v>3</v>
      </c>
      <c r="E78" s="201">
        <v>0</v>
      </c>
      <c r="F78" s="201">
        <v>0</v>
      </c>
      <c r="G78" s="201">
        <v>0</v>
      </c>
      <c r="H78" s="201">
        <v>3</v>
      </c>
      <c r="I78" s="201">
        <v>0</v>
      </c>
      <c r="J78" s="201">
        <v>0</v>
      </c>
      <c r="K78" s="201">
        <v>3</v>
      </c>
      <c r="L78" s="201">
        <v>0</v>
      </c>
      <c r="M78" s="201">
        <v>0</v>
      </c>
      <c r="N78" s="78"/>
    </row>
    <row r="79" spans="1:14" ht="12.75">
      <c r="A79" s="113" t="s">
        <v>271</v>
      </c>
      <c r="B79" s="114">
        <v>4</v>
      </c>
      <c r="C79" s="201">
        <v>2</v>
      </c>
      <c r="D79" s="201">
        <v>4</v>
      </c>
      <c r="E79" s="201">
        <v>2</v>
      </c>
      <c r="F79" s="201">
        <v>0</v>
      </c>
      <c r="G79" s="201">
        <v>0</v>
      </c>
      <c r="H79" s="201">
        <v>0</v>
      </c>
      <c r="I79" s="201">
        <v>3</v>
      </c>
      <c r="J79" s="201">
        <v>1</v>
      </c>
      <c r="K79" s="201">
        <v>0</v>
      </c>
      <c r="L79" s="201">
        <v>4</v>
      </c>
      <c r="M79" s="201">
        <v>0</v>
      </c>
      <c r="N79" s="78"/>
    </row>
    <row r="80" spans="1:14" ht="12.75">
      <c r="A80" s="113" t="s">
        <v>273</v>
      </c>
      <c r="B80" s="114">
        <v>1</v>
      </c>
      <c r="C80" s="201">
        <v>0</v>
      </c>
      <c r="D80" s="201">
        <v>1</v>
      </c>
      <c r="E80" s="201">
        <v>0</v>
      </c>
      <c r="F80" s="201">
        <v>0</v>
      </c>
      <c r="G80" s="201">
        <v>0</v>
      </c>
      <c r="H80" s="201" t="s">
        <v>31</v>
      </c>
      <c r="I80" s="201" t="s">
        <v>31</v>
      </c>
      <c r="J80" s="201" t="s">
        <v>31</v>
      </c>
      <c r="K80" s="201" t="s">
        <v>31</v>
      </c>
      <c r="L80" s="201" t="s">
        <v>31</v>
      </c>
      <c r="M80" s="201" t="s">
        <v>31</v>
      </c>
      <c r="N80" s="78"/>
    </row>
    <row r="81" spans="1:14" ht="12.75">
      <c r="A81" s="113" t="s">
        <v>274</v>
      </c>
      <c r="B81" s="114">
        <v>8</v>
      </c>
      <c r="C81" s="201">
        <v>0</v>
      </c>
      <c r="D81" s="201">
        <v>8</v>
      </c>
      <c r="E81" s="201">
        <v>0</v>
      </c>
      <c r="F81" s="201">
        <v>0</v>
      </c>
      <c r="G81" s="201">
        <v>0</v>
      </c>
      <c r="H81" s="201">
        <v>4</v>
      </c>
      <c r="I81" s="201">
        <v>2</v>
      </c>
      <c r="J81" s="201">
        <v>2</v>
      </c>
      <c r="K81" s="201">
        <v>4</v>
      </c>
      <c r="L81" s="201">
        <v>4</v>
      </c>
      <c r="M81" s="201">
        <v>0</v>
      </c>
      <c r="N81" s="78"/>
    </row>
    <row r="82" spans="1:14" ht="12.75">
      <c r="A82" s="113" t="s">
        <v>277</v>
      </c>
      <c r="B82" s="114">
        <v>5</v>
      </c>
      <c r="C82" s="201">
        <v>1</v>
      </c>
      <c r="D82" s="201">
        <v>4</v>
      </c>
      <c r="E82" s="201">
        <v>1</v>
      </c>
      <c r="F82" s="201">
        <v>1</v>
      </c>
      <c r="G82" s="201">
        <v>0</v>
      </c>
      <c r="H82" s="201">
        <v>2</v>
      </c>
      <c r="I82" s="201">
        <v>3</v>
      </c>
      <c r="J82" s="201">
        <v>0</v>
      </c>
      <c r="K82" s="201">
        <v>2</v>
      </c>
      <c r="L82" s="201">
        <v>3</v>
      </c>
      <c r="M82" s="201">
        <v>0</v>
      </c>
      <c r="N82" s="78"/>
    </row>
    <row r="83" spans="1:14" ht="12.75">
      <c r="A83" s="113" t="s">
        <v>278</v>
      </c>
      <c r="B83" s="114">
        <v>11</v>
      </c>
      <c r="C83" s="201">
        <v>1</v>
      </c>
      <c r="D83" s="201">
        <v>11</v>
      </c>
      <c r="E83" s="201">
        <v>1</v>
      </c>
      <c r="F83" s="201">
        <v>0</v>
      </c>
      <c r="G83" s="201">
        <v>0</v>
      </c>
      <c r="H83" s="201">
        <v>5</v>
      </c>
      <c r="I83" s="201">
        <v>6</v>
      </c>
      <c r="J83" s="201">
        <v>0</v>
      </c>
      <c r="K83" s="201">
        <v>5</v>
      </c>
      <c r="L83" s="201">
        <v>6</v>
      </c>
      <c r="M83" s="201">
        <v>0</v>
      </c>
      <c r="N83" s="78"/>
    </row>
    <row r="84" spans="1:14" ht="12.75">
      <c r="A84" s="113" t="s">
        <v>499</v>
      </c>
      <c r="B84" s="114">
        <v>2</v>
      </c>
      <c r="C84" s="201">
        <v>0</v>
      </c>
      <c r="D84" s="201">
        <v>2</v>
      </c>
      <c r="E84" s="201">
        <v>0</v>
      </c>
      <c r="F84" s="201">
        <v>0</v>
      </c>
      <c r="G84" s="201">
        <v>0</v>
      </c>
      <c r="H84" s="201" t="s">
        <v>31</v>
      </c>
      <c r="I84" s="201" t="s">
        <v>31</v>
      </c>
      <c r="J84" s="201" t="s">
        <v>31</v>
      </c>
      <c r="K84" s="201" t="s">
        <v>31</v>
      </c>
      <c r="L84" s="201" t="s">
        <v>31</v>
      </c>
      <c r="M84" s="201" t="s">
        <v>31</v>
      </c>
      <c r="N84" s="78"/>
    </row>
    <row r="85" spans="1:14" ht="12.75">
      <c r="A85" s="113" t="s">
        <v>280</v>
      </c>
      <c r="B85" s="114">
        <v>3</v>
      </c>
      <c r="C85" s="201">
        <v>0</v>
      </c>
      <c r="D85" s="201">
        <v>3</v>
      </c>
      <c r="E85" s="201">
        <v>0</v>
      </c>
      <c r="F85" s="201">
        <v>0</v>
      </c>
      <c r="G85" s="201">
        <v>0</v>
      </c>
      <c r="H85" s="201">
        <v>2</v>
      </c>
      <c r="I85" s="201">
        <v>1</v>
      </c>
      <c r="J85" s="201">
        <v>0</v>
      </c>
      <c r="K85" s="201">
        <v>3</v>
      </c>
      <c r="L85" s="201">
        <v>0</v>
      </c>
      <c r="M85" s="201">
        <v>0</v>
      </c>
      <c r="N85" s="78"/>
    </row>
    <row r="86" spans="1:14" ht="12.75">
      <c r="A86" s="113" t="s">
        <v>389</v>
      </c>
      <c r="B86" s="114">
        <v>1</v>
      </c>
      <c r="C86" s="201">
        <v>0</v>
      </c>
      <c r="D86" s="201">
        <v>1</v>
      </c>
      <c r="E86" s="201">
        <v>0</v>
      </c>
      <c r="F86" s="201">
        <v>0</v>
      </c>
      <c r="G86" s="201">
        <v>0</v>
      </c>
      <c r="H86" s="201" t="s">
        <v>31</v>
      </c>
      <c r="I86" s="201" t="s">
        <v>31</v>
      </c>
      <c r="J86" s="201" t="s">
        <v>31</v>
      </c>
      <c r="K86" s="201" t="s">
        <v>31</v>
      </c>
      <c r="L86" s="201" t="s">
        <v>31</v>
      </c>
      <c r="M86" s="201" t="s">
        <v>31</v>
      </c>
      <c r="N86" s="78"/>
    </row>
    <row r="87" spans="1:14" ht="12.75">
      <c r="A87" s="113" t="s">
        <v>281</v>
      </c>
      <c r="B87" s="114">
        <v>9</v>
      </c>
      <c r="C87" s="201">
        <v>0</v>
      </c>
      <c r="D87" s="201">
        <v>8</v>
      </c>
      <c r="E87" s="201">
        <v>0</v>
      </c>
      <c r="F87" s="201">
        <v>1</v>
      </c>
      <c r="G87" s="201">
        <v>0</v>
      </c>
      <c r="H87" s="201">
        <v>5</v>
      </c>
      <c r="I87" s="201">
        <v>2</v>
      </c>
      <c r="J87" s="201">
        <v>2</v>
      </c>
      <c r="K87" s="201">
        <v>7</v>
      </c>
      <c r="L87" s="201">
        <v>2</v>
      </c>
      <c r="M87" s="201">
        <v>0</v>
      </c>
      <c r="N87" s="78"/>
    </row>
    <row r="88" spans="1:14" ht="12.75">
      <c r="A88" s="113" t="s">
        <v>285</v>
      </c>
      <c r="B88" s="114">
        <v>1</v>
      </c>
      <c r="C88" s="201">
        <v>0</v>
      </c>
      <c r="D88" s="201">
        <v>1</v>
      </c>
      <c r="E88" s="201">
        <v>0</v>
      </c>
      <c r="F88" s="201">
        <v>0</v>
      </c>
      <c r="G88" s="201">
        <v>0</v>
      </c>
      <c r="H88" s="201" t="s">
        <v>31</v>
      </c>
      <c r="I88" s="201" t="s">
        <v>31</v>
      </c>
      <c r="J88" s="201" t="s">
        <v>31</v>
      </c>
      <c r="K88" s="201" t="s">
        <v>31</v>
      </c>
      <c r="L88" s="201" t="s">
        <v>31</v>
      </c>
      <c r="M88" s="201" t="s">
        <v>31</v>
      </c>
      <c r="N88" s="78"/>
    </row>
    <row r="89" spans="1:14" ht="12.75">
      <c r="A89" s="113" t="s">
        <v>286</v>
      </c>
      <c r="B89" s="114">
        <v>7</v>
      </c>
      <c r="C89" s="201">
        <v>0</v>
      </c>
      <c r="D89" s="201">
        <v>7</v>
      </c>
      <c r="E89" s="201">
        <v>0</v>
      </c>
      <c r="F89" s="201">
        <v>0</v>
      </c>
      <c r="G89" s="201">
        <v>0</v>
      </c>
      <c r="H89" s="201">
        <v>5</v>
      </c>
      <c r="I89" s="201">
        <v>2</v>
      </c>
      <c r="J89" s="201">
        <v>0</v>
      </c>
      <c r="K89" s="201">
        <v>5</v>
      </c>
      <c r="L89" s="201">
        <v>2</v>
      </c>
      <c r="M89" s="201">
        <v>0</v>
      </c>
      <c r="N89" s="78"/>
    </row>
    <row r="90" spans="1:14" ht="12.75">
      <c r="A90" s="113" t="s">
        <v>287</v>
      </c>
      <c r="B90" s="114">
        <v>9</v>
      </c>
      <c r="C90" s="201">
        <v>0</v>
      </c>
      <c r="D90" s="201">
        <v>8</v>
      </c>
      <c r="E90" s="201">
        <v>0</v>
      </c>
      <c r="F90" s="201">
        <v>1</v>
      </c>
      <c r="G90" s="201">
        <v>0</v>
      </c>
      <c r="H90" s="201">
        <v>3</v>
      </c>
      <c r="I90" s="201">
        <v>5</v>
      </c>
      <c r="J90" s="201">
        <v>1</v>
      </c>
      <c r="K90" s="201">
        <v>4</v>
      </c>
      <c r="L90" s="201">
        <v>5</v>
      </c>
      <c r="M90" s="201">
        <v>0</v>
      </c>
      <c r="N90" s="78"/>
    </row>
    <row r="91" spans="1:14" ht="12.75">
      <c r="A91" s="113" t="s">
        <v>288</v>
      </c>
      <c r="B91" s="114">
        <v>1</v>
      </c>
      <c r="C91" s="201">
        <v>0</v>
      </c>
      <c r="D91" s="201">
        <v>0</v>
      </c>
      <c r="E91" s="201">
        <v>0</v>
      </c>
      <c r="F91" s="201">
        <v>1</v>
      </c>
      <c r="G91" s="201">
        <v>0</v>
      </c>
      <c r="H91" s="201" t="s">
        <v>31</v>
      </c>
      <c r="I91" s="201" t="s">
        <v>31</v>
      </c>
      <c r="J91" s="201" t="s">
        <v>31</v>
      </c>
      <c r="K91" s="201" t="s">
        <v>31</v>
      </c>
      <c r="L91" s="201" t="s">
        <v>31</v>
      </c>
      <c r="M91" s="201" t="s">
        <v>31</v>
      </c>
      <c r="N91" s="78"/>
    </row>
    <row r="92" spans="1:14" ht="12.75">
      <c r="A92" s="113" t="s">
        <v>521</v>
      </c>
      <c r="B92" s="114">
        <v>1</v>
      </c>
      <c r="C92" s="201">
        <v>0</v>
      </c>
      <c r="D92" s="201">
        <v>1</v>
      </c>
      <c r="E92" s="201">
        <v>0</v>
      </c>
      <c r="F92" s="201">
        <v>0</v>
      </c>
      <c r="G92" s="201">
        <v>0</v>
      </c>
      <c r="H92" s="201" t="s">
        <v>31</v>
      </c>
      <c r="I92" s="201" t="s">
        <v>31</v>
      </c>
      <c r="J92" s="201" t="s">
        <v>31</v>
      </c>
      <c r="K92" s="201" t="s">
        <v>31</v>
      </c>
      <c r="L92" s="201" t="s">
        <v>31</v>
      </c>
      <c r="M92" s="201" t="s">
        <v>31</v>
      </c>
      <c r="N92" s="78"/>
    </row>
    <row r="93" spans="1:14" ht="12.75">
      <c r="A93" s="113" t="s">
        <v>289</v>
      </c>
      <c r="B93" s="114">
        <v>9</v>
      </c>
      <c r="C93" s="201">
        <v>0</v>
      </c>
      <c r="D93" s="201">
        <v>9</v>
      </c>
      <c r="E93" s="201">
        <v>0</v>
      </c>
      <c r="F93" s="201">
        <v>0</v>
      </c>
      <c r="G93" s="201">
        <v>0</v>
      </c>
      <c r="H93" s="201">
        <v>4</v>
      </c>
      <c r="I93" s="201">
        <v>3</v>
      </c>
      <c r="J93" s="201">
        <v>2</v>
      </c>
      <c r="K93" s="201">
        <v>6</v>
      </c>
      <c r="L93" s="201">
        <v>3</v>
      </c>
      <c r="M93" s="201">
        <v>0</v>
      </c>
      <c r="N93" s="78"/>
    </row>
    <row r="94" spans="1:14" ht="12.75">
      <c r="A94" s="113" t="s">
        <v>290</v>
      </c>
      <c r="B94" s="114">
        <v>2</v>
      </c>
      <c r="C94" s="201">
        <v>0</v>
      </c>
      <c r="D94" s="201">
        <v>2</v>
      </c>
      <c r="E94" s="201">
        <v>0</v>
      </c>
      <c r="F94" s="201">
        <v>0</v>
      </c>
      <c r="G94" s="201">
        <v>0</v>
      </c>
      <c r="H94" s="201" t="s">
        <v>31</v>
      </c>
      <c r="I94" s="201" t="s">
        <v>31</v>
      </c>
      <c r="J94" s="201" t="s">
        <v>31</v>
      </c>
      <c r="K94" s="201" t="s">
        <v>31</v>
      </c>
      <c r="L94" s="201" t="s">
        <v>31</v>
      </c>
      <c r="M94" s="201" t="s">
        <v>31</v>
      </c>
      <c r="N94" s="78"/>
    </row>
    <row r="95" spans="1:14" ht="12.75">
      <c r="A95" s="113"/>
      <c r="B95" s="114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78"/>
    </row>
    <row r="96" spans="1:14" ht="12.75">
      <c r="A96" s="113" t="s">
        <v>73</v>
      </c>
      <c r="B96" s="114">
        <v>5</v>
      </c>
      <c r="C96" s="200">
        <v>0</v>
      </c>
      <c r="D96" s="200">
        <v>2</v>
      </c>
      <c r="E96" s="200">
        <v>0</v>
      </c>
      <c r="F96" s="200">
        <v>3</v>
      </c>
      <c r="G96" s="200">
        <v>0</v>
      </c>
      <c r="H96" s="200">
        <v>3</v>
      </c>
      <c r="I96" s="200">
        <v>2</v>
      </c>
      <c r="J96" s="200">
        <v>0</v>
      </c>
      <c r="K96" s="200">
        <v>3</v>
      </c>
      <c r="L96" s="200">
        <v>2</v>
      </c>
      <c r="M96" s="200">
        <v>0</v>
      </c>
      <c r="N96" s="78"/>
    </row>
    <row r="97" spans="1:14" ht="12.75">
      <c r="A97" s="109" t="s">
        <v>293</v>
      </c>
      <c r="B97" s="110">
        <v>3</v>
      </c>
      <c r="C97" s="201">
        <v>0</v>
      </c>
      <c r="D97" s="201">
        <v>0</v>
      </c>
      <c r="E97" s="201">
        <v>0</v>
      </c>
      <c r="F97" s="201">
        <v>3</v>
      </c>
      <c r="G97" s="201">
        <v>0</v>
      </c>
      <c r="H97" s="201" t="s">
        <v>31</v>
      </c>
      <c r="I97" s="201" t="s">
        <v>31</v>
      </c>
      <c r="J97" s="201" t="s">
        <v>31</v>
      </c>
      <c r="K97" s="201" t="s">
        <v>31</v>
      </c>
      <c r="L97" s="201" t="s">
        <v>31</v>
      </c>
      <c r="M97" s="201" t="s">
        <v>31</v>
      </c>
      <c r="N97" s="78"/>
    </row>
    <row r="98" spans="1:14" ht="12.75">
      <c r="A98" s="113" t="s">
        <v>296</v>
      </c>
      <c r="B98" s="114">
        <v>2</v>
      </c>
      <c r="C98" s="201">
        <v>0</v>
      </c>
      <c r="D98" s="201">
        <v>2</v>
      </c>
      <c r="E98" s="201">
        <v>0</v>
      </c>
      <c r="F98" s="201">
        <v>0</v>
      </c>
      <c r="G98" s="201">
        <v>0</v>
      </c>
      <c r="H98" s="201" t="s">
        <v>31</v>
      </c>
      <c r="I98" s="201" t="s">
        <v>31</v>
      </c>
      <c r="J98" s="201" t="s">
        <v>31</v>
      </c>
      <c r="K98" s="201" t="s">
        <v>31</v>
      </c>
      <c r="L98" s="201" t="s">
        <v>31</v>
      </c>
      <c r="M98" s="201" t="s">
        <v>31</v>
      </c>
      <c r="N98" s="78"/>
    </row>
    <row r="99" spans="1:14" ht="12.75">
      <c r="A99" s="113"/>
      <c r="B99" s="114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78"/>
    </row>
    <row r="100" spans="1:14" ht="12.75">
      <c r="A100" s="113" t="s">
        <v>59</v>
      </c>
      <c r="B100" s="114">
        <v>79</v>
      </c>
      <c r="C100" s="200">
        <v>12</v>
      </c>
      <c r="D100" s="200">
        <v>25</v>
      </c>
      <c r="E100" s="200">
        <v>6</v>
      </c>
      <c r="F100" s="200">
        <v>54</v>
      </c>
      <c r="G100" s="200">
        <v>6</v>
      </c>
      <c r="H100" s="200">
        <v>46</v>
      </c>
      <c r="I100" s="200">
        <v>21</v>
      </c>
      <c r="J100" s="200">
        <v>12</v>
      </c>
      <c r="K100" s="200">
        <v>52</v>
      </c>
      <c r="L100" s="200">
        <v>27</v>
      </c>
      <c r="M100" s="200">
        <v>0</v>
      </c>
      <c r="N100" s="78"/>
    </row>
    <row r="101" spans="1:14" ht="12.75">
      <c r="A101" s="109" t="s">
        <v>501</v>
      </c>
      <c r="B101" s="110">
        <v>11</v>
      </c>
      <c r="C101" s="201">
        <v>0</v>
      </c>
      <c r="D101" s="201">
        <v>4</v>
      </c>
      <c r="E101" s="201">
        <v>0</v>
      </c>
      <c r="F101" s="201">
        <v>7</v>
      </c>
      <c r="G101" s="201">
        <v>0</v>
      </c>
      <c r="H101" s="201">
        <v>6</v>
      </c>
      <c r="I101" s="201">
        <v>3</v>
      </c>
      <c r="J101" s="201">
        <v>2</v>
      </c>
      <c r="K101" s="201">
        <v>6</v>
      </c>
      <c r="L101" s="201">
        <v>5</v>
      </c>
      <c r="M101" s="201">
        <v>0</v>
      </c>
      <c r="N101" s="78"/>
    </row>
    <row r="102" spans="1:14" ht="12.75">
      <c r="A102" s="113" t="s">
        <v>502</v>
      </c>
      <c r="B102" s="114">
        <v>1</v>
      </c>
      <c r="C102" s="201">
        <v>0</v>
      </c>
      <c r="D102" s="201">
        <v>0</v>
      </c>
      <c r="E102" s="201">
        <v>0</v>
      </c>
      <c r="F102" s="201">
        <v>1</v>
      </c>
      <c r="G102" s="201">
        <v>0</v>
      </c>
      <c r="H102" s="201" t="s">
        <v>31</v>
      </c>
      <c r="I102" s="201" t="s">
        <v>31</v>
      </c>
      <c r="J102" s="201" t="s">
        <v>31</v>
      </c>
      <c r="K102" s="201" t="s">
        <v>31</v>
      </c>
      <c r="L102" s="201" t="s">
        <v>31</v>
      </c>
      <c r="M102" s="201" t="s">
        <v>31</v>
      </c>
      <c r="N102" s="78"/>
    </row>
    <row r="103" spans="1:14" ht="12.75">
      <c r="A103" s="113" t="s">
        <v>488</v>
      </c>
      <c r="B103" s="114">
        <v>23</v>
      </c>
      <c r="C103" s="201">
        <v>8</v>
      </c>
      <c r="D103" s="201">
        <v>11</v>
      </c>
      <c r="E103" s="201">
        <v>4</v>
      </c>
      <c r="F103" s="201">
        <v>12</v>
      </c>
      <c r="G103" s="201">
        <v>4</v>
      </c>
      <c r="H103" s="201">
        <v>20</v>
      </c>
      <c r="I103" s="201">
        <v>3</v>
      </c>
      <c r="J103" s="201">
        <v>0</v>
      </c>
      <c r="K103" s="201">
        <v>21</v>
      </c>
      <c r="L103" s="201">
        <v>2</v>
      </c>
      <c r="M103" s="201">
        <v>0</v>
      </c>
      <c r="N103" s="78"/>
    </row>
    <row r="104" spans="1:14" ht="12.75">
      <c r="A104" s="113" t="s">
        <v>522</v>
      </c>
      <c r="B104" s="114">
        <v>1</v>
      </c>
      <c r="C104" s="201">
        <v>0</v>
      </c>
      <c r="D104" s="201">
        <v>0</v>
      </c>
      <c r="E104" s="201">
        <v>0</v>
      </c>
      <c r="F104" s="201">
        <v>1</v>
      </c>
      <c r="G104" s="201">
        <v>0</v>
      </c>
      <c r="H104" s="201" t="s">
        <v>31</v>
      </c>
      <c r="I104" s="201" t="s">
        <v>31</v>
      </c>
      <c r="J104" s="201" t="s">
        <v>31</v>
      </c>
      <c r="K104" s="201" t="s">
        <v>31</v>
      </c>
      <c r="L104" s="201" t="s">
        <v>31</v>
      </c>
      <c r="M104" s="201" t="s">
        <v>31</v>
      </c>
      <c r="N104" s="78"/>
    </row>
    <row r="105" spans="1:14" ht="12.75">
      <c r="A105" s="113" t="s">
        <v>489</v>
      </c>
      <c r="B105" s="114">
        <v>43</v>
      </c>
      <c r="C105" s="201">
        <v>4</v>
      </c>
      <c r="D105" s="201">
        <v>10</v>
      </c>
      <c r="E105" s="201">
        <v>2</v>
      </c>
      <c r="F105" s="201">
        <v>33</v>
      </c>
      <c r="G105" s="201">
        <v>2</v>
      </c>
      <c r="H105" s="201">
        <v>19</v>
      </c>
      <c r="I105" s="201">
        <v>14</v>
      </c>
      <c r="J105" s="201">
        <v>10</v>
      </c>
      <c r="K105" s="201">
        <v>24</v>
      </c>
      <c r="L105" s="201">
        <v>19</v>
      </c>
      <c r="M105" s="201">
        <v>0</v>
      </c>
      <c r="N105" s="78"/>
    </row>
    <row r="106" spans="1:14" ht="12.75">
      <c r="A106" s="113"/>
      <c r="B106" s="114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78"/>
    </row>
    <row r="107" spans="1:14" ht="12.75">
      <c r="A107" s="113" t="s">
        <v>69</v>
      </c>
      <c r="B107" s="114">
        <v>11</v>
      </c>
      <c r="C107" s="200">
        <v>0</v>
      </c>
      <c r="D107" s="200">
        <v>1</v>
      </c>
      <c r="E107" s="200">
        <v>0</v>
      </c>
      <c r="F107" s="200">
        <v>10</v>
      </c>
      <c r="G107" s="200">
        <v>0</v>
      </c>
      <c r="H107" s="200">
        <v>6</v>
      </c>
      <c r="I107" s="200">
        <v>4</v>
      </c>
      <c r="J107" s="200">
        <v>1</v>
      </c>
      <c r="K107" s="200">
        <v>8</v>
      </c>
      <c r="L107" s="200">
        <v>3</v>
      </c>
      <c r="M107" s="200">
        <v>0</v>
      </c>
      <c r="N107" s="78"/>
    </row>
    <row r="108" spans="1:14" ht="12.75">
      <c r="A108" s="109" t="s">
        <v>314</v>
      </c>
      <c r="B108" s="110">
        <v>11</v>
      </c>
      <c r="C108" s="201">
        <v>0</v>
      </c>
      <c r="D108" s="201">
        <v>1</v>
      </c>
      <c r="E108" s="201">
        <v>0</v>
      </c>
      <c r="F108" s="201">
        <v>10</v>
      </c>
      <c r="G108" s="201">
        <v>0</v>
      </c>
      <c r="H108" s="201">
        <v>6</v>
      </c>
      <c r="I108" s="201">
        <v>4</v>
      </c>
      <c r="J108" s="201">
        <v>1</v>
      </c>
      <c r="K108" s="201">
        <v>8</v>
      </c>
      <c r="L108" s="201">
        <v>3</v>
      </c>
      <c r="M108" s="201">
        <v>0</v>
      </c>
      <c r="N108" s="78"/>
    </row>
    <row r="109" spans="1:14" ht="12.75">
      <c r="A109" s="113"/>
      <c r="B109" s="114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78"/>
    </row>
    <row r="110" spans="1:14" ht="12.75">
      <c r="A110" s="113" t="s">
        <v>61</v>
      </c>
      <c r="B110" s="114">
        <v>31</v>
      </c>
      <c r="C110" s="200">
        <v>3</v>
      </c>
      <c r="D110" s="200">
        <v>24</v>
      </c>
      <c r="E110" s="200">
        <v>3</v>
      </c>
      <c r="F110" s="200">
        <v>7</v>
      </c>
      <c r="G110" s="200">
        <v>0</v>
      </c>
      <c r="H110" s="200">
        <v>13</v>
      </c>
      <c r="I110" s="200">
        <v>14</v>
      </c>
      <c r="J110" s="200">
        <v>4</v>
      </c>
      <c r="K110" s="200">
        <v>14</v>
      </c>
      <c r="L110" s="200">
        <v>16</v>
      </c>
      <c r="M110" s="200">
        <v>1</v>
      </c>
      <c r="N110" s="78"/>
    </row>
    <row r="111" spans="1:14" ht="12.75">
      <c r="A111" s="109" t="s">
        <v>503</v>
      </c>
      <c r="B111" s="110">
        <v>1</v>
      </c>
      <c r="C111" s="201">
        <v>0</v>
      </c>
      <c r="D111" s="201">
        <v>1</v>
      </c>
      <c r="E111" s="201">
        <v>0</v>
      </c>
      <c r="F111" s="201">
        <v>0</v>
      </c>
      <c r="G111" s="201">
        <v>0</v>
      </c>
      <c r="H111" s="201" t="s">
        <v>31</v>
      </c>
      <c r="I111" s="201" t="s">
        <v>31</v>
      </c>
      <c r="J111" s="201" t="s">
        <v>31</v>
      </c>
      <c r="K111" s="201" t="s">
        <v>31</v>
      </c>
      <c r="L111" s="201" t="s">
        <v>31</v>
      </c>
      <c r="M111" s="201" t="s">
        <v>31</v>
      </c>
      <c r="N111" s="78"/>
    </row>
    <row r="112" spans="1:14" ht="12.75">
      <c r="A112" s="113" t="s">
        <v>523</v>
      </c>
      <c r="B112" s="114">
        <v>1</v>
      </c>
      <c r="C112" s="201">
        <v>0</v>
      </c>
      <c r="D112" s="201">
        <v>0</v>
      </c>
      <c r="E112" s="201">
        <v>0</v>
      </c>
      <c r="F112" s="201">
        <v>1</v>
      </c>
      <c r="G112" s="201">
        <v>0</v>
      </c>
      <c r="H112" s="201" t="s">
        <v>31</v>
      </c>
      <c r="I112" s="201" t="s">
        <v>31</v>
      </c>
      <c r="J112" s="201" t="s">
        <v>31</v>
      </c>
      <c r="K112" s="201" t="s">
        <v>31</v>
      </c>
      <c r="L112" s="201" t="s">
        <v>31</v>
      </c>
      <c r="M112" s="201" t="s">
        <v>31</v>
      </c>
      <c r="N112" s="78"/>
    </row>
    <row r="113" spans="1:14" ht="12.75">
      <c r="A113" s="113" t="s">
        <v>320</v>
      </c>
      <c r="B113" s="114">
        <v>16</v>
      </c>
      <c r="C113" s="201">
        <v>2</v>
      </c>
      <c r="D113" s="201">
        <v>15</v>
      </c>
      <c r="E113" s="201">
        <v>2</v>
      </c>
      <c r="F113" s="201">
        <v>1</v>
      </c>
      <c r="G113" s="201">
        <v>0</v>
      </c>
      <c r="H113" s="201">
        <v>5</v>
      </c>
      <c r="I113" s="201">
        <v>9</v>
      </c>
      <c r="J113" s="201">
        <v>2</v>
      </c>
      <c r="K113" s="201">
        <v>5</v>
      </c>
      <c r="L113" s="201">
        <v>11</v>
      </c>
      <c r="M113" s="201">
        <v>0</v>
      </c>
      <c r="N113" s="78"/>
    </row>
    <row r="114" spans="1:14" ht="12.75">
      <c r="A114" s="113" t="s">
        <v>321</v>
      </c>
      <c r="B114" s="114">
        <v>2</v>
      </c>
      <c r="C114" s="201">
        <v>0</v>
      </c>
      <c r="D114" s="201">
        <v>1</v>
      </c>
      <c r="E114" s="201">
        <v>0</v>
      </c>
      <c r="F114" s="201">
        <v>1</v>
      </c>
      <c r="G114" s="201">
        <v>0</v>
      </c>
      <c r="H114" s="201" t="s">
        <v>31</v>
      </c>
      <c r="I114" s="201" t="s">
        <v>31</v>
      </c>
      <c r="J114" s="201" t="s">
        <v>31</v>
      </c>
      <c r="K114" s="201" t="s">
        <v>31</v>
      </c>
      <c r="L114" s="201" t="s">
        <v>31</v>
      </c>
      <c r="M114" s="201" t="s">
        <v>31</v>
      </c>
      <c r="N114" s="78"/>
    </row>
    <row r="115" spans="1:14" ht="12.75">
      <c r="A115" s="113" t="s">
        <v>322</v>
      </c>
      <c r="B115" s="114">
        <v>4</v>
      </c>
      <c r="C115" s="201">
        <v>1</v>
      </c>
      <c r="D115" s="201">
        <v>2</v>
      </c>
      <c r="E115" s="201">
        <v>1</v>
      </c>
      <c r="F115" s="201">
        <v>2</v>
      </c>
      <c r="G115" s="201">
        <v>0</v>
      </c>
      <c r="H115" s="201">
        <v>0</v>
      </c>
      <c r="I115" s="201">
        <v>4</v>
      </c>
      <c r="J115" s="201">
        <v>0</v>
      </c>
      <c r="K115" s="201">
        <v>0</v>
      </c>
      <c r="L115" s="201">
        <v>4</v>
      </c>
      <c r="M115" s="201">
        <v>0</v>
      </c>
      <c r="N115" s="78"/>
    </row>
    <row r="116" spans="1:14" ht="12.75">
      <c r="A116" s="113" t="s">
        <v>325</v>
      </c>
      <c r="B116" s="114">
        <v>2</v>
      </c>
      <c r="C116" s="201">
        <v>0</v>
      </c>
      <c r="D116" s="201">
        <v>0</v>
      </c>
      <c r="E116" s="201">
        <v>0</v>
      </c>
      <c r="F116" s="201">
        <v>2</v>
      </c>
      <c r="G116" s="201">
        <v>0</v>
      </c>
      <c r="H116" s="201" t="s">
        <v>31</v>
      </c>
      <c r="I116" s="201" t="s">
        <v>31</v>
      </c>
      <c r="J116" s="201" t="s">
        <v>31</v>
      </c>
      <c r="K116" s="201" t="s">
        <v>31</v>
      </c>
      <c r="L116" s="201" t="s">
        <v>31</v>
      </c>
      <c r="M116" s="201" t="s">
        <v>31</v>
      </c>
      <c r="N116" s="78"/>
    </row>
    <row r="117" spans="1:14" ht="12.75">
      <c r="A117" s="113" t="s">
        <v>326</v>
      </c>
      <c r="B117" s="114">
        <v>3</v>
      </c>
      <c r="C117" s="201">
        <v>0</v>
      </c>
      <c r="D117" s="201">
        <v>3</v>
      </c>
      <c r="E117" s="201">
        <v>0</v>
      </c>
      <c r="F117" s="201">
        <v>0</v>
      </c>
      <c r="G117" s="201">
        <v>0</v>
      </c>
      <c r="H117" s="201">
        <v>3</v>
      </c>
      <c r="I117" s="201">
        <v>0</v>
      </c>
      <c r="J117" s="201">
        <v>0</v>
      </c>
      <c r="K117" s="201">
        <v>3</v>
      </c>
      <c r="L117" s="201">
        <v>0</v>
      </c>
      <c r="M117" s="201">
        <v>0</v>
      </c>
      <c r="N117" s="78"/>
    </row>
    <row r="118" spans="1:14" ht="12.75">
      <c r="A118" s="113" t="s">
        <v>327</v>
      </c>
      <c r="B118" s="114">
        <v>2</v>
      </c>
      <c r="C118" s="201">
        <v>0</v>
      </c>
      <c r="D118" s="201">
        <v>2</v>
      </c>
      <c r="E118" s="201">
        <v>0</v>
      </c>
      <c r="F118" s="201">
        <v>0</v>
      </c>
      <c r="G118" s="201">
        <v>0</v>
      </c>
      <c r="H118" s="201" t="s">
        <v>31</v>
      </c>
      <c r="I118" s="201" t="s">
        <v>31</v>
      </c>
      <c r="J118" s="201" t="s">
        <v>31</v>
      </c>
      <c r="K118" s="201" t="s">
        <v>31</v>
      </c>
      <c r="L118" s="201" t="s">
        <v>31</v>
      </c>
      <c r="M118" s="201" t="s">
        <v>31</v>
      </c>
      <c r="N118" s="78"/>
    </row>
    <row r="119" spans="1:14" ht="12.75">
      <c r="A119" s="113"/>
      <c r="B119" s="114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78"/>
    </row>
    <row r="120" spans="1:14" ht="12.75">
      <c r="A120" s="113" t="s">
        <v>78</v>
      </c>
      <c r="B120" s="114">
        <v>1</v>
      </c>
      <c r="C120" s="200">
        <v>0</v>
      </c>
      <c r="D120" s="200">
        <v>0</v>
      </c>
      <c r="E120" s="200">
        <v>0</v>
      </c>
      <c r="F120" s="200">
        <v>1</v>
      </c>
      <c r="G120" s="200">
        <v>0</v>
      </c>
      <c r="H120" s="200" t="s">
        <v>31</v>
      </c>
      <c r="I120" s="200" t="s">
        <v>31</v>
      </c>
      <c r="J120" s="200" t="s">
        <v>31</v>
      </c>
      <c r="K120" s="200" t="s">
        <v>31</v>
      </c>
      <c r="L120" s="200" t="s">
        <v>31</v>
      </c>
      <c r="M120" s="200" t="s">
        <v>31</v>
      </c>
      <c r="N120" s="78"/>
    </row>
    <row r="121" spans="1:14" ht="12.75">
      <c r="A121" s="109" t="s">
        <v>504</v>
      </c>
      <c r="B121" s="110">
        <v>1</v>
      </c>
      <c r="C121" s="201">
        <v>0</v>
      </c>
      <c r="D121" s="201">
        <v>0</v>
      </c>
      <c r="E121" s="201">
        <v>0</v>
      </c>
      <c r="F121" s="201">
        <v>1</v>
      </c>
      <c r="G121" s="201">
        <v>0</v>
      </c>
      <c r="H121" s="201" t="s">
        <v>31</v>
      </c>
      <c r="I121" s="201" t="s">
        <v>31</v>
      </c>
      <c r="J121" s="201" t="s">
        <v>31</v>
      </c>
      <c r="K121" s="201" t="s">
        <v>31</v>
      </c>
      <c r="L121" s="201" t="s">
        <v>31</v>
      </c>
      <c r="M121" s="201" t="s">
        <v>31</v>
      </c>
      <c r="N121" s="78"/>
    </row>
    <row r="122" spans="1:14" ht="12.75">
      <c r="A122" s="113"/>
      <c r="B122" s="114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78"/>
    </row>
    <row r="123" spans="1:14" ht="12.75">
      <c r="A123" s="113" t="s">
        <v>375</v>
      </c>
      <c r="B123" s="114">
        <v>1</v>
      </c>
      <c r="C123" s="200">
        <v>0</v>
      </c>
      <c r="D123" s="200">
        <v>0</v>
      </c>
      <c r="E123" s="200">
        <v>0</v>
      </c>
      <c r="F123" s="200">
        <v>1</v>
      </c>
      <c r="G123" s="200">
        <v>0</v>
      </c>
      <c r="H123" s="200" t="s">
        <v>31</v>
      </c>
      <c r="I123" s="200" t="s">
        <v>31</v>
      </c>
      <c r="J123" s="200" t="s">
        <v>31</v>
      </c>
      <c r="K123" s="200" t="s">
        <v>31</v>
      </c>
      <c r="L123" s="200" t="s">
        <v>31</v>
      </c>
      <c r="M123" s="200" t="s">
        <v>31</v>
      </c>
      <c r="N123" s="78"/>
    </row>
    <row r="124" spans="1:14" ht="12.75">
      <c r="A124" s="109" t="s">
        <v>396</v>
      </c>
      <c r="B124" s="110">
        <v>1</v>
      </c>
      <c r="C124" s="201">
        <v>0</v>
      </c>
      <c r="D124" s="201">
        <v>0</v>
      </c>
      <c r="E124" s="201">
        <v>0</v>
      </c>
      <c r="F124" s="201">
        <v>1</v>
      </c>
      <c r="G124" s="201">
        <v>0</v>
      </c>
      <c r="H124" s="201" t="s">
        <v>31</v>
      </c>
      <c r="I124" s="201" t="s">
        <v>31</v>
      </c>
      <c r="J124" s="201" t="s">
        <v>31</v>
      </c>
      <c r="K124" s="201" t="s">
        <v>31</v>
      </c>
      <c r="L124" s="201" t="s">
        <v>31</v>
      </c>
      <c r="M124" s="201" t="s">
        <v>31</v>
      </c>
      <c r="N124" s="78"/>
    </row>
    <row r="125" spans="1:14" ht="12.75">
      <c r="A125" s="113"/>
      <c r="B125" s="114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78"/>
    </row>
    <row r="126" spans="1:14" ht="12.75">
      <c r="A126" s="113" t="s">
        <v>63</v>
      </c>
      <c r="B126" s="114">
        <v>19</v>
      </c>
      <c r="C126" s="200">
        <v>0</v>
      </c>
      <c r="D126" s="200">
        <v>5</v>
      </c>
      <c r="E126" s="200">
        <v>0</v>
      </c>
      <c r="F126" s="200">
        <v>14</v>
      </c>
      <c r="G126" s="200">
        <v>0</v>
      </c>
      <c r="H126" s="200">
        <v>9</v>
      </c>
      <c r="I126" s="200">
        <v>6</v>
      </c>
      <c r="J126" s="200">
        <v>4</v>
      </c>
      <c r="K126" s="200">
        <v>14</v>
      </c>
      <c r="L126" s="200">
        <v>5</v>
      </c>
      <c r="M126" s="200">
        <v>0</v>
      </c>
      <c r="N126" s="78"/>
    </row>
    <row r="127" spans="1:14" ht="12.75">
      <c r="A127" s="109" t="s">
        <v>413</v>
      </c>
      <c r="B127" s="110">
        <v>1</v>
      </c>
      <c r="C127" s="201">
        <v>0</v>
      </c>
      <c r="D127" s="201">
        <v>0</v>
      </c>
      <c r="E127" s="201">
        <v>0</v>
      </c>
      <c r="F127" s="201">
        <v>1</v>
      </c>
      <c r="G127" s="201">
        <v>0</v>
      </c>
      <c r="H127" s="201" t="s">
        <v>31</v>
      </c>
      <c r="I127" s="201" t="s">
        <v>31</v>
      </c>
      <c r="J127" s="201" t="s">
        <v>31</v>
      </c>
      <c r="K127" s="201" t="s">
        <v>31</v>
      </c>
      <c r="L127" s="201" t="s">
        <v>31</v>
      </c>
      <c r="M127" s="201" t="s">
        <v>31</v>
      </c>
      <c r="N127" s="78"/>
    </row>
    <row r="128" spans="1:14" ht="12.75">
      <c r="A128" s="113" t="s">
        <v>335</v>
      </c>
      <c r="B128" s="114">
        <v>1</v>
      </c>
      <c r="C128" s="201">
        <v>0</v>
      </c>
      <c r="D128" s="201">
        <v>0</v>
      </c>
      <c r="E128" s="201">
        <v>0</v>
      </c>
      <c r="F128" s="201">
        <v>1</v>
      </c>
      <c r="G128" s="201">
        <v>0</v>
      </c>
      <c r="H128" s="201" t="s">
        <v>31</v>
      </c>
      <c r="I128" s="201" t="s">
        <v>31</v>
      </c>
      <c r="J128" s="201" t="s">
        <v>31</v>
      </c>
      <c r="K128" s="201" t="s">
        <v>31</v>
      </c>
      <c r="L128" s="201" t="s">
        <v>31</v>
      </c>
      <c r="M128" s="201" t="s">
        <v>31</v>
      </c>
      <c r="N128" s="78"/>
    </row>
    <row r="129" spans="1:14" ht="12.75">
      <c r="A129" s="113" t="s">
        <v>338</v>
      </c>
      <c r="B129" s="114">
        <v>1</v>
      </c>
      <c r="C129" s="201">
        <v>0</v>
      </c>
      <c r="D129" s="201">
        <v>1</v>
      </c>
      <c r="E129" s="201">
        <v>0</v>
      </c>
      <c r="F129" s="201">
        <v>0</v>
      </c>
      <c r="G129" s="201">
        <v>0</v>
      </c>
      <c r="H129" s="201" t="s">
        <v>31</v>
      </c>
      <c r="I129" s="201" t="s">
        <v>31</v>
      </c>
      <c r="J129" s="201" t="s">
        <v>31</v>
      </c>
      <c r="K129" s="201" t="s">
        <v>31</v>
      </c>
      <c r="L129" s="201" t="s">
        <v>31</v>
      </c>
      <c r="M129" s="201" t="s">
        <v>31</v>
      </c>
      <c r="N129" s="78"/>
    </row>
    <row r="130" spans="1:14" ht="12.75">
      <c r="A130" s="113" t="s">
        <v>398</v>
      </c>
      <c r="B130" s="114">
        <v>1</v>
      </c>
      <c r="C130" s="201">
        <v>0</v>
      </c>
      <c r="D130" s="201">
        <v>1</v>
      </c>
      <c r="E130" s="201">
        <v>0</v>
      </c>
      <c r="F130" s="201">
        <v>0</v>
      </c>
      <c r="G130" s="201">
        <v>0</v>
      </c>
      <c r="H130" s="201" t="s">
        <v>31</v>
      </c>
      <c r="I130" s="201" t="s">
        <v>31</v>
      </c>
      <c r="J130" s="201" t="s">
        <v>31</v>
      </c>
      <c r="K130" s="201" t="s">
        <v>31</v>
      </c>
      <c r="L130" s="201" t="s">
        <v>31</v>
      </c>
      <c r="M130" s="201" t="s">
        <v>31</v>
      </c>
      <c r="N130" s="78"/>
    </row>
    <row r="131" spans="1:14" ht="12.75">
      <c r="A131" s="113" t="s">
        <v>340</v>
      </c>
      <c r="B131" s="114">
        <v>2</v>
      </c>
      <c r="C131" s="201">
        <v>0</v>
      </c>
      <c r="D131" s="201">
        <v>1</v>
      </c>
      <c r="E131" s="201">
        <v>0</v>
      </c>
      <c r="F131" s="201">
        <v>1</v>
      </c>
      <c r="G131" s="201">
        <v>0</v>
      </c>
      <c r="H131" s="201" t="s">
        <v>31</v>
      </c>
      <c r="I131" s="201" t="s">
        <v>31</v>
      </c>
      <c r="J131" s="201" t="s">
        <v>31</v>
      </c>
      <c r="K131" s="201" t="s">
        <v>31</v>
      </c>
      <c r="L131" s="201" t="s">
        <v>31</v>
      </c>
      <c r="M131" s="201" t="s">
        <v>31</v>
      </c>
      <c r="N131" s="78"/>
    </row>
    <row r="132" spans="1:14" ht="12.75">
      <c r="A132" s="113" t="s">
        <v>341</v>
      </c>
      <c r="B132" s="114">
        <v>2</v>
      </c>
      <c r="C132" s="201">
        <v>0</v>
      </c>
      <c r="D132" s="201">
        <v>0</v>
      </c>
      <c r="E132" s="201">
        <v>0</v>
      </c>
      <c r="F132" s="201">
        <v>2</v>
      </c>
      <c r="G132" s="201">
        <v>0</v>
      </c>
      <c r="H132" s="201" t="s">
        <v>31</v>
      </c>
      <c r="I132" s="201" t="s">
        <v>31</v>
      </c>
      <c r="J132" s="201" t="s">
        <v>31</v>
      </c>
      <c r="K132" s="201" t="s">
        <v>31</v>
      </c>
      <c r="L132" s="201" t="s">
        <v>31</v>
      </c>
      <c r="M132" s="201" t="s">
        <v>31</v>
      </c>
      <c r="N132" s="78"/>
    </row>
    <row r="133" spans="1:14" ht="12.75">
      <c r="A133" s="113" t="s">
        <v>343</v>
      </c>
      <c r="B133" s="114">
        <v>2</v>
      </c>
      <c r="C133" s="201">
        <v>0</v>
      </c>
      <c r="D133" s="201">
        <v>0</v>
      </c>
      <c r="E133" s="201">
        <v>0</v>
      </c>
      <c r="F133" s="201">
        <v>2</v>
      </c>
      <c r="G133" s="201">
        <v>0</v>
      </c>
      <c r="H133" s="201" t="s">
        <v>31</v>
      </c>
      <c r="I133" s="201" t="s">
        <v>31</v>
      </c>
      <c r="J133" s="201" t="s">
        <v>31</v>
      </c>
      <c r="K133" s="201" t="s">
        <v>31</v>
      </c>
      <c r="L133" s="201" t="s">
        <v>31</v>
      </c>
      <c r="M133" s="201" t="s">
        <v>31</v>
      </c>
      <c r="N133" s="78"/>
    </row>
    <row r="134" spans="1:14" ht="12.75">
      <c r="A134" s="113" t="s">
        <v>507</v>
      </c>
      <c r="B134" s="114">
        <v>1</v>
      </c>
      <c r="C134" s="201">
        <v>0</v>
      </c>
      <c r="D134" s="201">
        <v>0</v>
      </c>
      <c r="E134" s="201">
        <v>0</v>
      </c>
      <c r="F134" s="201">
        <v>1</v>
      </c>
      <c r="G134" s="201">
        <v>0</v>
      </c>
      <c r="H134" s="201" t="s">
        <v>31</v>
      </c>
      <c r="I134" s="201" t="s">
        <v>31</v>
      </c>
      <c r="J134" s="201" t="s">
        <v>31</v>
      </c>
      <c r="K134" s="201" t="s">
        <v>31</v>
      </c>
      <c r="L134" s="201" t="s">
        <v>31</v>
      </c>
      <c r="M134" s="201" t="s">
        <v>31</v>
      </c>
      <c r="N134" s="78"/>
    </row>
    <row r="135" spans="1:14" ht="12.75">
      <c r="A135" s="113" t="s">
        <v>346</v>
      </c>
      <c r="B135" s="114">
        <v>4</v>
      </c>
      <c r="C135" s="201">
        <v>0</v>
      </c>
      <c r="D135" s="201">
        <v>0</v>
      </c>
      <c r="E135" s="201">
        <v>0</v>
      </c>
      <c r="F135" s="201">
        <v>4</v>
      </c>
      <c r="G135" s="201">
        <v>0</v>
      </c>
      <c r="H135" s="201">
        <v>2</v>
      </c>
      <c r="I135" s="201">
        <v>0</v>
      </c>
      <c r="J135" s="201">
        <v>2</v>
      </c>
      <c r="K135" s="201">
        <v>4</v>
      </c>
      <c r="L135" s="201">
        <v>0</v>
      </c>
      <c r="M135" s="201">
        <v>0</v>
      </c>
      <c r="N135" s="78"/>
    </row>
    <row r="136" spans="1:14" ht="12.75">
      <c r="A136" s="113" t="s">
        <v>508</v>
      </c>
      <c r="B136" s="114">
        <v>1</v>
      </c>
      <c r="C136" s="201">
        <v>0</v>
      </c>
      <c r="D136" s="201">
        <v>0</v>
      </c>
      <c r="E136" s="201">
        <v>0</v>
      </c>
      <c r="F136" s="201">
        <v>1</v>
      </c>
      <c r="G136" s="201">
        <v>0</v>
      </c>
      <c r="H136" s="201" t="s">
        <v>31</v>
      </c>
      <c r="I136" s="201" t="s">
        <v>31</v>
      </c>
      <c r="J136" s="201" t="s">
        <v>31</v>
      </c>
      <c r="K136" s="201" t="s">
        <v>31</v>
      </c>
      <c r="L136" s="201" t="s">
        <v>31</v>
      </c>
      <c r="M136" s="201" t="s">
        <v>31</v>
      </c>
      <c r="N136" s="78"/>
    </row>
    <row r="137" spans="1:14" ht="12.75">
      <c r="A137" s="113" t="s">
        <v>348</v>
      </c>
      <c r="B137" s="114">
        <v>1</v>
      </c>
      <c r="C137" s="201">
        <v>0</v>
      </c>
      <c r="D137" s="201">
        <v>1</v>
      </c>
      <c r="E137" s="201">
        <v>0</v>
      </c>
      <c r="F137" s="201">
        <v>0</v>
      </c>
      <c r="G137" s="201">
        <v>0</v>
      </c>
      <c r="H137" s="201" t="s">
        <v>31</v>
      </c>
      <c r="I137" s="201" t="s">
        <v>31</v>
      </c>
      <c r="J137" s="201" t="s">
        <v>31</v>
      </c>
      <c r="K137" s="201" t="s">
        <v>31</v>
      </c>
      <c r="L137" s="201" t="s">
        <v>31</v>
      </c>
      <c r="M137" s="201" t="s">
        <v>31</v>
      </c>
      <c r="N137" s="78"/>
    </row>
    <row r="138" spans="1:14" ht="12.75">
      <c r="A138" s="113" t="s">
        <v>524</v>
      </c>
      <c r="B138" s="114">
        <v>1</v>
      </c>
      <c r="C138" s="201">
        <v>0</v>
      </c>
      <c r="D138" s="201">
        <v>1</v>
      </c>
      <c r="E138" s="201">
        <v>0</v>
      </c>
      <c r="F138" s="201">
        <v>0</v>
      </c>
      <c r="G138" s="201">
        <v>0</v>
      </c>
      <c r="H138" s="201" t="s">
        <v>31</v>
      </c>
      <c r="I138" s="201" t="s">
        <v>31</v>
      </c>
      <c r="J138" s="201" t="s">
        <v>31</v>
      </c>
      <c r="K138" s="201" t="s">
        <v>31</v>
      </c>
      <c r="L138" s="201" t="s">
        <v>31</v>
      </c>
      <c r="M138" s="201" t="s">
        <v>31</v>
      </c>
      <c r="N138" s="78"/>
    </row>
    <row r="139" spans="1:14" ht="12.75">
      <c r="A139" s="113" t="s">
        <v>349</v>
      </c>
      <c r="B139" s="114">
        <v>1</v>
      </c>
      <c r="C139" s="201">
        <v>0</v>
      </c>
      <c r="D139" s="201">
        <v>0</v>
      </c>
      <c r="E139" s="201">
        <v>0</v>
      </c>
      <c r="F139" s="201">
        <v>1</v>
      </c>
      <c r="G139" s="201">
        <v>0</v>
      </c>
      <c r="H139" s="201" t="s">
        <v>31</v>
      </c>
      <c r="I139" s="201" t="s">
        <v>31</v>
      </c>
      <c r="J139" s="201" t="s">
        <v>31</v>
      </c>
      <c r="K139" s="201" t="s">
        <v>31</v>
      </c>
      <c r="L139" s="201" t="s">
        <v>31</v>
      </c>
      <c r="M139" s="201" t="s">
        <v>31</v>
      </c>
      <c r="N139" s="78"/>
    </row>
    <row r="140" spans="1:14" ht="12.75">
      <c r="A140" s="113"/>
      <c r="B140" s="114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78"/>
    </row>
    <row r="141" spans="1:14" ht="12.75">
      <c r="A141" s="113" t="s">
        <v>79</v>
      </c>
      <c r="B141" s="114">
        <v>17</v>
      </c>
      <c r="C141" s="200">
        <v>0</v>
      </c>
      <c r="D141" s="200">
        <v>10</v>
      </c>
      <c r="E141" s="200">
        <v>0</v>
      </c>
      <c r="F141" s="200">
        <v>7</v>
      </c>
      <c r="G141" s="200">
        <v>0</v>
      </c>
      <c r="H141" s="200">
        <v>12</v>
      </c>
      <c r="I141" s="200">
        <v>5</v>
      </c>
      <c r="J141" s="200">
        <v>0</v>
      </c>
      <c r="K141" s="200">
        <v>13</v>
      </c>
      <c r="L141" s="200">
        <v>4</v>
      </c>
      <c r="M141" s="200">
        <v>0</v>
      </c>
      <c r="N141" s="78"/>
    </row>
    <row r="142" spans="1:14" ht="12.75">
      <c r="A142" s="109" t="s">
        <v>350</v>
      </c>
      <c r="B142" s="110">
        <v>5</v>
      </c>
      <c r="C142" s="201">
        <v>0</v>
      </c>
      <c r="D142" s="201">
        <v>2</v>
      </c>
      <c r="E142" s="201">
        <v>0</v>
      </c>
      <c r="F142" s="201">
        <v>3</v>
      </c>
      <c r="G142" s="201">
        <v>0</v>
      </c>
      <c r="H142" s="201">
        <v>4</v>
      </c>
      <c r="I142" s="201">
        <v>1</v>
      </c>
      <c r="J142" s="201">
        <v>0</v>
      </c>
      <c r="K142" s="201">
        <v>5</v>
      </c>
      <c r="L142" s="201">
        <v>0</v>
      </c>
      <c r="M142" s="201">
        <v>0</v>
      </c>
      <c r="N142" s="78"/>
    </row>
    <row r="143" spans="1:14" ht="12.75">
      <c r="A143" s="113" t="s">
        <v>351</v>
      </c>
      <c r="B143" s="114">
        <v>1</v>
      </c>
      <c r="C143" s="201">
        <v>0</v>
      </c>
      <c r="D143" s="201">
        <v>1</v>
      </c>
      <c r="E143" s="201">
        <v>0</v>
      </c>
      <c r="F143" s="201">
        <v>0</v>
      </c>
      <c r="G143" s="201">
        <v>0</v>
      </c>
      <c r="H143" s="201" t="s">
        <v>31</v>
      </c>
      <c r="I143" s="201" t="s">
        <v>31</v>
      </c>
      <c r="J143" s="201" t="s">
        <v>31</v>
      </c>
      <c r="K143" s="201" t="s">
        <v>31</v>
      </c>
      <c r="L143" s="201" t="s">
        <v>31</v>
      </c>
      <c r="M143" s="201" t="s">
        <v>31</v>
      </c>
      <c r="N143" s="78"/>
    </row>
    <row r="144" spans="1:14" ht="12.75">
      <c r="A144" s="113" t="s">
        <v>353</v>
      </c>
      <c r="B144" s="114">
        <v>9</v>
      </c>
      <c r="C144" s="201">
        <v>0</v>
      </c>
      <c r="D144" s="201">
        <v>7</v>
      </c>
      <c r="E144" s="201">
        <v>0</v>
      </c>
      <c r="F144" s="201">
        <v>2</v>
      </c>
      <c r="G144" s="201">
        <v>0</v>
      </c>
      <c r="H144" s="201">
        <v>5</v>
      </c>
      <c r="I144" s="201">
        <v>4</v>
      </c>
      <c r="J144" s="201">
        <v>0</v>
      </c>
      <c r="K144" s="201">
        <v>5</v>
      </c>
      <c r="L144" s="201">
        <v>4</v>
      </c>
      <c r="M144" s="201">
        <v>0</v>
      </c>
      <c r="N144" s="78"/>
    </row>
    <row r="145" spans="1:13" ht="12.75">
      <c r="A145" s="113" t="s">
        <v>354</v>
      </c>
      <c r="B145" s="114">
        <v>2</v>
      </c>
      <c r="C145" s="201">
        <v>0</v>
      </c>
      <c r="D145" s="201">
        <v>0</v>
      </c>
      <c r="E145" s="201">
        <v>0</v>
      </c>
      <c r="F145" s="201">
        <v>2</v>
      </c>
      <c r="G145" s="201">
        <v>0</v>
      </c>
      <c r="H145" s="201" t="s">
        <v>31</v>
      </c>
      <c r="I145" s="201" t="s">
        <v>31</v>
      </c>
      <c r="J145" s="201" t="s">
        <v>31</v>
      </c>
      <c r="K145" s="201" t="s">
        <v>31</v>
      </c>
      <c r="L145" s="201" t="s">
        <v>31</v>
      </c>
      <c r="M145" s="201" t="s">
        <v>31</v>
      </c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3"/>
  <sheetViews>
    <sheetView zoomScalePageLayoutView="0" workbookViewId="0" topLeftCell="A1">
      <pane ySplit="5" topLeftCell="A6" activePane="bottomLeft" state="frozen"/>
      <selection pane="topLeft" activeCell="I35" sqref="I35"/>
      <selection pane="bottomLeft" activeCell="I35" sqref="I35"/>
    </sheetView>
  </sheetViews>
  <sheetFormatPr defaultColWidth="11.421875" defaultRowHeight="15"/>
  <cols>
    <col min="1" max="1" width="27.8515625" style="37" customWidth="1"/>
    <col min="2" max="7" width="8.7109375" style="37" customWidth="1"/>
    <col min="8" max="8" width="47.57421875" style="37" customWidth="1"/>
    <col min="9" max="16384" width="11.57421875" style="37" customWidth="1"/>
  </cols>
  <sheetData>
    <row r="1" spans="1:7" ht="39.75" customHeight="1">
      <c r="A1" s="348" t="s">
        <v>525</v>
      </c>
      <c r="B1" s="348"/>
      <c r="C1" s="352"/>
      <c r="D1" s="352"/>
      <c r="E1" s="352"/>
      <c r="F1" s="352"/>
      <c r="G1" s="352"/>
    </row>
    <row r="2" spans="1:7" ht="12.75">
      <c r="A2" s="354" t="s">
        <v>2</v>
      </c>
      <c r="B2" s="346"/>
      <c r="C2" s="346"/>
      <c r="D2" s="346"/>
      <c r="E2" s="346"/>
      <c r="F2" s="346"/>
      <c r="G2" s="346"/>
    </row>
    <row r="3" spans="6:7" ht="12.75">
      <c r="F3" s="347" t="s">
        <v>526</v>
      </c>
      <c r="G3" s="346"/>
    </row>
    <row r="4" spans="2:7" ht="18" customHeight="1">
      <c r="B4" s="362" t="s">
        <v>527</v>
      </c>
      <c r="C4" s="367"/>
      <c r="D4" s="367"/>
      <c r="E4" s="362" t="s">
        <v>92</v>
      </c>
      <c r="F4" s="367"/>
      <c r="G4" s="367"/>
    </row>
    <row r="5" spans="2:7" ht="18" customHeight="1">
      <c r="B5" s="146" t="s">
        <v>4</v>
      </c>
      <c r="C5" s="203" t="s">
        <v>54</v>
      </c>
      <c r="D5" s="146" t="s">
        <v>55</v>
      </c>
      <c r="E5" s="146" t="s">
        <v>4</v>
      </c>
      <c r="F5" s="203" t="s">
        <v>54</v>
      </c>
      <c r="G5" s="146" t="s">
        <v>55</v>
      </c>
    </row>
    <row r="6" spans="1:7" ht="13.5" thickBot="1">
      <c r="A6" s="131" t="s">
        <v>528</v>
      </c>
      <c r="B6" s="204">
        <v>578.59</v>
      </c>
      <c r="C6" s="205">
        <v>203.24</v>
      </c>
      <c r="D6" s="205">
        <v>375.35</v>
      </c>
      <c r="E6" s="205">
        <v>44.23</v>
      </c>
      <c r="F6" s="205">
        <v>46.47</v>
      </c>
      <c r="G6" s="205">
        <v>43.29</v>
      </c>
    </row>
    <row r="7" spans="1:7" ht="12.75">
      <c r="A7" s="206" t="s">
        <v>529</v>
      </c>
      <c r="B7" s="207">
        <v>275.32</v>
      </c>
      <c r="C7" s="208">
        <v>54.129999999999995</v>
      </c>
      <c r="D7" s="208">
        <v>221.18</v>
      </c>
      <c r="E7" s="208">
        <v>43.64</v>
      </c>
      <c r="F7" s="208">
        <v>44.97</v>
      </c>
      <c r="G7" s="208">
        <v>43.36</v>
      </c>
    </row>
    <row r="8" spans="1:7" ht="12.75">
      <c r="A8" s="37" t="s">
        <v>20</v>
      </c>
      <c r="B8" s="207">
        <v>75.46</v>
      </c>
      <c r="C8" s="208">
        <v>36.22</v>
      </c>
      <c r="D8" s="208">
        <v>39.24</v>
      </c>
      <c r="E8" s="208">
        <v>44.66</v>
      </c>
      <c r="F8" s="208">
        <v>46.25</v>
      </c>
      <c r="G8" s="208">
        <v>43.6</v>
      </c>
    </row>
    <row r="9" spans="1:7" ht="12.75">
      <c r="A9" s="37" t="s">
        <v>21</v>
      </c>
      <c r="B9" s="207">
        <v>80.26</v>
      </c>
      <c r="C9" s="208">
        <v>35.61</v>
      </c>
      <c r="D9" s="208">
        <v>44.65</v>
      </c>
      <c r="E9" s="208">
        <v>43.42</v>
      </c>
      <c r="F9" s="208">
        <v>46.77</v>
      </c>
      <c r="G9" s="208">
        <v>41.51</v>
      </c>
    </row>
    <row r="10" spans="1:7" ht="12.75">
      <c r="A10" s="37" t="s">
        <v>23</v>
      </c>
      <c r="B10" s="207">
        <v>12.31</v>
      </c>
      <c r="C10" s="208">
        <v>4.88</v>
      </c>
      <c r="D10" s="208">
        <v>7.43</v>
      </c>
      <c r="E10" s="208">
        <v>51.03</v>
      </c>
      <c r="F10" s="208">
        <v>54.29</v>
      </c>
      <c r="G10" s="208">
        <v>50.04</v>
      </c>
    </row>
    <row r="11" spans="1:7" ht="12.75">
      <c r="A11" s="37" t="s">
        <v>530</v>
      </c>
      <c r="B11" s="207">
        <v>91.3</v>
      </c>
      <c r="C11" s="208">
        <v>52.75</v>
      </c>
      <c r="D11" s="208">
        <v>38.559999999999995</v>
      </c>
      <c r="E11" s="208">
        <v>45.4</v>
      </c>
      <c r="F11" s="208">
        <v>46.6</v>
      </c>
      <c r="G11" s="208">
        <v>44.15</v>
      </c>
    </row>
    <row r="12" spans="1:7" ht="12.75">
      <c r="A12" s="78" t="s">
        <v>28</v>
      </c>
      <c r="B12" s="207">
        <v>13.41</v>
      </c>
      <c r="C12" s="208">
        <v>7.77</v>
      </c>
      <c r="D12" s="208">
        <v>5.64</v>
      </c>
      <c r="E12" s="208">
        <v>45.84</v>
      </c>
      <c r="F12" s="208">
        <v>49.73</v>
      </c>
      <c r="G12" s="208">
        <v>40.5</v>
      </c>
    </row>
    <row r="13" spans="1:7" ht="12.75">
      <c r="A13" s="209" t="s">
        <v>531</v>
      </c>
      <c r="B13" s="207">
        <v>12.38</v>
      </c>
      <c r="C13" s="208">
        <v>6.71</v>
      </c>
      <c r="D13" s="208">
        <v>5.66</v>
      </c>
      <c r="E13" s="208">
        <v>43.46</v>
      </c>
      <c r="F13" s="208">
        <v>46.67</v>
      </c>
      <c r="G13" s="208">
        <v>40.71</v>
      </c>
    </row>
    <row r="14" spans="1:7" ht="12.75">
      <c r="A14" s="37" t="s">
        <v>25</v>
      </c>
      <c r="B14" s="207">
        <v>18.16</v>
      </c>
      <c r="C14" s="208">
        <v>5.18</v>
      </c>
      <c r="D14" s="208">
        <v>12.99</v>
      </c>
      <c r="E14" s="208">
        <v>45.91</v>
      </c>
      <c r="F14" s="208">
        <v>51.83</v>
      </c>
      <c r="G14" s="208">
        <v>43.69</v>
      </c>
    </row>
    <row r="15" ht="12.75">
      <c r="B15" s="210"/>
    </row>
    <row r="16" spans="1:7" ht="13.5" thickBot="1">
      <c r="A16" s="211" t="s">
        <v>29</v>
      </c>
      <c r="B16" s="212">
        <v>547.46</v>
      </c>
      <c r="C16" s="213">
        <v>193.15</v>
      </c>
      <c r="D16" s="213">
        <v>354.31</v>
      </c>
      <c r="E16" s="213">
        <v>43.92</v>
      </c>
      <c r="F16" s="213">
        <v>46.31</v>
      </c>
      <c r="G16" s="213">
        <v>42.9</v>
      </c>
    </row>
    <row r="17" spans="1:7" ht="3.75" customHeight="1">
      <c r="A17" s="214"/>
      <c r="B17" s="215"/>
      <c r="C17" s="216"/>
      <c r="D17" s="216"/>
      <c r="E17" s="216"/>
      <c r="F17" s="216"/>
      <c r="G17" s="216"/>
    </row>
    <row r="18" spans="1:7" ht="12.75">
      <c r="A18" s="37" t="s">
        <v>529</v>
      </c>
      <c r="B18" s="217">
        <v>263.67</v>
      </c>
      <c r="C18" s="218">
        <v>52.97</v>
      </c>
      <c r="D18" s="219">
        <v>210.69</v>
      </c>
      <c r="E18" s="219">
        <v>43.41</v>
      </c>
      <c r="F18" s="219">
        <v>44.92</v>
      </c>
      <c r="G18" s="219">
        <v>43.08</v>
      </c>
    </row>
    <row r="19" spans="1:7" ht="12.75">
      <c r="A19" s="220" t="s">
        <v>33</v>
      </c>
      <c r="B19" s="221">
        <v>34.18</v>
      </c>
      <c r="C19" s="222">
        <v>7.12</v>
      </c>
      <c r="D19" s="223">
        <v>27.05</v>
      </c>
      <c r="E19" s="223">
        <v>43.63</v>
      </c>
      <c r="F19" s="223">
        <v>45.36</v>
      </c>
      <c r="G19" s="223">
        <v>43.28</v>
      </c>
    </row>
    <row r="20" spans="1:7" ht="12.75">
      <c r="A20" s="209" t="s">
        <v>32</v>
      </c>
      <c r="B20" s="224">
        <v>33.72</v>
      </c>
      <c r="C20" s="225">
        <v>8.93</v>
      </c>
      <c r="D20" s="226">
        <v>24.79</v>
      </c>
      <c r="E20" s="226">
        <v>41.45</v>
      </c>
      <c r="F20" s="226">
        <v>41.93</v>
      </c>
      <c r="G20" s="226">
        <v>41.31</v>
      </c>
    </row>
    <row r="21" spans="1:7" ht="12.75">
      <c r="A21" s="209" t="s">
        <v>34</v>
      </c>
      <c r="B21" s="224">
        <v>13.65</v>
      </c>
      <c r="C21" s="225">
        <v>2.02</v>
      </c>
      <c r="D21" s="226">
        <v>11.63</v>
      </c>
      <c r="E21" s="226">
        <v>43.5</v>
      </c>
      <c r="F21" s="226">
        <v>41.33</v>
      </c>
      <c r="G21" s="226">
        <v>44.04</v>
      </c>
    </row>
    <row r="22" spans="1:7" ht="12.75">
      <c r="A22" s="209" t="s">
        <v>30</v>
      </c>
      <c r="B22" s="224">
        <v>31.97</v>
      </c>
      <c r="C22" s="225">
        <v>5.9</v>
      </c>
      <c r="D22" s="226">
        <v>26.07</v>
      </c>
      <c r="E22" s="226">
        <v>45.96</v>
      </c>
      <c r="F22" s="74">
        <v>49.11</v>
      </c>
      <c r="G22" s="74">
        <v>45.54</v>
      </c>
    </row>
    <row r="23" spans="1:7" ht="12.75">
      <c r="A23" s="209" t="s">
        <v>35</v>
      </c>
      <c r="B23" s="224">
        <v>39.02</v>
      </c>
      <c r="C23" s="225">
        <v>9.61</v>
      </c>
      <c r="D23" s="226">
        <v>29.41</v>
      </c>
      <c r="E23" s="226">
        <v>41</v>
      </c>
      <c r="F23" s="74">
        <v>46.5</v>
      </c>
      <c r="G23" s="74">
        <v>39.49</v>
      </c>
    </row>
    <row r="24" spans="1:7" ht="12.75">
      <c r="A24" s="209" t="s">
        <v>36</v>
      </c>
      <c r="B24" s="224">
        <v>5.06</v>
      </c>
      <c r="C24" s="227">
        <v>0</v>
      </c>
      <c r="D24" s="226">
        <v>5.06</v>
      </c>
      <c r="E24" s="226">
        <v>41.38</v>
      </c>
      <c r="F24" s="227">
        <v>0</v>
      </c>
      <c r="G24" s="74">
        <v>41.38</v>
      </c>
    </row>
    <row r="25" spans="1:7" ht="12.75">
      <c r="A25" s="209" t="s">
        <v>37</v>
      </c>
      <c r="B25" s="224">
        <v>24.95</v>
      </c>
      <c r="C25" s="225">
        <v>4.97</v>
      </c>
      <c r="D25" s="226">
        <v>19.98</v>
      </c>
      <c r="E25" s="226">
        <v>42.25</v>
      </c>
      <c r="F25" s="74">
        <v>46.3</v>
      </c>
      <c r="G25" s="74">
        <v>41.18</v>
      </c>
    </row>
    <row r="26" spans="1:7" ht="12.75">
      <c r="A26" s="209" t="s">
        <v>38</v>
      </c>
      <c r="B26" s="224">
        <v>7.41</v>
      </c>
      <c r="C26" s="225">
        <v>1</v>
      </c>
      <c r="D26" s="226">
        <v>6.41</v>
      </c>
      <c r="E26" s="226">
        <v>49.67</v>
      </c>
      <c r="F26" s="74">
        <v>59</v>
      </c>
      <c r="G26" s="74">
        <v>49</v>
      </c>
    </row>
    <row r="27" spans="1:7" ht="12.75">
      <c r="A27" s="209" t="s">
        <v>39</v>
      </c>
      <c r="B27" s="224">
        <v>24.05</v>
      </c>
      <c r="C27" s="225">
        <v>5.79</v>
      </c>
      <c r="D27" s="226">
        <v>18.26</v>
      </c>
      <c r="E27" s="226">
        <v>44.05</v>
      </c>
      <c r="F27" s="74">
        <v>42.44</v>
      </c>
      <c r="G27" s="74">
        <v>44.5</v>
      </c>
    </row>
    <row r="28" spans="1:7" ht="12.75">
      <c r="A28" s="209" t="s">
        <v>40</v>
      </c>
      <c r="B28" s="224">
        <v>7.2</v>
      </c>
      <c r="C28" s="225">
        <v>0.6</v>
      </c>
      <c r="D28" s="226">
        <v>6.59</v>
      </c>
      <c r="E28" s="226">
        <v>42</v>
      </c>
      <c r="F28" s="74">
        <v>54</v>
      </c>
      <c r="G28" s="74">
        <v>40.15</v>
      </c>
    </row>
    <row r="29" spans="1:7" ht="12.75">
      <c r="A29" s="209" t="s">
        <v>41</v>
      </c>
      <c r="B29" s="224">
        <v>12.76</v>
      </c>
      <c r="C29" s="225">
        <v>1.91</v>
      </c>
      <c r="D29" s="226">
        <v>10.84</v>
      </c>
      <c r="E29" s="226">
        <v>44.52</v>
      </c>
      <c r="F29" s="74">
        <v>48.8</v>
      </c>
      <c r="G29" s="74">
        <v>43.45</v>
      </c>
    </row>
    <row r="30" spans="1:7" ht="12.75">
      <c r="A30" s="209" t="s">
        <v>43</v>
      </c>
      <c r="B30" s="224">
        <v>9.58</v>
      </c>
      <c r="C30" s="225">
        <v>3.03</v>
      </c>
      <c r="D30" s="226">
        <v>6.55</v>
      </c>
      <c r="E30" s="226">
        <v>48.1</v>
      </c>
      <c r="F30" s="74">
        <v>42.33</v>
      </c>
      <c r="G30" s="74">
        <v>50.4</v>
      </c>
    </row>
    <row r="31" spans="1:7" ht="12.75">
      <c r="A31" s="209" t="s">
        <v>42</v>
      </c>
      <c r="B31" s="224">
        <v>20.12</v>
      </c>
      <c r="C31" s="225">
        <v>2.09</v>
      </c>
      <c r="D31" s="226">
        <v>18.03</v>
      </c>
      <c r="E31" s="226">
        <v>41.5</v>
      </c>
      <c r="F31" s="74">
        <v>39.8</v>
      </c>
      <c r="G31" s="74">
        <v>41.77</v>
      </c>
    </row>
    <row r="32" spans="1:7" ht="12.75">
      <c r="A32" s="77"/>
      <c r="B32" s="224"/>
      <c r="C32" s="225"/>
      <c r="D32" s="226"/>
      <c r="E32" s="226"/>
      <c r="F32" s="74"/>
      <c r="G32" s="74"/>
    </row>
    <row r="33" spans="1:7" ht="12.75">
      <c r="A33" s="78" t="s">
        <v>20</v>
      </c>
      <c r="B33" s="217">
        <v>75.46</v>
      </c>
      <c r="C33" s="218">
        <v>36.22</v>
      </c>
      <c r="D33" s="219">
        <v>39.24</v>
      </c>
      <c r="E33" s="219">
        <v>44.66</v>
      </c>
      <c r="F33" s="228">
        <v>46.25</v>
      </c>
      <c r="G33" s="228">
        <v>43.6</v>
      </c>
    </row>
    <row r="34" spans="1:7" ht="12.75">
      <c r="A34" s="229" t="s">
        <v>32</v>
      </c>
      <c r="B34" s="221">
        <v>25.89</v>
      </c>
      <c r="C34" s="222">
        <v>12.23</v>
      </c>
      <c r="D34" s="223">
        <v>13.66</v>
      </c>
      <c r="E34" s="223">
        <v>44.19</v>
      </c>
      <c r="F34" s="84">
        <v>45.37</v>
      </c>
      <c r="G34" s="84">
        <v>43.39</v>
      </c>
    </row>
    <row r="35" spans="1:7" ht="12.75">
      <c r="A35" s="77" t="s">
        <v>30</v>
      </c>
      <c r="B35" s="224">
        <v>19.47</v>
      </c>
      <c r="C35" s="225">
        <v>6.89</v>
      </c>
      <c r="D35" s="226">
        <v>12.58</v>
      </c>
      <c r="E35" s="226">
        <v>45.47</v>
      </c>
      <c r="F35" s="74">
        <v>45.92</v>
      </c>
      <c r="G35" s="74">
        <v>45.27</v>
      </c>
    </row>
    <row r="36" spans="1:7" ht="12.75">
      <c r="A36" s="77" t="s">
        <v>37</v>
      </c>
      <c r="B36" s="224">
        <v>30.1</v>
      </c>
      <c r="C36" s="225">
        <v>17.09</v>
      </c>
      <c r="D36" s="226">
        <v>13.01</v>
      </c>
      <c r="E36" s="226">
        <v>44.49</v>
      </c>
      <c r="F36" s="74">
        <v>47.08</v>
      </c>
      <c r="G36" s="74">
        <v>42.33</v>
      </c>
    </row>
    <row r="37" spans="1:7" ht="12.75">
      <c r="A37" s="77"/>
      <c r="B37" s="224"/>
      <c r="C37" s="225"/>
      <c r="D37" s="226"/>
      <c r="E37" s="226"/>
      <c r="F37" s="74"/>
      <c r="G37" s="74"/>
    </row>
    <row r="38" spans="1:7" ht="12.75">
      <c r="A38" s="78" t="s">
        <v>21</v>
      </c>
      <c r="B38" s="224">
        <v>80.26</v>
      </c>
      <c r="C38" s="225">
        <v>35.61</v>
      </c>
      <c r="D38" s="226">
        <v>44.65</v>
      </c>
      <c r="E38" s="226">
        <v>43.42</v>
      </c>
      <c r="F38" s="228">
        <v>46.77</v>
      </c>
      <c r="G38" s="228">
        <v>41.51</v>
      </c>
    </row>
    <row r="39" spans="1:7" ht="12.75">
      <c r="A39" s="229" t="s">
        <v>33</v>
      </c>
      <c r="B39" s="221">
        <v>12.52</v>
      </c>
      <c r="C39" s="222">
        <v>6.12</v>
      </c>
      <c r="D39" s="223">
        <v>6.4</v>
      </c>
      <c r="E39" s="223">
        <v>44.68</v>
      </c>
      <c r="F39" s="84">
        <v>49.9</v>
      </c>
      <c r="G39" s="84">
        <v>42.19</v>
      </c>
    </row>
    <row r="40" spans="1:7" ht="12.75">
      <c r="A40" s="77" t="s">
        <v>32</v>
      </c>
      <c r="B40" s="224">
        <v>15.29</v>
      </c>
      <c r="C40" s="225">
        <v>6.13</v>
      </c>
      <c r="D40" s="226">
        <v>9.16</v>
      </c>
      <c r="E40" s="226">
        <v>45.18</v>
      </c>
      <c r="F40" s="74">
        <v>49.57</v>
      </c>
      <c r="G40" s="74">
        <v>42.63</v>
      </c>
    </row>
    <row r="41" spans="1:7" ht="12.75">
      <c r="A41" s="77" t="s">
        <v>30</v>
      </c>
      <c r="B41" s="224">
        <v>13.97</v>
      </c>
      <c r="C41" s="225">
        <v>7.71</v>
      </c>
      <c r="D41" s="226">
        <v>6.27</v>
      </c>
      <c r="E41" s="226">
        <v>44.26</v>
      </c>
      <c r="F41" s="74">
        <v>46.77</v>
      </c>
      <c r="G41" s="74">
        <v>42.44</v>
      </c>
    </row>
    <row r="42" spans="1:7" ht="12.75">
      <c r="A42" s="77" t="s">
        <v>35</v>
      </c>
      <c r="B42" s="224">
        <v>14.46</v>
      </c>
      <c r="C42" s="225">
        <v>6.93</v>
      </c>
      <c r="D42" s="226">
        <v>7.53</v>
      </c>
      <c r="E42" s="226">
        <v>43.14</v>
      </c>
      <c r="F42" s="74">
        <v>46.06</v>
      </c>
      <c r="G42" s="74">
        <v>41.04</v>
      </c>
    </row>
    <row r="43" spans="1:7" ht="12.75">
      <c r="A43" s="77" t="s">
        <v>37</v>
      </c>
      <c r="B43" s="224">
        <v>24.01</v>
      </c>
      <c r="C43" s="225">
        <v>8.73</v>
      </c>
      <c r="D43" s="226">
        <v>15.28</v>
      </c>
      <c r="E43" s="226">
        <v>40.87</v>
      </c>
      <c r="F43" s="74">
        <v>42.64</v>
      </c>
      <c r="G43" s="74">
        <v>40.12</v>
      </c>
    </row>
    <row r="44" spans="1:7" ht="12.75">
      <c r="A44" s="77"/>
      <c r="B44" s="224"/>
      <c r="C44" s="225"/>
      <c r="D44" s="226"/>
      <c r="E44" s="226"/>
      <c r="F44" s="74"/>
      <c r="G44" s="74"/>
    </row>
    <row r="45" spans="1:7" ht="12.75">
      <c r="A45" s="209" t="s">
        <v>532</v>
      </c>
      <c r="B45" s="224">
        <v>84.13</v>
      </c>
      <c r="C45" s="225">
        <v>48.7</v>
      </c>
      <c r="D45" s="225">
        <v>35.44</v>
      </c>
      <c r="E45" s="225">
        <v>45.51</v>
      </c>
      <c r="F45" s="225">
        <v>46.71</v>
      </c>
      <c r="G45" s="225">
        <v>44.18</v>
      </c>
    </row>
    <row r="46" spans="1:7" ht="12.75">
      <c r="A46" s="78" t="s">
        <v>28</v>
      </c>
      <c r="B46" s="230">
        <v>13.41</v>
      </c>
      <c r="C46" s="231">
        <v>7.77</v>
      </c>
      <c r="D46" s="232">
        <v>5.64</v>
      </c>
      <c r="E46" s="232">
        <v>45.84</v>
      </c>
      <c r="F46" s="228">
        <v>49.73</v>
      </c>
      <c r="G46" s="228">
        <v>40.5</v>
      </c>
    </row>
    <row r="47" spans="1:7" ht="12.75">
      <c r="A47" s="209" t="s">
        <v>531</v>
      </c>
      <c r="B47" s="217">
        <v>12.38</v>
      </c>
      <c r="C47" s="233">
        <v>6.71</v>
      </c>
      <c r="D47" s="228">
        <v>5.66</v>
      </c>
      <c r="E47" s="228">
        <v>43.46</v>
      </c>
      <c r="F47" s="228">
        <v>46.67</v>
      </c>
      <c r="G47" s="228">
        <v>40.71</v>
      </c>
    </row>
    <row r="48" spans="1:7" ht="12.75">
      <c r="A48" s="37" t="s">
        <v>25</v>
      </c>
      <c r="B48" s="207">
        <v>18.16</v>
      </c>
      <c r="C48" s="208">
        <v>5.18</v>
      </c>
      <c r="D48" s="208">
        <v>12.99</v>
      </c>
      <c r="E48" s="208">
        <v>45.91</v>
      </c>
      <c r="F48" s="208">
        <v>51.83</v>
      </c>
      <c r="G48" s="208">
        <v>43.69</v>
      </c>
    </row>
    <row r="49" ht="12.75">
      <c r="B49" s="210"/>
    </row>
    <row r="50" spans="1:7" ht="13.5" thickBot="1">
      <c r="A50" s="211" t="s">
        <v>47</v>
      </c>
      <c r="B50" s="212">
        <v>31.13</v>
      </c>
      <c r="C50" s="213">
        <v>10.09</v>
      </c>
      <c r="D50" s="213">
        <v>21.04</v>
      </c>
      <c r="E50" s="213">
        <v>48.87</v>
      </c>
      <c r="F50" s="213">
        <v>49.56</v>
      </c>
      <c r="G50" s="213">
        <v>48.66</v>
      </c>
    </row>
    <row r="51" spans="1:7" ht="3.75" customHeight="1">
      <c r="A51" s="138"/>
      <c r="B51" s="224"/>
      <c r="C51" s="225"/>
      <c r="D51" s="225"/>
      <c r="E51" s="225"/>
      <c r="F51" s="225"/>
      <c r="G51" s="225"/>
    </row>
    <row r="52" spans="1:7" ht="12.75">
      <c r="A52" s="37" t="s">
        <v>529</v>
      </c>
      <c r="B52" s="217">
        <v>11.65</v>
      </c>
      <c r="C52" s="218">
        <v>1.16</v>
      </c>
      <c r="D52" s="219">
        <v>10.49</v>
      </c>
      <c r="E52" s="219">
        <v>49.18</v>
      </c>
      <c r="F52" s="219">
        <v>47</v>
      </c>
      <c r="G52" s="219">
        <v>49.4</v>
      </c>
    </row>
    <row r="53" spans="1:7" ht="12.75">
      <c r="A53" s="220" t="s">
        <v>32</v>
      </c>
      <c r="B53" s="221">
        <v>4.54</v>
      </c>
      <c r="C53" s="222">
        <v>1</v>
      </c>
      <c r="D53" s="223">
        <v>3.54</v>
      </c>
      <c r="E53" s="223">
        <v>45.67</v>
      </c>
      <c r="F53" s="223">
        <v>38</v>
      </c>
      <c r="G53" s="223">
        <v>47.2</v>
      </c>
    </row>
    <row r="54" spans="1:7" ht="12.75">
      <c r="A54" s="37" t="s">
        <v>35</v>
      </c>
      <c r="B54" s="217">
        <v>7.11</v>
      </c>
      <c r="C54" s="218">
        <v>0.16</v>
      </c>
      <c r="D54" s="219">
        <v>6.95</v>
      </c>
      <c r="E54" s="219">
        <v>50.5</v>
      </c>
      <c r="F54" s="219">
        <v>56</v>
      </c>
      <c r="G54" s="219">
        <v>50.13</v>
      </c>
    </row>
    <row r="55" spans="2:7" ht="6" customHeight="1">
      <c r="B55" s="217"/>
      <c r="C55" s="218"/>
      <c r="D55" s="219"/>
      <c r="E55" s="219"/>
      <c r="F55" s="219"/>
      <c r="G55" s="219"/>
    </row>
    <row r="56" spans="1:7" ht="12.75">
      <c r="A56" s="78" t="s">
        <v>19</v>
      </c>
      <c r="B56" s="224">
        <v>12.31</v>
      </c>
      <c r="C56" s="225">
        <v>4.88</v>
      </c>
      <c r="D56" s="226">
        <v>7.43</v>
      </c>
      <c r="E56" s="226">
        <v>51.03</v>
      </c>
      <c r="F56" s="228">
        <v>54.29</v>
      </c>
      <c r="G56" s="228">
        <v>50.04</v>
      </c>
    </row>
    <row r="57" spans="1:7" ht="12.75">
      <c r="A57" s="220" t="s">
        <v>32</v>
      </c>
      <c r="B57" s="221">
        <v>8.01</v>
      </c>
      <c r="C57" s="222">
        <v>3.24</v>
      </c>
      <c r="D57" s="223">
        <v>4.77</v>
      </c>
      <c r="E57" s="223">
        <v>48.73</v>
      </c>
      <c r="F57" s="84">
        <v>52.2</v>
      </c>
      <c r="G57" s="84">
        <v>47</v>
      </c>
    </row>
    <row r="58" spans="1:7" ht="12.75">
      <c r="A58" s="37" t="s">
        <v>35</v>
      </c>
      <c r="B58" s="224">
        <v>4.29</v>
      </c>
      <c r="C58" s="225">
        <v>1.64</v>
      </c>
      <c r="D58" s="226">
        <v>2.65</v>
      </c>
      <c r="E58" s="226">
        <v>53.33</v>
      </c>
      <c r="F58" s="228">
        <v>59.5</v>
      </c>
      <c r="G58" s="228">
        <v>52.38</v>
      </c>
    </row>
    <row r="59" spans="1:7" ht="6" customHeight="1">
      <c r="A59" s="77"/>
      <c r="B59" s="224"/>
      <c r="C59" s="225"/>
      <c r="D59" s="226"/>
      <c r="E59" s="226"/>
      <c r="F59" s="74"/>
      <c r="G59" s="74"/>
    </row>
    <row r="60" spans="1:7" ht="12.75">
      <c r="A60" s="209" t="s">
        <v>533</v>
      </c>
      <c r="B60" s="224">
        <v>7.17</v>
      </c>
      <c r="C60" s="225">
        <v>4.05</v>
      </c>
      <c r="D60" s="225">
        <v>3.12</v>
      </c>
      <c r="E60" s="225">
        <v>44.65</v>
      </c>
      <c r="F60" s="225">
        <v>45.57</v>
      </c>
      <c r="G60" s="225">
        <v>44</v>
      </c>
    </row>
    <row r="62" ht="12.75">
      <c r="A62" s="234" t="s">
        <v>201</v>
      </c>
    </row>
    <row r="63" spans="1:7" ht="27.75" customHeight="1">
      <c r="A63" s="352" t="s">
        <v>534</v>
      </c>
      <c r="B63" s="352"/>
      <c r="C63" s="352"/>
      <c r="D63" s="352"/>
      <c r="E63" s="352"/>
      <c r="F63" s="352"/>
      <c r="G63" s="352"/>
    </row>
  </sheetData>
  <sheetProtection/>
  <mergeCells count="6">
    <mergeCell ref="A1:G1"/>
    <mergeCell ref="A2:G2"/>
    <mergeCell ref="F3:G3"/>
    <mergeCell ref="B4:D4"/>
    <mergeCell ref="E4:G4"/>
    <mergeCell ref="A63:G6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2"/>
  <sheetViews>
    <sheetView zoomScalePageLayoutView="0" workbookViewId="0" topLeftCell="A1">
      <pane ySplit="5" topLeftCell="A6" activePane="bottomLeft" state="frozen"/>
      <selection pane="topLeft" activeCell="I35" sqref="I35"/>
      <selection pane="bottomLeft" activeCell="I35" sqref="I35"/>
    </sheetView>
  </sheetViews>
  <sheetFormatPr defaultColWidth="11.421875" defaultRowHeight="15"/>
  <cols>
    <col min="1" max="1" width="18.140625" style="37" customWidth="1"/>
    <col min="2" max="13" width="5.7109375" style="247" customWidth="1"/>
    <col min="14" max="14" width="0" style="37" hidden="1" customWidth="1"/>
    <col min="15" max="15" width="59.140625" style="37" customWidth="1"/>
    <col min="16" max="16" width="21.140625" style="37" customWidth="1"/>
    <col min="17" max="16384" width="11.57421875" style="37" customWidth="1"/>
  </cols>
  <sheetData>
    <row r="1" spans="1:13" ht="37.5" customHeight="1">
      <c r="A1" s="348" t="s">
        <v>535</v>
      </c>
      <c r="B1" s="348"/>
      <c r="C1" s="348"/>
      <c r="D1" s="348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.75">
      <c r="A2" s="354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2:13" ht="12.7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0" t="s">
        <v>536</v>
      </c>
    </row>
    <row r="4" spans="2:13" ht="29.25" customHeight="1">
      <c r="B4" s="370" t="s">
        <v>537</v>
      </c>
      <c r="C4" s="370"/>
      <c r="D4" s="370"/>
      <c r="E4" s="371" t="s">
        <v>538</v>
      </c>
      <c r="F4" s="371"/>
      <c r="G4" s="371"/>
      <c r="H4" s="371" t="s">
        <v>539</v>
      </c>
      <c r="I4" s="371"/>
      <c r="J4" s="371"/>
      <c r="K4" s="371" t="s">
        <v>540</v>
      </c>
      <c r="L4" s="371"/>
      <c r="M4" s="371"/>
    </row>
    <row r="5" spans="2:17" ht="12.75">
      <c r="B5" s="65" t="s">
        <v>12</v>
      </c>
      <c r="C5" s="236" t="s">
        <v>207</v>
      </c>
      <c r="D5" s="236" t="s">
        <v>208</v>
      </c>
      <c r="E5" s="65" t="s">
        <v>12</v>
      </c>
      <c r="F5" s="236" t="s">
        <v>207</v>
      </c>
      <c r="G5" s="236" t="s">
        <v>208</v>
      </c>
      <c r="H5" s="65" t="s">
        <v>12</v>
      </c>
      <c r="I5" s="236" t="s">
        <v>207</v>
      </c>
      <c r="J5" s="236" t="s">
        <v>208</v>
      </c>
      <c r="K5" s="65" t="s">
        <v>12</v>
      </c>
      <c r="L5" s="236" t="s">
        <v>207</v>
      </c>
      <c r="M5" s="236" t="s">
        <v>208</v>
      </c>
      <c r="Q5" s="237"/>
    </row>
    <row r="6" spans="1:17" ht="13.5" thickBot="1">
      <c r="A6" s="238" t="s">
        <v>528</v>
      </c>
      <c r="B6" s="239">
        <v>578.59</v>
      </c>
      <c r="C6" s="240">
        <v>203.24</v>
      </c>
      <c r="D6" s="240">
        <v>375.35</v>
      </c>
      <c r="E6" s="239">
        <v>539.21</v>
      </c>
      <c r="F6" s="240">
        <v>182.99</v>
      </c>
      <c r="G6" s="240">
        <v>356.22</v>
      </c>
      <c r="H6" s="239">
        <v>24.41</v>
      </c>
      <c r="I6" s="240">
        <v>16.2</v>
      </c>
      <c r="J6" s="240">
        <v>8.21</v>
      </c>
      <c r="K6" s="239">
        <v>14.97</v>
      </c>
      <c r="L6" s="240">
        <v>4.05</v>
      </c>
      <c r="M6" s="240">
        <v>10.92</v>
      </c>
      <c r="Q6" s="237"/>
    </row>
    <row r="7" spans="1:13" ht="12.75">
      <c r="A7" s="37" t="s">
        <v>529</v>
      </c>
      <c r="B7" s="241">
        <v>275.32</v>
      </c>
      <c r="C7" s="242">
        <v>54.129999999999995</v>
      </c>
      <c r="D7" s="242">
        <v>221.18</v>
      </c>
      <c r="E7" s="241">
        <v>262.85</v>
      </c>
      <c r="F7" s="242">
        <v>46.339999999999996</v>
      </c>
      <c r="G7" s="242">
        <v>216.51</v>
      </c>
      <c r="H7" s="241">
        <v>10.74</v>
      </c>
      <c r="I7" s="242">
        <v>7.45</v>
      </c>
      <c r="J7" s="242">
        <v>3.29</v>
      </c>
      <c r="K7" s="241">
        <v>1.72</v>
      </c>
      <c r="L7" s="242">
        <v>0.35</v>
      </c>
      <c r="M7" s="242">
        <v>1.37</v>
      </c>
    </row>
    <row r="8" spans="1:13" ht="12.75">
      <c r="A8" s="78" t="s">
        <v>20</v>
      </c>
      <c r="B8" s="241">
        <v>75.46</v>
      </c>
      <c r="C8" s="242">
        <v>36.22</v>
      </c>
      <c r="D8" s="242">
        <v>39.24</v>
      </c>
      <c r="E8" s="241">
        <v>70.94</v>
      </c>
      <c r="F8" s="242">
        <v>34.73</v>
      </c>
      <c r="G8" s="242">
        <v>36.21</v>
      </c>
      <c r="H8" s="241">
        <v>2.52</v>
      </c>
      <c r="I8" s="242">
        <v>1.02</v>
      </c>
      <c r="J8" s="242">
        <v>1.5</v>
      </c>
      <c r="K8" s="241">
        <v>2</v>
      </c>
      <c r="L8" s="242">
        <v>0.47</v>
      </c>
      <c r="M8" s="242">
        <v>1.54</v>
      </c>
    </row>
    <row r="9" spans="1:13" ht="12.75">
      <c r="A9" s="78" t="s">
        <v>21</v>
      </c>
      <c r="B9" s="241">
        <v>80.26</v>
      </c>
      <c r="C9" s="242">
        <v>35.61</v>
      </c>
      <c r="D9" s="242">
        <v>44.65</v>
      </c>
      <c r="E9" s="241">
        <v>73.66</v>
      </c>
      <c r="F9" s="242">
        <v>33</v>
      </c>
      <c r="G9" s="242">
        <v>40.66</v>
      </c>
      <c r="H9" s="241">
        <v>3.29</v>
      </c>
      <c r="I9" s="242">
        <v>1.84</v>
      </c>
      <c r="J9" s="242">
        <v>1.45</v>
      </c>
      <c r="K9" s="241">
        <v>3.31</v>
      </c>
      <c r="L9" s="242">
        <v>0.77</v>
      </c>
      <c r="M9" s="242">
        <v>2.54</v>
      </c>
    </row>
    <row r="10" spans="1:13" ht="12.75">
      <c r="A10" s="209" t="s">
        <v>23</v>
      </c>
      <c r="B10" s="241">
        <v>12.31</v>
      </c>
      <c r="C10" s="242">
        <v>4.88</v>
      </c>
      <c r="D10" s="242">
        <v>7.43</v>
      </c>
      <c r="E10" s="241">
        <v>11.13</v>
      </c>
      <c r="F10" s="242">
        <v>4.88</v>
      </c>
      <c r="G10" s="242">
        <v>6.25</v>
      </c>
      <c r="H10" s="241">
        <v>0.68</v>
      </c>
      <c r="I10" s="242">
        <v>0</v>
      </c>
      <c r="J10" s="242">
        <v>0.68</v>
      </c>
      <c r="K10" s="241">
        <v>0.5</v>
      </c>
      <c r="L10" s="242">
        <v>0</v>
      </c>
      <c r="M10" s="242">
        <v>0.5</v>
      </c>
    </row>
    <row r="11" spans="1:13" ht="12.75">
      <c r="A11" s="209" t="s">
        <v>530</v>
      </c>
      <c r="B11" s="241">
        <v>91.3</v>
      </c>
      <c r="C11" s="242">
        <v>52.75</v>
      </c>
      <c r="D11" s="242">
        <v>38.559999999999995</v>
      </c>
      <c r="E11" s="241">
        <v>82.72999999999999</v>
      </c>
      <c r="F11" s="242">
        <v>47.62</v>
      </c>
      <c r="G11" s="242">
        <v>35.11</v>
      </c>
      <c r="H11" s="241">
        <v>3.95</v>
      </c>
      <c r="I11" s="242">
        <v>3.66</v>
      </c>
      <c r="J11" s="242">
        <v>0.29</v>
      </c>
      <c r="K11" s="241">
        <v>4.62</v>
      </c>
      <c r="L11" s="242">
        <v>1.46</v>
      </c>
      <c r="M11" s="242">
        <v>3.16</v>
      </c>
    </row>
    <row r="12" spans="1:13" ht="12.75">
      <c r="A12" s="78" t="s">
        <v>28</v>
      </c>
      <c r="B12" s="241">
        <v>13.41</v>
      </c>
      <c r="C12" s="242">
        <v>7.77</v>
      </c>
      <c r="D12" s="242">
        <v>5.64</v>
      </c>
      <c r="E12" s="241">
        <v>12.73</v>
      </c>
      <c r="F12" s="242">
        <v>7.09</v>
      </c>
      <c r="G12" s="242">
        <v>5.64</v>
      </c>
      <c r="H12" s="241">
        <v>0.68</v>
      </c>
      <c r="I12" s="242">
        <v>0.68</v>
      </c>
      <c r="J12" s="242">
        <v>0</v>
      </c>
      <c r="K12" s="241">
        <v>0</v>
      </c>
      <c r="L12" s="242">
        <v>0</v>
      </c>
      <c r="M12" s="242">
        <v>0</v>
      </c>
    </row>
    <row r="13" spans="1:13" ht="12.75">
      <c r="A13" s="209" t="s">
        <v>531</v>
      </c>
      <c r="B13" s="241">
        <v>12.38</v>
      </c>
      <c r="C13" s="242">
        <v>6.71</v>
      </c>
      <c r="D13" s="242">
        <v>5.66</v>
      </c>
      <c r="E13" s="241">
        <v>11.52</v>
      </c>
      <c r="F13" s="242">
        <v>6.05</v>
      </c>
      <c r="G13" s="242">
        <v>5.46</v>
      </c>
      <c r="H13" s="241">
        <v>0.66</v>
      </c>
      <c r="I13" s="242">
        <v>0.66</v>
      </c>
      <c r="J13" s="242">
        <v>0</v>
      </c>
      <c r="K13" s="241">
        <v>0.2</v>
      </c>
      <c r="L13" s="242">
        <v>0</v>
      </c>
      <c r="M13" s="242">
        <v>0.2</v>
      </c>
    </row>
    <row r="14" spans="1:13" ht="12.75">
      <c r="A14" s="37" t="s">
        <v>25</v>
      </c>
      <c r="B14" s="241">
        <v>18.16</v>
      </c>
      <c r="C14" s="242">
        <v>5.18</v>
      </c>
      <c r="D14" s="242">
        <v>12.99</v>
      </c>
      <c r="E14" s="241">
        <v>13.66</v>
      </c>
      <c r="F14" s="242">
        <v>3.28</v>
      </c>
      <c r="G14" s="242">
        <v>10.39</v>
      </c>
      <c r="H14" s="241">
        <v>1.9</v>
      </c>
      <c r="I14" s="242">
        <v>0.9</v>
      </c>
      <c r="J14" s="242">
        <v>1</v>
      </c>
      <c r="K14" s="241">
        <v>2.6</v>
      </c>
      <c r="L14" s="242">
        <v>1</v>
      </c>
      <c r="M14" s="242">
        <v>1.6</v>
      </c>
    </row>
    <row r="15" spans="2:13" ht="12.75">
      <c r="B15" s="241"/>
      <c r="C15" s="242"/>
      <c r="D15" s="242"/>
      <c r="E15" s="241"/>
      <c r="F15" s="242"/>
      <c r="G15" s="242"/>
      <c r="H15" s="241"/>
      <c r="I15" s="242"/>
      <c r="J15" s="242"/>
      <c r="K15" s="241"/>
      <c r="L15" s="242"/>
      <c r="M15" s="242"/>
    </row>
    <row r="16" spans="1:13" ht="13.5" thickBot="1">
      <c r="A16" s="243" t="s">
        <v>29</v>
      </c>
      <c r="B16" s="239">
        <v>547.46</v>
      </c>
      <c r="C16" s="240">
        <v>193.15</v>
      </c>
      <c r="D16" s="240">
        <v>354.31</v>
      </c>
      <c r="E16" s="239">
        <v>512.48</v>
      </c>
      <c r="F16" s="240">
        <v>173.9</v>
      </c>
      <c r="G16" s="240">
        <v>338.58</v>
      </c>
      <c r="H16" s="239">
        <v>21.41</v>
      </c>
      <c r="I16" s="240">
        <v>15.2</v>
      </c>
      <c r="J16" s="240">
        <v>6.21</v>
      </c>
      <c r="K16" s="239">
        <v>13.57</v>
      </c>
      <c r="L16" s="240">
        <v>4.05</v>
      </c>
      <c r="M16" s="240">
        <v>9.52</v>
      </c>
    </row>
    <row r="17" spans="1:13" ht="6" customHeight="1">
      <c r="A17" s="77"/>
      <c r="B17" s="241"/>
      <c r="C17" s="242"/>
      <c r="D17" s="242"/>
      <c r="E17" s="241"/>
      <c r="F17" s="242"/>
      <c r="G17" s="242"/>
      <c r="H17" s="241"/>
      <c r="I17" s="242"/>
      <c r="J17" s="242"/>
      <c r="K17" s="241"/>
      <c r="L17" s="242"/>
      <c r="M17" s="242"/>
    </row>
    <row r="18" spans="1:13" ht="12.75">
      <c r="A18" s="37" t="s">
        <v>529</v>
      </c>
      <c r="B18" s="241">
        <v>263.67</v>
      </c>
      <c r="C18" s="242">
        <v>52.97</v>
      </c>
      <c r="D18" s="242">
        <v>210.69</v>
      </c>
      <c r="E18" s="241">
        <v>252.99</v>
      </c>
      <c r="F18" s="242">
        <v>45.18</v>
      </c>
      <c r="G18" s="242">
        <v>207.81</v>
      </c>
      <c r="H18" s="241">
        <v>9.71</v>
      </c>
      <c r="I18" s="242">
        <v>7.45</v>
      </c>
      <c r="J18" s="242">
        <v>2.26</v>
      </c>
      <c r="K18" s="241">
        <v>0.97</v>
      </c>
      <c r="L18" s="242">
        <v>0.35</v>
      </c>
      <c r="M18" s="242">
        <v>0.62</v>
      </c>
    </row>
    <row r="19" spans="1:13" ht="12.75">
      <c r="A19" s="220" t="s">
        <v>33</v>
      </c>
      <c r="B19" s="244">
        <v>34.18</v>
      </c>
      <c r="C19" s="245">
        <v>7.12</v>
      </c>
      <c r="D19" s="245">
        <v>27.05</v>
      </c>
      <c r="E19" s="244">
        <v>32.95</v>
      </c>
      <c r="F19" s="245">
        <v>6.07</v>
      </c>
      <c r="G19" s="245">
        <v>26.88</v>
      </c>
      <c r="H19" s="244">
        <v>1.05</v>
      </c>
      <c r="I19" s="245">
        <v>1.05</v>
      </c>
      <c r="J19" s="245">
        <v>0</v>
      </c>
      <c r="K19" s="244">
        <v>0.17</v>
      </c>
      <c r="L19" s="245">
        <v>0</v>
      </c>
      <c r="M19" s="245">
        <v>0.17</v>
      </c>
    </row>
    <row r="20" spans="1:13" ht="12.75">
      <c r="A20" s="209" t="s">
        <v>32</v>
      </c>
      <c r="B20" s="241">
        <v>33.72</v>
      </c>
      <c r="C20" s="242">
        <v>8.93</v>
      </c>
      <c r="D20" s="242">
        <v>24.79</v>
      </c>
      <c r="E20" s="241">
        <v>32.19</v>
      </c>
      <c r="F20" s="242">
        <v>7.58</v>
      </c>
      <c r="G20" s="242">
        <v>24.61</v>
      </c>
      <c r="H20" s="241">
        <v>1.18</v>
      </c>
      <c r="I20" s="242">
        <v>1</v>
      </c>
      <c r="J20" s="242">
        <v>0.18</v>
      </c>
      <c r="K20" s="241">
        <v>0.35</v>
      </c>
      <c r="L20" s="242">
        <v>0.35</v>
      </c>
      <c r="M20" s="242">
        <v>0</v>
      </c>
    </row>
    <row r="21" spans="1:13" ht="12.75">
      <c r="A21" s="209" t="s">
        <v>34</v>
      </c>
      <c r="B21" s="241">
        <v>13.65</v>
      </c>
      <c r="C21" s="242">
        <v>2.02</v>
      </c>
      <c r="D21" s="242">
        <v>11.63</v>
      </c>
      <c r="E21" s="241">
        <v>12.78</v>
      </c>
      <c r="F21" s="242">
        <v>2.02</v>
      </c>
      <c r="G21" s="242">
        <v>10.76</v>
      </c>
      <c r="H21" s="241">
        <v>0.67</v>
      </c>
      <c r="I21" s="242">
        <v>0</v>
      </c>
      <c r="J21" s="242">
        <v>0.67</v>
      </c>
      <c r="K21" s="241">
        <v>0.2</v>
      </c>
      <c r="L21" s="242">
        <v>0</v>
      </c>
      <c r="M21" s="242">
        <v>0.2</v>
      </c>
    </row>
    <row r="22" spans="1:13" ht="12.75">
      <c r="A22" s="209" t="s">
        <v>30</v>
      </c>
      <c r="B22" s="241">
        <v>31.97</v>
      </c>
      <c r="C22" s="242">
        <v>5.9</v>
      </c>
      <c r="D22" s="242">
        <v>26.07</v>
      </c>
      <c r="E22" s="241">
        <v>30.53</v>
      </c>
      <c r="F22" s="242">
        <v>4.9</v>
      </c>
      <c r="G22" s="242">
        <v>25.63</v>
      </c>
      <c r="H22" s="241">
        <v>1.19</v>
      </c>
      <c r="I22" s="242">
        <v>1</v>
      </c>
      <c r="J22" s="242">
        <v>0.19</v>
      </c>
      <c r="K22" s="241">
        <v>0.25</v>
      </c>
      <c r="L22" s="242">
        <v>0</v>
      </c>
      <c r="M22" s="242">
        <v>0.25</v>
      </c>
    </row>
    <row r="23" spans="1:13" ht="12.75">
      <c r="A23" s="209" t="s">
        <v>35</v>
      </c>
      <c r="B23" s="241">
        <v>39.02</v>
      </c>
      <c r="C23" s="242">
        <v>9.61</v>
      </c>
      <c r="D23" s="242">
        <v>29.41</v>
      </c>
      <c r="E23" s="241">
        <v>37.77</v>
      </c>
      <c r="F23" s="242">
        <v>8.35</v>
      </c>
      <c r="G23" s="242">
        <v>29.41</v>
      </c>
      <c r="H23" s="241">
        <v>1.26</v>
      </c>
      <c r="I23" s="242">
        <v>1.26</v>
      </c>
      <c r="J23" s="242">
        <v>0</v>
      </c>
      <c r="K23" s="241">
        <v>0</v>
      </c>
      <c r="L23" s="242">
        <v>0</v>
      </c>
      <c r="M23" s="242">
        <v>0</v>
      </c>
    </row>
    <row r="24" spans="1:13" ht="12.75">
      <c r="A24" s="209" t="s">
        <v>36</v>
      </c>
      <c r="B24" s="241">
        <v>5.06</v>
      </c>
      <c r="C24" s="242">
        <v>0</v>
      </c>
      <c r="D24" s="242">
        <v>5.06</v>
      </c>
      <c r="E24" s="241">
        <v>4.7</v>
      </c>
      <c r="F24" s="242">
        <v>0</v>
      </c>
      <c r="G24" s="242">
        <v>4.7</v>
      </c>
      <c r="H24" s="241">
        <v>0.36</v>
      </c>
      <c r="I24" s="242">
        <v>0</v>
      </c>
      <c r="J24" s="242">
        <v>0.36</v>
      </c>
      <c r="K24" s="241">
        <v>0</v>
      </c>
      <c r="L24" s="242">
        <v>0</v>
      </c>
      <c r="M24" s="242">
        <v>0</v>
      </c>
    </row>
    <row r="25" spans="1:13" ht="12.75">
      <c r="A25" s="209" t="s">
        <v>37</v>
      </c>
      <c r="B25" s="241">
        <v>24.95</v>
      </c>
      <c r="C25" s="242">
        <v>4.97</v>
      </c>
      <c r="D25" s="242">
        <v>19.98</v>
      </c>
      <c r="E25" s="241">
        <v>23.72</v>
      </c>
      <c r="F25" s="242">
        <v>3.97</v>
      </c>
      <c r="G25" s="242">
        <v>19.75</v>
      </c>
      <c r="H25" s="241">
        <v>1.23</v>
      </c>
      <c r="I25" s="242">
        <v>1</v>
      </c>
      <c r="J25" s="242">
        <v>0.23</v>
      </c>
      <c r="K25" s="241">
        <v>0</v>
      </c>
      <c r="L25" s="242">
        <v>0</v>
      </c>
      <c r="M25" s="242">
        <v>0</v>
      </c>
    </row>
    <row r="26" spans="1:13" ht="12.75">
      <c r="A26" s="209" t="s">
        <v>38</v>
      </c>
      <c r="B26" s="241">
        <v>7.41</v>
      </c>
      <c r="C26" s="242">
        <v>1</v>
      </c>
      <c r="D26" s="242">
        <v>6.41</v>
      </c>
      <c r="E26" s="241">
        <v>7.41</v>
      </c>
      <c r="F26" s="242">
        <v>1</v>
      </c>
      <c r="G26" s="242">
        <v>6.41</v>
      </c>
      <c r="H26" s="241">
        <v>0</v>
      </c>
      <c r="I26" s="242">
        <v>0</v>
      </c>
      <c r="J26" s="242">
        <v>0</v>
      </c>
      <c r="K26" s="241">
        <v>0</v>
      </c>
      <c r="L26" s="242">
        <v>0</v>
      </c>
      <c r="M26" s="242">
        <v>0</v>
      </c>
    </row>
    <row r="27" spans="1:13" ht="12.75">
      <c r="A27" s="209" t="s">
        <v>39</v>
      </c>
      <c r="B27" s="241">
        <v>24.05</v>
      </c>
      <c r="C27" s="242">
        <v>5.79</v>
      </c>
      <c r="D27" s="242">
        <v>18.26</v>
      </c>
      <c r="E27" s="241">
        <v>22.95</v>
      </c>
      <c r="F27" s="242">
        <v>4.69</v>
      </c>
      <c r="G27" s="242">
        <v>18.26</v>
      </c>
      <c r="H27" s="241">
        <v>1.1</v>
      </c>
      <c r="I27" s="242">
        <v>1.1</v>
      </c>
      <c r="J27" s="242">
        <v>0</v>
      </c>
      <c r="K27" s="241">
        <v>0</v>
      </c>
      <c r="L27" s="242">
        <v>0</v>
      </c>
      <c r="M27" s="242">
        <v>0</v>
      </c>
    </row>
    <row r="28" spans="1:13" ht="12.75">
      <c r="A28" s="209" t="s">
        <v>40</v>
      </c>
      <c r="B28" s="241">
        <v>7.2</v>
      </c>
      <c r="C28" s="242">
        <v>0.6</v>
      </c>
      <c r="D28" s="242">
        <v>6.59</v>
      </c>
      <c r="E28" s="241">
        <v>7.2</v>
      </c>
      <c r="F28" s="242">
        <v>0.6</v>
      </c>
      <c r="G28" s="242">
        <v>6.59</v>
      </c>
      <c r="H28" s="241">
        <v>0</v>
      </c>
      <c r="I28" s="242">
        <v>0</v>
      </c>
      <c r="J28" s="242">
        <v>0</v>
      </c>
      <c r="K28" s="241">
        <v>0</v>
      </c>
      <c r="L28" s="242">
        <v>0</v>
      </c>
      <c r="M28" s="242">
        <v>0</v>
      </c>
    </row>
    <row r="29" spans="1:13" ht="12.75">
      <c r="A29" s="209" t="s">
        <v>41</v>
      </c>
      <c r="B29" s="241">
        <v>12.76</v>
      </c>
      <c r="C29" s="242">
        <v>1.91</v>
      </c>
      <c r="D29" s="242">
        <v>10.84</v>
      </c>
      <c r="E29" s="241">
        <v>12.22</v>
      </c>
      <c r="F29" s="242">
        <v>1.38</v>
      </c>
      <c r="G29" s="242">
        <v>10.84</v>
      </c>
      <c r="H29" s="241">
        <v>0.53</v>
      </c>
      <c r="I29" s="242">
        <v>0.53</v>
      </c>
      <c r="J29" s="242">
        <v>0</v>
      </c>
      <c r="K29" s="241">
        <v>0</v>
      </c>
      <c r="L29" s="242">
        <v>0</v>
      </c>
      <c r="M29" s="242">
        <v>0</v>
      </c>
    </row>
    <row r="30" spans="1:13" ht="12.75">
      <c r="A30" s="209" t="s">
        <v>43</v>
      </c>
      <c r="B30" s="241">
        <v>9.58</v>
      </c>
      <c r="C30" s="242">
        <v>3.03</v>
      </c>
      <c r="D30" s="242">
        <v>6.55</v>
      </c>
      <c r="E30" s="241">
        <v>9.08</v>
      </c>
      <c r="F30" s="242">
        <v>2.53</v>
      </c>
      <c r="G30" s="242">
        <v>6.55</v>
      </c>
      <c r="H30" s="241">
        <v>0.5</v>
      </c>
      <c r="I30" s="242">
        <v>0.5</v>
      </c>
      <c r="J30" s="242">
        <v>0</v>
      </c>
      <c r="K30" s="241">
        <v>0</v>
      </c>
      <c r="L30" s="242">
        <v>0</v>
      </c>
      <c r="M30" s="242">
        <v>0</v>
      </c>
    </row>
    <row r="31" spans="1:13" ht="12.75">
      <c r="A31" s="209" t="s">
        <v>42</v>
      </c>
      <c r="B31" s="241">
        <v>20.12</v>
      </c>
      <c r="C31" s="242">
        <v>2.09</v>
      </c>
      <c r="D31" s="242">
        <v>18.03</v>
      </c>
      <c r="E31" s="241">
        <v>19.5</v>
      </c>
      <c r="F31" s="242">
        <v>2.09</v>
      </c>
      <c r="G31" s="242">
        <v>17.41</v>
      </c>
      <c r="H31" s="241">
        <v>0.62</v>
      </c>
      <c r="I31" s="242">
        <v>0</v>
      </c>
      <c r="J31" s="242">
        <v>0.62</v>
      </c>
      <c r="K31" s="241">
        <v>0</v>
      </c>
      <c r="L31" s="242">
        <v>0</v>
      </c>
      <c r="M31" s="242">
        <v>0</v>
      </c>
    </row>
    <row r="32" spans="1:13" ht="6" customHeight="1">
      <c r="A32" s="77"/>
      <c r="B32" s="241"/>
      <c r="C32" s="242"/>
      <c r="D32" s="242"/>
      <c r="E32" s="241"/>
      <c r="F32" s="242"/>
      <c r="G32" s="242"/>
      <c r="H32" s="241"/>
      <c r="I32" s="242"/>
      <c r="J32" s="242"/>
      <c r="K32" s="241"/>
      <c r="L32" s="242"/>
      <c r="M32" s="242"/>
    </row>
    <row r="33" spans="1:13" ht="12.75">
      <c r="A33" s="78" t="s">
        <v>20</v>
      </c>
      <c r="B33" s="241">
        <v>75.46</v>
      </c>
      <c r="C33" s="242">
        <v>36.22</v>
      </c>
      <c r="D33" s="242">
        <v>39.24</v>
      </c>
      <c r="E33" s="241">
        <v>70.94</v>
      </c>
      <c r="F33" s="242">
        <v>34.73</v>
      </c>
      <c r="G33" s="242">
        <v>36.21</v>
      </c>
      <c r="H33" s="241">
        <v>2.52</v>
      </c>
      <c r="I33" s="242">
        <v>1.02</v>
      </c>
      <c r="J33" s="242">
        <v>1.5</v>
      </c>
      <c r="K33" s="241">
        <v>2</v>
      </c>
      <c r="L33" s="242">
        <v>0.47</v>
      </c>
      <c r="M33" s="242">
        <v>1.54</v>
      </c>
    </row>
    <row r="34" spans="1:13" ht="12.75">
      <c r="A34" s="229" t="s">
        <v>32</v>
      </c>
      <c r="B34" s="244">
        <v>25.89</v>
      </c>
      <c r="C34" s="245">
        <v>12.23</v>
      </c>
      <c r="D34" s="245">
        <v>13.66</v>
      </c>
      <c r="E34" s="244">
        <v>24.34</v>
      </c>
      <c r="F34" s="245">
        <v>11.41</v>
      </c>
      <c r="G34" s="245">
        <v>12.93</v>
      </c>
      <c r="H34" s="244">
        <v>0.86</v>
      </c>
      <c r="I34" s="245">
        <v>0.66</v>
      </c>
      <c r="J34" s="245">
        <v>0.2</v>
      </c>
      <c r="K34" s="244">
        <v>0.69</v>
      </c>
      <c r="L34" s="245">
        <v>0.16</v>
      </c>
      <c r="M34" s="245">
        <v>0.53</v>
      </c>
    </row>
    <row r="35" spans="1:13" ht="12.75">
      <c r="A35" s="77" t="s">
        <v>30</v>
      </c>
      <c r="B35" s="241">
        <v>19.47</v>
      </c>
      <c r="C35" s="242">
        <v>6.89</v>
      </c>
      <c r="D35" s="242">
        <v>12.58</v>
      </c>
      <c r="E35" s="241">
        <v>18.19</v>
      </c>
      <c r="F35" s="242">
        <v>6.57</v>
      </c>
      <c r="G35" s="242">
        <v>11.61</v>
      </c>
      <c r="H35" s="241">
        <v>0.75</v>
      </c>
      <c r="I35" s="242">
        <v>0.2</v>
      </c>
      <c r="J35" s="242">
        <v>0.55</v>
      </c>
      <c r="K35" s="241">
        <v>0.53</v>
      </c>
      <c r="L35" s="242">
        <v>0.12</v>
      </c>
      <c r="M35" s="242">
        <v>0.41</v>
      </c>
    </row>
    <row r="36" spans="1:13" ht="12.75">
      <c r="A36" s="77" t="s">
        <v>37</v>
      </c>
      <c r="B36" s="241">
        <v>30.1</v>
      </c>
      <c r="C36" s="242">
        <v>17.09</v>
      </c>
      <c r="D36" s="242">
        <v>13.01</v>
      </c>
      <c r="E36" s="241">
        <v>28.42</v>
      </c>
      <c r="F36" s="242">
        <v>16.75</v>
      </c>
      <c r="G36" s="242">
        <v>11.67</v>
      </c>
      <c r="H36" s="241">
        <v>0.91</v>
      </c>
      <c r="I36" s="242">
        <v>0.16</v>
      </c>
      <c r="J36" s="242">
        <v>0.75</v>
      </c>
      <c r="K36" s="241">
        <v>0.78</v>
      </c>
      <c r="L36" s="242">
        <v>0.18</v>
      </c>
      <c r="M36" s="242">
        <v>0.6</v>
      </c>
    </row>
    <row r="37" spans="1:13" ht="6" customHeight="1">
      <c r="A37" s="77"/>
      <c r="B37" s="241"/>
      <c r="C37" s="242"/>
      <c r="D37" s="242"/>
      <c r="E37" s="241"/>
      <c r="F37" s="242"/>
      <c r="G37" s="242"/>
      <c r="H37" s="241"/>
      <c r="I37" s="242"/>
      <c r="J37" s="242"/>
      <c r="K37" s="241"/>
      <c r="L37" s="242"/>
      <c r="M37" s="242"/>
    </row>
    <row r="38" spans="1:13" ht="12.75">
      <c r="A38" s="78" t="s">
        <v>21</v>
      </c>
      <c r="B38" s="241">
        <v>80.26</v>
      </c>
      <c r="C38" s="242">
        <v>35.61</v>
      </c>
      <c r="D38" s="242">
        <v>44.65</v>
      </c>
      <c r="E38" s="241">
        <v>73.66</v>
      </c>
      <c r="F38" s="242">
        <v>33</v>
      </c>
      <c r="G38" s="242">
        <v>40.66</v>
      </c>
      <c r="H38" s="241">
        <v>3.29</v>
      </c>
      <c r="I38" s="242">
        <v>1.84</v>
      </c>
      <c r="J38" s="242">
        <v>1.45</v>
      </c>
      <c r="K38" s="241">
        <v>3.31</v>
      </c>
      <c r="L38" s="242">
        <v>0.77</v>
      </c>
      <c r="M38" s="242">
        <v>2.54</v>
      </c>
    </row>
    <row r="39" spans="1:13" ht="12.75">
      <c r="A39" s="229" t="s">
        <v>33</v>
      </c>
      <c r="B39" s="244">
        <v>12.52</v>
      </c>
      <c r="C39" s="245">
        <v>6.12</v>
      </c>
      <c r="D39" s="245">
        <v>6.4</v>
      </c>
      <c r="E39" s="244">
        <v>11.45</v>
      </c>
      <c r="F39" s="245">
        <v>6</v>
      </c>
      <c r="G39" s="245">
        <v>5.45</v>
      </c>
      <c r="H39" s="244">
        <v>0.57</v>
      </c>
      <c r="I39" s="245">
        <v>0</v>
      </c>
      <c r="J39" s="245">
        <v>0.57</v>
      </c>
      <c r="K39" s="244">
        <v>0.5</v>
      </c>
      <c r="L39" s="245">
        <v>0.12</v>
      </c>
      <c r="M39" s="245">
        <v>0.38</v>
      </c>
    </row>
    <row r="40" spans="1:13" ht="12.75">
      <c r="A40" s="77" t="s">
        <v>32</v>
      </c>
      <c r="B40" s="241">
        <v>15.29</v>
      </c>
      <c r="C40" s="242">
        <v>6.13</v>
      </c>
      <c r="D40" s="242">
        <v>9.16</v>
      </c>
      <c r="E40" s="241">
        <v>14.02</v>
      </c>
      <c r="F40" s="242">
        <v>5.36</v>
      </c>
      <c r="G40" s="242">
        <v>8.66</v>
      </c>
      <c r="H40" s="241">
        <v>0.63</v>
      </c>
      <c r="I40" s="242">
        <v>0.63</v>
      </c>
      <c r="J40" s="242">
        <v>0</v>
      </c>
      <c r="K40" s="241">
        <v>0.64</v>
      </c>
      <c r="L40" s="242">
        <v>0.15</v>
      </c>
      <c r="M40" s="242">
        <v>0.49</v>
      </c>
    </row>
    <row r="41" spans="1:13" ht="12.75">
      <c r="A41" s="77" t="s">
        <v>30</v>
      </c>
      <c r="B41" s="241">
        <v>13.97</v>
      </c>
      <c r="C41" s="242">
        <v>7.71</v>
      </c>
      <c r="D41" s="242">
        <v>6.27</v>
      </c>
      <c r="E41" s="241">
        <v>12.87</v>
      </c>
      <c r="F41" s="242">
        <v>6.98</v>
      </c>
      <c r="G41" s="242">
        <v>5.89</v>
      </c>
      <c r="H41" s="241">
        <v>0.61</v>
      </c>
      <c r="I41" s="242">
        <v>0.61</v>
      </c>
      <c r="J41" s="242">
        <v>0</v>
      </c>
      <c r="K41" s="241">
        <v>0.5</v>
      </c>
      <c r="L41" s="242">
        <v>0.12</v>
      </c>
      <c r="M41" s="242">
        <v>0.38</v>
      </c>
    </row>
    <row r="42" spans="1:13" ht="12.75">
      <c r="A42" s="77" t="s">
        <v>35</v>
      </c>
      <c r="B42" s="241">
        <v>14.46</v>
      </c>
      <c r="C42" s="242">
        <v>6.93</v>
      </c>
      <c r="D42" s="242">
        <v>7.53</v>
      </c>
      <c r="E42" s="241">
        <v>13.23</v>
      </c>
      <c r="F42" s="242">
        <v>6.18</v>
      </c>
      <c r="G42" s="242">
        <v>7.05</v>
      </c>
      <c r="H42" s="241">
        <v>0.61</v>
      </c>
      <c r="I42" s="242">
        <v>0.61</v>
      </c>
      <c r="J42" s="242">
        <v>0</v>
      </c>
      <c r="K42" s="241">
        <v>0.62</v>
      </c>
      <c r="L42" s="242">
        <v>0.14</v>
      </c>
      <c r="M42" s="242">
        <v>0.48</v>
      </c>
    </row>
    <row r="43" spans="1:13" ht="12.75">
      <c r="A43" s="77" t="s">
        <v>37</v>
      </c>
      <c r="B43" s="241">
        <v>24.01</v>
      </c>
      <c r="C43" s="242">
        <v>8.73</v>
      </c>
      <c r="D43" s="242">
        <v>15.28</v>
      </c>
      <c r="E43" s="241">
        <v>22.08</v>
      </c>
      <c r="F43" s="242">
        <v>8.48</v>
      </c>
      <c r="G43" s="242">
        <v>13.6</v>
      </c>
      <c r="H43" s="241">
        <v>0.88</v>
      </c>
      <c r="I43" s="242">
        <v>0</v>
      </c>
      <c r="J43" s="242">
        <v>0.88</v>
      </c>
      <c r="K43" s="241">
        <v>1.05</v>
      </c>
      <c r="L43" s="242">
        <v>0.25</v>
      </c>
      <c r="M43" s="242">
        <v>0.81</v>
      </c>
    </row>
    <row r="44" spans="1:13" ht="4.5" customHeight="1">
      <c r="A44" s="77"/>
      <c r="B44" s="241"/>
      <c r="C44" s="242"/>
      <c r="D44" s="242"/>
      <c r="E44" s="241"/>
      <c r="F44" s="242"/>
      <c r="G44" s="242"/>
      <c r="H44" s="241"/>
      <c r="I44" s="242"/>
      <c r="J44" s="242"/>
      <c r="K44" s="241"/>
      <c r="L44" s="242"/>
      <c r="M44" s="242"/>
    </row>
    <row r="45" spans="1:13" ht="12.75" customHeight="1">
      <c r="A45" s="209" t="s">
        <v>532</v>
      </c>
      <c r="B45" s="241">
        <v>84.13</v>
      </c>
      <c r="C45" s="242">
        <v>48.7</v>
      </c>
      <c r="D45" s="242">
        <v>35.44</v>
      </c>
      <c r="E45" s="241">
        <v>76.99</v>
      </c>
      <c r="F45" s="242">
        <v>44.57</v>
      </c>
      <c r="G45" s="242">
        <v>32.42</v>
      </c>
      <c r="H45" s="241">
        <v>2.66</v>
      </c>
      <c r="I45" s="242">
        <v>2.66</v>
      </c>
      <c r="J45" s="242">
        <v>0</v>
      </c>
      <c r="K45" s="241">
        <v>4.48</v>
      </c>
      <c r="L45" s="242">
        <v>1.46</v>
      </c>
      <c r="M45" s="242">
        <v>3.02</v>
      </c>
    </row>
    <row r="46" spans="1:13" ht="12.75" customHeight="1">
      <c r="A46" s="78" t="s">
        <v>541</v>
      </c>
      <c r="B46" s="241">
        <v>13.41</v>
      </c>
      <c r="C46" s="242">
        <v>7.77</v>
      </c>
      <c r="D46" s="242">
        <v>5.64</v>
      </c>
      <c r="E46" s="241">
        <v>12.73</v>
      </c>
      <c r="F46" s="242">
        <v>7.09</v>
      </c>
      <c r="G46" s="242">
        <v>5.64</v>
      </c>
      <c r="H46" s="241">
        <v>0.68</v>
      </c>
      <c r="I46" s="242">
        <v>0.68</v>
      </c>
      <c r="J46" s="242">
        <v>0</v>
      </c>
      <c r="K46" s="241">
        <v>0</v>
      </c>
      <c r="L46" s="242">
        <v>0</v>
      </c>
      <c r="M46" s="242">
        <v>0</v>
      </c>
    </row>
    <row r="47" spans="1:13" ht="12.75">
      <c r="A47" s="209" t="s">
        <v>531</v>
      </c>
      <c r="B47" s="241">
        <v>12.38</v>
      </c>
      <c r="C47" s="242">
        <v>6.71</v>
      </c>
      <c r="D47" s="242">
        <v>5.66</v>
      </c>
      <c r="E47" s="241">
        <v>11.52</v>
      </c>
      <c r="F47" s="242">
        <v>6.05</v>
      </c>
      <c r="G47" s="242">
        <v>5.46</v>
      </c>
      <c r="H47" s="241">
        <v>0.66</v>
      </c>
      <c r="I47" s="242">
        <v>0.66</v>
      </c>
      <c r="J47" s="242">
        <v>0</v>
      </c>
      <c r="K47" s="241">
        <v>0.2</v>
      </c>
      <c r="L47" s="242">
        <v>0</v>
      </c>
      <c r="M47" s="242">
        <v>0.2</v>
      </c>
    </row>
    <row r="48" spans="1:13" ht="12.75">
      <c r="A48" s="37" t="s">
        <v>25</v>
      </c>
      <c r="B48" s="241">
        <v>18.16</v>
      </c>
      <c r="C48" s="242">
        <v>5.18</v>
      </c>
      <c r="D48" s="242">
        <v>12.99</v>
      </c>
      <c r="E48" s="241">
        <v>13.66</v>
      </c>
      <c r="F48" s="242">
        <v>3.28</v>
      </c>
      <c r="G48" s="242">
        <v>10.39</v>
      </c>
      <c r="H48" s="241">
        <v>1.9</v>
      </c>
      <c r="I48" s="242">
        <v>0.9</v>
      </c>
      <c r="J48" s="242">
        <v>1</v>
      </c>
      <c r="K48" s="241">
        <v>2.6</v>
      </c>
      <c r="L48" s="242">
        <v>1</v>
      </c>
      <c r="M48" s="242">
        <v>1.6</v>
      </c>
    </row>
    <row r="49" spans="2:13" ht="12.75">
      <c r="B49" s="241"/>
      <c r="C49" s="242"/>
      <c r="D49" s="242"/>
      <c r="E49" s="241"/>
      <c r="F49" s="242"/>
      <c r="G49" s="242"/>
      <c r="H49" s="241"/>
      <c r="I49" s="242"/>
      <c r="J49" s="242"/>
      <c r="K49" s="241"/>
      <c r="L49" s="242"/>
      <c r="M49" s="242"/>
    </row>
    <row r="50" spans="1:13" ht="12.75">
      <c r="A50" s="138" t="s">
        <v>47</v>
      </c>
      <c r="B50" s="241">
        <v>31.13</v>
      </c>
      <c r="C50" s="242">
        <v>10.09</v>
      </c>
      <c r="D50" s="242">
        <v>21.04</v>
      </c>
      <c r="E50" s="241">
        <v>26.73</v>
      </c>
      <c r="F50" s="242">
        <v>9.09</v>
      </c>
      <c r="G50" s="242">
        <v>17.64</v>
      </c>
      <c r="H50" s="241">
        <v>3</v>
      </c>
      <c r="I50" s="242">
        <v>1</v>
      </c>
      <c r="J50" s="242">
        <v>2</v>
      </c>
      <c r="K50" s="241">
        <v>1.4</v>
      </c>
      <c r="L50" s="242">
        <v>0</v>
      </c>
      <c r="M50" s="242">
        <v>1.4</v>
      </c>
    </row>
    <row r="51" spans="1:13" ht="13.5" thickBot="1">
      <c r="A51" s="246" t="s">
        <v>529</v>
      </c>
      <c r="B51" s="239">
        <v>11.65</v>
      </c>
      <c r="C51" s="240">
        <v>1.16</v>
      </c>
      <c r="D51" s="240">
        <v>10.49</v>
      </c>
      <c r="E51" s="239">
        <v>9.86</v>
      </c>
      <c r="F51" s="240">
        <v>1.16</v>
      </c>
      <c r="G51" s="240">
        <v>8.7</v>
      </c>
      <c r="H51" s="239">
        <v>1.03</v>
      </c>
      <c r="I51" s="240">
        <v>0</v>
      </c>
      <c r="J51" s="240">
        <v>1.03</v>
      </c>
      <c r="K51" s="239">
        <v>0.75</v>
      </c>
      <c r="L51" s="240">
        <v>0</v>
      </c>
      <c r="M51" s="240">
        <v>0.75</v>
      </c>
    </row>
    <row r="52" spans="1:13" ht="12.75">
      <c r="A52" s="78" t="s">
        <v>32</v>
      </c>
      <c r="B52" s="241">
        <v>4.54</v>
      </c>
      <c r="C52" s="242">
        <v>1</v>
      </c>
      <c r="D52" s="242">
        <v>3.54</v>
      </c>
      <c r="E52" s="241">
        <v>3</v>
      </c>
      <c r="F52" s="242">
        <v>1</v>
      </c>
      <c r="G52" s="242">
        <v>2</v>
      </c>
      <c r="H52" s="241">
        <v>1.03</v>
      </c>
      <c r="I52" s="242">
        <v>0</v>
      </c>
      <c r="J52" s="242">
        <v>1.03</v>
      </c>
      <c r="K52" s="241">
        <v>0.51</v>
      </c>
      <c r="L52" s="242">
        <v>0</v>
      </c>
      <c r="M52" s="242">
        <v>0.51</v>
      </c>
    </row>
    <row r="53" spans="1:13" ht="12.75">
      <c r="A53" s="37" t="s">
        <v>35</v>
      </c>
      <c r="B53" s="241">
        <v>7.11</v>
      </c>
      <c r="C53" s="242">
        <v>0.16</v>
      </c>
      <c r="D53" s="242">
        <v>6.95</v>
      </c>
      <c r="E53" s="241">
        <v>6.86</v>
      </c>
      <c r="F53" s="242">
        <v>0.16</v>
      </c>
      <c r="G53" s="242">
        <v>6.7</v>
      </c>
      <c r="H53" s="241">
        <v>0</v>
      </c>
      <c r="I53" s="242">
        <v>0</v>
      </c>
      <c r="J53" s="242">
        <v>0</v>
      </c>
      <c r="K53" s="241">
        <v>0.24</v>
      </c>
      <c r="L53" s="242">
        <v>0</v>
      </c>
      <c r="M53" s="242">
        <v>0.24</v>
      </c>
    </row>
    <row r="54" spans="1:13" ht="12.75">
      <c r="A54" s="78" t="s">
        <v>19</v>
      </c>
      <c r="B54" s="241">
        <v>12.31</v>
      </c>
      <c r="C54" s="242">
        <v>4.88</v>
      </c>
      <c r="D54" s="242">
        <v>7.43</v>
      </c>
      <c r="E54" s="241">
        <v>11.13</v>
      </c>
      <c r="F54" s="242">
        <v>4.88</v>
      </c>
      <c r="G54" s="242">
        <v>6.25</v>
      </c>
      <c r="H54" s="241">
        <v>0.68</v>
      </c>
      <c r="I54" s="242">
        <v>0</v>
      </c>
      <c r="J54" s="242">
        <v>0.68</v>
      </c>
      <c r="K54" s="241">
        <v>0.5</v>
      </c>
      <c r="L54" s="242">
        <v>0</v>
      </c>
      <c r="M54" s="242">
        <v>0.5</v>
      </c>
    </row>
    <row r="55" spans="1:13" ht="12.75">
      <c r="A55" s="220" t="s">
        <v>32</v>
      </c>
      <c r="B55" s="244">
        <v>8.01</v>
      </c>
      <c r="C55" s="245">
        <v>3.24</v>
      </c>
      <c r="D55" s="245">
        <v>4.77</v>
      </c>
      <c r="E55" s="244">
        <v>6.99</v>
      </c>
      <c r="F55" s="245">
        <v>3.24</v>
      </c>
      <c r="G55" s="245">
        <v>3.75</v>
      </c>
      <c r="H55" s="244">
        <v>0.68</v>
      </c>
      <c r="I55" s="245">
        <v>0</v>
      </c>
      <c r="J55" s="245">
        <v>0.68</v>
      </c>
      <c r="K55" s="244">
        <v>0.34</v>
      </c>
      <c r="L55" s="245">
        <v>0</v>
      </c>
      <c r="M55" s="245">
        <v>0.34</v>
      </c>
    </row>
    <row r="56" spans="1:13" ht="12.75">
      <c r="A56" s="37" t="s">
        <v>35</v>
      </c>
      <c r="B56" s="241">
        <v>4.29</v>
      </c>
      <c r="C56" s="242">
        <v>1.64</v>
      </c>
      <c r="D56" s="242">
        <v>2.65</v>
      </c>
      <c r="E56" s="241">
        <v>4.14</v>
      </c>
      <c r="F56" s="242">
        <v>1.64</v>
      </c>
      <c r="G56" s="242">
        <v>2.5</v>
      </c>
      <c r="H56" s="241">
        <v>0</v>
      </c>
      <c r="I56" s="242">
        <v>0</v>
      </c>
      <c r="J56" s="242">
        <v>0</v>
      </c>
      <c r="K56" s="241">
        <v>0.16</v>
      </c>
      <c r="L56" s="242">
        <v>0</v>
      </c>
      <c r="M56" s="242">
        <v>0.16</v>
      </c>
    </row>
    <row r="57" spans="2:13" ht="6" customHeight="1">
      <c r="B57" s="241"/>
      <c r="C57" s="242"/>
      <c r="D57" s="242"/>
      <c r="E57" s="241"/>
      <c r="F57" s="242"/>
      <c r="G57" s="242"/>
      <c r="H57" s="241"/>
      <c r="I57" s="242"/>
      <c r="J57" s="242"/>
      <c r="K57" s="241"/>
      <c r="L57" s="242"/>
      <c r="M57" s="242"/>
    </row>
    <row r="58" spans="1:13" ht="12.75">
      <c r="A58" s="209" t="s">
        <v>542</v>
      </c>
      <c r="B58" s="241">
        <v>7.17</v>
      </c>
      <c r="C58" s="242">
        <v>4.05</v>
      </c>
      <c r="D58" s="242">
        <v>3.12</v>
      </c>
      <c r="E58" s="241">
        <v>5.74</v>
      </c>
      <c r="F58" s="242">
        <v>3.05</v>
      </c>
      <c r="G58" s="242">
        <v>2.69</v>
      </c>
      <c r="H58" s="241">
        <v>1.29</v>
      </c>
      <c r="I58" s="242">
        <v>1</v>
      </c>
      <c r="J58" s="242">
        <v>0.29</v>
      </c>
      <c r="K58" s="241">
        <v>0.14</v>
      </c>
      <c r="L58" s="242">
        <v>0</v>
      </c>
      <c r="M58" s="242">
        <v>0.14</v>
      </c>
    </row>
    <row r="59" spans="1:13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2" ht="12.75">
      <c r="A60" s="368" t="s">
        <v>201</v>
      </c>
      <c r="B60" s="346"/>
    </row>
    <row r="61" spans="1:13" ht="28.5" customHeight="1">
      <c r="A61" s="369" t="s">
        <v>543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</row>
    <row r="62" spans="1:13" ht="26.25" customHeight="1">
      <c r="A62" s="352" t="s">
        <v>534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</row>
  </sheetData>
  <sheetProtection/>
  <mergeCells count="9">
    <mergeCell ref="A60:B60"/>
    <mergeCell ref="A61:M61"/>
    <mergeCell ref="A62:M62"/>
    <mergeCell ref="A1:M1"/>
    <mergeCell ref="A2:M2"/>
    <mergeCell ref="B4:D4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13.00390625" style="37" bestFit="1" customWidth="1"/>
    <col min="2" max="13" width="11.28125" style="37" customWidth="1"/>
    <col min="14" max="16384" width="11.57421875" style="37" customWidth="1"/>
  </cols>
  <sheetData>
    <row r="1" spans="1:13" ht="17.25" customHeight="1">
      <c r="A1" s="348" t="s">
        <v>544</v>
      </c>
      <c r="B1" s="348"/>
      <c r="C1" s="348"/>
      <c r="D1" s="348"/>
      <c r="E1" s="348"/>
      <c r="F1" s="348"/>
      <c r="G1" s="352"/>
      <c r="H1" s="352"/>
      <c r="I1" s="352"/>
      <c r="J1" s="352"/>
      <c r="K1" s="352"/>
      <c r="L1" s="346"/>
      <c r="M1" s="346"/>
    </row>
    <row r="2" spans="1:13" ht="12.75">
      <c r="A2" s="354" t="s">
        <v>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347" t="s">
        <v>545</v>
      </c>
      <c r="L3" s="354"/>
      <c r="M3" s="354"/>
    </row>
    <row r="4" spans="1:13" ht="39">
      <c r="A4" s="59"/>
      <c r="B4" s="248" t="s">
        <v>546</v>
      </c>
      <c r="C4" s="248" t="s">
        <v>547</v>
      </c>
      <c r="D4" s="374" t="s">
        <v>548</v>
      </c>
      <c r="E4" s="375"/>
      <c r="F4" s="374" t="s">
        <v>549</v>
      </c>
      <c r="G4" s="376"/>
      <c r="H4" s="374" t="s">
        <v>550</v>
      </c>
      <c r="I4" s="376"/>
      <c r="J4" s="374" t="s">
        <v>143</v>
      </c>
      <c r="K4" s="376"/>
      <c r="L4" s="374" t="s">
        <v>551</v>
      </c>
      <c r="M4" s="376"/>
    </row>
    <row r="5" spans="1:13" ht="12.75">
      <c r="A5" s="194"/>
      <c r="B5" s="59"/>
      <c r="C5" s="59"/>
      <c r="D5" s="63" t="s">
        <v>552</v>
      </c>
      <c r="E5" s="64" t="s">
        <v>553</v>
      </c>
      <c r="F5" s="63" t="s">
        <v>552</v>
      </c>
      <c r="G5" s="64" t="s">
        <v>553</v>
      </c>
      <c r="H5" s="63" t="s">
        <v>552</v>
      </c>
      <c r="I5" s="64" t="s">
        <v>553</v>
      </c>
      <c r="J5" s="63" t="s">
        <v>552</v>
      </c>
      <c r="K5" s="64" t="s">
        <v>553</v>
      </c>
      <c r="L5" s="63" t="s">
        <v>552</v>
      </c>
      <c r="M5" s="64" t="s">
        <v>553</v>
      </c>
    </row>
    <row r="6" spans="1:13" ht="12.75">
      <c r="A6" s="249" t="s">
        <v>15</v>
      </c>
      <c r="B6" s="250"/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12.75">
      <c r="A7" s="252" t="s">
        <v>554</v>
      </c>
      <c r="B7" s="253">
        <f>SUM(D7:K7)</f>
        <v>23</v>
      </c>
      <c r="C7" s="254"/>
      <c r="D7" s="194">
        <v>1</v>
      </c>
      <c r="E7" s="59"/>
      <c r="F7" s="59">
        <v>9</v>
      </c>
      <c r="G7" s="59"/>
      <c r="H7" s="59">
        <v>8</v>
      </c>
      <c r="I7" s="59"/>
      <c r="J7" s="59">
        <v>5</v>
      </c>
      <c r="K7" s="59"/>
      <c r="L7" s="59"/>
      <c r="M7" s="59"/>
    </row>
    <row r="8" spans="1:13" ht="12.75">
      <c r="A8" s="252" t="s">
        <v>555</v>
      </c>
      <c r="B8" s="253">
        <f>SUM(D8:K8)</f>
        <v>26</v>
      </c>
      <c r="C8" s="254"/>
      <c r="D8" s="194">
        <v>5</v>
      </c>
      <c r="E8" s="59"/>
      <c r="F8" s="59">
        <v>7</v>
      </c>
      <c r="G8" s="59"/>
      <c r="H8" s="59">
        <v>9</v>
      </c>
      <c r="I8" s="59"/>
      <c r="J8" s="59">
        <v>5</v>
      </c>
      <c r="K8" s="59"/>
      <c r="L8" s="59"/>
      <c r="M8" s="59"/>
    </row>
    <row r="9" spans="1:13" ht="12.75">
      <c r="A9" s="252" t="s">
        <v>556</v>
      </c>
      <c r="B9" s="253">
        <f>SUM(D9:K9)</f>
        <v>28</v>
      </c>
      <c r="C9" s="254"/>
      <c r="D9" s="194">
        <v>5</v>
      </c>
      <c r="E9" s="59"/>
      <c r="F9" s="59">
        <v>8</v>
      </c>
      <c r="G9" s="59"/>
      <c r="H9" s="59">
        <v>10</v>
      </c>
      <c r="I9" s="59"/>
      <c r="J9" s="59">
        <v>5</v>
      </c>
      <c r="K9" s="59"/>
      <c r="L9" s="59"/>
      <c r="M9" s="59"/>
    </row>
    <row r="10" spans="1:13" ht="12.75">
      <c r="A10" s="252" t="s">
        <v>557</v>
      </c>
      <c r="B10" s="253">
        <f>SUM(D10:K10)</f>
        <v>30</v>
      </c>
      <c r="C10" s="254"/>
      <c r="D10" s="176">
        <v>7</v>
      </c>
      <c r="E10" s="59"/>
      <c r="F10" s="59">
        <v>8</v>
      </c>
      <c r="G10" s="59"/>
      <c r="H10" s="59">
        <v>10</v>
      </c>
      <c r="I10" s="59"/>
      <c r="J10" s="59">
        <v>5</v>
      </c>
      <c r="K10" s="59"/>
      <c r="L10" s="59"/>
      <c r="M10" s="59"/>
    </row>
    <row r="11" spans="1:13" ht="12.75">
      <c r="A11" s="252" t="s">
        <v>558</v>
      </c>
      <c r="B11" s="253">
        <f>SUM(D11:K11)</f>
        <v>30</v>
      </c>
      <c r="C11" s="254"/>
      <c r="D11" s="176">
        <v>6</v>
      </c>
      <c r="E11" s="59"/>
      <c r="F11" s="59">
        <v>8</v>
      </c>
      <c r="G11" s="59"/>
      <c r="H11" s="59">
        <v>11</v>
      </c>
      <c r="I11" s="59"/>
      <c r="J11" s="59">
        <v>5</v>
      </c>
      <c r="K11" s="59"/>
      <c r="L11" s="59"/>
      <c r="M11" s="59"/>
    </row>
    <row r="12" spans="1:13" ht="12.75">
      <c r="A12" s="255" t="s">
        <v>20</v>
      </c>
      <c r="B12" s="256"/>
      <c r="C12" s="257"/>
      <c r="D12" s="258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2.75">
      <c r="A13" s="259" t="s">
        <v>554</v>
      </c>
      <c r="B13" s="260">
        <f>SUM(D13,F13,H13,J13)</f>
        <v>32</v>
      </c>
      <c r="C13" s="261">
        <v>2</v>
      </c>
      <c r="D13" s="262">
        <v>9</v>
      </c>
      <c r="E13" s="59">
        <v>2</v>
      </c>
      <c r="F13" s="59">
        <v>8</v>
      </c>
      <c r="G13" s="59"/>
      <c r="H13" s="59">
        <v>10</v>
      </c>
      <c r="I13" s="59"/>
      <c r="J13" s="59">
        <v>5</v>
      </c>
      <c r="K13" s="59"/>
      <c r="L13" s="59"/>
      <c r="M13" s="59"/>
    </row>
    <row r="14" spans="1:13" ht="12.75">
      <c r="A14" s="259" t="s">
        <v>555</v>
      </c>
      <c r="B14" s="260">
        <f>SUM(D14,F14,H14,J14)</f>
        <v>32</v>
      </c>
      <c r="C14" s="261">
        <v>2</v>
      </c>
      <c r="D14" s="262">
        <v>9</v>
      </c>
      <c r="E14" s="59">
        <v>2</v>
      </c>
      <c r="F14" s="59">
        <v>9</v>
      </c>
      <c r="G14" s="59"/>
      <c r="H14" s="59">
        <v>9</v>
      </c>
      <c r="I14" s="59"/>
      <c r="J14" s="59">
        <v>5</v>
      </c>
      <c r="K14" s="59"/>
      <c r="L14" s="59"/>
      <c r="M14" s="59"/>
    </row>
    <row r="15" spans="1:13" ht="12.75">
      <c r="A15" s="259" t="s">
        <v>556</v>
      </c>
      <c r="B15" s="260">
        <f>SUM(D15,F15,H15,J15)</f>
        <v>28</v>
      </c>
      <c r="C15" s="261">
        <v>4</v>
      </c>
      <c r="D15" s="262">
        <v>10</v>
      </c>
      <c r="E15" s="59">
        <v>1</v>
      </c>
      <c r="F15" s="59">
        <v>9</v>
      </c>
      <c r="G15" s="59"/>
      <c r="H15" s="59">
        <v>4</v>
      </c>
      <c r="I15" s="59">
        <v>3</v>
      </c>
      <c r="J15" s="59">
        <v>5</v>
      </c>
      <c r="K15" s="59"/>
      <c r="L15" s="59"/>
      <c r="M15" s="59"/>
    </row>
    <row r="16" spans="1:13" ht="12.75">
      <c r="A16" s="259" t="s">
        <v>559</v>
      </c>
      <c r="B16" s="260">
        <f>SUM(D16,F16,H16,J16)</f>
        <v>26</v>
      </c>
      <c r="C16" s="263" t="s">
        <v>560</v>
      </c>
      <c r="D16" s="262">
        <v>10</v>
      </c>
      <c r="E16" s="59"/>
      <c r="F16" s="59">
        <v>9</v>
      </c>
      <c r="G16" s="264" t="s">
        <v>561</v>
      </c>
      <c r="H16" s="59">
        <v>2</v>
      </c>
      <c r="I16" s="265" t="s">
        <v>562</v>
      </c>
      <c r="J16" s="59">
        <v>5</v>
      </c>
      <c r="K16" s="59"/>
      <c r="L16" s="59"/>
      <c r="M16" s="264" t="s">
        <v>563</v>
      </c>
    </row>
    <row r="17" spans="1:13" ht="12.75">
      <c r="A17" s="255" t="s">
        <v>21</v>
      </c>
      <c r="B17" s="266"/>
      <c r="C17" s="257"/>
      <c r="D17" s="262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2.75">
      <c r="A18" s="259" t="s">
        <v>554</v>
      </c>
      <c r="B18" s="260">
        <f>SUM(D18,F18,H18,J18)</f>
        <v>32</v>
      </c>
      <c r="C18" s="261">
        <v>2</v>
      </c>
      <c r="D18" s="262">
        <v>7</v>
      </c>
      <c r="E18" s="59">
        <v>2</v>
      </c>
      <c r="F18" s="59">
        <v>10</v>
      </c>
      <c r="G18" s="59"/>
      <c r="H18" s="59">
        <v>10</v>
      </c>
      <c r="I18" s="59"/>
      <c r="J18" s="59">
        <v>5</v>
      </c>
      <c r="K18" s="59"/>
      <c r="L18" s="59"/>
      <c r="M18" s="59"/>
    </row>
    <row r="19" spans="1:13" ht="12.75">
      <c r="A19" s="259" t="s">
        <v>555</v>
      </c>
      <c r="B19" s="260">
        <f>SUM(D19,F19,H19,J19)</f>
        <v>32</v>
      </c>
      <c r="C19" s="261">
        <v>2</v>
      </c>
      <c r="D19" s="262">
        <v>8</v>
      </c>
      <c r="E19" s="59">
        <v>2</v>
      </c>
      <c r="F19" s="59">
        <v>10</v>
      </c>
      <c r="G19" s="59"/>
      <c r="H19" s="59">
        <v>9</v>
      </c>
      <c r="I19" s="59"/>
      <c r="J19" s="59">
        <v>5</v>
      </c>
      <c r="K19" s="59"/>
      <c r="L19" s="59"/>
      <c r="M19" s="59"/>
    </row>
    <row r="20" spans="1:13" ht="12.75">
      <c r="A20" s="259" t="s">
        <v>556</v>
      </c>
      <c r="B20" s="260">
        <f>SUM(D20,F20,H20,J20)</f>
        <v>30</v>
      </c>
      <c r="C20" s="261">
        <v>4</v>
      </c>
      <c r="D20" s="262">
        <v>9</v>
      </c>
      <c r="E20" s="59">
        <v>1</v>
      </c>
      <c r="F20" s="59">
        <v>12</v>
      </c>
      <c r="G20" s="59"/>
      <c r="H20" s="59">
        <v>4</v>
      </c>
      <c r="I20" s="59">
        <v>3</v>
      </c>
      <c r="J20" s="59">
        <v>5</v>
      </c>
      <c r="K20" s="59"/>
      <c r="L20" s="59"/>
      <c r="M20" s="59"/>
    </row>
    <row r="21" spans="1:13" ht="12.75">
      <c r="A21" s="259" t="s">
        <v>559</v>
      </c>
      <c r="B21" s="260">
        <f>SUM(D21,F21,H21,J21)</f>
        <v>26</v>
      </c>
      <c r="C21" s="267" t="s">
        <v>560</v>
      </c>
      <c r="D21" s="268">
        <v>10</v>
      </c>
      <c r="E21" s="59"/>
      <c r="F21" s="59">
        <v>9</v>
      </c>
      <c r="G21" s="264" t="s">
        <v>564</v>
      </c>
      <c r="H21" s="59">
        <v>2</v>
      </c>
      <c r="I21" s="269" t="s">
        <v>562</v>
      </c>
      <c r="J21" s="59">
        <v>5</v>
      </c>
      <c r="K21" s="59"/>
      <c r="L21" s="59"/>
      <c r="M21" s="264" t="s">
        <v>565</v>
      </c>
    </row>
    <row r="22" spans="1:13" ht="12.75">
      <c r="A22" s="270" t="s">
        <v>530</v>
      </c>
      <c r="B22" s="271"/>
      <c r="C22" s="272"/>
      <c r="D22" s="273"/>
      <c r="E22" s="131"/>
      <c r="F22" s="131"/>
      <c r="G22" s="59"/>
      <c r="H22" s="59"/>
      <c r="I22" s="59"/>
      <c r="J22" s="59"/>
      <c r="K22" s="59"/>
      <c r="L22" s="59"/>
      <c r="M22" s="59"/>
    </row>
    <row r="23" spans="1:13" ht="12.75">
      <c r="A23" s="259" t="s">
        <v>554</v>
      </c>
      <c r="B23" s="260">
        <f>SUM(D23,F23,H23,J23)</f>
        <v>32</v>
      </c>
      <c r="C23" s="274">
        <v>2</v>
      </c>
      <c r="D23" s="268">
        <v>7</v>
      </c>
      <c r="E23" s="59">
        <v>2</v>
      </c>
      <c r="F23" s="59">
        <v>10</v>
      </c>
      <c r="G23" s="59"/>
      <c r="H23" s="59">
        <v>10</v>
      </c>
      <c r="I23" s="59"/>
      <c r="J23" s="59">
        <v>5</v>
      </c>
      <c r="K23" s="59"/>
      <c r="L23" s="59"/>
      <c r="M23" s="59"/>
    </row>
    <row r="24" spans="1:13" ht="12.75">
      <c r="A24" s="259" t="s">
        <v>555</v>
      </c>
      <c r="B24" s="260">
        <f>SUM(D24,F24,H24,J24)</f>
        <v>32</v>
      </c>
      <c r="C24" s="275">
        <v>2</v>
      </c>
      <c r="D24" s="276">
        <v>8</v>
      </c>
      <c r="E24" s="59">
        <v>2</v>
      </c>
      <c r="F24" s="59">
        <v>10</v>
      </c>
      <c r="G24" s="59"/>
      <c r="H24" s="59">
        <v>9</v>
      </c>
      <c r="I24" s="59"/>
      <c r="J24" s="59">
        <v>5</v>
      </c>
      <c r="K24" s="59"/>
      <c r="L24" s="59"/>
      <c r="M24" s="59"/>
    </row>
    <row r="25" spans="1:13" ht="12.75">
      <c r="A25" s="259" t="s">
        <v>556</v>
      </c>
      <c r="B25" s="260">
        <f>SUM(D25,F25,H25,J25)</f>
        <v>34</v>
      </c>
      <c r="C25" s="275">
        <v>5</v>
      </c>
      <c r="D25" s="276">
        <v>8</v>
      </c>
      <c r="E25" s="59">
        <v>2</v>
      </c>
      <c r="F25" s="59">
        <v>15</v>
      </c>
      <c r="G25" s="59"/>
      <c r="H25" s="59">
        <v>6</v>
      </c>
      <c r="I25" s="59">
        <v>3</v>
      </c>
      <c r="J25" s="59">
        <v>5</v>
      </c>
      <c r="K25" s="59"/>
      <c r="L25" s="59"/>
      <c r="M25" s="59"/>
    </row>
    <row r="26" spans="1:13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2.75" customHeight="1">
      <c r="A27" s="372" t="s">
        <v>201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</row>
    <row r="28" spans="1:13" ht="12.75">
      <c r="A28" s="360" t="s">
        <v>566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</row>
    <row r="29" spans="1:13" ht="12.75">
      <c r="A29" s="373" t="s">
        <v>567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</row>
    <row r="30" spans="1:13" ht="12.75">
      <c r="A30" s="373" t="s">
        <v>568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</row>
    <row r="31" spans="1:13" ht="12.75">
      <c r="A31" s="360" t="s">
        <v>569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</row>
  </sheetData>
  <sheetProtection/>
  <mergeCells count="13">
    <mergeCell ref="H4:I4"/>
    <mergeCell ref="J4:K4"/>
    <mergeCell ref="L4:M4"/>
    <mergeCell ref="A27:M27"/>
    <mergeCell ref="A28:M28"/>
    <mergeCell ref="A29:M29"/>
    <mergeCell ref="A30:M30"/>
    <mergeCell ref="A31:M31"/>
    <mergeCell ref="A1:M1"/>
    <mergeCell ref="A2:M2"/>
    <mergeCell ref="K3:M3"/>
    <mergeCell ref="D4:E4"/>
    <mergeCell ref="F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7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33.7109375" style="37" customWidth="1"/>
    <col min="2" max="2" width="8.7109375" style="37" customWidth="1"/>
    <col min="3" max="3" width="8.57421875" style="37" customWidth="1"/>
    <col min="4" max="4" width="9.00390625" style="37" customWidth="1"/>
    <col min="5" max="5" width="8.8515625" style="37" customWidth="1"/>
    <col min="6" max="6" width="8.140625" style="37" customWidth="1"/>
    <col min="7" max="7" width="8.28125" style="37" customWidth="1"/>
    <col min="8" max="16384" width="11.57421875" style="37" customWidth="1"/>
  </cols>
  <sheetData>
    <row r="1" spans="1:7" ht="32.25" customHeight="1">
      <c r="A1" s="343" t="s">
        <v>50</v>
      </c>
      <c r="B1" s="344"/>
      <c r="C1" s="344"/>
      <c r="D1" s="344"/>
      <c r="E1" s="344"/>
      <c r="F1" s="344"/>
      <c r="G1" s="344"/>
    </row>
    <row r="2" spans="1:7" ht="18" customHeight="1">
      <c r="A2" s="345" t="s">
        <v>51</v>
      </c>
      <c r="B2" s="346"/>
      <c r="C2" s="346"/>
      <c r="D2" s="346"/>
      <c r="E2" s="346"/>
      <c r="F2" s="346"/>
      <c r="G2" s="346"/>
    </row>
    <row r="3" spans="6:7" ht="12.75">
      <c r="F3" s="347" t="s">
        <v>52</v>
      </c>
      <c r="G3" s="346"/>
    </row>
    <row r="4" spans="2:7" s="41" customFormat="1" ht="24">
      <c r="B4" s="42" t="s">
        <v>4</v>
      </c>
      <c r="C4" s="42" t="s">
        <v>53</v>
      </c>
      <c r="D4" s="42" t="s">
        <v>54</v>
      </c>
      <c r="E4" s="42" t="s">
        <v>53</v>
      </c>
      <c r="F4" s="42" t="s">
        <v>55</v>
      </c>
      <c r="G4" s="42" t="s">
        <v>53</v>
      </c>
    </row>
    <row r="5" spans="1:7" s="41" customFormat="1" ht="12.75">
      <c r="A5" s="43" t="s">
        <v>12</v>
      </c>
      <c r="B5" s="44">
        <v>307</v>
      </c>
      <c r="C5" s="45">
        <v>16</v>
      </c>
      <c r="D5" s="45">
        <v>174</v>
      </c>
      <c r="E5" s="45">
        <v>7</v>
      </c>
      <c r="F5" s="45">
        <v>133</v>
      </c>
      <c r="G5" s="45">
        <v>9</v>
      </c>
    </row>
    <row r="6" spans="1:7" s="41" customFormat="1" ht="12.75">
      <c r="A6" s="46" t="s">
        <v>56</v>
      </c>
      <c r="B6" s="47">
        <v>275</v>
      </c>
      <c r="C6" s="48">
        <v>16</v>
      </c>
      <c r="D6" s="48">
        <v>148</v>
      </c>
      <c r="E6" s="48">
        <v>7</v>
      </c>
      <c r="F6" s="48">
        <v>127</v>
      </c>
      <c r="G6" s="48">
        <v>9</v>
      </c>
    </row>
    <row r="7" spans="1:7" s="41" customFormat="1" ht="12.75">
      <c r="A7" s="46" t="s">
        <v>57</v>
      </c>
      <c r="B7" s="49">
        <v>32</v>
      </c>
      <c r="C7" s="50">
        <v>0</v>
      </c>
      <c r="D7" s="50">
        <v>26</v>
      </c>
      <c r="E7" s="50">
        <v>0</v>
      </c>
      <c r="F7" s="50">
        <v>6</v>
      </c>
      <c r="G7" s="50">
        <v>0</v>
      </c>
    </row>
    <row r="8" spans="1:2" s="41" customFormat="1" ht="2.25" customHeight="1">
      <c r="A8" s="46"/>
      <c r="B8" s="49"/>
    </row>
    <row r="9" spans="1:7" s="41" customFormat="1" ht="24">
      <c r="A9" s="42" t="s">
        <v>58</v>
      </c>
      <c r="B9" s="49">
        <v>275</v>
      </c>
      <c r="C9" s="51">
        <v>16</v>
      </c>
      <c r="D9" s="51">
        <v>148</v>
      </c>
      <c r="E9" s="51">
        <v>7</v>
      </c>
      <c r="F9" s="51">
        <v>127</v>
      </c>
      <c r="G9" s="51">
        <v>9</v>
      </c>
    </row>
    <row r="10" spans="1:7" s="41" customFormat="1" ht="12.75">
      <c r="A10" s="52" t="s">
        <v>59</v>
      </c>
      <c r="B10" s="47">
        <v>73</v>
      </c>
      <c r="C10" s="48">
        <v>13</v>
      </c>
      <c r="D10" s="48">
        <v>22</v>
      </c>
      <c r="E10" s="48">
        <v>4</v>
      </c>
      <c r="F10" s="48">
        <v>51</v>
      </c>
      <c r="G10" s="48">
        <v>9</v>
      </c>
    </row>
    <row r="11" spans="1:7" s="41" customFormat="1" ht="12.75">
      <c r="A11" s="53" t="s">
        <v>60</v>
      </c>
      <c r="B11" s="49">
        <v>62</v>
      </c>
      <c r="C11" s="50">
        <v>1</v>
      </c>
      <c r="D11" s="50">
        <v>60</v>
      </c>
      <c r="E11" s="50">
        <v>1</v>
      </c>
      <c r="F11" s="50">
        <v>2</v>
      </c>
      <c r="G11" s="50">
        <v>0</v>
      </c>
    </row>
    <row r="12" spans="1:7" s="41" customFormat="1" ht="12.75">
      <c r="A12" s="53" t="s">
        <v>61</v>
      </c>
      <c r="B12" s="49">
        <v>26</v>
      </c>
      <c r="C12" s="50">
        <v>2</v>
      </c>
      <c r="D12" s="50">
        <v>21</v>
      </c>
      <c r="E12" s="50">
        <v>2</v>
      </c>
      <c r="F12" s="50">
        <v>5</v>
      </c>
      <c r="G12" s="50">
        <v>0</v>
      </c>
    </row>
    <row r="13" spans="1:7" s="41" customFormat="1" ht="12.75">
      <c r="A13" s="53" t="s">
        <v>62</v>
      </c>
      <c r="B13" s="49">
        <v>24</v>
      </c>
      <c r="C13" s="50">
        <v>0</v>
      </c>
      <c r="D13" s="50">
        <v>1</v>
      </c>
      <c r="E13" s="50">
        <v>0</v>
      </c>
      <c r="F13" s="50">
        <v>23</v>
      </c>
      <c r="G13" s="50">
        <v>0</v>
      </c>
    </row>
    <row r="14" spans="1:7" s="41" customFormat="1" ht="12.75">
      <c r="A14" s="53" t="s">
        <v>63</v>
      </c>
      <c r="B14" s="49">
        <v>18</v>
      </c>
      <c r="C14" s="50">
        <v>0</v>
      </c>
      <c r="D14" s="50">
        <v>6</v>
      </c>
      <c r="E14" s="50">
        <v>0</v>
      </c>
      <c r="F14" s="50">
        <v>12</v>
      </c>
      <c r="G14" s="50">
        <v>0</v>
      </c>
    </row>
    <row r="15" spans="1:7" s="41" customFormat="1" ht="12.75">
      <c r="A15" s="53" t="s">
        <v>64</v>
      </c>
      <c r="B15" s="49">
        <v>14</v>
      </c>
      <c r="C15" s="50">
        <v>0</v>
      </c>
      <c r="D15" s="50">
        <v>5</v>
      </c>
      <c r="E15" s="50">
        <v>0</v>
      </c>
      <c r="F15" s="50">
        <v>9</v>
      </c>
      <c r="G15" s="50">
        <v>0</v>
      </c>
    </row>
    <row r="16" spans="1:7" s="41" customFormat="1" ht="12.75">
      <c r="A16" s="53" t="s">
        <v>65</v>
      </c>
      <c r="B16" s="49">
        <v>9</v>
      </c>
      <c r="C16" s="50">
        <v>0</v>
      </c>
      <c r="D16" s="50">
        <v>9</v>
      </c>
      <c r="E16" s="50">
        <v>0</v>
      </c>
      <c r="F16" s="50">
        <v>0</v>
      </c>
      <c r="G16" s="50">
        <v>0</v>
      </c>
    </row>
    <row r="17" spans="1:7" s="41" customFormat="1" ht="12.75">
      <c r="A17" s="53" t="s">
        <v>66</v>
      </c>
      <c r="B17" s="49">
        <v>7</v>
      </c>
      <c r="C17" s="50">
        <v>0</v>
      </c>
      <c r="D17" s="50">
        <v>4</v>
      </c>
      <c r="E17" s="50">
        <v>0</v>
      </c>
      <c r="F17" s="50">
        <v>3</v>
      </c>
      <c r="G17" s="50">
        <v>0</v>
      </c>
    </row>
    <row r="18" spans="1:7" s="41" customFormat="1" ht="12.75">
      <c r="A18" s="41" t="s">
        <v>67</v>
      </c>
      <c r="B18" s="49">
        <v>5</v>
      </c>
      <c r="C18" s="50">
        <v>0</v>
      </c>
      <c r="D18" s="50">
        <v>0</v>
      </c>
      <c r="E18" s="50">
        <v>0</v>
      </c>
      <c r="F18" s="50">
        <v>5</v>
      </c>
      <c r="G18" s="50">
        <v>0</v>
      </c>
    </row>
    <row r="19" spans="1:7" s="41" customFormat="1" ht="12.75">
      <c r="A19" s="41" t="s">
        <v>68</v>
      </c>
      <c r="B19" s="49">
        <v>4</v>
      </c>
      <c r="C19" s="50">
        <v>0</v>
      </c>
      <c r="D19" s="50">
        <v>4</v>
      </c>
      <c r="E19" s="50">
        <v>0</v>
      </c>
      <c r="F19" s="50">
        <v>0</v>
      </c>
      <c r="G19" s="50">
        <v>0</v>
      </c>
    </row>
    <row r="20" spans="1:7" s="41" customFormat="1" ht="12.75">
      <c r="A20" s="41" t="s">
        <v>69</v>
      </c>
      <c r="B20" s="49">
        <v>4</v>
      </c>
      <c r="C20" s="50">
        <v>0</v>
      </c>
      <c r="D20" s="50">
        <v>0</v>
      </c>
      <c r="E20" s="50">
        <v>0</v>
      </c>
      <c r="F20" s="50">
        <v>4</v>
      </c>
      <c r="G20" s="50">
        <v>0</v>
      </c>
    </row>
    <row r="21" spans="1:7" s="41" customFormat="1" ht="12.75">
      <c r="A21" s="41" t="s">
        <v>70</v>
      </c>
      <c r="B21" s="49">
        <v>3</v>
      </c>
      <c r="C21" s="50">
        <v>0</v>
      </c>
      <c r="D21" s="50">
        <v>1</v>
      </c>
      <c r="E21" s="50">
        <v>0</v>
      </c>
      <c r="F21" s="50">
        <v>2</v>
      </c>
      <c r="G21" s="50">
        <v>0</v>
      </c>
    </row>
    <row r="22" spans="1:7" s="41" customFormat="1" ht="12.75">
      <c r="A22" s="41" t="s">
        <v>71</v>
      </c>
      <c r="B22" s="49">
        <v>3</v>
      </c>
      <c r="C22" s="50">
        <v>0</v>
      </c>
      <c r="D22" s="50">
        <v>2</v>
      </c>
      <c r="E22" s="50">
        <v>0</v>
      </c>
      <c r="F22" s="50">
        <v>1</v>
      </c>
      <c r="G22" s="50">
        <v>0</v>
      </c>
    </row>
    <row r="23" spans="1:7" s="41" customFormat="1" ht="12.75">
      <c r="A23" s="41" t="s">
        <v>72</v>
      </c>
      <c r="B23" s="49">
        <v>3</v>
      </c>
      <c r="C23" s="50">
        <v>0</v>
      </c>
      <c r="D23" s="50">
        <v>0</v>
      </c>
      <c r="E23" s="50">
        <v>0</v>
      </c>
      <c r="F23" s="50">
        <v>3</v>
      </c>
      <c r="G23" s="50">
        <v>0</v>
      </c>
    </row>
    <row r="24" spans="1:7" s="41" customFormat="1" ht="12.75">
      <c r="A24" s="41" t="s">
        <v>73</v>
      </c>
      <c r="B24" s="49">
        <v>3</v>
      </c>
      <c r="C24" s="50">
        <v>0</v>
      </c>
      <c r="D24" s="50">
        <v>3</v>
      </c>
      <c r="E24" s="50">
        <v>0</v>
      </c>
      <c r="F24" s="50">
        <v>0</v>
      </c>
      <c r="G24" s="50">
        <v>0</v>
      </c>
    </row>
    <row r="25" spans="1:7" s="41" customFormat="1" ht="12.75">
      <c r="A25" s="41" t="s">
        <v>74</v>
      </c>
      <c r="B25" s="49">
        <v>2</v>
      </c>
      <c r="C25" s="50">
        <v>0</v>
      </c>
      <c r="D25" s="50">
        <v>2</v>
      </c>
      <c r="E25" s="50">
        <v>0</v>
      </c>
      <c r="F25" s="50">
        <v>0</v>
      </c>
      <c r="G25" s="50">
        <v>0</v>
      </c>
    </row>
    <row r="26" spans="1:7" s="41" customFormat="1" ht="12.75">
      <c r="A26" s="41" t="s">
        <v>75</v>
      </c>
      <c r="B26" s="49">
        <v>1</v>
      </c>
      <c r="C26" s="50">
        <v>0</v>
      </c>
      <c r="D26" s="50">
        <v>1</v>
      </c>
      <c r="E26" s="50">
        <v>0</v>
      </c>
      <c r="F26" s="50">
        <v>0</v>
      </c>
      <c r="G26" s="50">
        <v>0</v>
      </c>
    </row>
    <row r="27" spans="1:7" s="41" customFormat="1" ht="12.75">
      <c r="A27" s="41" t="s">
        <v>76</v>
      </c>
      <c r="B27" s="49">
        <v>1</v>
      </c>
      <c r="C27" s="50">
        <v>0</v>
      </c>
      <c r="D27" s="50">
        <v>0</v>
      </c>
      <c r="E27" s="50">
        <v>0</v>
      </c>
      <c r="F27" s="50">
        <v>1</v>
      </c>
      <c r="G27" s="50">
        <v>0</v>
      </c>
    </row>
    <row r="28" spans="1:7" s="41" customFormat="1" ht="12.75">
      <c r="A28" s="41" t="s">
        <v>77</v>
      </c>
      <c r="B28" s="49">
        <v>1</v>
      </c>
      <c r="C28" s="50">
        <v>0</v>
      </c>
      <c r="D28" s="50">
        <v>0</v>
      </c>
      <c r="E28" s="50">
        <v>0</v>
      </c>
      <c r="F28" s="50">
        <v>1</v>
      </c>
      <c r="G28" s="50">
        <v>0</v>
      </c>
    </row>
    <row r="29" spans="1:7" s="41" customFormat="1" ht="12.75">
      <c r="A29" s="41" t="s">
        <v>78</v>
      </c>
      <c r="B29" s="49">
        <v>1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</row>
    <row r="30" spans="1:7" s="41" customFormat="1" ht="12.75">
      <c r="A30" s="41" t="s">
        <v>79</v>
      </c>
      <c r="B30" s="49">
        <v>11</v>
      </c>
      <c r="C30" s="50">
        <v>0</v>
      </c>
      <c r="D30" s="50">
        <v>7</v>
      </c>
      <c r="E30" s="50">
        <v>0</v>
      </c>
      <c r="F30" s="50">
        <v>4</v>
      </c>
      <c r="G30" s="50">
        <v>0</v>
      </c>
    </row>
    <row r="31" spans="2:7" s="41" customFormat="1" ht="12.75">
      <c r="B31" s="49"/>
      <c r="C31" s="50"/>
      <c r="D31" s="50"/>
      <c r="E31" s="50"/>
      <c r="F31" s="50"/>
      <c r="G31" s="50"/>
    </row>
    <row r="32" spans="1:2" s="41" customFormat="1" ht="2.25" customHeight="1">
      <c r="A32" s="54"/>
      <c r="B32" s="49"/>
    </row>
    <row r="33" spans="1:7" s="41" customFormat="1" ht="12.75">
      <c r="A33" s="55" t="s">
        <v>80</v>
      </c>
      <c r="B33" s="49">
        <v>263</v>
      </c>
      <c r="C33" s="56">
        <v>15</v>
      </c>
      <c r="D33" s="56">
        <v>153</v>
      </c>
      <c r="E33" s="56">
        <v>7</v>
      </c>
      <c r="F33" s="56">
        <v>110</v>
      </c>
      <c r="G33" s="56">
        <v>8</v>
      </c>
    </row>
    <row r="34" spans="1:7" s="41" customFormat="1" ht="12.75">
      <c r="A34" s="57" t="s">
        <v>56</v>
      </c>
      <c r="B34" s="47">
        <v>237</v>
      </c>
      <c r="C34" s="48">
        <v>15</v>
      </c>
      <c r="D34" s="48">
        <v>133</v>
      </c>
      <c r="E34" s="48">
        <v>7</v>
      </c>
      <c r="F34" s="48">
        <v>104</v>
      </c>
      <c r="G34" s="48">
        <v>8</v>
      </c>
    </row>
    <row r="35" spans="1:7" s="41" customFormat="1" ht="12.75">
      <c r="A35" s="46" t="s">
        <v>57</v>
      </c>
      <c r="B35" s="49">
        <v>26</v>
      </c>
      <c r="C35" s="50">
        <v>0</v>
      </c>
      <c r="D35" s="50">
        <v>20</v>
      </c>
      <c r="E35" s="50">
        <v>0</v>
      </c>
      <c r="F35" s="50">
        <v>6</v>
      </c>
      <c r="G35" s="50">
        <v>0</v>
      </c>
    </row>
    <row r="36" s="41" customFormat="1" ht="2.25" customHeight="1">
      <c r="B36" s="49"/>
    </row>
    <row r="37" spans="1:7" s="41" customFormat="1" ht="24">
      <c r="A37" s="42" t="s">
        <v>81</v>
      </c>
      <c r="B37" s="49">
        <v>237</v>
      </c>
      <c r="C37" s="51">
        <v>15</v>
      </c>
      <c r="D37" s="51">
        <v>133</v>
      </c>
      <c r="E37" s="51">
        <v>7</v>
      </c>
      <c r="F37" s="51">
        <v>104</v>
      </c>
      <c r="G37" s="51">
        <v>8</v>
      </c>
    </row>
    <row r="38" spans="1:7" s="41" customFormat="1" ht="12.75">
      <c r="A38" s="52" t="s">
        <v>59</v>
      </c>
      <c r="B38" s="47">
        <v>64</v>
      </c>
      <c r="C38" s="48">
        <v>12</v>
      </c>
      <c r="D38" s="48">
        <v>20</v>
      </c>
      <c r="E38" s="48">
        <v>4</v>
      </c>
      <c r="F38" s="48">
        <v>44</v>
      </c>
      <c r="G38" s="48">
        <v>8</v>
      </c>
    </row>
    <row r="39" spans="1:7" s="41" customFormat="1" ht="12.75">
      <c r="A39" s="41" t="s">
        <v>60</v>
      </c>
      <c r="B39" s="49">
        <v>61</v>
      </c>
      <c r="C39" s="50">
        <v>1</v>
      </c>
      <c r="D39" s="50">
        <v>59</v>
      </c>
      <c r="E39" s="50">
        <v>1</v>
      </c>
      <c r="F39" s="50">
        <v>2</v>
      </c>
      <c r="G39" s="50">
        <v>0</v>
      </c>
    </row>
    <row r="40" spans="1:7" s="41" customFormat="1" ht="12.75">
      <c r="A40" s="41" t="s">
        <v>61</v>
      </c>
      <c r="B40" s="49">
        <v>23</v>
      </c>
      <c r="C40" s="50">
        <v>2</v>
      </c>
      <c r="D40" s="50">
        <v>18</v>
      </c>
      <c r="E40" s="50">
        <v>2</v>
      </c>
      <c r="F40" s="50">
        <v>5</v>
      </c>
      <c r="G40" s="50">
        <v>0</v>
      </c>
    </row>
    <row r="41" spans="1:7" s="41" customFormat="1" ht="12.75">
      <c r="A41" s="41" t="s">
        <v>62</v>
      </c>
      <c r="B41" s="49">
        <v>15</v>
      </c>
      <c r="C41" s="50">
        <v>0</v>
      </c>
      <c r="D41" s="50">
        <v>0</v>
      </c>
      <c r="E41" s="50">
        <v>0</v>
      </c>
      <c r="F41" s="50">
        <v>15</v>
      </c>
      <c r="G41" s="50">
        <v>0</v>
      </c>
    </row>
    <row r="42" spans="1:7" s="41" customFormat="1" ht="12.75">
      <c r="A42" s="41" t="s">
        <v>63</v>
      </c>
      <c r="B42" s="49">
        <v>15</v>
      </c>
      <c r="C42" s="50">
        <v>0</v>
      </c>
      <c r="D42" s="50">
        <v>5</v>
      </c>
      <c r="E42" s="50">
        <v>0</v>
      </c>
      <c r="F42" s="50">
        <v>10</v>
      </c>
      <c r="G42" s="50">
        <v>0</v>
      </c>
    </row>
    <row r="43" spans="1:7" s="41" customFormat="1" ht="12.75">
      <c r="A43" s="41" t="s">
        <v>64</v>
      </c>
      <c r="B43" s="49">
        <v>12</v>
      </c>
      <c r="C43" s="50">
        <v>0</v>
      </c>
      <c r="D43" s="50">
        <v>4</v>
      </c>
      <c r="E43" s="50">
        <v>0</v>
      </c>
      <c r="F43" s="50">
        <v>8</v>
      </c>
      <c r="G43" s="50">
        <v>0</v>
      </c>
    </row>
    <row r="44" spans="1:7" s="41" customFormat="1" ht="12.75">
      <c r="A44" s="41" t="s">
        <v>65</v>
      </c>
      <c r="B44" s="49">
        <v>9</v>
      </c>
      <c r="C44" s="50">
        <v>0</v>
      </c>
      <c r="D44" s="50">
        <v>9</v>
      </c>
      <c r="E44" s="50">
        <v>0</v>
      </c>
      <c r="F44" s="50">
        <v>0</v>
      </c>
      <c r="G44" s="50">
        <v>0</v>
      </c>
    </row>
    <row r="45" spans="1:7" s="41" customFormat="1" ht="12.75">
      <c r="A45" s="41" t="s">
        <v>66</v>
      </c>
      <c r="B45" s="49">
        <v>5</v>
      </c>
      <c r="C45" s="50">
        <v>0</v>
      </c>
      <c r="D45" s="50">
        <v>2</v>
      </c>
      <c r="E45" s="50">
        <v>0</v>
      </c>
      <c r="F45" s="50">
        <v>3</v>
      </c>
      <c r="G45" s="50">
        <v>0</v>
      </c>
    </row>
    <row r="46" spans="1:7" s="41" customFormat="1" ht="12.75">
      <c r="A46" s="41" t="s">
        <v>69</v>
      </c>
      <c r="B46" s="49">
        <v>4</v>
      </c>
      <c r="C46" s="50">
        <v>0</v>
      </c>
      <c r="D46" s="50">
        <v>0</v>
      </c>
      <c r="E46" s="50">
        <v>0</v>
      </c>
      <c r="F46" s="50">
        <v>4</v>
      </c>
      <c r="G46" s="50">
        <v>0</v>
      </c>
    </row>
    <row r="47" spans="1:7" s="41" customFormat="1" ht="12.75">
      <c r="A47" s="41" t="s">
        <v>68</v>
      </c>
      <c r="B47" s="49">
        <v>3</v>
      </c>
      <c r="C47" s="50">
        <v>0</v>
      </c>
      <c r="D47" s="50">
        <v>3</v>
      </c>
      <c r="E47" s="50">
        <v>0</v>
      </c>
      <c r="F47" s="50">
        <v>0</v>
      </c>
      <c r="G47" s="50">
        <v>0</v>
      </c>
    </row>
    <row r="48" spans="1:7" s="41" customFormat="1" ht="12.75">
      <c r="A48" s="41" t="s">
        <v>67</v>
      </c>
      <c r="B48" s="49">
        <v>3</v>
      </c>
      <c r="C48" s="50">
        <v>0</v>
      </c>
      <c r="D48" s="50">
        <v>0</v>
      </c>
      <c r="E48" s="50">
        <v>0</v>
      </c>
      <c r="F48" s="50">
        <v>3</v>
      </c>
      <c r="G48" s="50">
        <v>0</v>
      </c>
    </row>
    <row r="49" spans="1:7" s="41" customFormat="1" ht="12.75">
      <c r="A49" s="41" t="s">
        <v>73</v>
      </c>
      <c r="B49" s="49">
        <v>3</v>
      </c>
      <c r="C49" s="50">
        <v>0</v>
      </c>
      <c r="D49" s="50">
        <v>3</v>
      </c>
      <c r="E49" s="50">
        <v>0</v>
      </c>
      <c r="F49" s="50">
        <v>0</v>
      </c>
      <c r="G49" s="50">
        <v>0</v>
      </c>
    </row>
    <row r="50" spans="1:7" s="41" customFormat="1" ht="12.75">
      <c r="A50" s="41" t="s">
        <v>74</v>
      </c>
      <c r="B50" s="49">
        <v>2</v>
      </c>
      <c r="C50" s="50">
        <v>0</v>
      </c>
      <c r="D50" s="50">
        <v>2</v>
      </c>
      <c r="E50" s="50">
        <v>0</v>
      </c>
      <c r="F50" s="50">
        <v>0</v>
      </c>
      <c r="G50" s="50">
        <v>0</v>
      </c>
    </row>
    <row r="51" spans="1:7" s="41" customFormat="1" ht="13.5" customHeight="1">
      <c r="A51" s="41" t="s">
        <v>70</v>
      </c>
      <c r="B51" s="49">
        <v>2</v>
      </c>
      <c r="C51" s="50">
        <v>0</v>
      </c>
      <c r="D51" s="50">
        <v>1</v>
      </c>
      <c r="E51" s="50">
        <v>0</v>
      </c>
      <c r="F51" s="50">
        <v>1</v>
      </c>
      <c r="G51" s="50">
        <v>0</v>
      </c>
    </row>
    <row r="52" spans="1:7" s="41" customFormat="1" ht="12.75">
      <c r="A52" s="41" t="s">
        <v>72</v>
      </c>
      <c r="B52" s="49">
        <v>2</v>
      </c>
      <c r="C52" s="50">
        <v>0</v>
      </c>
      <c r="D52" s="50">
        <v>0</v>
      </c>
      <c r="E52" s="50">
        <v>0</v>
      </c>
      <c r="F52" s="50">
        <v>2</v>
      </c>
      <c r="G52" s="50">
        <v>0</v>
      </c>
    </row>
    <row r="53" spans="1:7" s="41" customFormat="1" ht="12.75">
      <c r="A53" s="41" t="s">
        <v>76</v>
      </c>
      <c r="B53" s="49">
        <v>1</v>
      </c>
      <c r="C53" s="50">
        <v>0</v>
      </c>
      <c r="D53" s="50">
        <v>0</v>
      </c>
      <c r="E53" s="50">
        <v>0</v>
      </c>
      <c r="F53" s="50">
        <v>1</v>
      </c>
      <c r="G53" s="50">
        <v>0</v>
      </c>
    </row>
    <row r="54" spans="1:7" s="41" customFormat="1" ht="12.75">
      <c r="A54" s="41" t="s">
        <v>71</v>
      </c>
      <c r="B54" s="49">
        <v>1</v>
      </c>
      <c r="C54" s="50">
        <v>0</v>
      </c>
      <c r="D54" s="50">
        <v>1</v>
      </c>
      <c r="E54" s="50">
        <v>0</v>
      </c>
      <c r="F54" s="50">
        <v>0</v>
      </c>
      <c r="G54" s="50">
        <v>0</v>
      </c>
    </row>
    <row r="55" spans="1:7" s="41" customFormat="1" ht="12.75">
      <c r="A55" s="41" t="s">
        <v>77</v>
      </c>
      <c r="B55" s="49">
        <v>1</v>
      </c>
      <c r="C55" s="50">
        <v>0</v>
      </c>
      <c r="D55" s="50">
        <v>0</v>
      </c>
      <c r="E55" s="50">
        <v>0</v>
      </c>
      <c r="F55" s="50">
        <v>1</v>
      </c>
      <c r="G55" s="50">
        <v>0</v>
      </c>
    </row>
    <row r="56" spans="1:7" s="41" customFormat="1" ht="12.75">
      <c r="A56" s="41" t="s">
        <v>78</v>
      </c>
      <c r="B56" s="49">
        <v>1</v>
      </c>
      <c r="C56" s="50">
        <v>0</v>
      </c>
      <c r="D56" s="50">
        <v>0</v>
      </c>
      <c r="E56" s="50">
        <v>0</v>
      </c>
      <c r="F56" s="50">
        <v>1</v>
      </c>
      <c r="G56" s="50">
        <v>0</v>
      </c>
    </row>
    <row r="57" spans="1:7" s="41" customFormat="1" ht="12.75">
      <c r="A57" s="41" t="s">
        <v>79</v>
      </c>
      <c r="B57" s="49">
        <v>10</v>
      </c>
      <c r="C57" s="50">
        <v>0</v>
      </c>
      <c r="D57" s="50">
        <v>6</v>
      </c>
      <c r="E57" s="50">
        <v>0</v>
      </c>
      <c r="F57" s="50">
        <v>4</v>
      </c>
      <c r="G57" s="50">
        <v>0</v>
      </c>
    </row>
    <row r="58" spans="2:7" s="41" customFormat="1" ht="12.75">
      <c r="B58" s="49"/>
      <c r="C58" s="50"/>
      <c r="D58" s="50"/>
      <c r="E58" s="50"/>
      <c r="F58" s="50"/>
      <c r="G58" s="50"/>
    </row>
    <row r="59" spans="1:7" s="41" customFormat="1" ht="12.75" customHeight="1">
      <c r="A59" s="58" t="s">
        <v>82</v>
      </c>
      <c r="B59" s="49">
        <v>36</v>
      </c>
      <c r="C59" s="56">
        <v>1</v>
      </c>
      <c r="D59" s="56">
        <v>19</v>
      </c>
      <c r="E59" s="56">
        <v>0</v>
      </c>
      <c r="F59" s="56">
        <v>17</v>
      </c>
      <c r="G59" s="56">
        <v>1</v>
      </c>
    </row>
    <row r="60" spans="1:7" s="41" customFormat="1" ht="12.75">
      <c r="A60" s="57" t="s">
        <v>56</v>
      </c>
      <c r="B60" s="47">
        <v>31</v>
      </c>
      <c r="C60" s="48">
        <v>1</v>
      </c>
      <c r="D60" s="48">
        <v>14</v>
      </c>
      <c r="E60" s="48">
        <v>0</v>
      </c>
      <c r="F60" s="48">
        <v>17</v>
      </c>
      <c r="G60" s="48">
        <v>1</v>
      </c>
    </row>
    <row r="61" spans="1:7" s="41" customFormat="1" ht="12.75">
      <c r="A61" s="46" t="s">
        <v>57</v>
      </c>
      <c r="B61" s="49">
        <v>5</v>
      </c>
      <c r="C61" s="50">
        <v>0</v>
      </c>
      <c r="D61" s="50">
        <v>5</v>
      </c>
      <c r="E61" s="50">
        <v>0</v>
      </c>
      <c r="F61" s="50">
        <v>0</v>
      </c>
      <c r="G61" s="50">
        <v>0</v>
      </c>
    </row>
    <row r="62" spans="2:7" s="41" customFormat="1" ht="3.75" customHeight="1">
      <c r="B62" s="49"/>
      <c r="C62" s="50"/>
      <c r="D62" s="50"/>
      <c r="E62" s="50"/>
      <c r="F62" s="50"/>
      <c r="G62" s="50"/>
    </row>
    <row r="63" spans="1:7" s="41" customFormat="1" ht="24">
      <c r="A63" s="42" t="s">
        <v>81</v>
      </c>
      <c r="B63" s="49">
        <v>31</v>
      </c>
      <c r="C63" s="51">
        <v>1</v>
      </c>
      <c r="D63" s="51">
        <v>14</v>
      </c>
      <c r="E63" s="51">
        <v>0</v>
      </c>
      <c r="F63" s="51">
        <v>17</v>
      </c>
      <c r="G63" s="51">
        <v>1</v>
      </c>
    </row>
    <row r="64" spans="1:7" s="41" customFormat="1" ht="12.75">
      <c r="A64" s="52" t="s">
        <v>62</v>
      </c>
      <c r="B64" s="47">
        <v>8</v>
      </c>
      <c r="C64" s="50">
        <v>0</v>
      </c>
      <c r="D64" s="50">
        <v>1</v>
      </c>
      <c r="E64" s="50">
        <v>0</v>
      </c>
      <c r="F64" s="50">
        <v>7</v>
      </c>
      <c r="G64" s="50">
        <v>0</v>
      </c>
    </row>
    <row r="65" spans="1:7" s="41" customFormat="1" ht="12.75">
      <c r="A65" s="53" t="s">
        <v>59</v>
      </c>
      <c r="B65" s="49">
        <v>6</v>
      </c>
      <c r="C65" s="50">
        <v>1</v>
      </c>
      <c r="D65" s="50">
        <v>2</v>
      </c>
      <c r="E65" s="50">
        <v>0</v>
      </c>
      <c r="F65" s="50">
        <v>4</v>
      </c>
      <c r="G65" s="50">
        <v>1</v>
      </c>
    </row>
    <row r="66" spans="1:7" s="41" customFormat="1" ht="12.75">
      <c r="A66" s="53" t="s">
        <v>61</v>
      </c>
      <c r="B66" s="49">
        <v>3</v>
      </c>
      <c r="C66" s="50">
        <v>0</v>
      </c>
      <c r="D66" s="50">
        <v>3</v>
      </c>
      <c r="E66" s="50">
        <v>0</v>
      </c>
      <c r="F66" s="50">
        <v>0</v>
      </c>
      <c r="G66" s="50">
        <v>0</v>
      </c>
    </row>
    <row r="67" spans="1:7" s="41" customFormat="1" ht="12.75">
      <c r="A67" s="53" t="s">
        <v>63</v>
      </c>
      <c r="B67" s="49">
        <v>3</v>
      </c>
      <c r="C67" s="50">
        <v>0</v>
      </c>
      <c r="D67" s="50">
        <v>1</v>
      </c>
      <c r="E67" s="50">
        <v>0</v>
      </c>
      <c r="F67" s="50">
        <v>2</v>
      </c>
      <c r="G67" s="50">
        <v>0</v>
      </c>
    </row>
    <row r="68" spans="1:7" s="41" customFormat="1" ht="12.75">
      <c r="A68" s="53" t="s">
        <v>66</v>
      </c>
      <c r="B68" s="49">
        <v>2</v>
      </c>
      <c r="C68" s="50">
        <v>0</v>
      </c>
      <c r="D68" s="50">
        <v>2</v>
      </c>
      <c r="E68" s="50">
        <v>0</v>
      </c>
      <c r="F68" s="50">
        <v>0</v>
      </c>
      <c r="G68" s="50">
        <v>0</v>
      </c>
    </row>
    <row r="69" spans="1:7" s="41" customFormat="1" ht="12.75">
      <c r="A69" s="53" t="s">
        <v>67</v>
      </c>
      <c r="B69" s="49">
        <v>2</v>
      </c>
      <c r="C69" s="50">
        <v>0</v>
      </c>
      <c r="D69" s="50">
        <v>0</v>
      </c>
      <c r="E69" s="50">
        <v>0</v>
      </c>
      <c r="F69" s="50">
        <v>2</v>
      </c>
      <c r="G69" s="50">
        <v>0</v>
      </c>
    </row>
    <row r="70" spans="1:7" s="41" customFormat="1" ht="12.75">
      <c r="A70" s="53" t="s">
        <v>64</v>
      </c>
      <c r="B70" s="49">
        <v>1</v>
      </c>
      <c r="C70" s="50">
        <v>0</v>
      </c>
      <c r="D70" s="50">
        <v>1</v>
      </c>
      <c r="E70" s="50">
        <v>0</v>
      </c>
      <c r="F70" s="50">
        <v>0</v>
      </c>
      <c r="G70" s="50">
        <v>0</v>
      </c>
    </row>
    <row r="71" spans="1:7" s="41" customFormat="1" ht="12.75">
      <c r="A71" s="53" t="s">
        <v>75</v>
      </c>
      <c r="B71" s="49">
        <v>1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</row>
    <row r="72" spans="1:7" s="41" customFormat="1" ht="12.75">
      <c r="A72" s="53" t="s">
        <v>70</v>
      </c>
      <c r="B72" s="49">
        <v>1</v>
      </c>
      <c r="C72" s="50">
        <v>0</v>
      </c>
      <c r="D72" s="50">
        <v>0</v>
      </c>
      <c r="E72" s="50">
        <v>0</v>
      </c>
      <c r="F72" s="50">
        <v>1</v>
      </c>
      <c r="G72" s="50">
        <v>0</v>
      </c>
    </row>
    <row r="73" spans="1:7" s="41" customFormat="1" ht="12.75">
      <c r="A73" s="53" t="s">
        <v>68</v>
      </c>
      <c r="B73" s="49">
        <v>1</v>
      </c>
      <c r="C73" s="50">
        <v>0</v>
      </c>
      <c r="D73" s="50">
        <v>1</v>
      </c>
      <c r="E73" s="50">
        <v>0</v>
      </c>
      <c r="F73" s="50">
        <v>0</v>
      </c>
      <c r="G73" s="50">
        <v>0</v>
      </c>
    </row>
    <row r="74" spans="1:7" s="41" customFormat="1" ht="12.75">
      <c r="A74" s="53" t="s">
        <v>71</v>
      </c>
      <c r="B74" s="49">
        <v>1</v>
      </c>
      <c r="C74" s="50">
        <v>0</v>
      </c>
      <c r="D74" s="50">
        <v>1</v>
      </c>
      <c r="E74" s="50">
        <v>0</v>
      </c>
      <c r="F74" s="50">
        <v>0</v>
      </c>
      <c r="G74" s="50">
        <v>0</v>
      </c>
    </row>
    <row r="75" spans="1:7" s="41" customFormat="1" ht="12.75">
      <c r="A75" s="53" t="s">
        <v>72</v>
      </c>
      <c r="B75" s="49">
        <v>1</v>
      </c>
      <c r="C75" s="50">
        <v>0</v>
      </c>
      <c r="D75" s="50">
        <v>0</v>
      </c>
      <c r="E75" s="50">
        <v>0</v>
      </c>
      <c r="F75" s="50">
        <v>1</v>
      </c>
      <c r="G75" s="50">
        <v>0</v>
      </c>
    </row>
    <row r="76" spans="1:7" s="41" customFormat="1" ht="12.75">
      <c r="A76" s="41" t="s">
        <v>60</v>
      </c>
      <c r="B76" s="49">
        <v>1</v>
      </c>
      <c r="C76" s="50">
        <v>0</v>
      </c>
      <c r="D76" s="50">
        <v>1</v>
      </c>
      <c r="E76" s="50">
        <v>0</v>
      </c>
      <c r="F76" s="50">
        <v>0</v>
      </c>
      <c r="G76" s="50">
        <v>0</v>
      </c>
    </row>
    <row r="77" spans="2:7" s="41" customFormat="1" ht="12.75">
      <c r="B77" s="49"/>
      <c r="C77" s="50"/>
      <c r="D77" s="50"/>
      <c r="E77" s="50"/>
      <c r="F77" s="50"/>
      <c r="G77" s="50"/>
    </row>
    <row r="78" spans="1:7" s="41" customFormat="1" ht="12.75">
      <c r="A78" s="58" t="s">
        <v>83</v>
      </c>
      <c r="B78" s="49">
        <v>8</v>
      </c>
      <c r="C78" s="56">
        <v>0</v>
      </c>
      <c r="D78" s="56">
        <v>2</v>
      </c>
      <c r="E78" s="56">
        <v>0</v>
      </c>
      <c r="F78" s="56">
        <v>6</v>
      </c>
      <c r="G78" s="56">
        <v>0</v>
      </c>
    </row>
    <row r="79" spans="1:7" s="41" customFormat="1" ht="12.75">
      <c r="A79" s="57" t="s">
        <v>56</v>
      </c>
      <c r="B79" s="47">
        <v>7</v>
      </c>
      <c r="C79" s="48">
        <v>0</v>
      </c>
      <c r="D79" s="48">
        <v>1</v>
      </c>
      <c r="E79" s="48">
        <v>0</v>
      </c>
      <c r="F79" s="48">
        <v>6</v>
      </c>
      <c r="G79" s="48">
        <v>0</v>
      </c>
    </row>
    <row r="80" spans="1:7" s="41" customFormat="1" ht="12.75">
      <c r="A80" s="46" t="s">
        <v>57</v>
      </c>
      <c r="B80" s="49">
        <v>1</v>
      </c>
      <c r="C80" s="50">
        <v>0</v>
      </c>
      <c r="D80" s="50">
        <v>1</v>
      </c>
      <c r="E80" s="50">
        <v>0</v>
      </c>
      <c r="F80" s="50">
        <v>0</v>
      </c>
      <c r="G80" s="50">
        <v>0</v>
      </c>
    </row>
    <row r="81" spans="1:7" s="41" customFormat="1" ht="12.75">
      <c r="A81" s="46"/>
      <c r="B81" s="49"/>
      <c r="C81" s="50"/>
      <c r="D81" s="50"/>
      <c r="E81" s="50"/>
      <c r="F81" s="50"/>
      <c r="G81" s="50"/>
    </row>
    <row r="82" spans="1:7" ht="24">
      <c r="A82" s="42" t="s">
        <v>81</v>
      </c>
      <c r="B82" s="49">
        <v>7</v>
      </c>
      <c r="C82" s="50">
        <v>0</v>
      </c>
      <c r="D82" s="50">
        <v>1</v>
      </c>
      <c r="E82" s="50">
        <v>0</v>
      </c>
      <c r="F82" s="50">
        <v>6</v>
      </c>
      <c r="G82" s="50">
        <v>0</v>
      </c>
    </row>
    <row r="83" spans="1:7" ht="12.75">
      <c r="A83" s="52" t="s">
        <v>59</v>
      </c>
      <c r="B83" s="47">
        <v>3</v>
      </c>
      <c r="C83" s="48">
        <v>0</v>
      </c>
      <c r="D83" s="48">
        <v>0</v>
      </c>
      <c r="E83" s="48">
        <v>0</v>
      </c>
      <c r="F83" s="48">
        <v>3</v>
      </c>
      <c r="G83" s="48">
        <v>0</v>
      </c>
    </row>
    <row r="84" spans="1:7" ht="12.75">
      <c r="A84" s="37" t="s">
        <v>64</v>
      </c>
      <c r="B84" s="49">
        <v>1</v>
      </c>
      <c r="C84" s="50">
        <v>0</v>
      </c>
      <c r="D84" s="50">
        <v>0</v>
      </c>
      <c r="E84" s="50">
        <v>0</v>
      </c>
      <c r="F84" s="50">
        <v>1</v>
      </c>
      <c r="G84" s="50">
        <v>0</v>
      </c>
    </row>
    <row r="85" spans="1:7" ht="12.75">
      <c r="A85" s="37" t="s">
        <v>62</v>
      </c>
      <c r="B85" s="49">
        <v>1</v>
      </c>
      <c r="C85" s="50">
        <v>0</v>
      </c>
      <c r="D85" s="50">
        <v>0</v>
      </c>
      <c r="E85" s="50">
        <v>0</v>
      </c>
      <c r="F85" s="50">
        <v>1</v>
      </c>
      <c r="G85" s="50">
        <v>0</v>
      </c>
    </row>
    <row r="86" spans="1:7" ht="12.75">
      <c r="A86" s="37" t="s">
        <v>71</v>
      </c>
      <c r="B86" s="49">
        <v>1</v>
      </c>
      <c r="C86" s="50">
        <v>0</v>
      </c>
      <c r="D86" s="50">
        <v>0</v>
      </c>
      <c r="E86" s="50">
        <v>0</v>
      </c>
      <c r="F86" s="50">
        <v>1</v>
      </c>
      <c r="G86" s="50">
        <v>0</v>
      </c>
    </row>
    <row r="87" spans="1:7" ht="12.75">
      <c r="A87" s="37" t="s">
        <v>79</v>
      </c>
      <c r="B87" s="49">
        <v>1</v>
      </c>
      <c r="C87" s="50">
        <v>0</v>
      </c>
      <c r="D87" s="50">
        <v>1</v>
      </c>
      <c r="E87" s="50">
        <v>0</v>
      </c>
      <c r="F87" s="50">
        <v>0</v>
      </c>
      <c r="G87" s="50">
        <v>0</v>
      </c>
    </row>
  </sheetData>
  <sheetProtection/>
  <mergeCells count="3">
    <mergeCell ref="A1:G1"/>
    <mergeCell ref="A2:G2"/>
    <mergeCell ref="F3:G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9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49.8515625" style="37" bestFit="1" customWidth="1"/>
    <col min="2" max="2" width="9.00390625" style="37" bestFit="1" customWidth="1"/>
    <col min="3" max="5" width="10.7109375" style="37" customWidth="1"/>
    <col min="6" max="16384" width="11.57421875" style="37" customWidth="1"/>
  </cols>
  <sheetData>
    <row r="1" spans="1:5" ht="15.75" customHeight="1">
      <c r="A1" s="348" t="s">
        <v>570</v>
      </c>
      <c r="B1" s="352"/>
      <c r="C1" s="352"/>
      <c r="D1" s="352"/>
      <c r="E1" s="352"/>
    </row>
    <row r="2" spans="1:5" ht="12.75">
      <c r="A2" s="354" t="s">
        <v>2</v>
      </c>
      <c r="B2" s="354"/>
      <c r="C2" s="354"/>
      <c r="D2" s="354"/>
      <c r="E2" s="354"/>
    </row>
    <row r="3" spans="1:5" ht="12.75">
      <c r="A3" s="59"/>
      <c r="B3" s="59"/>
      <c r="C3" s="59"/>
      <c r="D3" s="347" t="s">
        <v>571</v>
      </c>
      <c r="E3" s="354"/>
    </row>
    <row r="4" spans="1:5" ht="12.75">
      <c r="A4" s="59"/>
      <c r="B4" s="377" t="s">
        <v>572</v>
      </c>
      <c r="C4" s="377"/>
      <c r="D4" s="377"/>
      <c r="E4" s="377"/>
    </row>
    <row r="5" spans="1:5" ht="12.75">
      <c r="A5" s="194"/>
      <c r="B5" s="64" t="s">
        <v>557</v>
      </c>
      <c r="C5" s="64" t="s">
        <v>558</v>
      </c>
      <c r="D5" s="64" t="s">
        <v>573</v>
      </c>
      <c r="E5" s="64" t="s">
        <v>574</v>
      </c>
    </row>
    <row r="6" spans="1:5" ht="19.5" customHeight="1">
      <c r="A6" s="138" t="s">
        <v>575</v>
      </c>
      <c r="B6" s="278">
        <f>SUM(B8:B28)</f>
        <v>34</v>
      </c>
      <c r="C6" s="278">
        <f>SUM(C8:C28)</f>
        <v>34</v>
      </c>
      <c r="D6" s="278">
        <f>SUM(D8:D28)</f>
        <v>34</v>
      </c>
      <c r="E6" s="278">
        <f>SUM(E8:E28)</f>
        <v>34</v>
      </c>
    </row>
    <row r="7" spans="1:5" ht="12.75">
      <c r="A7" s="279" t="s">
        <v>576</v>
      </c>
      <c r="B7" s="280"/>
      <c r="C7" s="280"/>
      <c r="D7" s="280"/>
      <c r="E7" s="280"/>
    </row>
    <row r="8" spans="1:5" ht="12.75">
      <c r="A8" s="281" t="s">
        <v>577</v>
      </c>
      <c r="B8" s="276">
        <v>4</v>
      </c>
      <c r="C8" s="276">
        <v>3</v>
      </c>
      <c r="D8" s="276">
        <v>3</v>
      </c>
      <c r="E8" s="282">
        <v>4</v>
      </c>
    </row>
    <row r="9" spans="1:5" ht="12.75">
      <c r="A9" s="281" t="s">
        <v>578</v>
      </c>
      <c r="B9" s="276">
        <v>3</v>
      </c>
      <c r="C9" s="276">
        <v>3</v>
      </c>
      <c r="D9" s="276">
        <v>3</v>
      </c>
      <c r="E9" s="276">
        <v>3</v>
      </c>
    </row>
    <row r="10" spans="1:5" ht="12.75">
      <c r="A10" s="252" t="s">
        <v>579</v>
      </c>
      <c r="B10" s="276">
        <v>3</v>
      </c>
      <c r="C10" s="276">
        <v>3</v>
      </c>
      <c r="D10" s="276">
        <v>3</v>
      </c>
      <c r="E10" s="276">
        <v>3</v>
      </c>
    </row>
    <row r="11" spans="1:5" ht="12.75">
      <c r="A11" s="259" t="s">
        <v>143</v>
      </c>
      <c r="B11" s="282">
        <v>4</v>
      </c>
      <c r="C11" s="282">
        <v>3</v>
      </c>
      <c r="D11" s="282">
        <v>4</v>
      </c>
      <c r="E11" s="282">
        <v>3</v>
      </c>
    </row>
    <row r="12" spans="1:5" ht="12.75">
      <c r="A12" s="259" t="s">
        <v>145</v>
      </c>
      <c r="B12" s="282" t="s">
        <v>18</v>
      </c>
      <c r="C12" s="282">
        <v>2</v>
      </c>
      <c r="D12" s="282">
        <v>2</v>
      </c>
      <c r="E12" s="282">
        <v>2</v>
      </c>
    </row>
    <row r="13" spans="1:5" ht="12.75">
      <c r="A13" s="259" t="s">
        <v>135</v>
      </c>
      <c r="B13" s="282">
        <v>2</v>
      </c>
      <c r="C13" s="282">
        <v>2</v>
      </c>
      <c r="D13" s="282">
        <v>2</v>
      </c>
      <c r="E13" s="282" t="s">
        <v>18</v>
      </c>
    </row>
    <row r="14" spans="1:5" ht="12.75">
      <c r="A14" s="259" t="s">
        <v>136</v>
      </c>
      <c r="B14" s="282" t="s">
        <v>18</v>
      </c>
      <c r="C14" s="282">
        <v>2</v>
      </c>
      <c r="D14" s="282">
        <v>2</v>
      </c>
      <c r="E14" s="282" t="s">
        <v>18</v>
      </c>
    </row>
    <row r="15" spans="1:5" ht="12.75">
      <c r="A15" s="259" t="s">
        <v>139</v>
      </c>
      <c r="B15" s="282">
        <v>2</v>
      </c>
      <c r="C15" s="282">
        <v>2</v>
      </c>
      <c r="D15" s="282" t="s">
        <v>18</v>
      </c>
      <c r="E15" s="282">
        <v>2</v>
      </c>
    </row>
    <row r="16" spans="1:5" ht="12.75">
      <c r="A16" s="259" t="s">
        <v>580</v>
      </c>
      <c r="B16" s="282" t="s">
        <v>18</v>
      </c>
      <c r="C16" s="282" t="s">
        <v>18</v>
      </c>
      <c r="D16" s="282" t="s">
        <v>18</v>
      </c>
      <c r="E16" s="282">
        <v>2</v>
      </c>
    </row>
    <row r="17" spans="1:5" ht="12.75">
      <c r="A17" s="259" t="s">
        <v>107</v>
      </c>
      <c r="B17" s="282">
        <v>2</v>
      </c>
      <c r="C17" s="282">
        <v>2</v>
      </c>
      <c r="D17" s="282" t="s">
        <v>18</v>
      </c>
      <c r="E17" s="282">
        <v>2</v>
      </c>
    </row>
    <row r="18" spans="1:5" ht="12.75">
      <c r="A18" s="259" t="s">
        <v>581</v>
      </c>
      <c r="B18" s="282">
        <v>2</v>
      </c>
      <c r="C18" s="282" t="s">
        <v>18</v>
      </c>
      <c r="D18" s="282" t="s">
        <v>18</v>
      </c>
      <c r="E18" s="282" t="s">
        <v>18</v>
      </c>
    </row>
    <row r="19" spans="1:5" ht="12.75">
      <c r="A19" s="259" t="s">
        <v>582</v>
      </c>
      <c r="B19" s="282">
        <v>2</v>
      </c>
      <c r="C19" s="282" t="s">
        <v>18</v>
      </c>
      <c r="D19" s="282" t="s">
        <v>18</v>
      </c>
      <c r="E19" s="282" t="s">
        <v>18</v>
      </c>
    </row>
    <row r="20" spans="1:5" ht="12.75">
      <c r="A20" s="259" t="s">
        <v>583</v>
      </c>
      <c r="B20" s="282" t="s">
        <v>18</v>
      </c>
      <c r="C20" s="282">
        <v>2</v>
      </c>
      <c r="D20" s="282">
        <v>2</v>
      </c>
      <c r="E20" s="282" t="s">
        <v>18</v>
      </c>
    </row>
    <row r="21" spans="1:5" ht="12.75">
      <c r="A21" s="259" t="s">
        <v>584</v>
      </c>
      <c r="B21" s="282">
        <v>2</v>
      </c>
      <c r="C21" s="282" t="s">
        <v>18</v>
      </c>
      <c r="D21" s="282" t="s">
        <v>18</v>
      </c>
      <c r="E21" s="282">
        <v>2</v>
      </c>
    </row>
    <row r="22" spans="1:5" ht="12.75">
      <c r="A22" s="259" t="s">
        <v>585</v>
      </c>
      <c r="B22" s="282" t="s">
        <v>18</v>
      </c>
      <c r="C22" s="282">
        <v>2</v>
      </c>
      <c r="D22" s="282" t="s">
        <v>18</v>
      </c>
      <c r="E22" s="282" t="s">
        <v>18</v>
      </c>
    </row>
    <row r="23" spans="1:5" ht="12.75">
      <c r="A23" s="259" t="s">
        <v>115</v>
      </c>
      <c r="B23" s="282" t="s">
        <v>18</v>
      </c>
      <c r="C23" s="282" t="s">
        <v>18</v>
      </c>
      <c r="D23" s="282">
        <v>2</v>
      </c>
      <c r="E23" s="282">
        <v>2</v>
      </c>
    </row>
    <row r="24" spans="1:5" ht="12.75">
      <c r="A24" s="259" t="s">
        <v>179</v>
      </c>
      <c r="B24" s="282">
        <v>2</v>
      </c>
      <c r="C24" s="282">
        <v>2</v>
      </c>
      <c r="D24" s="282">
        <v>2</v>
      </c>
      <c r="E24" s="282">
        <v>2</v>
      </c>
    </row>
    <row r="25" spans="1:5" ht="12.75">
      <c r="A25" s="283" t="s">
        <v>586</v>
      </c>
      <c r="B25" s="193"/>
      <c r="C25" s="193"/>
      <c r="D25" s="193"/>
      <c r="E25" s="193"/>
    </row>
    <row r="26" spans="1:5" ht="12.75">
      <c r="A26" s="259" t="s">
        <v>587</v>
      </c>
      <c r="B26" s="193">
        <v>4</v>
      </c>
      <c r="C26" s="193">
        <v>4</v>
      </c>
      <c r="D26" s="193">
        <v>3</v>
      </c>
      <c r="E26" s="193">
        <v>3</v>
      </c>
    </row>
    <row r="27" spans="1:5" ht="12.75">
      <c r="A27" s="284" t="s">
        <v>588</v>
      </c>
      <c r="B27" s="193">
        <v>2</v>
      </c>
      <c r="C27" s="193">
        <v>2</v>
      </c>
      <c r="D27" s="193">
        <v>2</v>
      </c>
      <c r="E27" s="193">
        <v>2</v>
      </c>
    </row>
    <row r="28" spans="1:5" ht="12.75">
      <c r="A28" s="259" t="s">
        <v>589</v>
      </c>
      <c r="B28" s="193" t="s">
        <v>18</v>
      </c>
      <c r="C28" s="193" t="s">
        <v>18</v>
      </c>
      <c r="D28" s="193">
        <v>4</v>
      </c>
      <c r="E28" s="193">
        <v>2</v>
      </c>
    </row>
    <row r="29" spans="1:5" ht="19.5" customHeight="1">
      <c r="A29" s="285" t="s">
        <v>590</v>
      </c>
      <c r="B29" s="286">
        <f>SUM(B31:B51)</f>
        <v>34</v>
      </c>
      <c r="C29" s="286">
        <f>SUM(C31:C51)</f>
        <v>34</v>
      </c>
      <c r="D29" s="286">
        <f>SUM(D31:D51)</f>
        <v>34</v>
      </c>
      <c r="E29" s="286">
        <f>SUM(E31:E51)</f>
        <v>34</v>
      </c>
    </row>
    <row r="30" spans="1:5" ht="12.75">
      <c r="A30" s="279" t="s">
        <v>576</v>
      </c>
      <c r="B30" s="280"/>
      <c r="C30" s="280"/>
      <c r="D30" s="280"/>
      <c r="E30" s="280"/>
    </row>
    <row r="31" spans="1:5" ht="12.75">
      <c r="A31" s="281" t="s">
        <v>577</v>
      </c>
      <c r="B31" s="276">
        <v>4</v>
      </c>
      <c r="C31" s="276">
        <v>3</v>
      </c>
      <c r="D31" s="276">
        <v>3</v>
      </c>
      <c r="E31" s="282">
        <v>4</v>
      </c>
    </row>
    <row r="32" spans="1:5" ht="12.75">
      <c r="A32" s="281" t="s">
        <v>578</v>
      </c>
      <c r="B32" s="276">
        <v>3</v>
      </c>
      <c r="C32" s="276">
        <v>3</v>
      </c>
      <c r="D32" s="276">
        <v>3</v>
      </c>
      <c r="E32" s="276">
        <v>3</v>
      </c>
    </row>
    <row r="33" spans="1:5" ht="12.75">
      <c r="A33" s="252" t="s">
        <v>579</v>
      </c>
      <c r="B33" s="276">
        <v>3</v>
      </c>
      <c r="C33" s="276">
        <v>3</v>
      </c>
      <c r="D33" s="276">
        <v>3</v>
      </c>
      <c r="E33" s="276">
        <v>3</v>
      </c>
    </row>
    <row r="34" spans="1:5" ht="12.75">
      <c r="A34" s="259" t="s">
        <v>143</v>
      </c>
      <c r="B34" s="282">
        <v>4</v>
      </c>
      <c r="C34" s="282">
        <v>3</v>
      </c>
      <c r="D34" s="282">
        <v>4</v>
      </c>
      <c r="E34" s="282">
        <v>3</v>
      </c>
    </row>
    <row r="35" spans="1:5" ht="12.75">
      <c r="A35" s="259" t="s">
        <v>145</v>
      </c>
      <c r="B35" s="282" t="s">
        <v>18</v>
      </c>
      <c r="C35" s="282">
        <v>2</v>
      </c>
      <c r="D35" s="282">
        <v>2</v>
      </c>
      <c r="E35" s="282">
        <v>2</v>
      </c>
    </row>
    <row r="36" spans="1:5" ht="12.75">
      <c r="A36" s="259" t="s">
        <v>135</v>
      </c>
      <c r="B36" s="282">
        <v>2</v>
      </c>
      <c r="C36" s="282">
        <v>2</v>
      </c>
      <c r="D36" s="282">
        <v>2</v>
      </c>
      <c r="E36" s="282" t="s">
        <v>18</v>
      </c>
    </row>
    <row r="37" spans="1:5" ht="12.75">
      <c r="A37" s="259" t="s">
        <v>136</v>
      </c>
      <c r="B37" s="282" t="s">
        <v>18</v>
      </c>
      <c r="C37" s="282">
        <v>2</v>
      </c>
      <c r="D37" s="282">
        <v>2</v>
      </c>
      <c r="E37" s="282" t="s">
        <v>18</v>
      </c>
    </row>
    <row r="38" spans="1:5" ht="12.75">
      <c r="A38" s="259" t="s">
        <v>139</v>
      </c>
      <c r="B38" s="282">
        <v>2</v>
      </c>
      <c r="C38" s="282">
        <v>2</v>
      </c>
      <c r="D38" s="282" t="s">
        <v>18</v>
      </c>
      <c r="E38" s="282">
        <v>2</v>
      </c>
    </row>
    <row r="39" spans="1:5" ht="12.75">
      <c r="A39" s="259" t="s">
        <v>580</v>
      </c>
      <c r="B39" s="282" t="s">
        <v>18</v>
      </c>
      <c r="C39" s="282" t="s">
        <v>18</v>
      </c>
      <c r="D39" s="282" t="s">
        <v>18</v>
      </c>
      <c r="E39" s="282">
        <v>2</v>
      </c>
    </row>
    <row r="40" spans="1:5" ht="12.75">
      <c r="A40" s="259" t="s">
        <v>107</v>
      </c>
      <c r="B40" s="282">
        <v>2</v>
      </c>
      <c r="C40" s="282">
        <v>2</v>
      </c>
      <c r="D40" s="282" t="s">
        <v>18</v>
      </c>
      <c r="E40" s="282">
        <v>2</v>
      </c>
    </row>
    <row r="41" spans="1:5" ht="12.75">
      <c r="A41" s="259" t="s">
        <v>581</v>
      </c>
      <c r="B41" s="282">
        <v>2</v>
      </c>
      <c r="C41" s="282" t="s">
        <v>18</v>
      </c>
      <c r="D41" s="282" t="s">
        <v>18</v>
      </c>
      <c r="E41" s="282" t="s">
        <v>18</v>
      </c>
    </row>
    <row r="42" spans="1:5" ht="12.75">
      <c r="A42" s="259" t="s">
        <v>582</v>
      </c>
      <c r="B42" s="282">
        <v>2</v>
      </c>
      <c r="C42" s="282" t="s">
        <v>18</v>
      </c>
      <c r="D42" s="282" t="s">
        <v>18</v>
      </c>
      <c r="E42" s="282" t="s">
        <v>18</v>
      </c>
    </row>
    <row r="43" spans="1:5" ht="12.75">
      <c r="A43" s="259" t="s">
        <v>583</v>
      </c>
      <c r="B43" s="282" t="s">
        <v>18</v>
      </c>
      <c r="C43" s="282">
        <v>2</v>
      </c>
      <c r="D43" s="282">
        <v>2</v>
      </c>
      <c r="E43" s="282" t="s">
        <v>18</v>
      </c>
    </row>
    <row r="44" spans="1:5" ht="12.75">
      <c r="A44" s="259" t="s">
        <v>584</v>
      </c>
      <c r="B44" s="282">
        <v>2</v>
      </c>
      <c r="C44" s="282" t="s">
        <v>18</v>
      </c>
      <c r="D44" s="282" t="s">
        <v>18</v>
      </c>
      <c r="E44" s="282">
        <v>2</v>
      </c>
    </row>
    <row r="45" spans="1:5" ht="12.75">
      <c r="A45" s="259" t="s">
        <v>585</v>
      </c>
      <c r="B45" s="282" t="s">
        <v>18</v>
      </c>
      <c r="C45" s="282">
        <v>2</v>
      </c>
      <c r="D45" s="282" t="s">
        <v>18</v>
      </c>
      <c r="E45" s="282" t="s">
        <v>18</v>
      </c>
    </row>
    <row r="46" spans="1:5" ht="12.75">
      <c r="A46" s="259" t="s">
        <v>115</v>
      </c>
      <c r="B46" s="282" t="s">
        <v>18</v>
      </c>
      <c r="C46" s="282" t="s">
        <v>18</v>
      </c>
      <c r="D46" s="282">
        <v>2</v>
      </c>
      <c r="E46" s="282">
        <v>2</v>
      </c>
    </row>
    <row r="47" spans="1:5" ht="12.75">
      <c r="A47" s="259" t="s">
        <v>179</v>
      </c>
      <c r="B47" s="282">
        <v>2</v>
      </c>
      <c r="C47" s="282">
        <v>2</v>
      </c>
      <c r="D47" s="282">
        <v>2</v>
      </c>
      <c r="E47" s="282">
        <v>2</v>
      </c>
    </row>
    <row r="48" spans="1:5" ht="12.75">
      <c r="A48" s="287" t="s">
        <v>586</v>
      </c>
      <c r="B48" s="193"/>
      <c r="C48" s="193"/>
      <c r="D48" s="193"/>
      <c r="E48" s="193"/>
    </row>
    <row r="49" spans="1:5" ht="12.75">
      <c r="A49" s="259" t="s">
        <v>591</v>
      </c>
      <c r="B49" s="193">
        <v>4</v>
      </c>
      <c r="C49" s="193">
        <v>4</v>
      </c>
      <c r="D49" s="193">
        <v>3</v>
      </c>
      <c r="E49" s="193">
        <v>3</v>
      </c>
    </row>
    <row r="50" spans="1:5" ht="12.75">
      <c r="A50" s="284" t="s">
        <v>592</v>
      </c>
      <c r="B50" s="193">
        <v>2</v>
      </c>
      <c r="C50" s="193">
        <v>2</v>
      </c>
      <c r="D50" s="193">
        <v>2</v>
      </c>
      <c r="E50" s="193">
        <v>2</v>
      </c>
    </row>
    <row r="51" spans="1:5" ht="12.75">
      <c r="A51" s="259" t="s">
        <v>589</v>
      </c>
      <c r="B51" s="193" t="s">
        <v>18</v>
      </c>
      <c r="C51" s="193" t="s">
        <v>18</v>
      </c>
      <c r="D51" s="193">
        <v>4</v>
      </c>
      <c r="E51" s="193">
        <v>2</v>
      </c>
    </row>
    <row r="52" spans="1:5" ht="12.75">
      <c r="A52" s="288"/>
      <c r="B52" s="289"/>
      <c r="C52" s="289"/>
      <c r="D52" s="289"/>
      <c r="E52" s="289" t="s">
        <v>593</v>
      </c>
    </row>
    <row r="53" spans="1:5" ht="12.75">
      <c r="A53" s="288" t="s">
        <v>593</v>
      </c>
      <c r="B53" s="289"/>
      <c r="C53" s="289"/>
      <c r="D53" s="289"/>
      <c r="E53" s="289"/>
    </row>
    <row r="54" spans="1:5" ht="12.75">
      <c r="A54" s="59"/>
      <c r="B54" s="377" t="s">
        <v>572</v>
      </c>
      <c r="C54" s="377"/>
      <c r="D54" s="377"/>
      <c r="E54" s="377"/>
    </row>
    <row r="55" spans="1:5" ht="12.75">
      <c r="A55" s="59"/>
      <c r="B55" s="290" t="s">
        <v>557</v>
      </c>
      <c r="C55" s="290" t="s">
        <v>558</v>
      </c>
      <c r="D55" s="290" t="s">
        <v>573</v>
      </c>
      <c r="E55" s="290" t="s">
        <v>574</v>
      </c>
    </row>
    <row r="56" spans="1:5" ht="19.5" customHeight="1">
      <c r="A56" s="285" t="s">
        <v>594</v>
      </c>
      <c r="B56" s="286">
        <v>35</v>
      </c>
      <c r="C56" s="286">
        <v>35</v>
      </c>
      <c r="D56" s="286">
        <v>35</v>
      </c>
      <c r="E56" s="286">
        <v>35</v>
      </c>
    </row>
    <row r="57" spans="1:5" ht="12.75">
      <c r="A57" s="279" t="s">
        <v>576</v>
      </c>
      <c r="B57" s="280"/>
      <c r="C57" s="280"/>
      <c r="D57" s="280"/>
      <c r="E57" s="280"/>
    </row>
    <row r="58" spans="1:5" ht="12.75">
      <c r="A58" s="281" t="s">
        <v>577</v>
      </c>
      <c r="B58" s="276">
        <v>4</v>
      </c>
      <c r="C58" s="276">
        <v>3</v>
      </c>
      <c r="D58" s="276">
        <v>3</v>
      </c>
      <c r="E58" s="282">
        <v>4</v>
      </c>
    </row>
    <row r="59" spans="1:5" ht="12.75">
      <c r="A59" s="281" t="s">
        <v>578</v>
      </c>
      <c r="B59" s="276">
        <v>3</v>
      </c>
      <c r="C59" s="276">
        <v>3</v>
      </c>
      <c r="D59" s="276">
        <v>3</v>
      </c>
      <c r="E59" s="276">
        <v>3</v>
      </c>
    </row>
    <row r="60" spans="1:5" ht="12.75">
      <c r="A60" s="252" t="s">
        <v>579</v>
      </c>
      <c r="B60" s="276">
        <v>3</v>
      </c>
      <c r="C60" s="276">
        <v>3</v>
      </c>
      <c r="D60" s="276">
        <v>3</v>
      </c>
      <c r="E60" s="276">
        <v>3</v>
      </c>
    </row>
    <row r="61" spans="1:5" ht="12.75">
      <c r="A61" s="259" t="s">
        <v>143</v>
      </c>
      <c r="B61" s="282">
        <v>4</v>
      </c>
      <c r="C61" s="282">
        <v>3</v>
      </c>
      <c r="D61" s="282">
        <v>4</v>
      </c>
      <c r="E61" s="282">
        <v>3</v>
      </c>
    </row>
    <row r="62" spans="1:5" ht="12.75">
      <c r="A62" s="259" t="s">
        <v>145</v>
      </c>
      <c r="B62" s="282" t="s">
        <v>18</v>
      </c>
      <c r="C62" s="282">
        <v>2</v>
      </c>
      <c r="D62" s="282">
        <v>2</v>
      </c>
      <c r="E62" s="282">
        <v>2</v>
      </c>
    </row>
    <row r="63" spans="1:5" ht="12.75">
      <c r="A63" s="259" t="s">
        <v>135</v>
      </c>
      <c r="B63" s="282">
        <v>2</v>
      </c>
      <c r="C63" s="282">
        <v>2</v>
      </c>
      <c r="D63" s="282">
        <v>2</v>
      </c>
      <c r="E63" s="282" t="s">
        <v>18</v>
      </c>
    </row>
    <row r="64" spans="1:5" ht="12.75">
      <c r="A64" s="259" t="s">
        <v>136</v>
      </c>
      <c r="B64" s="282" t="s">
        <v>18</v>
      </c>
      <c r="C64" s="282">
        <v>2</v>
      </c>
      <c r="D64" s="282">
        <v>2</v>
      </c>
      <c r="E64" s="282" t="s">
        <v>18</v>
      </c>
    </row>
    <row r="65" spans="1:5" ht="12.75">
      <c r="A65" s="259" t="s">
        <v>139</v>
      </c>
      <c r="B65" s="282">
        <v>2</v>
      </c>
      <c r="C65" s="282">
        <v>2</v>
      </c>
      <c r="D65" s="282" t="s">
        <v>18</v>
      </c>
      <c r="E65" s="282">
        <v>2</v>
      </c>
    </row>
    <row r="66" spans="1:5" ht="12.75">
      <c r="A66" s="259" t="s">
        <v>580</v>
      </c>
      <c r="B66" s="282" t="s">
        <v>18</v>
      </c>
      <c r="C66" s="282" t="s">
        <v>18</v>
      </c>
      <c r="D66" s="282" t="s">
        <v>18</v>
      </c>
      <c r="E66" s="282">
        <v>2</v>
      </c>
    </row>
    <row r="67" spans="1:5" ht="12.75">
      <c r="A67" s="259" t="s">
        <v>107</v>
      </c>
      <c r="B67" s="282">
        <v>2</v>
      </c>
      <c r="C67" s="282">
        <v>2</v>
      </c>
      <c r="D67" s="282" t="s">
        <v>18</v>
      </c>
      <c r="E67" s="282">
        <v>2</v>
      </c>
    </row>
    <row r="68" spans="1:5" ht="12.75">
      <c r="A68" s="259" t="s">
        <v>581</v>
      </c>
      <c r="B68" s="282">
        <v>2</v>
      </c>
      <c r="C68" s="282" t="s">
        <v>18</v>
      </c>
      <c r="D68" s="282" t="s">
        <v>18</v>
      </c>
      <c r="E68" s="282" t="s">
        <v>18</v>
      </c>
    </row>
    <row r="69" spans="1:5" ht="12.75">
      <c r="A69" s="259" t="s">
        <v>582</v>
      </c>
      <c r="B69" s="282">
        <v>2</v>
      </c>
      <c r="C69" s="282" t="s">
        <v>18</v>
      </c>
      <c r="D69" s="282" t="s">
        <v>18</v>
      </c>
      <c r="E69" s="282" t="s">
        <v>18</v>
      </c>
    </row>
    <row r="70" spans="1:5" ht="12.75">
      <c r="A70" s="259" t="s">
        <v>583</v>
      </c>
      <c r="B70" s="282" t="s">
        <v>18</v>
      </c>
      <c r="C70" s="282">
        <v>2</v>
      </c>
      <c r="D70" s="282">
        <v>2</v>
      </c>
      <c r="E70" s="282" t="s">
        <v>18</v>
      </c>
    </row>
    <row r="71" spans="1:5" ht="12.75">
      <c r="A71" s="259" t="s">
        <v>584</v>
      </c>
      <c r="B71" s="282">
        <v>2</v>
      </c>
      <c r="C71" s="282" t="s">
        <v>18</v>
      </c>
      <c r="D71" s="282" t="s">
        <v>18</v>
      </c>
      <c r="E71" s="282">
        <v>2</v>
      </c>
    </row>
    <row r="72" spans="1:5" ht="12.75">
      <c r="A72" s="259" t="s">
        <v>585</v>
      </c>
      <c r="B72" s="282" t="s">
        <v>18</v>
      </c>
      <c r="C72" s="282">
        <v>2</v>
      </c>
      <c r="D72" s="282" t="s">
        <v>18</v>
      </c>
      <c r="E72" s="282" t="s">
        <v>18</v>
      </c>
    </row>
    <row r="73" spans="1:5" ht="12.75">
      <c r="A73" s="259" t="s">
        <v>115</v>
      </c>
      <c r="B73" s="282" t="s">
        <v>18</v>
      </c>
      <c r="C73" s="282" t="s">
        <v>18</v>
      </c>
      <c r="D73" s="282">
        <v>2</v>
      </c>
      <c r="E73" s="282">
        <v>2</v>
      </c>
    </row>
    <row r="74" spans="1:5" ht="12.75">
      <c r="A74" s="259" t="s">
        <v>179</v>
      </c>
      <c r="B74" s="282">
        <v>2</v>
      </c>
      <c r="C74" s="282">
        <v>2</v>
      </c>
      <c r="D74" s="282">
        <v>2</v>
      </c>
      <c r="E74" s="282">
        <v>2</v>
      </c>
    </row>
    <row r="75" spans="1:5" ht="12.75">
      <c r="A75" s="287" t="s">
        <v>586</v>
      </c>
      <c r="B75" s="59"/>
      <c r="C75" s="59"/>
      <c r="D75" s="59"/>
      <c r="E75" s="59"/>
    </row>
    <row r="76" spans="1:5" ht="12.75">
      <c r="A76" s="259" t="s">
        <v>595</v>
      </c>
      <c r="B76" s="193">
        <v>4</v>
      </c>
      <c r="C76" s="193">
        <v>4</v>
      </c>
      <c r="D76" s="193">
        <v>3</v>
      </c>
      <c r="E76" s="193">
        <v>3</v>
      </c>
    </row>
    <row r="77" spans="1:5" ht="12.75">
      <c r="A77" s="259" t="s">
        <v>596</v>
      </c>
      <c r="B77" s="193">
        <v>2</v>
      </c>
      <c r="C77" s="193">
        <v>2</v>
      </c>
      <c r="D77" s="193">
        <v>2</v>
      </c>
      <c r="E77" s="91">
        <v>2</v>
      </c>
    </row>
    <row r="78" spans="1:5" ht="12.75">
      <c r="A78" s="259" t="s">
        <v>589</v>
      </c>
      <c r="B78" s="193" t="s">
        <v>18</v>
      </c>
      <c r="C78" s="193" t="s">
        <v>18</v>
      </c>
      <c r="D78" s="193">
        <v>4</v>
      </c>
      <c r="E78" s="91">
        <v>2</v>
      </c>
    </row>
    <row r="79" spans="1:5" ht="12.75">
      <c r="A79" s="259" t="s">
        <v>597</v>
      </c>
      <c r="B79" s="91">
        <v>1</v>
      </c>
      <c r="C79" s="91">
        <v>1</v>
      </c>
      <c r="D79" s="91">
        <v>1</v>
      </c>
      <c r="E79" s="264" t="s">
        <v>598</v>
      </c>
    </row>
    <row r="80" spans="1:5" ht="19.5" customHeight="1">
      <c r="A80" s="285" t="s">
        <v>599</v>
      </c>
      <c r="B80" s="286">
        <f>SUM(B82:B103)</f>
        <v>34</v>
      </c>
      <c r="C80" s="286">
        <f>SUM(C82:C103)</f>
        <v>34</v>
      </c>
      <c r="D80" s="286">
        <f>SUM(D82:D103)</f>
        <v>34</v>
      </c>
      <c r="E80" s="286">
        <f>SUM(E82:E103)</f>
        <v>34</v>
      </c>
    </row>
    <row r="81" spans="1:5" ht="12.75">
      <c r="A81" s="279" t="s">
        <v>576</v>
      </c>
      <c r="B81" s="280"/>
      <c r="C81" s="280"/>
      <c r="D81" s="280"/>
      <c r="E81" s="280"/>
    </row>
    <row r="82" spans="1:5" ht="12.75">
      <c r="A82" s="281" t="s">
        <v>577</v>
      </c>
      <c r="B82" s="276">
        <v>4</v>
      </c>
      <c r="C82" s="276">
        <v>3</v>
      </c>
      <c r="D82" s="276">
        <v>3</v>
      </c>
      <c r="E82" s="282">
        <v>4</v>
      </c>
    </row>
    <row r="83" spans="1:5" ht="12.75">
      <c r="A83" s="281" t="s">
        <v>578</v>
      </c>
      <c r="B83" s="276">
        <v>3</v>
      </c>
      <c r="C83" s="276">
        <v>3</v>
      </c>
      <c r="D83" s="276">
        <v>3</v>
      </c>
      <c r="E83" s="276">
        <v>3</v>
      </c>
    </row>
    <row r="84" spans="1:5" ht="12.75">
      <c r="A84" s="252" t="s">
        <v>579</v>
      </c>
      <c r="B84" s="276">
        <v>3</v>
      </c>
      <c r="C84" s="276">
        <v>3</v>
      </c>
      <c r="D84" s="276">
        <v>3</v>
      </c>
      <c r="E84" s="276">
        <v>3</v>
      </c>
    </row>
    <row r="85" spans="1:5" ht="12.75">
      <c r="A85" s="259" t="s">
        <v>143</v>
      </c>
      <c r="B85" s="282">
        <v>4</v>
      </c>
      <c r="C85" s="282">
        <v>3</v>
      </c>
      <c r="D85" s="282">
        <v>4</v>
      </c>
      <c r="E85" s="282">
        <v>3</v>
      </c>
    </row>
    <row r="86" spans="1:5" ht="12.75">
      <c r="A86" s="259" t="s">
        <v>145</v>
      </c>
      <c r="B86" s="282" t="s">
        <v>18</v>
      </c>
      <c r="C86" s="282">
        <v>2</v>
      </c>
      <c r="D86" s="282">
        <v>2</v>
      </c>
      <c r="E86" s="282">
        <v>2</v>
      </c>
    </row>
    <row r="87" spans="1:5" ht="12.75">
      <c r="A87" s="259" t="s">
        <v>135</v>
      </c>
      <c r="B87" s="282">
        <v>2</v>
      </c>
      <c r="C87" s="282">
        <v>2</v>
      </c>
      <c r="D87" s="282">
        <v>2</v>
      </c>
      <c r="E87" s="282" t="s">
        <v>18</v>
      </c>
    </row>
    <row r="88" spans="1:5" ht="12.75">
      <c r="A88" s="259" t="s">
        <v>136</v>
      </c>
      <c r="B88" s="282" t="s">
        <v>18</v>
      </c>
      <c r="C88" s="282">
        <v>2</v>
      </c>
      <c r="D88" s="282">
        <v>2</v>
      </c>
      <c r="E88" s="282" t="s">
        <v>18</v>
      </c>
    </row>
    <row r="89" spans="1:5" ht="12.75">
      <c r="A89" s="259" t="s">
        <v>139</v>
      </c>
      <c r="B89" s="282">
        <v>2</v>
      </c>
      <c r="C89" s="282">
        <v>2</v>
      </c>
      <c r="D89" s="282" t="s">
        <v>18</v>
      </c>
      <c r="E89" s="282">
        <v>2</v>
      </c>
    </row>
    <row r="90" spans="1:5" ht="12.75">
      <c r="A90" s="259" t="s">
        <v>600</v>
      </c>
      <c r="B90" s="282" t="s">
        <v>18</v>
      </c>
      <c r="C90" s="282" t="s">
        <v>18</v>
      </c>
      <c r="D90" s="282" t="s">
        <v>18</v>
      </c>
      <c r="E90" s="282">
        <v>2</v>
      </c>
    </row>
    <row r="91" spans="1:5" ht="12.75">
      <c r="A91" s="259" t="s">
        <v>107</v>
      </c>
      <c r="B91" s="282">
        <v>2</v>
      </c>
      <c r="C91" s="282">
        <v>2</v>
      </c>
      <c r="D91" s="282" t="s">
        <v>18</v>
      </c>
      <c r="E91" s="282">
        <v>2</v>
      </c>
    </row>
    <row r="92" spans="1:5" ht="12.75">
      <c r="A92" s="259" t="s">
        <v>581</v>
      </c>
      <c r="B92" s="282">
        <v>2</v>
      </c>
      <c r="C92" s="282" t="s">
        <v>18</v>
      </c>
      <c r="D92" s="282" t="s">
        <v>18</v>
      </c>
      <c r="E92" s="282" t="s">
        <v>18</v>
      </c>
    </row>
    <row r="93" spans="1:5" ht="12.75">
      <c r="A93" s="259" t="s">
        <v>582</v>
      </c>
      <c r="B93" s="282">
        <v>2</v>
      </c>
      <c r="C93" s="282" t="s">
        <v>18</v>
      </c>
      <c r="D93" s="282" t="s">
        <v>18</v>
      </c>
      <c r="E93" s="282" t="s">
        <v>18</v>
      </c>
    </row>
    <row r="94" spans="1:5" ht="12.75">
      <c r="A94" s="259" t="s">
        <v>583</v>
      </c>
      <c r="B94" s="282" t="s">
        <v>18</v>
      </c>
      <c r="C94" s="282">
        <v>2</v>
      </c>
      <c r="D94" s="282">
        <v>2</v>
      </c>
      <c r="E94" s="282" t="s">
        <v>18</v>
      </c>
    </row>
    <row r="95" spans="1:5" ht="12.75">
      <c r="A95" s="259" t="s">
        <v>584</v>
      </c>
      <c r="B95" s="282">
        <v>2</v>
      </c>
      <c r="C95" s="282" t="s">
        <v>18</v>
      </c>
      <c r="D95" s="282" t="s">
        <v>18</v>
      </c>
      <c r="E95" s="282">
        <v>2</v>
      </c>
    </row>
    <row r="96" spans="1:5" ht="12.75">
      <c r="A96" s="259" t="s">
        <v>585</v>
      </c>
      <c r="B96" s="282" t="s">
        <v>18</v>
      </c>
      <c r="C96" s="282">
        <v>2</v>
      </c>
      <c r="D96" s="282" t="s">
        <v>18</v>
      </c>
      <c r="E96" s="282" t="s">
        <v>18</v>
      </c>
    </row>
    <row r="97" spans="1:5" ht="12.75">
      <c r="A97" s="259" t="s">
        <v>115</v>
      </c>
      <c r="B97" s="282" t="s">
        <v>18</v>
      </c>
      <c r="C97" s="282" t="s">
        <v>18</v>
      </c>
      <c r="D97" s="282">
        <v>2</v>
      </c>
      <c r="E97" s="282">
        <v>2</v>
      </c>
    </row>
    <row r="98" spans="1:5" ht="12.75">
      <c r="A98" s="259" t="s">
        <v>179</v>
      </c>
      <c r="B98" s="282">
        <v>2</v>
      </c>
      <c r="C98" s="282">
        <v>2</v>
      </c>
      <c r="D98" s="282">
        <v>2</v>
      </c>
      <c r="E98" s="282">
        <v>2</v>
      </c>
    </row>
    <row r="99" spans="1:5" ht="12.75">
      <c r="A99" s="287" t="s">
        <v>586</v>
      </c>
      <c r="B99" s="193"/>
      <c r="C99" s="193"/>
      <c r="D99" s="193"/>
      <c r="E99" s="193"/>
    </row>
    <row r="100" spans="1:5" ht="12.75">
      <c r="A100" s="259" t="s">
        <v>601</v>
      </c>
      <c r="B100" s="193">
        <v>2</v>
      </c>
      <c r="C100" s="193">
        <v>2</v>
      </c>
      <c r="D100" s="193" t="s">
        <v>18</v>
      </c>
      <c r="E100" s="193" t="s">
        <v>18</v>
      </c>
    </row>
    <row r="101" spans="1:5" ht="12.75">
      <c r="A101" s="284" t="s">
        <v>602</v>
      </c>
      <c r="B101" s="193">
        <v>4</v>
      </c>
      <c r="C101" s="193">
        <v>4</v>
      </c>
      <c r="D101" s="193">
        <v>2</v>
      </c>
      <c r="E101" s="193">
        <v>2</v>
      </c>
    </row>
    <row r="102" spans="1:5" ht="12.75">
      <c r="A102" s="284" t="s">
        <v>130</v>
      </c>
      <c r="B102" s="193" t="s">
        <v>18</v>
      </c>
      <c r="C102" s="193" t="s">
        <v>18</v>
      </c>
      <c r="D102" s="193">
        <v>3</v>
      </c>
      <c r="E102" s="193">
        <v>3</v>
      </c>
    </row>
    <row r="103" spans="1:5" ht="12.75">
      <c r="A103" s="259" t="s">
        <v>589</v>
      </c>
      <c r="B103" s="193" t="s">
        <v>18</v>
      </c>
      <c r="C103" s="193" t="s">
        <v>18</v>
      </c>
      <c r="D103" s="193">
        <v>4</v>
      </c>
      <c r="E103" s="193">
        <v>2</v>
      </c>
    </row>
    <row r="104" spans="1:5" ht="12.75">
      <c r="A104" s="288"/>
      <c r="B104" s="289"/>
      <c r="C104" s="289"/>
      <c r="D104" s="289"/>
      <c r="E104" s="289" t="s">
        <v>593</v>
      </c>
    </row>
    <row r="105" spans="1:5" ht="12.75">
      <c r="A105" s="288" t="s">
        <v>593</v>
      </c>
      <c r="B105" s="289"/>
      <c r="C105" s="289"/>
      <c r="D105" s="289"/>
      <c r="E105" s="289"/>
    </row>
    <row r="106" spans="1:5" ht="12.75">
      <c r="A106" s="59"/>
      <c r="B106" s="377" t="s">
        <v>572</v>
      </c>
      <c r="C106" s="377"/>
      <c r="D106" s="377"/>
      <c r="E106" s="377"/>
    </row>
    <row r="107" spans="1:5" ht="12.75">
      <c r="A107" s="59"/>
      <c r="B107" s="291" t="s">
        <v>557</v>
      </c>
      <c r="C107" s="291" t="s">
        <v>558</v>
      </c>
      <c r="D107" s="291" t="s">
        <v>573</v>
      </c>
      <c r="E107" s="291" t="s">
        <v>574</v>
      </c>
    </row>
    <row r="108" spans="1:5" ht="19.5" customHeight="1">
      <c r="A108" s="285" t="s">
        <v>603</v>
      </c>
      <c r="B108" s="286">
        <f>SUM(B110:B128)</f>
        <v>34</v>
      </c>
      <c r="C108" s="286">
        <f>SUM(C110:C128)</f>
        <v>34</v>
      </c>
      <c r="D108" s="286">
        <f>SUM(D110:D128)</f>
        <v>34</v>
      </c>
      <c r="E108" s="286">
        <f>SUM(E110:E128)</f>
        <v>34</v>
      </c>
    </row>
    <row r="109" spans="1:5" ht="12.75">
      <c r="A109" s="292" t="s">
        <v>576</v>
      </c>
      <c r="B109" s="280"/>
      <c r="C109" s="280"/>
      <c r="D109" s="280"/>
      <c r="E109" s="280"/>
    </row>
    <row r="110" spans="1:5" ht="12.75">
      <c r="A110" s="281" t="s">
        <v>577</v>
      </c>
      <c r="B110" s="276">
        <v>4</v>
      </c>
      <c r="C110" s="276">
        <v>3</v>
      </c>
      <c r="D110" s="276">
        <v>3</v>
      </c>
      <c r="E110" s="282">
        <v>4</v>
      </c>
    </row>
    <row r="111" spans="1:5" ht="12.75">
      <c r="A111" s="281" t="s">
        <v>578</v>
      </c>
      <c r="B111" s="276">
        <v>3</v>
      </c>
      <c r="C111" s="276">
        <v>3</v>
      </c>
      <c r="D111" s="276">
        <v>3</v>
      </c>
      <c r="E111" s="276">
        <v>3</v>
      </c>
    </row>
    <row r="112" spans="1:5" ht="12.75">
      <c r="A112" s="252" t="s">
        <v>579</v>
      </c>
      <c r="B112" s="276">
        <v>3</v>
      </c>
      <c r="C112" s="276">
        <v>3</v>
      </c>
      <c r="D112" s="276">
        <v>3</v>
      </c>
      <c r="E112" s="276">
        <v>3</v>
      </c>
    </row>
    <row r="113" spans="1:5" ht="12.75">
      <c r="A113" s="259" t="s">
        <v>143</v>
      </c>
      <c r="B113" s="282">
        <v>4</v>
      </c>
      <c r="C113" s="282">
        <v>5</v>
      </c>
      <c r="D113" s="282">
        <v>5</v>
      </c>
      <c r="E113" s="282">
        <v>4</v>
      </c>
    </row>
    <row r="114" spans="1:5" ht="12.75">
      <c r="A114" s="259" t="s">
        <v>145</v>
      </c>
      <c r="B114" s="282">
        <v>2</v>
      </c>
      <c r="C114" s="282">
        <v>3</v>
      </c>
      <c r="D114" s="282">
        <v>3</v>
      </c>
      <c r="E114" s="282">
        <v>2</v>
      </c>
    </row>
    <row r="115" spans="1:5" ht="12.75">
      <c r="A115" s="259" t="s">
        <v>135</v>
      </c>
      <c r="B115" s="282">
        <v>2</v>
      </c>
      <c r="C115" s="282">
        <v>3</v>
      </c>
      <c r="D115" s="282">
        <v>2</v>
      </c>
      <c r="E115" s="282">
        <v>2</v>
      </c>
    </row>
    <row r="116" spans="1:5" ht="12.75">
      <c r="A116" s="259" t="s">
        <v>136</v>
      </c>
      <c r="B116" s="282">
        <v>2</v>
      </c>
      <c r="C116" s="282">
        <v>2</v>
      </c>
      <c r="D116" s="282">
        <v>3</v>
      </c>
      <c r="E116" s="282">
        <v>2</v>
      </c>
    </row>
    <row r="117" spans="1:5" ht="12.75">
      <c r="A117" s="259" t="s">
        <v>141</v>
      </c>
      <c r="B117" s="282">
        <v>2</v>
      </c>
      <c r="C117" s="282">
        <v>2</v>
      </c>
      <c r="D117" s="282" t="s">
        <v>18</v>
      </c>
      <c r="E117" s="282" t="s">
        <v>18</v>
      </c>
    </row>
    <row r="118" spans="1:5" ht="12.75">
      <c r="A118" s="259" t="s">
        <v>139</v>
      </c>
      <c r="B118" s="282">
        <v>2</v>
      </c>
      <c r="C118" s="282">
        <v>2</v>
      </c>
      <c r="D118" s="282">
        <v>2</v>
      </c>
      <c r="E118" s="282">
        <v>2</v>
      </c>
    </row>
    <row r="119" spans="1:5" ht="12.75">
      <c r="A119" s="259" t="s">
        <v>580</v>
      </c>
      <c r="B119" s="282" t="s">
        <v>18</v>
      </c>
      <c r="C119" s="282" t="s">
        <v>18</v>
      </c>
      <c r="D119" s="282" t="s">
        <v>18</v>
      </c>
      <c r="E119" s="282">
        <v>2</v>
      </c>
    </row>
    <row r="120" spans="1:5" ht="12.75">
      <c r="A120" s="259" t="s">
        <v>107</v>
      </c>
      <c r="B120" s="282">
        <v>2</v>
      </c>
      <c r="C120" s="282">
        <v>2</v>
      </c>
      <c r="D120" s="282" t="s">
        <v>18</v>
      </c>
      <c r="E120" s="282">
        <v>2</v>
      </c>
    </row>
    <row r="121" spans="1:5" ht="12.75">
      <c r="A121" s="259" t="s">
        <v>581</v>
      </c>
      <c r="B121" s="282">
        <v>2</v>
      </c>
      <c r="C121" s="282" t="s">
        <v>18</v>
      </c>
      <c r="D121" s="282" t="s">
        <v>18</v>
      </c>
      <c r="E121" s="282" t="s">
        <v>18</v>
      </c>
    </row>
    <row r="122" spans="1:5" ht="12.75">
      <c r="A122" s="259" t="s">
        <v>582</v>
      </c>
      <c r="B122" s="282">
        <v>2</v>
      </c>
      <c r="C122" s="282" t="s">
        <v>18</v>
      </c>
      <c r="D122" s="282" t="s">
        <v>18</v>
      </c>
      <c r="E122" s="282" t="s">
        <v>18</v>
      </c>
    </row>
    <row r="123" spans="1:5" ht="12.75">
      <c r="A123" s="259" t="s">
        <v>583</v>
      </c>
      <c r="B123" s="282" t="s">
        <v>18</v>
      </c>
      <c r="C123" s="282">
        <v>2</v>
      </c>
      <c r="D123" s="282">
        <v>2</v>
      </c>
      <c r="E123" s="282" t="s">
        <v>18</v>
      </c>
    </row>
    <row r="124" spans="1:5" ht="12.75">
      <c r="A124" s="259" t="s">
        <v>584</v>
      </c>
      <c r="B124" s="282">
        <v>2</v>
      </c>
      <c r="C124" s="282" t="s">
        <v>18</v>
      </c>
      <c r="D124" s="282" t="s">
        <v>18</v>
      </c>
      <c r="E124" s="282">
        <v>2</v>
      </c>
    </row>
    <row r="125" spans="1:5" ht="12.75">
      <c r="A125" s="259" t="s">
        <v>585</v>
      </c>
      <c r="B125" s="282" t="s">
        <v>18</v>
      </c>
      <c r="C125" s="282">
        <v>2</v>
      </c>
      <c r="D125" s="282" t="s">
        <v>18</v>
      </c>
      <c r="E125" s="282" t="s">
        <v>18</v>
      </c>
    </row>
    <row r="126" spans="1:5" ht="12.75">
      <c r="A126" s="259" t="s">
        <v>115</v>
      </c>
      <c r="B126" s="282" t="s">
        <v>18</v>
      </c>
      <c r="C126" s="282" t="s">
        <v>18</v>
      </c>
      <c r="D126" s="282">
        <v>2</v>
      </c>
      <c r="E126" s="282">
        <v>2</v>
      </c>
    </row>
    <row r="127" spans="1:5" ht="12.75">
      <c r="A127" s="259" t="s">
        <v>179</v>
      </c>
      <c r="B127" s="282">
        <v>2</v>
      </c>
      <c r="C127" s="282">
        <v>2</v>
      </c>
      <c r="D127" s="282">
        <v>2</v>
      </c>
      <c r="E127" s="282">
        <v>2</v>
      </c>
    </row>
    <row r="128" spans="1:5" ht="12.75">
      <c r="A128" s="259" t="s">
        <v>589</v>
      </c>
      <c r="B128" s="193" t="s">
        <v>18</v>
      </c>
      <c r="C128" s="193" t="s">
        <v>18</v>
      </c>
      <c r="D128" s="193">
        <v>4</v>
      </c>
      <c r="E128" s="193">
        <v>2</v>
      </c>
    </row>
    <row r="129" ht="15" customHeight="1">
      <c r="A129" s="283"/>
    </row>
  </sheetData>
  <sheetProtection/>
  <mergeCells count="6">
    <mergeCell ref="A1:E1"/>
    <mergeCell ref="A2:E2"/>
    <mergeCell ref="D3:E3"/>
    <mergeCell ref="B4:E4"/>
    <mergeCell ref="B54:E54"/>
    <mergeCell ref="B106:E10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1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16.28125" style="37" customWidth="1"/>
    <col min="2" max="7" width="15.00390625" style="37" customWidth="1"/>
    <col min="8" max="16384" width="11.57421875" style="37" customWidth="1"/>
  </cols>
  <sheetData>
    <row r="1" spans="1:7" ht="34.5" customHeight="1">
      <c r="A1" s="361" t="s">
        <v>604</v>
      </c>
      <c r="B1" s="361"/>
      <c r="C1" s="361"/>
      <c r="D1" s="361"/>
      <c r="E1" s="361"/>
      <c r="F1" s="361"/>
      <c r="G1" s="361"/>
    </row>
    <row r="2" spans="1:7" ht="12.75">
      <c r="A2" s="354" t="s">
        <v>605</v>
      </c>
      <c r="B2" s="354"/>
      <c r="C2" s="354"/>
      <c r="D2" s="354"/>
      <c r="E2" s="354"/>
      <c r="F2" s="354"/>
      <c r="G2" s="354"/>
    </row>
    <row r="3" ht="12.75">
      <c r="G3" s="40" t="s">
        <v>606</v>
      </c>
    </row>
    <row r="4" spans="1:7" ht="12.75">
      <c r="A4" s="378"/>
      <c r="B4" s="362" t="s">
        <v>607</v>
      </c>
      <c r="C4" s="362"/>
      <c r="D4" s="346"/>
      <c r="E4" s="346"/>
      <c r="F4" s="346"/>
      <c r="G4" s="346"/>
    </row>
    <row r="5" spans="1:7" ht="30" customHeight="1">
      <c r="A5" s="378"/>
      <c r="B5" s="65" t="s">
        <v>608</v>
      </c>
      <c r="C5" s="235" t="s">
        <v>609</v>
      </c>
      <c r="D5" s="235" t="s">
        <v>610</v>
      </c>
      <c r="E5" s="235" t="s">
        <v>611</v>
      </c>
      <c r="F5" s="235" t="s">
        <v>612</v>
      </c>
      <c r="G5" s="235" t="s">
        <v>613</v>
      </c>
    </row>
    <row r="6" spans="1:7" ht="12.75">
      <c r="A6" s="194" t="s">
        <v>9</v>
      </c>
      <c r="B6" s="293">
        <v>80.63085760354731</v>
      </c>
      <c r="C6" s="294">
        <v>86.86822063235633</v>
      </c>
      <c r="D6" s="294">
        <v>85.74630210667861</v>
      </c>
      <c r="E6" s="294">
        <v>85.07625272331154</v>
      </c>
      <c r="F6" s="294">
        <v>80.58217962371317</v>
      </c>
      <c r="G6" s="294">
        <v>68.90871654083735</v>
      </c>
    </row>
    <row r="7" spans="1:7" ht="12.75">
      <c r="A7" s="295" t="s">
        <v>381</v>
      </c>
      <c r="B7" s="296">
        <v>86</v>
      </c>
      <c r="C7" s="37">
        <v>89</v>
      </c>
      <c r="D7" s="37">
        <v>89</v>
      </c>
      <c r="E7" s="37">
        <v>87</v>
      </c>
      <c r="F7" s="37">
        <v>85</v>
      </c>
      <c r="G7" s="37">
        <v>81</v>
      </c>
    </row>
    <row r="8" spans="1:7" ht="12.75">
      <c r="A8" s="295" t="s">
        <v>382</v>
      </c>
      <c r="B8" s="296">
        <v>82</v>
      </c>
      <c r="C8" s="37">
        <v>88</v>
      </c>
      <c r="D8" s="37">
        <v>88</v>
      </c>
      <c r="E8" s="37">
        <v>86</v>
      </c>
      <c r="F8" s="37">
        <v>82</v>
      </c>
      <c r="G8" s="37">
        <v>72</v>
      </c>
    </row>
    <row r="9" spans="1:7" ht="12.75">
      <c r="A9" s="295" t="s">
        <v>475</v>
      </c>
      <c r="B9" s="296">
        <v>86</v>
      </c>
      <c r="C9" s="37">
        <v>87</v>
      </c>
      <c r="D9" s="37">
        <v>87</v>
      </c>
      <c r="E9" s="37">
        <v>87</v>
      </c>
      <c r="F9" s="37">
        <v>87</v>
      </c>
      <c r="G9" s="37">
        <v>84</v>
      </c>
    </row>
    <row r="10" spans="1:7" ht="12.75">
      <c r="A10" s="295" t="s">
        <v>614</v>
      </c>
      <c r="B10" s="296">
        <v>77</v>
      </c>
      <c r="C10" s="37">
        <v>83</v>
      </c>
      <c r="D10" s="37">
        <v>82</v>
      </c>
      <c r="E10" s="37">
        <v>78</v>
      </c>
      <c r="F10" s="37">
        <v>75</v>
      </c>
      <c r="G10" s="37">
        <v>71</v>
      </c>
    </row>
    <row r="11" spans="1:7" ht="12.75">
      <c r="A11" s="295" t="s">
        <v>615</v>
      </c>
      <c r="B11" s="296">
        <v>75</v>
      </c>
      <c r="C11" s="37">
        <v>82</v>
      </c>
      <c r="D11" s="37">
        <v>82</v>
      </c>
      <c r="E11" s="37">
        <v>78</v>
      </c>
      <c r="F11" s="37">
        <v>73</v>
      </c>
      <c r="G11" s="37">
        <v>64</v>
      </c>
    </row>
  </sheetData>
  <sheetProtection/>
  <mergeCells count="4">
    <mergeCell ref="A1:G1"/>
    <mergeCell ref="A2:G2"/>
    <mergeCell ref="A4:A5"/>
    <mergeCell ref="B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2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16.28125" style="37" customWidth="1"/>
    <col min="2" max="7" width="17.00390625" style="37" customWidth="1"/>
    <col min="8" max="16384" width="11.57421875" style="37" customWidth="1"/>
  </cols>
  <sheetData>
    <row r="1" spans="1:7" ht="15">
      <c r="A1" s="379" t="s">
        <v>616</v>
      </c>
      <c r="B1" s="379"/>
      <c r="C1" s="379"/>
      <c r="D1" s="379"/>
      <c r="E1" s="379"/>
      <c r="F1" s="379"/>
      <c r="G1" s="379"/>
    </row>
    <row r="2" spans="1:7" ht="12.75">
      <c r="A2" s="354" t="s">
        <v>605</v>
      </c>
      <c r="B2" s="354"/>
      <c r="C2" s="354"/>
      <c r="D2" s="354"/>
      <c r="E2" s="354"/>
      <c r="F2" s="354"/>
      <c r="G2" s="354"/>
    </row>
    <row r="3" ht="12.75">
      <c r="G3" s="40" t="s">
        <v>617</v>
      </c>
    </row>
    <row r="4" spans="1:7" ht="12.75">
      <c r="A4" s="378"/>
      <c r="B4" s="362" t="s">
        <v>607</v>
      </c>
      <c r="C4" s="362"/>
      <c r="D4" s="346"/>
      <c r="E4" s="346"/>
      <c r="F4" s="346"/>
      <c r="G4" s="346"/>
    </row>
    <row r="5" spans="1:7" ht="25.5" customHeight="1">
      <c r="A5" s="378"/>
      <c r="B5" s="65" t="s">
        <v>618</v>
      </c>
      <c r="C5" s="235" t="s">
        <v>609</v>
      </c>
      <c r="D5" s="235" t="s">
        <v>610</v>
      </c>
      <c r="E5" s="235" t="s">
        <v>611</v>
      </c>
      <c r="F5" s="235" t="s">
        <v>612</v>
      </c>
      <c r="G5" s="235" t="s">
        <v>613</v>
      </c>
    </row>
    <row r="6" spans="1:7" ht="12" customHeight="1">
      <c r="A6" s="378"/>
      <c r="B6" s="380" t="s">
        <v>619</v>
      </c>
      <c r="C6" s="380"/>
      <c r="D6" s="381"/>
      <c r="E6" s="381"/>
      <c r="F6" s="381"/>
      <c r="G6" s="381"/>
    </row>
    <row r="7" spans="1:7" ht="12.75">
      <c r="A7" s="194" t="s">
        <v>9</v>
      </c>
      <c r="B7" s="293">
        <v>29.618059054721353</v>
      </c>
      <c r="C7" s="294">
        <v>33.464112624048</v>
      </c>
      <c r="D7" s="294">
        <v>34.78260869565217</v>
      </c>
      <c r="E7" s="294">
        <v>34.404502541757445</v>
      </c>
      <c r="F7" s="294">
        <v>28.50550230741924</v>
      </c>
      <c r="G7" s="294">
        <v>21.2079615648593</v>
      </c>
    </row>
    <row r="8" spans="1:7" ht="12.75">
      <c r="A8" s="295" t="s">
        <v>381</v>
      </c>
      <c r="B8" s="296">
        <v>35</v>
      </c>
      <c r="C8" s="37">
        <v>40</v>
      </c>
      <c r="D8" s="37">
        <v>44</v>
      </c>
      <c r="E8" s="37">
        <v>39</v>
      </c>
      <c r="F8" s="37">
        <v>33</v>
      </c>
      <c r="G8" s="37">
        <v>27</v>
      </c>
    </row>
    <row r="9" spans="1:7" ht="12.75">
      <c r="A9" s="295" t="s">
        <v>382</v>
      </c>
      <c r="B9" s="296">
        <v>19</v>
      </c>
      <c r="C9" s="37">
        <v>21</v>
      </c>
      <c r="D9" s="37">
        <v>24</v>
      </c>
      <c r="E9" s="37">
        <v>21</v>
      </c>
      <c r="F9" s="37">
        <v>19</v>
      </c>
      <c r="G9" s="37">
        <v>16</v>
      </c>
    </row>
    <row r="10" spans="1:7" ht="12.75">
      <c r="A10" s="295" t="s">
        <v>475</v>
      </c>
      <c r="B10" s="296">
        <v>28</v>
      </c>
      <c r="C10" s="37">
        <v>28</v>
      </c>
      <c r="D10" s="37">
        <v>31</v>
      </c>
      <c r="E10" s="37">
        <v>29</v>
      </c>
      <c r="F10" s="37">
        <v>27</v>
      </c>
      <c r="G10" s="37">
        <v>26</v>
      </c>
    </row>
    <row r="11" spans="1:7" ht="12.75">
      <c r="A11" s="295" t="s">
        <v>614</v>
      </c>
      <c r="B11" s="296">
        <v>37</v>
      </c>
      <c r="C11" s="37">
        <v>47</v>
      </c>
      <c r="D11" s="37">
        <v>48</v>
      </c>
      <c r="E11" s="37">
        <v>40</v>
      </c>
      <c r="F11" s="37">
        <v>31</v>
      </c>
      <c r="G11" s="37">
        <v>28</v>
      </c>
    </row>
    <row r="12" spans="1:7" ht="12.75">
      <c r="A12" s="295" t="s">
        <v>615</v>
      </c>
      <c r="B12" s="296">
        <v>32</v>
      </c>
      <c r="C12" s="37">
        <v>39</v>
      </c>
      <c r="D12" s="37">
        <v>39</v>
      </c>
      <c r="E12" s="37">
        <v>34</v>
      </c>
      <c r="F12" s="37">
        <v>28</v>
      </c>
      <c r="G12" s="37">
        <v>24</v>
      </c>
    </row>
  </sheetData>
  <sheetProtection/>
  <mergeCells count="5">
    <mergeCell ref="A1:G1"/>
    <mergeCell ref="A2:G2"/>
    <mergeCell ref="A4:A6"/>
    <mergeCell ref="B4:G4"/>
    <mergeCell ref="B6:G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6"/>
  <sheetViews>
    <sheetView zoomScalePageLayoutView="0" workbookViewId="0" topLeftCell="A1">
      <selection activeCell="A35" sqref="A35:K35"/>
    </sheetView>
  </sheetViews>
  <sheetFormatPr defaultColWidth="11.421875" defaultRowHeight="15"/>
  <cols>
    <col min="1" max="1" width="8.28125" style="37" customWidth="1"/>
    <col min="2" max="2" width="11.28125" style="37" customWidth="1"/>
    <col min="3" max="3" width="9.00390625" style="37" customWidth="1"/>
    <col min="4" max="4" width="8.00390625" style="37" customWidth="1"/>
    <col min="5" max="5" width="6.421875" style="37" customWidth="1"/>
    <col min="6" max="7" width="11.8515625" style="37" customWidth="1"/>
    <col min="8" max="8" width="6.28125" style="37" customWidth="1"/>
    <col min="9" max="9" width="7.57421875" style="37" customWidth="1"/>
    <col min="10" max="10" width="10.7109375" style="37" customWidth="1"/>
    <col min="11" max="11" width="8.8515625" style="37" customWidth="1"/>
    <col min="12" max="16384" width="11.57421875" style="37" customWidth="1"/>
  </cols>
  <sheetData>
    <row r="1" spans="1:11" ht="15">
      <c r="A1" s="379" t="s">
        <v>620</v>
      </c>
      <c r="B1" s="379"/>
      <c r="C1" s="379"/>
      <c r="D1" s="379"/>
      <c r="E1" s="379"/>
      <c r="F1" s="379"/>
      <c r="G1" s="379"/>
      <c r="H1" s="379"/>
      <c r="I1" s="346"/>
      <c r="J1" s="346"/>
      <c r="K1" s="346"/>
    </row>
    <row r="2" spans="1:11" ht="18.75" customHeight="1">
      <c r="A2" s="361" t="s">
        <v>621</v>
      </c>
      <c r="B2" s="361"/>
      <c r="C2" s="361"/>
      <c r="D2" s="361"/>
      <c r="E2" s="361"/>
      <c r="F2" s="361"/>
      <c r="G2" s="361"/>
      <c r="H2" s="361"/>
      <c r="I2" s="390"/>
      <c r="J2" s="346"/>
      <c r="K2" s="346"/>
    </row>
    <row r="3" spans="1:8" ht="12.75">
      <c r="A3" s="354" t="s">
        <v>622</v>
      </c>
      <c r="B3" s="354"/>
      <c r="C3" s="354"/>
      <c r="D3" s="354"/>
      <c r="E3" s="354"/>
      <c r="F3" s="354"/>
      <c r="G3" s="354"/>
      <c r="H3" s="354"/>
    </row>
    <row r="4" spans="4:11" ht="12.75">
      <c r="D4" s="40"/>
      <c r="E4" s="40"/>
      <c r="F4" s="40"/>
      <c r="G4" s="40"/>
      <c r="H4" s="60"/>
      <c r="J4" s="347" t="s">
        <v>623</v>
      </c>
      <c r="K4" s="346"/>
    </row>
    <row r="5" spans="1:11" ht="54" customHeight="1">
      <c r="A5" s="78"/>
      <c r="B5" s="78"/>
      <c r="C5" s="203" t="s">
        <v>624</v>
      </c>
      <c r="D5" s="203" t="s">
        <v>625</v>
      </c>
      <c r="E5" s="203" t="s">
        <v>626</v>
      </c>
      <c r="F5" s="203" t="s">
        <v>627</v>
      </c>
      <c r="G5" s="203" t="s">
        <v>628</v>
      </c>
      <c r="H5" s="203" t="s">
        <v>629</v>
      </c>
      <c r="I5" s="297" t="s">
        <v>630</v>
      </c>
      <c r="J5" s="297" t="s">
        <v>631</v>
      </c>
      <c r="K5" s="297" t="s">
        <v>12</v>
      </c>
    </row>
    <row r="6" spans="1:11" ht="18" customHeight="1">
      <c r="A6" s="298"/>
      <c r="B6" s="298"/>
      <c r="C6" s="391" t="s">
        <v>619</v>
      </c>
      <c r="D6" s="392"/>
      <c r="E6" s="392"/>
      <c r="F6" s="392"/>
      <c r="G6" s="392"/>
      <c r="H6" s="392"/>
      <c r="I6" s="392"/>
      <c r="J6" s="392"/>
      <c r="K6" s="392"/>
    </row>
    <row r="7" spans="1:11" ht="12.75">
      <c r="A7" s="378" t="s">
        <v>9</v>
      </c>
      <c r="B7" s="351"/>
      <c r="C7" s="299">
        <v>60.19292604501607</v>
      </c>
      <c r="D7" s="299">
        <v>66.78362573099415</v>
      </c>
      <c r="E7" s="300">
        <v>72.72727272727272</v>
      </c>
      <c r="F7" s="300">
        <v>78.6709886547812</v>
      </c>
      <c r="G7" s="301" t="s">
        <v>391</v>
      </c>
      <c r="H7" s="300">
        <v>88.65882352941176</v>
      </c>
      <c r="I7" s="300">
        <v>88.98426323319028</v>
      </c>
      <c r="J7" s="300">
        <v>86.6732154551408</v>
      </c>
      <c r="K7" s="300">
        <v>77.63741240406159</v>
      </c>
    </row>
    <row r="8" spans="1:11" ht="12.75">
      <c r="A8" s="388" t="s">
        <v>54</v>
      </c>
      <c r="B8" s="388"/>
      <c r="C8" s="302">
        <v>71.81409295352324</v>
      </c>
      <c r="D8" s="302">
        <v>76.17602427921092</v>
      </c>
      <c r="E8" s="302">
        <v>74.10071942446042</v>
      </c>
      <c r="F8" s="302">
        <v>86.66357953229915</v>
      </c>
      <c r="G8" s="303" t="s">
        <v>391</v>
      </c>
      <c r="H8" s="302">
        <v>92.6914968376669</v>
      </c>
      <c r="I8" s="302">
        <v>93.28214971209214</v>
      </c>
      <c r="J8" s="302">
        <v>90.92299847016828</v>
      </c>
      <c r="K8" s="302">
        <v>86.0112520263183</v>
      </c>
    </row>
    <row r="9" spans="1:11" ht="12.75">
      <c r="A9" s="373" t="s">
        <v>55</v>
      </c>
      <c r="B9" s="373"/>
      <c r="C9" s="304">
        <v>51.46396396396396</v>
      </c>
      <c r="D9" s="304">
        <v>60.89438629876308</v>
      </c>
      <c r="E9" s="304">
        <v>72.08121827411168</v>
      </c>
      <c r="F9" s="304">
        <v>71.677471636953</v>
      </c>
      <c r="G9" s="305" t="s">
        <v>391</v>
      </c>
      <c r="H9" s="304">
        <v>80.48433048433048</v>
      </c>
      <c r="I9" s="304">
        <v>76.40449438202248</v>
      </c>
      <c r="J9" s="304">
        <v>79.04849039341264</v>
      </c>
      <c r="K9" s="304">
        <v>69.26596758817922</v>
      </c>
    </row>
    <row r="10" spans="1:11" ht="12.75">
      <c r="A10" s="378" t="s">
        <v>381</v>
      </c>
      <c r="B10" s="351"/>
      <c r="C10" s="306">
        <v>66</v>
      </c>
      <c r="D10" s="306">
        <v>69</v>
      </c>
      <c r="E10" s="306">
        <v>76</v>
      </c>
      <c r="F10" s="306">
        <v>83</v>
      </c>
      <c r="G10" s="306">
        <v>69</v>
      </c>
      <c r="H10" s="306">
        <v>87</v>
      </c>
      <c r="I10" s="306">
        <v>92</v>
      </c>
      <c r="J10" s="306">
        <v>87</v>
      </c>
      <c r="K10" s="306">
        <v>83</v>
      </c>
    </row>
    <row r="11" spans="1:11" ht="12.75">
      <c r="A11" s="388" t="s">
        <v>54</v>
      </c>
      <c r="B11" s="388"/>
      <c r="C11" s="307">
        <v>75</v>
      </c>
      <c r="D11" s="308">
        <v>79</v>
      </c>
      <c r="E11" s="308">
        <v>83</v>
      </c>
      <c r="F11" s="308">
        <v>89</v>
      </c>
      <c r="G11" s="308">
        <v>82</v>
      </c>
      <c r="H11" s="308">
        <v>91</v>
      </c>
      <c r="I11" s="307">
        <v>96</v>
      </c>
      <c r="J11" s="307">
        <v>93</v>
      </c>
      <c r="K11" s="307">
        <v>90</v>
      </c>
    </row>
    <row r="12" spans="1:11" ht="12.75">
      <c r="A12" s="389" t="s">
        <v>55</v>
      </c>
      <c r="B12" s="389"/>
      <c r="C12" s="309">
        <v>58</v>
      </c>
      <c r="D12" s="310">
        <v>62</v>
      </c>
      <c r="E12" s="310">
        <v>72</v>
      </c>
      <c r="F12" s="310">
        <v>77</v>
      </c>
      <c r="G12" s="310">
        <v>66</v>
      </c>
      <c r="H12" s="310">
        <v>83</v>
      </c>
      <c r="I12" s="309">
        <v>86</v>
      </c>
      <c r="J12" s="309">
        <v>80</v>
      </c>
      <c r="K12" s="309">
        <v>76</v>
      </c>
    </row>
    <row r="13" spans="1:11" ht="12.75">
      <c r="A13" s="378" t="s">
        <v>382</v>
      </c>
      <c r="B13" s="351"/>
      <c r="C13" s="311" t="s">
        <v>391</v>
      </c>
      <c r="D13" s="312">
        <v>55</v>
      </c>
      <c r="E13" s="312">
        <v>76</v>
      </c>
      <c r="F13" s="311">
        <v>77</v>
      </c>
      <c r="G13" s="311">
        <v>69</v>
      </c>
      <c r="H13" s="312">
        <v>85</v>
      </c>
      <c r="I13" s="312">
        <v>85</v>
      </c>
      <c r="J13" s="312">
        <v>88</v>
      </c>
      <c r="K13" s="312">
        <v>76</v>
      </c>
    </row>
    <row r="14" spans="1:11" ht="12.75">
      <c r="A14" s="388" t="s">
        <v>54</v>
      </c>
      <c r="B14" s="388"/>
      <c r="C14" s="308" t="s">
        <v>391</v>
      </c>
      <c r="D14" s="313">
        <v>65</v>
      </c>
      <c r="E14" s="313">
        <v>80</v>
      </c>
      <c r="F14" s="308">
        <v>81</v>
      </c>
      <c r="G14" s="308">
        <v>80</v>
      </c>
      <c r="H14" s="313">
        <v>87</v>
      </c>
      <c r="I14" s="313">
        <v>88</v>
      </c>
      <c r="J14" s="313">
        <v>91</v>
      </c>
      <c r="K14" s="313">
        <v>82</v>
      </c>
    </row>
    <row r="15" spans="1:11" ht="12.75">
      <c r="A15" s="389" t="s">
        <v>55</v>
      </c>
      <c r="B15" s="389"/>
      <c r="C15" s="310" t="s">
        <v>391</v>
      </c>
      <c r="D15" s="314">
        <v>50</v>
      </c>
      <c r="E15" s="314">
        <v>72</v>
      </c>
      <c r="F15" s="310">
        <v>71</v>
      </c>
      <c r="G15" s="310">
        <v>65</v>
      </c>
      <c r="H15" s="314">
        <v>83</v>
      </c>
      <c r="I15" s="314">
        <v>80</v>
      </c>
      <c r="J15" s="314">
        <v>84</v>
      </c>
      <c r="K15" s="314">
        <v>70</v>
      </c>
    </row>
    <row r="16" spans="1:11" ht="12.75">
      <c r="A16" s="378" t="s">
        <v>475</v>
      </c>
      <c r="B16" s="351"/>
      <c r="C16" s="311">
        <v>47</v>
      </c>
      <c r="D16" s="312">
        <v>60</v>
      </c>
      <c r="E16" s="312">
        <v>61</v>
      </c>
      <c r="F16" s="311">
        <v>78</v>
      </c>
      <c r="G16" s="311" t="s">
        <v>391</v>
      </c>
      <c r="H16" s="312">
        <v>84</v>
      </c>
      <c r="I16" s="312">
        <v>88</v>
      </c>
      <c r="J16" s="312">
        <v>88</v>
      </c>
      <c r="K16" s="312">
        <v>78</v>
      </c>
    </row>
    <row r="17" spans="1:11" ht="12.75">
      <c r="A17" s="388" t="s">
        <v>54</v>
      </c>
      <c r="B17" s="388"/>
      <c r="C17" s="308">
        <v>59</v>
      </c>
      <c r="D17" s="313">
        <v>69</v>
      </c>
      <c r="E17" s="313">
        <v>66</v>
      </c>
      <c r="F17" s="308">
        <v>83</v>
      </c>
      <c r="G17" s="308" t="s">
        <v>391</v>
      </c>
      <c r="H17" s="313">
        <v>87</v>
      </c>
      <c r="I17" s="313">
        <v>90</v>
      </c>
      <c r="J17" s="313">
        <v>91</v>
      </c>
      <c r="K17" s="313">
        <v>83</v>
      </c>
    </row>
    <row r="18" spans="1:11" ht="12.75">
      <c r="A18" s="389" t="s">
        <v>55</v>
      </c>
      <c r="B18" s="389"/>
      <c r="C18" s="310">
        <v>36</v>
      </c>
      <c r="D18" s="314">
        <v>53</v>
      </c>
      <c r="E18" s="314">
        <v>55</v>
      </c>
      <c r="F18" s="310">
        <v>73</v>
      </c>
      <c r="G18" s="310" t="s">
        <v>391</v>
      </c>
      <c r="H18" s="314">
        <v>81</v>
      </c>
      <c r="I18" s="314">
        <v>85</v>
      </c>
      <c r="J18" s="314">
        <v>84</v>
      </c>
      <c r="K18" s="314">
        <v>72</v>
      </c>
    </row>
    <row r="19" spans="1:11" ht="12.75">
      <c r="A19" s="378" t="s">
        <v>614</v>
      </c>
      <c r="B19" s="351"/>
      <c r="C19" s="311">
        <v>61</v>
      </c>
      <c r="D19" s="312">
        <v>62</v>
      </c>
      <c r="E19" s="312">
        <v>71</v>
      </c>
      <c r="F19" s="311">
        <v>69</v>
      </c>
      <c r="G19" s="311">
        <v>65</v>
      </c>
      <c r="H19" s="312">
        <v>75</v>
      </c>
      <c r="I19" s="312">
        <v>83</v>
      </c>
      <c r="J19" s="312">
        <v>86</v>
      </c>
      <c r="K19" s="312">
        <v>74</v>
      </c>
    </row>
    <row r="20" spans="1:11" ht="12.75">
      <c r="A20" s="388" t="s">
        <v>54</v>
      </c>
      <c r="B20" s="388"/>
      <c r="C20" s="308">
        <v>70</v>
      </c>
      <c r="D20" s="313">
        <v>77</v>
      </c>
      <c r="E20" s="313">
        <v>79</v>
      </c>
      <c r="F20" s="308">
        <v>79</v>
      </c>
      <c r="G20" s="308">
        <v>82</v>
      </c>
      <c r="H20" s="313">
        <v>78</v>
      </c>
      <c r="I20" s="313">
        <v>87</v>
      </c>
      <c r="J20" s="313">
        <v>91</v>
      </c>
      <c r="K20" s="313">
        <v>82</v>
      </c>
    </row>
    <row r="21" spans="1:11" ht="12.75">
      <c r="A21" s="389" t="s">
        <v>55</v>
      </c>
      <c r="B21" s="389"/>
      <c r="C21" s="310">
        <v>53</v>
      </c>
      <c r="D21" s="314">
        <v>49</v>
      </c>
      <c r="E21" s="314">
        <v>65</v>
      </c>
      <c r="F21" s="310">
        <v>56</v>
      </c>
      <c r="G21" s="310">
        <v>51</v>
      </c>
      <c r="H21" s="314">
        <v>70</v>
      </c>
      <c r="I21" s="314">
        <v>79</v>
      </c>
      <c r="J21" s="314">
        <v>80</v>
      </c>
      <c r="K21" s="314">
        <v>65</v>
      </c>
    </row>
    <row r="22" spans="1:11" ht="12.75">
      <c r="A22" s="378" t="s">
        <v>615</v>
      </c>
      <c r="B22" s="351"/>
      <c r="C22" s="312">
        <v>46</v>
      </c>
      <c r="D22" s="312">
        <v>58</v>
      </c>
      <c r="E22" s="312">
        <v>73</v>
      </c>
      <c r="F22" s="312">
        <v>74</v>
      </c>
      <c r="G22" s="311" t="s">
        <v>391</v>
      </c>
      <c r="H22" s="312">
        <v>80</v>
      </c>
      <c r="I22" s="312">
        <v>81</v>
      </c>
      <c r="J22" s="312">
        <v>84</v>
      </c>
      <c r="K22" s="312">
        <v>73</v>
      </c>
    </row>
    <row r="23" spans="1:11" ht="12.75">
      <c r="A23" s="388" t="s">
        <v>54</v>
      </c>
      <c r="B23" s="388"/>
      <c r="C23" s="307">
        <v>59</v>
      </c>
      <c r="D23" s="308">
        <v>69</v>
      </c>
      <c r="E23" s="308">
        <v>80</v>
      </c>
      <c r="F23" s="308">
        <v>81</v>
      </c>
      <c r="G23" s="315" t="s">
        <v>391</v>
      </c>
      <c r="H23" s="308">
        <v>85</v>
      </c>
      <c r="I23" s="307">
        <v>86</v>
      </c>
      <c r="J23" s="307">
        <v>88</v>
      </c>
      <c r="K23" s="307">
        <v>80</v>
      </c>
    </row>
    <row r="24" spans="1:11" ht="12.75">
      <c r="A24" s="389" t="s">
        <v>55</v>
      </c>
      <c r="B24" s="389"/>
      <c r="C24" s="309">
        <v>37</v>
      </c>
      <c r="D24" s="310">
        <v>48</v>
      </c>
      <c r="E24" s="310">
        <v>65</v>
      </c>
      <c r="F24" s="310">
        <v>64</v>
      </c>
      <c r="G24" s="316" t="s">
        <v>391</v>
      </c>
      <c r="H24" s="310">
        <v>75</v>
      </c>
      <c r="I24" s="309">
        <v>77</v>
      </c>
      <c r="J24" s="309">
        <v>79</v>
      </c>
      <c r="K24" s="309">
        <v>65</v>
      </c>
    </row>
    <row r="25" spans="1:2" ht="12.75">
      <c r="A25" s="277"/>
      <c r="B25" s="317"/>
    </row>
    <row r="26" spans="1:9" ht="12.75">
      <c r="A26" s="351" t="s">
        <v>201</v>
      </c>
      <c r="B26" s="351"/>
      <c r="C26" s="351"/>
      <c r="D26" s="351"/>
      <c r="E26" s="351"/>
      <c r="F26" s="351"/>
      <c r="G26" s="351"/>
      <c r="H26" s="351"/>
      <c r="I26" s="351"/>
    </row>
    <row r="27" spans="1:11" ht="15" customHeight="1">
      <c r="A27" s="384" t="s">
        <v>632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</row>
    <row r="28" spans="1:11" ht="15" customHeight="1">
      <c r="A28" s="386" t="s">
        <v>633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</row>
    <row r="29" spans="1:11" ht="15" customHeight="1">
      <c r="A29" s="386" t="s">
        <v>634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</row>
    <row r="30" spans="1:11" ht="15" customHeight="1">
      <c r="A30" s="386" t="s">
        <v>635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1:11" ht="28.5" customHeight="1">
      <c r="A31" s="382" t="s">
        <v>636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</row>
    <row r="32" spans="1:11" ht="32.25" customHeight="1">
      <c r="A32" s="382" t="s">
        <v>637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</row>
    <row r="33" spans="1:11" ht="15" customHeight="1">
      <c r="A33" s="318" t="s">
        <v>638</v>
      </c>
      <c r="B33" s="320"/>
      <c r="C33" s="320"/>
      <c r="D33" s="320"/>
      <c r="E33" s="320"/>
      <c r="F33" s="320"/>
      <c r="G33" s="320"/>
      <c r="H33" s="320"/>
      <c r="I33" s="320"/>
      <c r="J33" s="319"/>
      <c r="K33" s="319"/>
    </row>
    <row r="34" spans="1:11" ht="27" customHeight="1">
      <c r="A34" s="382" t="s">
        <v>639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</row>
    <row r="35" spans="1:11" ht="12.75">
      <c r="A35" s="384" t="s">
        <v>640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</row>
    <row r="36" spans="1:11" ht="12.75">
      <c r="A36" s="373" t="s">
        <v>641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</row>
  </sheetData>
  <sheetProtection/>
  <mergeCells count="33">
    <mergeCell ref="A1:K1"/>
    <mergeCell ref="A2:K2"/>
    <mergeCell ref="A3:H3"/>
    <mergeCell ref="J4:K4"/>
    <mergeCell ref="C6:K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I26"/>
    <mergeCell ref="A34:K34"/>
    <mergeCell ref="A35:K35"/>
    <mergeCell ref="A36:K36"/>
    <mergeCell ref="A27:K27"/>
    <mergeCell ref="A28:K28"/>
    <mergeCell ref="A29:K29"/>
    <mergeCell ref="A30:K30"/>
    <mergeCell ref="A31:K31"/>
    <mergeCell ref="A32:K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11.57421875" style="37" customWidth="1"/>
    <col min="2" max="2" width="6.8515625" style="37" customWidth="1"/>
    <col min="3" max="3" width="12.00390625" style="37" customWidth="1"/>
    <col min="4" max="4" width="8.421875" style="37" customWidth="1"/>
    <col min="5" max="8" width="11.7109375" style="37" customWidth="1"/>
    <col min="9" max="9" width="9.57421875" style="37" customWidth="1"/>
    <col min="10" max="11" width="14.57421875" style="37" bestFit="1" customWidth="1"/>
    <col min="12" max="16384" width="11.57421875" style="37" customWidth="1"/>
  </cols>
  <sheetData>
    <row r="1" spans="1:11" ht="15" customHeight="1">
      <c r="A1" s="361" t="s">
        <v>642</v>
      </c>
      <c r="B1" s="361"/>
      <c r="C1" s="361"/>
      <c r="D1" s="361"/>
      <c r="E1" s="361"/>
      <c r="F1" s="361"/>
      <c r="G1" s="361"/>
      <c r="H1" s="361"/>
      <c r="I1" s="390"/>
      <c r="J1" s="346"/>
      <c r="K1" s="346"/>
    </row>
    <row r="2" spans="1:8" ht="12.75">
      <c r="A2" s="354" t="s">
        <v>622</v>
      </c>
      <c r="B2" s="354"/>
      <c r="C2" s="354"/>
      <c r="D2" s="354"/>
      <c r="E2" s="354"/>
      <c r="F2" s="354"/>
      <c r="G2" s="354"/>
      <c r="H2" s="354"/>
    </row>
    <row r="3" spans="4:11" ht="12.75">
      <c r="D3" s="40"/>
      <c r="E3" s="40"/>
      <c r="F3" s="40"/>
      <c r="G3" s="40"/>
      <c r="H3" s="60"/>
      <c r="J3" s="347" t="s">
        <v>643</v>
      </c>
      <c r="K3" s="346"/>
    </row>
    <row r="4" spans="1:11" ht="30.75" customHeight="1">
      <c r="A4" s="78"/>
      <c r="B4" s="78"/>
      <c r="C4" s="321" t="s">
        <v>624</v>
      </c>
      <c r="D4" s="321" t="s">
        <v>625</v>
      </c>
      <c r="E4" s="321" t="s">
        <v>626</v>
      </c>
      <c r="F4" s="321" t="s">
        <v>627</v>
      </c>
      <c r="G4" s="321" t="s">
        <v>628</v>
      </c>
      <c r="H4" s="321" t="s">
        <v>629</v>
      </c>
      <c r="I4" s="322" t="s">
        <v>630</v>
      </c>
      <c r="J4" s="322" t="s">
        <v>631</v>
      </c>
      <c r="K4" s="322" t="s">
        <v>12</v>
      </c>
    </row>
    <row r="5" spans="1:11" ht="18" customHeight="1">
      <c r="A5" s="298"/>
      <c r="B5" s="298"/>
      <c r="C5" s="377" t="s">
        <v>619</v>
      </c>
      <c r="D5" s="393"/>
      <c r="E5" s="393"/>
      <c r="F5" s="393"/>
      <c r="G5" s="393"/>
      <c r="H5" s="393"/>
      <c r="I5" s="393"/>
      <c r="J5" s="393"/>
      <c r="K5" s="393"/>
    </row>
    <row r="6" spans="1:11" ht="12.75">
      <c r="A6" s="389" t="s">
        <v>9</v>
      </c>
      <c r="B6" s="373"/>
      <c r="C6" s="323">
        <v>5.64516129032258</v>
      </c>
      <c r="D6" s="323">
        <v>5.34604227103191</v>
      </c>
      <c r="E6" s="324" t="s">
        <v>31</v>
      </c>
      <c r="F6" s="324">
        <v>2.9070542739031873</v>
      </c>
      <c r="G6" s="324" t="s">
        <v>391</v>
      </c>
      <c r="H6" s="324">
        <v>2.332814930015552</v>
      </c>
      <c r="I6" s="324" t="s">
        <v>31</v>
      </c>
      <c r="J6" s="324">
        <v>2.540500736377025</v>
      </c>
      <c r="K6" s="324">
        <v>3.2380726041233436</v>
      </c>
    </row>
    <row r="7" spans="1:11" ht="12.75">
      <c r="A7" s="389" t="s">
        <v>381</v>
      </c>
      <c r="B7" s="373"/>
      <c r="C7" s="219">
        <v>8.2</v>
      </c>
      <c r="D7" s="219">
        <v>7.5</v>
      </c>
      <c r="E7" s="218">
        <v>4.9</v>
      </c>
      <c r="F7" s="218">
        <v>3.2</v>
      </c>
      <c r="G7" s="219">
        <v>7</v>
      </c>
      <c r="H7" s="218">
        <v>2.6</v>
      </c>
      <c r="I7" s="218">
        <v>1.7</v>
      </c>
      <c r="J7" s="219">
        <v>3</v>
      </c>
      <c r="K7" s="219">
        <v>3.5</v>
      </c>
    </row>
    <row r="8" spans="1:11" ht="12.75">
      <c r="A8" s="389" t="s">
        <v>382</v>
      </c>
      <c r="B8" s="373"/>
      <c r="C8" s="228" t="s">
        <v>391</v>
      </c>
      <c r="D8" s="325">
        <v>7.6</v>
      </c>
      <c r="E8" s="325">
        <v>4.4</v>
      </c>
      <c r="F8" s="228">
        <v>3.3</v>
      </c>
      <c r="G8" s="228" t="s">
        <v>31</v>
      </c>
      <c r="H8" s="325">
        <v>2.3</v>
      </c>
      <c r="I8" s="326">
        <v>1.1</v>
      </c>
      <c r="J8" s="325">
        <v>2.9</v>
      </c>
      <c r="K8" s="325">
        <v>3.5</v>
      </c>
    </row>
    <row r="9" spans="1:11" ht="12.75">
      <c r="A9" s="389" t="s">
        <v>475</v>
      </c>
      <c r="B9" s="373"/>
      <c r="C9" s="228">
        <v>17.8</v>
      </c>
      <c r="D9" s="325">
        <v>12.9</v>
      </c>
      <c r="E9" s="325">
        <v>7.4</v>
      </c>
      <c r="F9" s="228">
        <v>6.1</v>
      </c>
      <c r="G9" s="228" t="s">
        <v>391</v>
      </c>
      <c r="H9" s="325">
        <v>3.9</v>
      </c>
      <c r="I9" s="325">
        <v>2.3</v>
      </c>
      <c r="J9" s="325">
        <v>2.6</v>
      </c>
      <c r="K9" s="325">
        <v>5.7</v>
      </c>
    </row>
    <row r="10" spans="1:11" ht="12.75">
      <c r="A10" s="389" t="s">
        <v>614</v>
      </c>
      <c r="B10" s="373"/>
      <c r="C10" s="327">
        <v>6.5</v>
      </c>
      <c r="D10" s="326">
        <v>6.3</v>
      </c>
      <c r="E10" s="326">
        <v>3.7</v>
      </c>
      <c r="F10" s="327">
        <v>4.2</v>
      </c>
      <c r="G10" s="327" t="s">
        <v>391</v>
      </c>
      <c r="H10" s="327" t="s">
        <v>31</v>
      </c>
      <c r="I10" s="326">
        <v>2.7</v>
      </c>
      <c r="J10" s="325">
        <v>3.9</v>
      </c>
      <c r="K10" s="325">
        <v>4.1</v>
      </c>
    </row>
    <row r="11" spans="1:11" ht="12.75">
      <c r="A11" s="389" t="s">
        <v>615</v>
      </c>
      <c r="B11" s="373"/>
      <c r="C11" s="325">
        <v>13.6</v>
      </c>
      <c r="D11" s="325">
        <v>12.6</v>
      </c>
      <c r="E11" s="325">
        <v>7.1</v>
      </c>
      <c r="F11" s="325">
        <v>7.7</v>
      </c>
      <c r="G11" s="228" t="s">
        <v>391</v>
      </c>
      <c r="H11" s="325">
        <v>6.9</v>
      </c>
      <c r="I11" s="325">
        <v>5.1</v>
      </c>
      <c r="J11" s="325">
        <v>4.7</v>
      </c>
      <c r="K11" s="325">
        <v>7.1</v>
      </c>
    </row>
    <row r="12" spans="1:2" ht="12.75">
      <c r="A12" s="277"/>
      <c r="B12" s="317"/>
    </row>
    <row r="13" spans="1:9" ht="12.75">
      <c r="A13" s="351" t="s">
        <v>201</v>
      </c>
      <c r="B13" s="351"/>
      <c r="C13" s="351"/>
      <c r="D13" s="351"/>
      <c r="E13" s="351"/>
      <c r="F13" s="351"/>
      <c r="G13" s="351"/>
      <c r="H13" s="351"/>
      <c r="I13" s="351"/>
    </row>
    <row r="14" spans="1:11" ht="12.75">
      <c r="A14" s="373" t="s">
        <v>640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</row>
    <row r="15" spans="1:11" ht="12.75">
      <c r="A15" s="373" t="s">
        <v>644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12.75">
      <c r="A16" s="373" t="s">
        <v>645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</row>
    <row r="17" spans="1:11" ht="12.75">
      <c r="A17" s="384" t="s">
        <v>632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1" ht="12.75">
      <c r="A18" s="386" t="s">
        <v>633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</row>
    <row r="19" spans="1:11" ht="12.75">
      <c r="A19" s="386" t="s">
        <v>634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</row>
    <row r="20" spans="1:11" ht="12.75">
      <c r="A20" s="386" t="s">
        <v>635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</row>
    <row r="21" spans="1:11" ht="12.75">
      <c r="A21" s="382" t="s">
        <v>636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</row>
    <row r="22" spans="1:11" ht="12.75">
      <c r="A22" s="382" t="s">
        <v>637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</row>
    <row r="23" spans="1:11" ht="12.75">
      <c r="A23" s="318" t="s">
        <v>638</v>
      </c>
      <c r="B23" s="320"/>
      <c r="C23" s="320"/>
      <c r="D23" s="320"/>
      <c r="E23" s="320"/>
      <c r="F23" s="320"/>
      <c r="G23" s="320"/>
      <c r="H23" s="320"/>
      <c r="I23" s="320"/>
      <c r="J23" s="319"/>
      <c r="K23" s="319"/>
    </row>
    <row r="24" spans="1:11" ht="12.75">
      <c r="A24" s="382" t="s">
        <v>639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</row>
  </sheetData>
  <sheetProtection/>
  <mergeCells count="21">
    <mergeCell ref="A1:K1"/>
    <mergeCell ref="A2:H2"/>
    <mergeCell ref="J3:K3"/>
    <mergeCell ref="C5:K5"/>
    <mergeCell ref="A6:B6"/>
    <mergeCell ref="A7:B7"/>
    <mergeCell ref="A8:B8"/>
    <mergeCell ref="A9:B9"/>
    <mergeCell ref="A10:B10"/>
    <mergeCell ref="A11:B11"/>
    <mergeCell ref="A13:I13"/>
    <mergeCell ref="A14:K14"/>
    <mergeCell ref="A21:K21"/>
    <mergeCell ref="A22:K22"/>
    <mergeCell ref="A24:K24"/>
    <mergeCell ref="A15:K15"/>
    <mergeCell ref="A16:K16"/>
    <mergeCell ref="A17:K17"/>
    <mergeCell ref="A18:K18"/>
    <mergeCell ref="A19:K19"/>
    <mergeCell ref="A20:K2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20.00390625" style="37" customWidth="1"/>
    <col min="2" max="2" width="13.140625" style="37" customWidth="1"/>
    <col min="3" max="3" width="13.421875" style="37" customWidth="1"/>
    <col min="4" max="4" width="14.28125" style="37" customWidth="1"/>
    <col min="5" max="5" width="14.7109375" style="37" customWidth="1"/>
    <col min="6" max="16384" width="11.57421875" style="37" customWidth="1"/>
  </cols>
  <sheetData>
    <row r="1" spans="1:5" ht="33.75" customHeight="1">
      <c r="A1" s="361" t="s">
        <v>646</v>
      </c>
      <c r="B1" s="361"/>
      <c r="C1" s="361"/>
      <c r="D1" s="361"/>
      <c r="E1" s="361"/>
    </row>
    <row r="2" ht="12.75">
      <c r="A2" s="59" t="s">
        <v>622</v>
      </c>
    </row>
    <row r="3" spans="3:4" ht="12.75">
      <c r="C3" s="40"/>
      <c r="D3" s="40" t="s">
        <v>647</v>
      </c>
    </row>
    <row r="4" spans="2:4" ht="43.5" customHeight="1">
      <c r="B4" s="65" t="s">
        <v>12</v>
      </c>
      <c r="C4" s="64" t="s">
        <v>648</v>
      </c>
      <c r="D4" s="64" t="s">
        <v>649</v>
      </c>
    </row>
    <row r="5" spans="2:4" ht="17.25" customHeight="1">
      <c r="B5" s="380" t="s">
        <v>619</v>
      </c>
      <c r="C5" s="381"/>
      <c r="D5" s="381"/>
    </row>
    <row r="6" spans="1:4" ht="12.75">
      <c r="A6" s="251" t="s">
        <v>9</v>
      </c>
      <c r="B6" s="328">
        <v>7.5314441582057885</v>
      </c>
      <c r="C6" s="329">
        <v>2.6822245794817396</v>
      </c>
      <c r="D6" s="329">
        <v>4.849219578724049</v>
      </c>
    </row>
    <row r="7" spans="1:4" ht="12.75">
      <c r="A7" s="59" t="s">
        <v>381</v>
      </c>
      <c r="B7" s="330">
        <v>9</v>
      </c>
      <c r="C7" s="330">
        <v>3.8</v>
      </c>
      <c r="D7" s="247">
        <v>5.2</v>
      </c>
    </row>
    <row r="8" spans="1:4" ht="12.75">
      <c r="A8" s="59" t="s">
        <v>382</v>
      </c>
      <c r="B8" s="247">
        <v>9.8</v>
      </c>
      <c r="C8" s="247">
        <v>3.9</v>
      </c>
      <c r="D8" s="247">
        <v>5.8</v>
      </c>
    </row>
    <row r="9" spans="1:4" ht="12.75">
      <c r="A9" s="59" t="s">
        <v>475</v>
      </c>
      <c r="B9" s="247">
        <v>11</v>
      </c>
      <c r="C9" s="247">
        <v>4.6</v>
      </c>
      <c r="D9" s="247">
        <v>6.4</v>
      </c>
    </row>
    <row r="10" spans="1:4" ht="12.75">
      <c r="A10" s="59" t="s">
        <v>614</v>
      </c>
      <c r="B10" s="247">
        <v>7.2</v>
      </c>
      <c r="C10" s="247">
        <v>3.6</v>
      </c>
      <c r="D10" s="247">
        <v>3.7</v>
      </c>
    </row>
    <row r="11" spans="1:4" ht="12.75">
      <c r="A11" s="59" t="s">
        <v>615</v>
      </c>
      <c r="B11" s="247">
        <v>15.8</v>
      </c>
      <c r="C11" s="247">
        <v>6.5</v>
      </c>
      <c r="D11" s="247">
        <v>9.3</v>
      </c>
    </row>
  </sheetData>
  <sheetProtection/>
  <mergeCells count="2">
    <mergeCell ref="A1:E1"/>
    <mergeCell ref="B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20.00390625" style="37" customWidth="1"/>
    <col min="2" max="2" width="11.8515625" style="37" customWidth="1"/>
    <col min="3" max="3" width="11.57421875" style="37" customWidth="1"/>
    <col min="4" max="4" width="10.7109375" style="37" customWidth="1"/>
    <col min="5" max="5" width="16.28125" style="37" customWidth="1"/>
    <col min="6" max="6" width="8.7109375" style="37" customWidth="1"/>
    <col min="7" max="16384" width="11.57421875" style="37" customWidth="1"/>
  </cols>
  <sheetData>
    <row r="1" spans="1:5" ht="13.5">
      <c r="A1" s="348" t="s">
        <v>650</v>
      </c>
      <c r="B1" s="346"/>
      <c r="C1" s="346"/>
      <c r="D1" s="346"/>
      <c r="E1" s="346"/>
    </row>
    <row r="2" ht="12.75">
      <c r="A2" s="59" t="s">
        <v>622</v>
      </c>
    </row>
    <row r="3" spans="3:6" ht="12.75">
      <c r="C3" s="40"/>
      <c r="D3" s="40"/>
      <c r="E3" s="40" t="s">
        <v>651</v>
      </c>
      <c r="F3" s="40"/>
    </row>
    <row r="4" spans="2:6" ht="26.25" customHeight="1">
      <c r="B4" s="65" t="s">
        <v>652</v>
      </c>
      <c r="C4" s="65" t="s">
        <v>653</v>
      </c>
      <c r="D4" s="331" t="s">
        <v>654</v>
      </c>
      <c r="E4" s="331" t="s">
        <v>655</v>
      </c>
      <c r="F4" s="40"/>
    </row>
    <row r="5" spans="1:6" ht="16.5" customHeight="1">
      <c r="A5" s="298"/>
      <c r="B5" s="380" t="s">
        <v>619</v>
      </c>
      <c r="C5" s="381"/>
      <c r="D5" s="381"/>
      <c r="E5" s="381"/>
      <c r="F5" s="40"/>
    </row>
    <row r="6" spans="1:6" ht="12.75">
      <c r="A6" s="251" t="s">
        <v>9</v>
      </c>
      <c r="B6" s="294">
        <v>88.63109048723898</v>
      </c>
      <c r="C6" s="294">
        <v>33.955895589558956</v>
      </c>
      <c r="D6" s="294">
        <v>6.313029447357805</v>
      </c>
      <c r="E6" s="332">
        <v>0.9512674709039698</v>
      </c>
      <c r="F6" s="40"/>
    </row>
    <row r="7" spans="1:6" ht="12.75">
      <c r="A7" s="59" t="s">
        <v>381</v>
      </c>
      <c r="B7" s="78">
        <v>85</v>
      </c>
      <c r="C7" s="78">
        <v>25</v>
      </c>
      <c r="D7" s="78">
        <v>4</v>
      </c>
      <c r="E7" s="209">
        <v>0.5</v>
      </c>
      <c r="F7" s="78"/>
    </row>
    <row r="8" spans="1:5" ht="12.75">
      <c r="A8" s="59" t="s">
        <v>382</v>
      </c>
      <c r="B8" s="37">
        <v>78</v>
      </c>
      <c r="C8" s="37">
        <v>25</v>
      </c>
      <c r="D8" s="37">
        <v>6</v>
      </c>
      <c r="E8" s="37">
        <v>0.9</v>
      </c>
    </row>
    <row r="9" spans="1:5" ht="12.75">
      <c r="A9" s="59" t="s">
        <v>475</v>
      </c>
      <c r="B9" s="37">
        <v>92</v>
      </c>
      <c r="C9" s="37">
        <v>32</v>
      </c>
      <c r="D9" s="37">
        <v>4</v>
      </c>
      <c r="E9" s="193" t="s">
        <v>391</v>
      </c>
    </row>
    <row r="10" spans="1:5" ht="12.75">
      <c r="A10" s="59" t="s">
        <v>614</v>
      </c>
      <c r="B10" s="193" t="s">
        <v>391</v>
      </c>
      <c r="C10" s="193" t="s">
        <v>391</v>
      </c>
      <c r="D10" s="193" t="s">
        <v>391</v>
      </c>
      <c r="E10" s="193" t="s">
        <v>391</v>
      </c>
    </row>
    <row r="11" spans="1:5" ht="12.75">
      <c r="A11" s="59" t="s">
        <v>615</v>
      </c>
      <c r="B11" s="37">
        <v>84</v>
      </c>
      <c r="C11" s="37">
        <v>28</v>
      </c>
      <c r="D11" s="37">
        <v>6</v>
      </c>
      <c r="E11" s="37">
        <v>1.5</v>
      </c>
    </row>
    <row r="13" spans="1:5" ht="12.75">
      <c r="A13" s="345" t="s">
        <v>201</v>
      </c>
      <c r="B13" s="346"/>
      <c r="C13" s="346"/>
      <c r="D13" s="346"/>
      <c r="E13" s="346"/>
    </row>
    <row r="14" spans="1:6" ht="27" customHeight="1">
      <c r="A14" s="394" t="s">
        <v>656</v>
      </c>
      <c r="B14" s="394"/>
      <c r="C14" s="394"/>
      <c r="D14" s="394"/>
      <c r="E14" s="394"/>
      <c r="F14" s="394"/>
    </row>
  </sheetData>
  <sheetProtection/>
  <mergeCells count="4">
    <mergeCell ref="A1:E1"/>
    <mergeCell ref="B5:E5"/>
    <mergeCell ref="A13:E13"/>
    <mergeCell ref="A14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19.28125" style="37" customWidth="1"/>
    <col min="2" max="2" width="21.8515625" style="37" customWidth="1"/>
    <col min="3" max="5" width="15.00390625" style="37" customWidth="1"/>
    <col min="6" max="16384" width="11.57421875" style="37" customWidth="1"/>
  </cols>
  <sheetData>
    <row r="1" spans="1:5" ht="17.25" customHeight="1">
      <c r="A1" s="348" t="s">
        <v>657</v>
      </c>
      <c r="B1" s="346"/>
      <c r="C1" s="346"/>
      <c r="D1" s="346"/>
      <c r="E1" s="346"/>
    </row>
    <row r="2" spans="1:2" ht="12.75">
      <c r="A2" s="354" t="s">
        <v>622</v>
      </c>
      <c r="B2" s="354"/>
    </row>
    <row r="3" spans="4:5" ht="12.75">
      <c r="D3" s="40"/>
      <c r="E3" s="40" t="s">
        <v>658</v>
      </c>
    </row>
    <row r="4" spans="3:5" ht="43.5" customHeight="1">
      <c r="C4" s="65" t="s">
        <v>618</v>
      </c>
      <c r="D4" s="64" t="s">
        <v>609</v>
      </c>
      <c r="E4" s="64" t="s">
        <v>613</v>
      </c>
    </row>
    <row r="5" spans="3:5" ht="13.5" customHeight="1">
      <c r="C5" s="380" t="s">
        <v>619</v>
      </c>
      <c r="D5" s="380"/>
      <c r="E5" s="380"/>
    </row>
    <row r="6" spans="1:5" ht="12.75">
      <c r="A6" s="395" t="s">
        <v>659</v>
      </c>
      <c r="B6" s="251" t="s">
        <v>9</v>
      </c>
      <c r="C6" s="293">
        <v>19.369142396452684</v>
      </c>
      <c r="D6" s="333">
        <v>13.131779367643665</v>
      </c>
      <c r="E6" s="333">
        <v>31.091283459162664</v>
      </c>
    </row>
    <row r="7" spans="1:5" ht="12.75">
      <c r="A7" s="396"/>
      <c r="B7" s="59" t="s">
        <v>381</v>
      </c>
      <c r="C7" s="309">
        <v>14</v>
      </c>
      <c r="D7" s="309">
        <v>11</v>
      </c>
      <c r="E7" s="335">
        <v>19</v>
      </c>
    </row>
    <row r="8" spans="1:5" ht="12.75">
      <c r="A8" s="396"/>
      <c r="B8" s="59" t="s">
        <v>382</v>
      </c>
      <c r="C8" s="335">
        <v>18</v>
      </c>
      <c r="D8" s="335">
        <v>12</v>
      </c>
      <c r="E8" s="335">
        <v>28</v>
      </c>
    </row>
    <row r="9" spans="1:5" ht="12.75">
      <c r="A9" s="396"/>
      <c r="B9" s="59" t="s">
        <v>475</v>
      </c>
      <c r="C9" s="335">
        <v>14</v>
      </c>
      <c r="D9" s="335">
        <v>13</v>
      </c>
      <c r="E9" s="335">
        <v>16</v>
      </c>
    </row>
    <row r="10" spans="1:5" ht="12.75">
      <c r="A10" s="396"/>
      <c r="B10" s="59" t="s">
        <v>614</v>
      </c>
      <c r="C10" s="335">
        <v>23</v>
      </c>
      <c r="D10" s="335">
        <v>17</v>
      </c>
      <c r="E10" s="335">
        <v>29</v>
      </c>
    </row>
    <row r="11" spans="1:5" ht="12.75">
      <c r="A11" s="396"/>
      <c r="B11" s="59" t="s">
        <v>615</v>
      </c>
      <c r="C11" s="335">
        <v>25</v>
      </c>
      <c r="D11" s="335">
        <v>18</v>
      </c>
      <c r="E11" s="335">
        <v>36</v>
      </c>
    </row>
    <row r="12" spans="1:5" ht="6" customHeight="1">
      <c r="A12" s="334"/>
      <c r="B12" s="59"/>
      <c r="C12" s="335"/>
      <c r="D12" s="335"/>
      <c r="E12" s="335"/>
    </row>
    <row r="13" spans="1:5" ht="12.75">
      <c r="A13" s="397" t="s">
        <v>660</v>
      </c>
      <c r="B13" s="280" t="s">
        <v>9</v>
      </c>
      <c r="C13" s="302">
        <v>51.012798548825955</v>
      </c>
      <c r="D13" s="302">
        <v>53.40410800830833</v>
      </c>
      <c r="E13" s="302">
        <v>47.70075497597804</v>
      </c>
    </row>
    <row r="14" spans="1:5" ht="12.75">
      <c r="A14" s="396"/>
      <c r="B14" s="194" t="s">
        <v>381</v>
      </c>
      <c r="C14" s="309">
        <v>50</v>
      </c>
      <c r="D14" s="309">
        <v>49</v>
      </c>
      <c r="E14" s="309">
        <v>54</v>
      </c>
    </row>
    <row r="15" spans="1:5" ht="12.75">
      <c r="A15" s="396"/>
      <c r="B15" s="194" t="s">
        <v>382</v>
      </c>
      <c r="C15" s="309">
        <v>63</v>
      </c>
      <c r="D15" s="309">
        <v>67</v>
      </c>
      <c r="E15" s="309">
        <v>57</v>
      </c>
    </row>
    <row r="16" spans="1:5" ht="12.75">
      <c r="A16" s="396"/>
      <c r="B16" s="194" t="s">
        <v>475</v>
      </c>
      <c r="C16" s="309">
        <v>59</v>
      </c>
      <c r="D16" s="309">
        <v>59</v>
      </c>
      <c r="E16" s="309">
        <v>58</v>
      </c>
    </row>
    <row r="17" spans="1:5" ht="12.75">
      <c r="A17" s="396"/>
      <c r="B17" s="59" t="s">
        <v>614</v>
      </c>
      <c r="C17" s="309">
        <v>40</v>
      </c>
      <c r="D17" s="309">
        <v>37</v>
      </c>
      <c r="E17" s="309">
        <v>43</v>
      </c>
    </row>
    <row r="18" spans="1:5" ht="12.75">
      <c r="A18" s="398"/>
      <c r="B18" s="336" t="s">
        <v>615</v>
      </c>
      <c r="C18" s="337">
        <v>44</v>
      </c>
      <c r="D18" s="337">
        <v>44</v>
      </c>
      <c r="E18" s="337">
        <v>41</v>
      </c>
    </row>
    <row r="19" spans="1:5" ht="6" customHeight="1">
      <c r="A19" s="334"/>
      <c r="B19" s="194"/>
      <c r="C19" s="309"/>
      <c r="D19" s="309"/>
      <c r="E19" s="309"/>
    </row>
    <row r="20" spans="1:5" ht="12.75">
      <c r="A20" s="399" t="s">
        <v>661</v>
      </c>
      <c r="B20" s="194" t="s">
        <v>9</v>
      </c>
      <c r="C20" s="304">
        <v>29.618059054721353</v>
      </c>
      <c r="D20" s="304">
        <v>33.464112624048</v>
      </c>
      <c r="E20" s="304">
        <v>21.2079615648593</v>
      </c>
    </row>
    <row r="21" spans="1:5" ht="12.75">
      <c r="A21" s="400"/>
      <c r="B21" s="59" t="s">
        <v>381</v>
      </c>
      <c r="C21" s="335">
        <v>35</v>
      </c>
      <c r="D21" s="335">
        <v>40</v>
      </c>
      <c r="E21" s="335">
        <v>27</v>
      </c>
    </row>
    <row r="22" spans="1:5" ht="12.75">
      <c r="A22" s="400"/>
      <c r="B22" s="59" t="s">
        <v>382</v>
      </c>
      <c r="C22" s="335">
        <v>19</v>
      </c>
      <c r="D22" s="335">
        <v>21</v>
      </c>
      <c r="E22" s="335">
        <v>16</v>
      </c>
    </row>
    <row r="23" spans="1:5" ht="12.75">
      <c r="A23" s="400"/>
      <c r="B23" s="59" t="s">
        <v>475</v>
      </c>
      <c r="C23" s="335">
        <v>28</v>
      </c>
      <c r="D23" s="335">
        <v>28</v>
      </c>
      <c r="E23" s="335">
        <v>26</v>
      </c>
    </row>
    <row r="24" spans="1:5" ht="12.75">
      <c r="A24" s="400"/>
      <c r="B24" s="59" t="s">
        <v>614</v>
      </c>
      <c r="C24" s="335">
        <v>37</v>
      </c>
      <c r="D24" s="335">
        <v>47</v>
      </c>
      <c r="E24" s="335">
        <v>28</v>
      </c>
    </row>
    <row r="25" spans="1:5" ht="12.75">
      <c r="A25" s="400"/>
      <c r="B25" s="59" t="s">
        <v>615</v>
      </c>
      <c r="C25" s="335">
        <v>32</v>
      </c>
      <c r="D25" s="335">
        <v>39</v>
      </c>
      <c r="E25" s="335">
        <v>24</v>
      </c>
    </row>
  </sheetData>
  <sheetProtection/>
  <mergeCells count="6">
    <mergeCell ref="A1:E1"/>
    <mergeCell ref="A2:B2"/>
    <mergeCell ref="C5:E5"/>
    <mergeCell ref="A6:A11"/>
    <mergeCell ref="A13:A18"/>
    <mergeCell ref="A20:A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1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33.7109375" style="37" customWidth="1"/>
    <col min="2" max="2" width="8.7109375" style="37" customWidth="1"/>
    <col min="3" max="3" width="8.57421875" style="37" customWidth="1"/>
    <col min="4" max="4" width="9.00390625" style="37" customWidth="1"/>
    <col min="5" max="5" width="8.8515625" style="37" customWidth="1"/>
    <col min="6" max="6" width="8.140625" style="37" customWidth="1"/>
    <col min="7" max="7" width="8.28125" style="37" customWidth="1"/>
    <col min="8" max="16384" width="11.57421875" style="37" customWidth="1"/>
  </cols>
  <sheetData>
    <row r="1" spans="1:7" ht="32.25" customHeight="1">
      <c r="A1" s="343" t="s">
        <v>50</v>
      </c>
      <c r="B1" s="344"/>
      <c r="C1" s="344"/>
      <c r="D1" s="344"/>
      <c r="E1" s="344"/>
      <c r="F1" s="344"/>
      <c r="G1" s="344"/>
    </row>
    <row r="2" spans="1:7" ht="18" customHeight="1">
      <c r="A2" s="345" t="s">
        <v>84</v>
      </c>
      <c r="B2" s="346"/>
      <c r="C2" s="346"/>
      <c r="D2" s="346"/>
      <c r="E2" s="346"/>
      <c r="F2" s="346"/>
      <c r="G2" s="346"/>
    </row>
    <row r="3" spans="6:7" ht="12.75">
      <c r="F3" s="347" t="s">
        <v>85</v>
      </c>
      <c r="G3" s="346"/>
    </row>
    <row r="4" spans="2:7" s="41" customFormat="1" ht="24">
      <c r="B4" s="42" t="s">
        <v>4</v>
      </c>
      <c r="C4" s="42" t="s">
        <v>53</v>
      </c>
      <c r="D4" s="42" t="s">
        <v>54</v>
      </c>
      <c r="E4" s="42" t="s">
        <v>53</v>
      </c>
      <c r="F4" s="42" t="s">
        <v>55</v>
      </c>
      <c r="G4" s="42" t="s">
        <v>53</v>
      </c>
    </row>
    <row r="5" spans="1:7" s="41" customFormat="1" ht="12.75">
      <c r="A5" s="43" t="s">
        <v>12</v>
      </c>
      <c r="B5" s="44">
        <v>283</v>
      </c>
      <c r="C5" s="45">
        <v>11</v>
      </c>
      <c r="D5" s="45">
        <v>172</v>
      </c>
      <c r="E5" s="45">
        <v>6</v>
      </c>
      <c r="F5" s="45">
        <v>111</v>
      </c>
      <c r="G5" s="45">
        <v>5</v>
      </c>
    </row>
    <row r="6" spans="1:7" s="41" customFormat="1" ht="12.75">
      <c r="A6" s="46" t="s">
        <v>56</v>
      </c>
      <c r="B6" s="47">
        <v>258</v>
      </c>
      <c r="C6" s="48">
        <v>11</v>
      </c>
      <c r="D6" s="48">
        <v>153</v>
      </c>
      <c r="E6" s="48">
        <v>6</v>
      </c>
      <c r="F6" s="48">
        <v>105</v>
      </c>
      <c r="G6" s="48">
        <v>5</v>
      </c>
    </row>
    <row r="7" spans="1:7" s="41" customFormat="1" ht="12.75">
      <c r="A7" s="46" t="s">
        <v>57</v>
      </c>
      <c r="B7" s="49">
        <v>25</v>
      </c>
      <c r="C7" s="50">
        <v>0</v>
      </c>
      <c r="D7" s="50">
        <v>19</v>
      </c>
      <c r="E7" s="50">
        <v>0</v>
      </c>
      <c r="F7" s="50">
        <v>6</v>
      </c>
      <c r="G7" s="50">
        <v>0</v>
      </c>
    </row>
    <row r="8" spans="1:2" s="41" customFormat="1" ht="2.25" customHeight="1">
      <c r="A8" s="46"/>
      <c r="B8" s="49"/>
    </row>
    <row r="9" spans="1:7" s="41" customFormat="1" ht="24">
      <c r="A9" s="42" t="s">
        <v>58</v>
      </c>
      <c r="B9" s="49">
        <v>258</v>
      </c>
      <c r="C9" s="51">
        <v>11</v>
      </c>
      <c r="D9" s="51">
        <v>153</v>
      </c>
      <c r="E9" s="51">
        <v>6</v>
      </c>
      <c r="F9" s="51">
        <v>105</v>
      </c>
      <c r="G9" s="51">
        <v>5</v>
      </c>
    </row>
    <row r="10" spans="1:7" s="41" customFormat="1" ht="12.75">
      <c r="A10" s="52" t="s">
        <v>60</v>
      </c>
      <c r="B10" s="47">
        <v>69</v>
      </c>
      <c r="C10" s="48">
        <v>2</v>
      </c>
      <c r="D10" s="48">
        <v>64</v>
      </c>
      <c r="E10" s="48">
        <v>1</v>
      </c>
      <c r="F10" s="48">
        <v>5</v>
      </c>
      <c r="G10" s="48">
        <v>1</v>
      </c>
    </row>
    <row r="11" spans="1:7" s="41" customFormat="1" ht="12.75">
      <c r="A11" s="53" t="s">
        <v>59</v>
      </c>
      <c r="B11" s="49">
        <v>55</v>
      </c>
      <c r="C11" s="50">
        <v>9</v>
      </c>
      <c r="D11" s="50">
        <v>18</v>
      </c>
      <c r="E11" s="50">
        <v>5</v>
      </c>
      <c r="F11" s="50">
        <v>37</v>
      </c>
      <c r="G11" s="50">
        <v>4</v>
      </c>
    </row>
    <row r="12" spans="1:7" s="41" customFormat="1" ht="12.75">
      <c r="A12" s="53" t="s">
        <v>63</v>
      </c>
      <c r="B12" s="49">
        <v>21</v>
      </c>
      <c r="C12" s="50">
        <v>0</v>
      </c>
      <c r="D12" s="50">
        <v>3</v>
      </c>
      <c r="E12" s="50">
        <v>0</v>
      </c>
      <c r="F12" s="50">
        <v>18</v>
      </c>
      <c r="G12" s="50">
        <v>0</v>
      </c>
    </row>
    <row r="13" spans="1:7" s="41" customFormat="1" ht="12.75">
      <c r="A13" s="53" t="s">
        <v>61</v>
      </c>
      <c r="B13" s="49">
        <v>15</v>
      </c>
      <c r="C13" s="50">
        <v>0</v>
      </c>
      <c r="D13" s="50">
        <v>12</v>
      </c>
      <c r="E13" s="50">
        <v>0</v>
      </c>
      <c r="F13" s="50">
        <v>3</v>
      </c>
      <c r="G13" s="50">
        <v>0</v>
      </c>
    </row>
    <row r="14" spans="1:7" s="41" customFormat="1" ht="12.75">
      <c r="A14" s="53" t="s">
        <v>65</v>
      </c>
      <c r="B14" s="49">
        <v>12</v>
      </c>
      <c r="C14" s="50">
        <v>0</v>
      </c>
      <c r="D14" s="50">
        <v>12</v>
      </c>
      <c r="E14" s="50">
        <v>0</v>
      </c>
      <c r="F14" s="50">
        <v>0</v>
      </c>
      <c r="G14" s="50">
        <v>0</v>
      </c>
    </row>
    <row r="15" spans="1:7" s="41" customFormat="1" ht="12.75">
      <c r="A15" s="53" t="s">
        <v>62</v>
      </c>
      <c r="B15" s="49">
        <v>12</v>
      </c>
      <c r="C15" s="50">
        <v>0</v>
      </c>
      <c r="D15" s="50">
        <v>0</v>
      </c>
      <c r="E15" s="50">
        <v>0</v>
      </c>
      <c r="F15" s="50">
        <v>12</v>
      </c>
      <c r="G15" s="50">
        <v>0</v>
      </c>
    </row>
    <row r="16" spans="1:7" s="41" customFormat="1" ht="12.75">
      <c r="A16" s="53" t="s">
        <v>68</v>
      </c>
      <c r="B16" s="49">
        <v>9</v>
      </c>
      <c r="C16" s="50">
        <v>0</v>
      </c>
      <c r="D16" s="50">
        <v>9</v>
      </c>
      <c r="E16" s="50">
        <v>0</v>
      </c>
      <c r="F16" s="50">
        <v>0</v>
      </c>
      <c r="G16" s="50">
        <v>0</v>
      </c>
    </row>
    <row r="17" spans="1:7" s="41" customFormat="1" ht="12.75">
      <c r="A17" s="53" t="s">
        <v>64</v>
      </c>
      <c r="B17" s="49">
        <v>8</v>
      </c>
      <c r="C17" s="50">
        <v>0</v>
      </c>
      <c r="D17" s="50">
        <v>3</v>
      </c>
      <c r="E17" s="50">
        <v>0</v>
      </c>
      <c r="F17" s="50">
        <v>5</v>
      </c>
      <c r="G17" s="50">
        <v>0</v>
      </c>
    </row>
    <row r="18" spans="1:7" s="41" customFormat="1" ht="12.75">
      <c r="A18" s="41" t="s">
        <v>69</v>
      </c>
      <c r="B18" s="49">
        <v>8</v>
      </c>
      <c r="C18" s="50">
        <v>0</v>
      </c>
      <c r="D18" s="50">
        <v>1</v>
      </c>
      <c r="E18" s="50">
        <v>0</v>
      </c>
      <c r="F18" s="50">
        <v>7</v>
      </c>
      <c r="G18" s="50">
        <v>0</v>
      </c>
    </row>
    <row r="19" spans="1:7" s="41" customFormat="1" ht="12.75">
      <c r="A19" s="41" t="s">
        <v>71</v>
      </c>
      <c r="B19" s="49">
        <v>6</v>
      </c>
      <c r="C19" s="50">
        <v>0</v>
      </c>
      <c r="D19" s="50">
        <v>6</v>
      </c>
      <c r="E19" s="50">
        <v>0</v>
      </c>
      <c r="F19" s="50">
        <v>0</v>
      </c>
      <c r="G19" s="50">
        <v>0</v>
      </c>
    </row>
    <row r="20" spans="1:7" s="41" customFormat="1" ht="12.75">
      <c r="A20" s="41" t="s">
        <v>67</v>
      </c>
      <c r="B20" s="49">
        <v>5</v>
      </c>
      <c r="C20" s="50">
        <v>0</v>
      </c>
      <c r="D20" s="50">
        <v>0</v>
      </c>
      <c r="E20" s="50">
        <v>0</v>
      </c>
      <c r="F20" s="50">
        <v>5</v>
      </c>
      <c r="G20" s="50">
        <v>0</v>
      </c>
    </row>
    <row r="21" spans="1:7" s="41" customFormat="1" ht="12.75">
      <c r="A21" s="41" t="s">
        <v>74</v>
      </c>
      <c r="B21" s="49">
        <v>4</v>
      </c>
      <c r="C21" s="50">
        <v>0</v>
      </c>
      <c r="D21" s="50">
        <v>4</v>
      </c>
      <c r="E21" s="50">
        <v>0</v>
      </c>
      <c r="F21" s="50">
        <v>0</v>
      </c>
      <c r="G21" s="50">
        <v>0</v>
      </c>
    </row>
    <row r="22" spans="1:7" s="41" customFormat="1" ht="12.75">
      <c r="A22" s="41" t="s">
        <v>73</v>
      </c>
      <c r="B22" s="49">
        <v>4</v>
      </c>
      <c r="C22" s="50">
        <v>0</v>
      </c>
      <c r="D22" s="50">
        <v>3</v>
      </c>
      <c r="E22" s="50">
        <v>0</v>
      </c>
      <c r="F22" s="50">
        <v>1</v>
      </c>
      <c r="G22" s="50">
        <v>0</v>
      </c>
    </row>
    <row r="23" spans="1:7" s="41" customFormat="1" ht="12.75">
      <c r="A23" s="41" t="s">
        <v>66</v>
      </c>
      <c r="B23" s="49">
        <v>3</v>
      </c>
      <c r="C23" s="50">
        <v>0</v>
      </c>
      <c r="D23" s="50">
        <v>2</v>
      </c>
      <c r="E23" s="50">
        <v>0</v>
      </c>
      <c r="F23" s="50">
        <v>1</v>
      </c>
      <c r="G23" s="50">
        <v>0</v>
      </c>
    </row>
    <row r="24" spans="1:7" s="41" customFormat="1" ht="12.75">
      <c r="A24" s="41" t="s">
        <v>72</v>
      </c>
      <c r="B24" s="49">
        <v>3</v>
      </c>
      <c r="C24" s="50">
        <v>0</v>
      </c>
      <c r="D24" s="50">
        <v>3</v>
      </c>
      <c r="E24" s="50">
        <v>0</v>
      </c>
      <c r="F24" s="50">
        <v>0</v>
      </c>
      <c r="G24" s="50">
        <v>0</v>
      </c>
    </row>
    <row r="25" spans="1:7" s="41" customFormat="1" ht="12.75">
      <c r="A25" s="41" t="s">
        <v>70</v>
      </c>
      <c r="B25" s="49">
        <v>2</v>
      </c>
      <c r="C25" s="50">
        <v>0</v>
      </c>
      <c r="D25" s="50">
        <v>1</v>
      </c>
      <c r="E25" s="50">
        <v>0</v>
      </c>
      <c r="F25" s="50">
        <v>1</v>
      </c>
      <c r="G25" s="50">
        <v>0</v>
      </c>
    </row>
    <row r="26" spans="1:7" s="41" customFormat="1" ht="12.75">
      <c r="A26" s="41" t="s">
        <v>76</v>
      </c>
      <c r="B26" s="49">
        <v>2</v>
      </c>
      <c r="C26" s="50">
        <v>0</v>
      </c>
      <c r="D26" s="50">
        <v>0</v>
      </c>
      <c r="E26" s="50">
        <v>0</v>
      </c>
      <c r="F26" s="50">
        <v>2</v>
      </c>
      <c r="G26" s="50">
        <v>0</v>
      </c>
    </row>
    <row r="27" spans="1:7" s="41" customFormat="1" ht="12.75">
      <c r="A27" s="41" t="s">
        <v>86</v>
      </c>
      <c r="B27" s="49">
        <v>1</v>
      </c>
      <c r="C27" s="50">
        <v>0</v>
      </c>
      <c r="D27" s="50">
        <v>1</v>
      </c>
      <c r="E27" s="50">
        <v>0</v>
      </c>
      <c r="F27" s="50">
        <v>0</v>
      </c>
      <c r="G27" s="50">
        <v>0</v>
      </c>
    </row>
    <row r="28" spans="1:7" s="41" customFormat="1" ht="12.75">
      <c r="A28" s="41" t="s">
        <v>87</v>
      </c>
      <c r="B28" s="49">
        <v>1</v>
      </c>
      <c r="C28" s="50">
        <v>0</v>
      </c>
      <c r="D28" s="50">
        <v>1</v>
      </c>
      <c r="E28" s="50">
        <v>0</v>
      </c>
      <c r="F28" s="50">
        <v>0</v>
      </c>
      <c r="G28" s="50">
        <v>0</v>
      </c>
    </row>
    <row r="29" spans="1:7" s="41" customFormat="1" ht="12.75">
      <c r="A29" s="41" t="s">
        <v>78</v>
      </c>
      <c r="B29" s="49">
        <v>1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</row>
    <row r="30" spans="1:7" s="41" customFormat="1" ht="12.75">
      <c r="A30" s="41" t="s">
        <v>88</v>
      </c>
      <c r="B30" s="49">
        <v>1</v>
      </c>
      <c r="C30" s="50">
        <v>0</v>
      </c>
      <c r="D30" s="50">
        <v>1</v>
      </c>
      <c r="E30" s="50">
        <v>0</v>
      </c>
      <c r="F30" s="50">
        <v>0</v>
      </c>
      <c r="G30" s="50">
        <v>0</v>
      </c>
    </row>
    <row r="31" spans="1:7" s="41" customFormat="1" ht="12.75">
      <c r="A31" s="41" t="s">
        <v>79</v>
      </c>
      <c r="B31" s="49">
        <v>16</v>
      </c>
      <c r="C31" s="50">
        <v>0</v>
      </c>
      <c r="D31" s="50">
        <v>9</v>
      </c>
      <c r="E31" s="50">
        <v>0</v>
      </c>
      <c r="F31" s="50">
        <v>7</v>
      </c>
      <c r="G31" s="50">
        <v>0</v>
      </c>
    </row>
    <row r="32" spans="2:7" s="41" customFormat="1" ht="12.75">
      <c r="B32" s="49"/>
      <c r="C32" s="50"/>
      <c r="D32" s="50"/>
      <c r="E32" s="50"/>
      <c r="F32" s="50"/>
      <c r="G32" s="50"/>
    </row>
    <row r="33" spans="1:2" s="41" customFormat="1" ht="2.25" customHeight="1">
      <c r="A33" s="54"/>
      <c r="B33" s="49"/>
    </row>
    <row r="34" spans="1:7" s="41" customFormat="1" ht="12.75">
      <c r="A34" s="55" t="s">
        <v>80</v>
      </c>
      <c r="B34" s="49">
        <v>246</v>
      </c>
      <c r="C34" s="51">
        <v>10</v>
      </c>
      <c r="D34" s="51">
        <v>153</v>
      </c>
      <c r="E34" s="51">
        <v>6</v>
      </c>
      <c r="F34" s="51">
        <v>93</v>
      </c>
      <c r="G34" s="51">
        <v>4</v>
      </c>
    </row>
    <row r="35" spans="1:7" s="41" customFormat="1" ht="12.75">
      <c r="A35" s="57" t="s">
        <v>56</v>
      </c>
      <c r="B35" s="47">
        <v>224</v>
      </c>
      <c r="C35" s="48">
        <v>10</v>
      </c>
      <c r="D35" s="48">
        <v>136</v>
      </c>
      <c r="E35" s="48">
        <v>6</v>
      </c>
      <c r="F35" s="48">
        <v>88</v>
      </c>
      <c r="G35" s="48">
        <v>4</v>
      </c>
    </row>
    <row r="36" spans="1:7" s="41" customFormat="1" ht="12.75">
      <c r="A36" s="46" t="s">
        <v>57</v>
      </c>
      <c r="B36" s="49">
        <v>22</v>
      </c>
      <c r="C36" s="50">
        <v>0</v>
      </c>
      <c r="D36" s="50">
        <v>17</v>
      </c>
      <c r="E36" s="50">
        <v>0</v>
      </c>
      <c r="F36" s="50">
        <v>5</v>
      </c>
      <c r="G36" s="50">
        <v>0</v>
      </c>
    </row>
    <row r="37" s="41" customFormat="1" ht="2.25" customHeight="1">
      <c r="B37" s="49"/>
    </row>
    <row r="38" spans="1:7" s="41" customFormat="1" ht="24">
      <c r="A38" s="42" t="s">
        <v>81</v>
      </c>
      <c r="B38" s="49">
        <v>224</v>
      </c>
      <c r="C38" s="51">
        <v>10</v>
      </c>
      <c r="D38" s="51">
        <v>136</v>
      </c>
      <c r="E38" s="51">
        <v>6</v>
      </c>
      <c r="F38" s="51">
        <v>88</v>
      </c>
      <c r="G38" s="51">
        <v>4</v>
      </c>
    </row>
    <row r="39" spans="1:7" s="41" customFormat="1" ht="12.75">
      <c r="A39" s="52" t="s">
        <v>60</v>
      </c>
      <c r="B39" s="47">
        <v>65</v>
      </c>
      <c r="C39" s="48">
        <v>1</v>
      </c>
      <c r="D39" s="48">
        <v>61</v>
      </c>
      <c r="E39" s="48">
        <v>1</v>
      </c>
      <c r="F39" s="48">
        <v>4</v>
      </c>
      <c r="G39" s="48">
        <v>0</v>
      </c>
    </row>
    <row r="40" spans="1:7" s="41" customFormat="1" ht="12.75">
      <c r="A40" s="41" t="s">
        <v>59</v>
      </c>
      <c r="B40" s="49">
        <v>52</v>
      </c>
      <c r="C40" s="50">
        <v>9</v>
      </c>
      <c r="D40" s="50">
        <v>17</v>
      </c>
      <c r="E40" s="50">
        <v>5</v>
      </c>
      <c r="F40" s="50">
        <v>35</v>
      </c>
      <c r="G40" s="50">
        <v>4</v>
      </c>
    </row>
    <row r="41" spans="1:7" s="41" customFormat="1" ht="12.75">
      <c r="A41" s="41" t="s">
        <v>61</v>
      </c>
      <c r="B41" s="49">
        <v>14</v>
      </c>
      <c r="C41" s="50">
        <v>0</v>
      </c>
      <c r="D41" s="50">
        <v>11</v>
      </c>
      <c r="E41" s="50">
        <v>0</v>
      </c>
      <c r="F41" s="50">
        <v>3</v>
      </c>
      <c r="G41" s="50">
        <v>0</v>
      </c>
    </row>
    <row r="42" spans="1:7" s="41" customFormat="1" ht="12.75">
      <c r="A42" s="41" t="s">
        <v>63</v>
      </c>
      <c r="B42" s="49">
        <v>14</v>
      </c>
      <c r="C42" s="50">
        <v>0</v>
      </c>
      <c r="D42" s="50">
        <v>3</v>
      </c>
      <c r="E42" s="50">
        <v>0</v>
      </c>
      <c r="F42" s="50">
        <v>11</v>
      </c>
      <c r="G42" s="50">
        <v>0</v>
      </c>
    </row>
    <row r="43" spans="1:7" s="41" customFormat="1" ht="12.75">
      <c r="A43" s="41" t="s">
        <v>65</v>
      </c>
      <c r="B43" s="49">
        <v>11</v>
      </c>
      <c r="C43" s="50">
        <v>0</v>
      </c>
      <c r="D43" s="50">
        <v>11</v>
      </c>
      <c r="E43" s="50">
        <v>0</v>
      </c>
      <c r="F43" s="50">
        <v>0</v>
      </c>
      <c r="G43" s="50">
        <v>0</v>
      </c>
    </row>
    <row r="44" spans="1:7" s="41" customFormat="1" ht="12.75">
      <c r="A44" s="41" t="s">
        <v>68</v>
      </c>
      <c r="B44" s="49">
        <v>9</v>
      </c>
      <c r="C44" s="50">
        <v>0</v>
      </c>
      <c r="D44" s="50">
        <v>9</v>
      </c>
      <c r="E44" s="50">
        <v>0</v>
      </c>
      <c r="F44" s="50">
        <v>0</v>
      </c>
      <c r="G44" s="50">
        <v>0</v>
      </c>
    </row>
    <row r="45" spans="1:7" s="41" customFormat="1" ht="12.75">
      <c r="A45" s="41" t="s">
        <v>64</v>
      </c>
      <c r="B45" s="49">
        <v>8</v>
      </c>
      <c r="C45" s="50">
        <v>0</v>
      </c>
      <c r="D45" s="50">
        <v>3</v>
      </c>
      <c r="E45" s="50">
        <v>0</v>
      </c>
      <c r="F45" s="50">
        <v>5</v>
      </c>
      <c r="G45" s="50">
        <v>0</v>
      </c>
    </row>
    <row r="46" spans="1:7" s="41" customFormat="1" ht="12.75">
      <c r="A46" s="41" t="s">
        <v>62</v>
      </c>
      <c r="B46" s="49">
        <v>8</v>
      </c>
      <c r="C46" s="50">
        <v>0</v>
      </c>
      <c r="D46" s="50">
        <v>0</v>
      </c>
      <c r="E46" s="50">
        <v>0</v>
      </c>
      <c r="F46" s="50">
        <v>8</v>
      </c>
      <c r="G46" s="50">
        <v>0</v>
      </c>
    </row>
    <row r="47" spans="1:7" s="41" customFormat="1" ht="12.75">
      <c r="A47" s="41" t="s">
        <v>69</v>
      </c>
      <c r="B47" s="49">
        <v>8</v>
      </c>
      <c r="C47" s="50">
        <v>0</v>
      </c>
      <c r="D47" s="50">
        <v>1</v>
      </c>
      <c r="E47" s="50">
        <v>0</v>
      </c>
      <c r="F47" s="50">
        <v>7</v>
      </c>
      <c r="G47" s="50">
        <v>0</v>
      </c>
    </row>
    <row r="48" spans="1:7" s="41" customFormat="1" ht="12.75">
      <c r="A48" s="41" t="s">
        <v>74</v>
      </c>
      <c r="B48" s="49">
        <v>4</v>
      </c>
      <c r="C48" s="50">
        <v>0</v>
      </c>
      <c r="D48" s="50">
        <v>4</v>
      </c>
      <c r="E48" s="50">
        <v>0</v>
      </c>
      <c r="F48" s="50">
        <v>0</v>
      </c>
      <c r="G48" s="50">
        <v>0</v>
      </c>
    </row>
    <row r="49" spans="1:7" s="41" customFormat="1" ht="12.75">
      <c r="A49" s="41" t="s">
        <v>66</v>
      </c>
      <c r="B49" s="49">
        <v>3</v>
      </c>
      <c r="C49" s="50">
        <v>0</v>
      </c>
      <c r="D49" s="50">
        <v>2</v>
      </c>
      <c r="E49" s="50">
        <v>0</v>
      </c>
      <c r="F49" s="50">
        <v>1</v>
      </c>
      <c r="G49" s="50">
        <v>0</v>
      </c>
    </row>
    <row r="50" spans="1:7" s="41" customFormat="1" ht="12.75">
      <c r="A50" s="41" t="s">
        <v>72</v>
      </c>
      <c r="B50" s="49">
        <v>3</v>
      </c>
      <c r="C50" s="50">
        <v>0</v>
      </c>
      <c r="D50" s="50">
        <v>3</v>
      </c>
      <c r="E50" s="50">
        <v>0</v>
      </c>
      <c r="F50" s="50">
        <v>0</v>
      </c>
      <c r="G50" s="50">
        <v>0</v>
      </c>
    </row>
    <row r="51" spans="1:7" s="41" customFormat="1" ht="12.75">
      <c r="A51" s="41" t="s">
        <v>73</v>
      </c>
      <c r="B51" s="49">
        <v>3</v>
      </c>
      <c r="C51" s="50">
        <v>0</v>
      </c>
      <c r="D51" s="50">
        <v>2</v>
      </c>
      <c r="E51" s="50">
        <v>0</v>
      </c>
      <c r="F51" s="50">
        <v>1</v>
      </c>
      <c r="G51" s="50">
        <v>0</v>
      </c>
    </row>
    <row r="52" spans="1:7" s="41" customFormat="1" ht="13.5" customHeight="1">
      <c r="A52" s="41" t="s">
        <v>70</v>
      </c>
      <c r="B52" s="49">
        <v>2</v>
      </c>
      <c r="C52" s="50">
        <v>0</v>
      </c>
      <c r="D52" s="50">
        <v>1</v>
      </c>
      <c r="E52" s="50">
        <v>0</v>
      </c>
      <c r="F52" s="50">
        <v>1</v>
      </c>
      <c r="G52" s="50">
        <v>0</v>
      </c>
    </row>
    <row r="53" spans="1:7" s="41" customFormat="1" ht="12.75">
      <c r="A53" s="41" t="s">
        <v>67</v>
      </c>
      <c r="B53" s="49">
        <v>2</v>
      </c>
      <c r="C53" s="50">
        <v>0</v>
      </c>
      <c r="D53" s="50">
        <v>0</v>
      </c>
      <c r="E53" s="50">
        <v>0</v>
      </c>
      <c r="F53" s="50">
        <v>2</v>
      </c>
      <c r="G53" s="50">
        <v>0</v>
      </c>
    </row>
    <row r="54" spans="1:7" s="41" customFormat="1" ht="12.75">
      <c r="A54" s="41" t="s">
        <v>76</v>
      </c>
      <c r="B54" s="49">
        <v>2</v>
      </c>
      <c r="C54" s="50">
        <v>0</v>
      </c>
      <c r="D54" s="50">
        <v>0</v>
      </c>
      <c r="E54" s="50">
        <v>0</v>
      </c>
      <c r="F54" s="50">
        <v>2</v>
      </c>
      <c r="G54" s="50">
        <v>0</v>
      </c>
    </row>
    <row r="55" spans="1:7" s="41" customFormat="1" ht="12.75">
      <c r="A55" s="41" t="s">
        <v>71</v>
      </c>
      <c r="B55" s="49">
        <v>2</v>
      </c>
      <c r="C55" s="50">
        <v>0</v>
      </c>
      <c r="D55" s="50">
        <v>2</v>
      </c>
      <c r="E55" s="50">
        <v>0</v>
      </c>
      <c r="F55" s="50">
        <v>0</v>
      </c>
      <c r="G55" s="50">
        <v>0</v>
      </c>
    </row>
    <row r="56" spans="1:7" s="41" customFormat="1" ht="12.75">
      <c r="A56" s="41" t="s">
        <v>78</v>
      </c>
      <c r="B56" s="49">
        <v>1</v>
      </c>
      <c r="C56" s="50">
        <v>0</v>
      </c>
      <c r="D56" s="50">
        <v>0</v>
      </c>
      <c r="E56" s="50">
        <v>0</v>
      </c>
      <c r="F56" s="50">
        <v>1</v>
      </c>
      <c r="G56" s="50">
        <v>0</v>
      </c>
    </row>
    <row r="57" spans="1:7" s="41" customFormat="1" ht="12.75">
      <c r="A57" s="41" t="s">
        <v>79</v>
      </c>
      <c r="B57" s="49">
        <v>13</v>
      </c>
      <c r="C57" s="50">
        <v>0</v>
      </c>
      <c r="D57" s="50">
        <v>6</v>
      </c>
      <c r="E57" s="50">
        <v>0</v>
      </c>
      <c r="F57" s="50">
        <v>7</v>
      </c>
      <c r="G57" s="50">
        <v>0</v>
      </c>
    </row>
    <row r="58" spans="2:7" s="41" customFormat="1" ht="12.75">
      <c r="B58" s="49"/>
      <c r="C58" s="50"/>
      <c r="D58" s="50"/>
      <c r="E58" s="50"/>
      <c r="F58" s="50"/>
      <c r="G58" s="50"/>
    </row>
    <row r="59" spans="1:7" s="41" customFormat="1" ht="12.75" customHeight="1">
      <c r="A59" s="58" t="s">
        <v>82</v>
      </c>
      <c r="B59" s="49">
        <v>35</v>
      </c>
      <c r="C59" s="51">
        <v>1</v>
      </c>
      <c r="D59" s="51">
        <v>17</v>
      </c>
      <c r="E59" s="51">
        <v>0</v>
      </c>
      <c r="F59" s="51">
        <v>18</v>
      </c>
      <c r="G59" s="51">
        <v>1</v>
      </c>
    </row>
    <row r="60" spans="1:7" s="41" customFormat="1" ht="12.75">
      <c r="A60" s="57" t="s">
        <v>56</v>
      </c>
      <c r="B60" s="47">
        <v>32</v>
      </c>
      <c r="C60" s="50">
        <v>1</v>
      </c>
      <c r="D60" s="50">
        <v>15</v>
      </c>
      <c r="E60" s="50">
        <v>0</v>
      </c>
      <c r="F60" s="50">
        <v>17</v>
      </c>
      <c r="G60" s="50">
        <v>1</v>
      </c>
    </row>
    <row r="61" spans="1:7" s="41" customFormat="1" ht="12.75">
      <c r="A61" s="46" t="s">
        <v>57</v>
      </c>
      <c r="B61" s="49">
        <v>3</v>
      </c>
      <c r="C61" s="50">
        <v>0</v>
      </c>
      <c r="D61" s="50">
        <v>2</v>
      </c>
      <c r="E61" s="50">
        <v>0</v>
      </c>
      <c r="F61" s="50">
        <v>1</v>
      </c>
      <c r="G61" s="50">
        <v>0</v>
      </c>
    </row>
    <row r="62" spans="2:7" s="41" customFormat="1" ht="3.75" customHeight="1">
      <c r="B62" s="49"/>
      <c r="C62" s="50"/>
      <c r="D62" s="50"/>
      <c r="E62" s="50"/>
      <c r="F62" s="50"/>
      <c r="G62" s="50"/>
    </row>
    <row r="63" spans="1:7" s="41" customFormat="1" ht="24">
      <c r="A63" s="42" t="s">
        <v>81</v>
      </c>
      <c r="B63" s="49">
        <v>32</v>
      </c>
      <c r="C63" s="51">
        <v>1</v>
      </c>
      <c r="D63" s="51">
        <v>15</v>
      </c>
      <c r="E63" s="51">
        <v>0</v>
      </c>
      <c r="F63" s="51">
        <v>17</v>
      </c>
      <c r="G63" s="51">
        <v>1</v>
      </c>
    </row>
    <row r="64" spans="1:7" s="41" customFormat="1" ht="12.75">
      <c r="A64" s="52" t="s">
        <v>63</v>
      </c>
      <c r="B64" s="47">
        <v>7</v>
      </c>
      <c r="C64" s="50">
        <v>0</v>
      </c>
      <c r="D64" s="50">
        <v>0</v>
      </c>
      <c r="E64" s="50">
        <v>0</v>
      </c>
      <c r="F64" s="50">
        <v>7</v>
      </c>
      <c r="G64" s="50">
        <v>0</v>
      </c>
    </row>
    <row r="65" spans="1:7" s="41" customFormat="1" ht="12.75">
      <c r="A65" s="53" t="s">
        <v>62</v>
      </c>
      <c r="B65" s="49">
        <v>4</v>
      </c>
      <c r="C65" s="50">
        <v>0</v>
      </c>
      <c r="D65" s="50">
        <v>0</v>
      </c>
      <c r="E65" s="50">
        <v>0</v>
      </c>
      <c r="F65" s="50">
        <v>4</v>
      </c>
      <c r="G65" s="50">
        <v>0</v>
      </c>
    </row>
    <row r="66" spans="1:7" s="41" customFormat="1" ht="12.75">
      <c r="A66" s="53" t="s">
        <v>60</v>
      </c>
      <c r="B66" s="49">
        <v>4</v>
      </c>
      <c r="C66" s="50">
        <v>1</v>
      </c>
      <c r="D66" s="50">
        <v>3</v>
      </c>
      <c r="E66" s="50">
        <v>0</v>
      </c>
      <c r="F66" s="50">
        <v>1</v>
      </c>
      <c r="G66" s="50">
        <v>1</v>
      </c>
    </row>
    <row r="67" spans="1:7" s="41" customFormat="1" ht="12.75">
      <c r="A67" s="53" t="s">
        <v>67</v>
      </c>
      <c r="B67" s="49">
        <v>3</v>
      </c>
      <c r="C67" s="50">
        <v>0</v>
      </c>
      <c r="D67" s="50">
        <v>0</v>
      </c>
      <c r="E67" s="50">
        <v>0</v>
      </c>
      <c r="F67" s="50">
        <v>3</v>
      </c>
      <c r="G67" s="50">
        <v>0</v>
      </c>
    </row>
    <row r="68" spans="1:7" s="41" customFormat="1" ht="12.75">
      <c r="A68" s="53" t="s">
        <v>71</v>
      </c>
      <c r="B68" s="49">
        <v>3</v>
      </c>
      <c r="C68" s="50">
        <v>0</v>
      </c>
      <c r="D68" s="50">
        <v>3</v>
      </c>
      <c r="E68" s="50">
        <v>0</v>
      </c>
      <c r="F68" s="50">
        <v>0</v>
      </c>
      <c r="G68" s="50">
        <v>0</v>
      </c>
    </row>
    <row r="69" spans="1:7" s="41" customFormat="1" ht="12.75">
      <c r="A69" s="53" t="s">
        <v>59</v>
      </c>
      <c r="B69" s="49">
        <v>3</v>
      </c>
      <c r="C69" s="50">
        <v>0</v>
      </c>
      <c r="D69" s="50">
        <v>1</v>
      </c>
      <c r="E69" s="50">
        <v>0</v>
      </c>
      <c r="F69" s="50">
        <v>2</v>
      </c>
      <c r="G69" s="50">
        <v>0</v>
      </c>
    </row>
    <row r="70" spans="1:7" s="41" customFormat="1" ht="12.75">
      <c r="A70" s="53" t="s">
        <v>65</v>
      </c>
      <c r="B70" s="49">
        <v>1</v>
      </c>
      <c r="C70" s="50">
        <v>0</v>
      </c>
      <c r="D70" s="50">
        <v>1</v>
      </c>
      <c r="E70" s="50">
        <v>0</v>
      </c>
      <c r="F70" s="50">
        <v>0</v>
      </c>
      <c r="G70" s="50">
        <v>0</v>
      </c>
    </row>
    <row r="71" spans="1:7" s="41" customFormat="1" ht="12.75">
      <c r="A71" s="53" t="s">
        <v>86</v>
      </c>
      <c r="B71" s="49">
        <v>1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</row>
    <row r="72" spans="1:7" s="41" customFormat="1" ht="12.75">
      <c r="A72" s="53" t="s">
        <v>73</v>
      </c>
      <c r="B72" s="49">
        <v>1</v>
      </c>
      <c r="C72" s="50">
        <v>0</v>
      </c>
      <c r="D72" s="50">
        <v>1</v>
      </c>
      <c r="E72" s="50">
        <v>0</v>
      </c>
      <c r="F72" s="50">
        <v>0</v>
      </c>
      <c r="G72" s="50">
        <v>0</v>
      </c>
    </row>
    <row r="73" spans="1:7" s="41" customFormat="1" ht="12.75">
      <c r="A73" s="53" t="s">
        <v>87</v>
      </c>
      <c r="B73" s="49">
        <v>1</v>
      </c>
      <c r="C73" s="50">
        <v>0</v>
      </c>
      <c r="D73" s="50">
        <v>1</v>
      </c>
      <c r="E73" s="50">
        <v>0</v>
      </c>
      <c r="F73" s="50">
        <v>0</v>
      </c>
      <c r="G73" s="50">
        <v>0</v>
      </c>
    </row>
    <row r="74" spans="1:7" s="41" customFormat="1" ht="12.75">
      <c r="A74" s="53" t="s">
        <v>61</v>
      </c>
      <c r="B74" s="49">
        <v>1</v>
      </c>
      <c r="C74" s="50">
        <v>0</v>
      </c>
      <c r="D74" s="50">
        <v>1</v>
      </c>
      <c r="E74" s="50">
        <v>0</v>
      </c>
      <c r="F74" s="50">
        <v>0</v>
      </c>
      <c r="G74" s="50">
        <v>0</v>
      </c>
    </row>
    <row r="75" spans="1:7" s="41" customFormat="1" ht="12.75">
      <c r="A75" s="53" t="s">
        <v>79</v>
      </c>
      <c r="B75" s="49">
        <v>3</v>
      </c>
      <c r="C75" s="50">
        <v>0</v>
      </c>
      <c r="D75" s="50">
        <v>3</v>
      </c>
      <c r="E75" s="50">
        <v>0</v>
      </c>
      <c r="F75" s="50">
        <v>0</v>
      </c>
      <c r="G75" s="50">
        <v>0</v>
      </c>
    </row>
    <row r="76" spans="2:7" s="41" customFormat="1" ht="12.75">
      <c r="B76" s="49"/>
      <c r="C76" s="50"/>
      <c r="D76" s="50"/>
      <c r="E76" s="50"/>
      <c r="F76" s="50"/>
      <c r="G76" s="50"/>
    </row>
    <row r="77" spans="1:7" s="41" customFormat="1" ht="12.75">
      <c r="A77" s="58" t="s">
        <v>83</v>
      </c>
      <c r="B77" s="49">
        <v>2</v>
      </c>
      <c r="C77" s="51">
        <v>0</v>
      </c>
      <c r="D77" s="51">
        <v>2</v>
      </c>
      <c r="E77" s="51">
        <v>0</v>
      </c>
      <c r="F77" s="51">
        <v>0</v>
      </c>
      <c r="G77" s="51">
        <v>0</v>
      </c>
    </row>
    <row r="78" spans="1:7" s="41" customFormat="1" ht="12.75">
      <c r="A78" s="57" t="s">
        <v>56</v>
      </c>
      <c r="B78" s="47">
        <v>2</v>
      </c>
      <c r="C78" s="50">
        <v>0</v>
      </c>
      <c r="D78" s="50">
        <v>2</v>
      </c>
      <c r="E78" s="50">
        <v>0</v>
      </c>
      <c r="F78" s="50">
        <v>0</v>
      </c>
      <c r="G78" s="50">
        <v>0</v>
      </c>
    </row>
    <row r="79" spans="1:7" ht="24">
      <c r="A79" s="42" t="s">
        <v>81</v>
      </c>
      <c r="B79" s="49">
        <v>2</v>
      </c>
      <c r="C79" s="50">
        <v>0</v>
      </c>
      <c r="D79" s="50">
        <v>2</v>
      </c>
      <c r="E79" s="50">
        <v>0</v>
      </c>
      <c r="F79" s="50">
        <v>0</v>
      </c>
      <c r="G79" s="50">
        <v>0</v>
      </c>
    </row>
    <row r="80" spans="1:7" ht="12.75">
      <c r="A80" s="52" t="s">
        <v>71</v>
      </c>
      <c r="B80" s="47">
        <v>1</v>
      </c>
      <c r="C80" s="48">
        <v>0</v>
      </c>
      <c r="D80" s="48">
        <v>1</v>
      </c>
      <c r="E80" s="48">
        <v>0</v>
      </c>
      <c r="F80" s="48">
        <v>0</v>
      </c>
      <c r="G80" s="48">
        <v>0</v>
      </c>
    </row>
    <row r="81" spans="1:7" ht="12.75">
      <c r="A81" s="37" t="s">
        <v>88</v>
      </c>
      <c r="B81" s="49">
        <v>1</v>
      </c>
      <c r="C81" s="50">
        <v>0</v>
      </c>
      <c r="D81" s="50">
        <v>1</v>
      </c>
      <c r="E81" s="50">
        <v>0</v>
      </c>
      <c r="F81" s="50">
        <v>0</v>
      </c>
      <c r="G81" s="50">
        <v>0</v>
      </c>
    </row>
  </sheetData>
  <sheetProtection/>
  <mergeCells count="3">
    <mergeCell ref="A1:G1"/>
    <mergeCell ref="A2:G2"/>
    <mergeCell ref="F3:G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7"/>
  <sheetViews>
    <sheetView zoomScalePageLayoutView="0" workbookViewId="0" topLeftCell="A1">
      <pane ySplit="5" topLeftCell="A269" activePane="bottomLeft" state="frozen"/>
      <selection pane="topLeft" activeCell="I35" sqref="I35"/>
      <selection pane="bottomLeft" activeCell="I35" sqref="I35"/>
    </sheetView>
  </sheetViews>
  <sheetFormatPr defaultColWidth="11.421875" defaultRowHeight="15"/>
  <cols>
    <col min="1" max="1" width="31.8515625" style="37" customWidth="1"/>
    <col min="2" max="2" width="9.7109375" style="60" customWidth="1"/>
    <col min="3" max="3" width="7.8515625" style="60" customWidth="1"/>
    <col min="4" max="4" width="7.57421875" style="60" customWidth="1"/>
    <col min="5" max="5" width="5.140625" style="60" customWidth="1"/>
    <col min="6" max="6" width="13.57421875" style="60" customWidth="1"/>
    <col min="7" max="7" width="6.8515625" style="60" customWidth="1"/>
    <col min="8" max="8" width="6.28125" style="61" customWidth="1"/>
    <col min="9" max="9" width="11.57421875" style="37" customWidth="1"/>
    <col min="10" max="10" width="21.00390625" style="37" customWidth="1"/>
    <col min="11" max="11" width="30.140625" style="37" customWidth="1"/>
    <col min="12" max="16384" width="11.57421875" style="37" customWidth="1"/>
  </cols>
  <sheetData>
    <row r="1" spans="1:8" ht="30" customHeight="1">
      <c r="A1" s="348" t="s">
        <v>89</v>
      </c>
      <c r="B1" s="346"/>
      <c r="C1" s="346"/>
      <c r="D1" s="346"/>
      <c r="E1" s="346"/>
      <c r="F1" s="346"/>
      <c r="G1" s="346"/>
      <c r="H1" s="346"/>
    </row>
    <row r="2" ht="12.75">
      <c r="A2" s="59" t="s">
        <v>90</v>
      </c>
    </row>
    <row r="3" spans="6:8" ht="16.5" customHeight="1">
      <c r="F3" s="347" t="s">
        <v>91</v>
      </c>
      <c r="G3" s="349"/>
      <c r="H3" s="349"/>
    </row>
    <row r="4" spans="2:7" ht="12.75">
      <c r="B4" s="62" t="s">
        <v>4</v>
      </c>
      <c r="C4" s="63"/>
      <c r="D4" s="63"/>
      <c r="E4" s="350" t="s">
        <v>6</v>
      </c>
      <c r="F4" s="350"/>
      <c r="G4" s="350"/>
    </row>
    <row r="5" spans="3:8" ht="14.25" customHeight="1">
      <c r="C5" s="64" t="s">
        <v>54</v>
      </c>
      <c r="D5" s="64" t="s">
        <v>55</v>
      </c>
      <c r="E5" s="64" t="s">
        <v>9</v>
      </c>
      <c r="F5" s="65" t="s">
        <v>10</v>
      </c>
      <c r="G5" s="64" t="s">
        <v>79</v>
      </c>
      <c r="H5" s="66" t="s">
        <v>92</v>
      </c>
    </row>
    <row r="6" spans="1:8" ht="12.75">
      <c r="A6" s="67" t="s">
        <v>12</v>
      </c>
      <c r="B6" s="68">
        <v>730</v>
      </c>
      <c r="C6" s="69">
        <v>403</v>
      </c>
      <c r="D6" s="69">
        <v>327</v>
      </c>
      <c r="E6" s="69">
        <v>527</v>
      </c>
      <c r="F6" s="69">
        <v>176</v>
      </c>
      <c r="G6" s="69">
        <v>27</v>
      </c>
      <c r="H6" s="70">
        <v>24.99</v>
      </c>
    </row>
    <row r="7" spans="1:17" ht="12.75">
      <c r="A7" s="71" t="s">
        <v>93</v>
      </c>
      <c r="B7" s="72">
        <v>173</v>
      </c>
      <c r="C7" s="73">
        <v>63</v>
      </c>
      <c r="D7" s="73">
        <v>110</v>
      </c>
      <c r="E7" s="73">
        <v>130</v>
      </c>
      <c r="F7" s="50">
        <v>37</v>
      </c>
      <c r="G7" s="50">
        <v>6</v>
      </c>
      <c r="H7" s="74">
        <v>25.68</v>
      </c>
      <c r="I7" s="75"/>
      <c r="Q7" s="37" t="s">
        <v>18</v>
      </c>
    </row>
    <row r="8" spans="1:17" ht="12.75">
      <c r="A8" s="59" t="s">
        <v>94</v>
      </c>
      <c r="B8" s="72">
        <v>2</v>
      </c>
      <c r="C8" s="76">
        <v>0</v>
      </c>
      <c r="D8" s="76">
        <v>2</v>
      </c>
      <c r="E8" s="50" t="s">
        <v>31</v>
      </c>
      <c r="F8" s="50" t="s">
        <v>31</v>
      </c>
      <c r="G8" s="50" t="s">
        <v>31</v>
      </c>
      <c r="H8" s="50" t="s">
        <v>31</v>
      </c>
      <c r="I8" s="75"/>
      <c r="Q8" s="37" t="s">
        <v>18</v>
      </c>
    </row>
    <row r="9" spans="1:9" ht="12.75">
      <c r="A9" s="59" t="s">
        <v>95</v>
      </c>
      <c r="B9" s="72">
        <v>3</v>
      </c>
      <c r="C9" s="76">
        <v>1</v>
      </c>
      <c r="D9" s="76">
        <v>2</v>
      </c>
      <c r="E9" s="50">
        <v>2</v>
      </c>
      <c r="F9" s="50">
        <v>1</v>
      </c>
      <c r="G9" s="50">
        <v>0</v>
      </c>
      <c r="H9" s="74">
        <v>22.33</v>
      </c>
      <c r="I9" s="75"/>
    </row>
    <row r="10" spans="1:9" ht="12.75">
      <c r="A10" s="59" t="s">
        <v>96</v>
      </c>
      <c r="B10" s="72">
        <v>4</v>
      </c>
      <c r="C10" s="76">
        <v>2</v>
      </c>
      <c r="D10" s="76">
        <v>2</v>
      </c>
      <c r="E10" s="50">
        <v>4</v>
      </c>
      <c r="F10" s="50">
        <v>0</v>
      </c>
      <c r="G10" s="50">
        <v>0</v>
      </c>
      <c r="H10" s="74">
        <v>27.33</v>
      </c>
      <c r="I10" s="75"/>
    </row>
    <row r="11" spans="1:9" ht="12.75">
      <c r="A11" s="59" t="s">
        <v>97</v>
      </c>
      <c r="B11" s="72">
        <v>1</v>
      </c>
      <c r="C11" s="76">
        <v>0</v>
      </c>
      <c r="D11" s="76">
        <v>1</v>
      </c>
      <c r="E11" s="50" t="s">
        <v>31</v>
      </c>
      <c r="F11" s="50" t="s">
        <v>31</v>
      </c>
      <c r="G11" s="50" t="s">
        <v>31</v>
      </c>
      <c r="H11" s="50" t="s">
        <v>31</v>
      </c>
      <c r="I11" s="75"/>
    </row>
    <row r="12" spans="1:9" ht="12.75">
      <c r="A12" s="59" t="s">
        <v>98</v>
      </c>
      <c r="B12" s="72">
        <v>5</v>
      </c>
      <c r="C12" s="76">
        <v>3</v>
      </c>
      <c r="D12" s="76">
        <v>2</v>
      </c>
      <c r="E12" s="50">
        <v>5</v>
      </c>
      <c r="F12" s="50">
        <v>0</v>
      </c>
      <c r="G12" s="50">
        <v>0</v>
      </c>
      <c r="H12" s="74">
        <v>22.2</v>
      </c>
      <c r="I12" s="75"/>
    </row>
    <row r="13" spans="1:17" ht="12.75">
      <c r="A13" s="59" t="s">
        <v>99</v>
      </c>
      <c r="B13" s="72">
        <v>7</v>
      </c>
      <c r="C13" s="76">
        <v>4</v>
      </c>
      <c r="D13" s="76">
        <v>3</v>
      </c>
      <c r="E13" s="50">
        <v>6</v>
      </c>
      <c r="F13" s="50">
        <v>1</v>
      </c>
      <c r="G13" s="50">
        <v>0</v>
      </c>
      <c r="H13" s="74">
        <v>29.71</v>
      </c>
      <c r="I13" s="75"/>
      <c r="Q13" s="37" t="s">
        <v>18</v>
      </c>
    </row>
    <row r="14" spans="1:17" ht="12.75">
      <c r="A14" s="59" t="s">
        <v>100</v>
      </c>
      <c r="B14" s="72">
        <v>3</v>
      </c>
      <c r="C14" s="76">
        <v>0</v>
      </c>
      <c r="D14" s="76">
        <v>3</v>
      </c>
      <c r="E14" s="50">
        <v>1</v>
      </c>
      <c r="F14" s="50">
        <v>1</v>
      </c>
      <c r="G14" s="50">
        <v>1</v>
      </c>
      <c r="H14" s="74">
        <v>25.67</v>
      </c>
      <c r="I14" s="75"/>
      <c r="Q14" s="37" t="s">
        <v>18</v>
      </c>
    </row>
    <row r="15" spans="1:17" ht="12.75">
      <c r="A15" s="59" t="s">
        <v>101</v>
      </c>
      <c r="B15" s="72">
        <v>2</v>
      </c>
      <c r="C15" s="76">
        <v>0</v>
      </c>
      <c r="D15" s="76">
        <v>2</v>
      </c>
      <c r="E15" s="50" t="s">
        <v>31</v>
      </c>
      <c r="F15" s="50" t="s">
        <v>31</v>
      </c>
      <c r="G15" s="50" t="s">
        <v>31</v>
      </c>
      <c r="H15" s="50" t="s">
        <v>31</v>
      </c>
      <c r="I15" s="75"/>
      <c r="Q15" s="37" t="s">
        <v>18</v>
      </c>
    </row>
    <row r="16" spans="1:17" ht="12.75">
      <c r="A16" s="59" t="s">
        <v>102</v>
      </c>
      <c r="B16" s="72">
        <v>11</v>
      </c>
      <c r="C16" s="76">
        <v>2</v>
      </c>
      <c r="D16" s="76">
        <v>9</v>
      </c>
      <c r="E16" s="50">
        <v>10</v>
      </c>
      <c r="F16" s="50">
        <v>1</v>
      </c>
      <c r="G16" s="50">
        <v>0</v>
      </c>
      <c r="H16" s="74">
        <v>32</v>
      </c>
      <c r="I16" s="75"/>
      <c r="Q16" s="37" t="s">
        <v>18</v>
      </c>
    </row>
    <row r="17" spans="1:9" ht="12.75">
      <c r="A17" s="59" t="s">
        <v>103</v>
      </c>
      <c r="B17" s="72">
        <v>3</v>
      </c>
      <c r="C17" s="76">
        <v>0</v>
      </c>
      <c r="D17" s="76">
        <v>3</v>
      </c>
      <c r="E17" s="50">
        <v>3</v>
      </c>
      <c r="F17" s="50">
        <v>0</v>
      </c>
      <c r="G17" s="50">
        <v>0</v>
      </c>
      <c r="H17" s="74">
        <v>31.33</v>
      </c>
      <c r="I17" s="75"/>
    </row>
    <row r="18" spans="1:9" ht="12.75">
      <c r="A18" s="59" t="s">
        <v>104</v>
      </c>
      <c r="B18" s="72">
        <v>3</v>
      </c>
      <c r="C18" s="76">
        <v>0</v>
      </c>
      <c r="D18" s="76">
        <v>3</v>
      </c>
      <c r="E18" s="50">
        <v>2</v>
      </c>
      <c r="F18" s="50">
        <v>1</v>
      </c>
      <c r="G18" s="50">
        <v>0</v>
      </c>
      <c r="H18" s="74">
        <v>37</v>
      </c>
      <c r="I18" s="75"/>
    </row>
    <row r="19" spans="1:9" ht="12.75">
      <c r="A19" s="59" t="s">
        <v>105</v>
      </c>
      <c r="B19" s="72">
        <v>10</v>
      </c>
      <c r="C19" s="76">
        <v>6</v>
      </c>
      <c r="D19" s="76">
        <v>4</v>
      </c>
      <c r="E19" s="50">
        <v>9</v>
      </c>
      <c r="F19" s="50">
        <v>1</v>
      </c>
      <c r="G19" s="50">
        <v>0</v>
      </c>
      <c r="H19" s="74">
        <v>24.6</v>
      </c>
      <c r="I19" s="75"/>
    </row>
    <row r="20" spans="1:9" ht="12.75">
      <c r="A20" s="59" t="s">
        <v>106</v>
      </c>
      <c r="B20" s="72">
        <v>1</v>
      </c>
      <c r="C20" s="76">
        <v>0</v>
      </c>
      <c r="D20" s="76">
        <v>1</v>
      </c>
      <c r="E20" s="50" t="s">
        <v>31</v>
      </c>
      <c r="F20" s="50" t="s">
        <v>31</v>
      </c>
      <c r="G20" s="50" t="s">
        <v>31</v>
      </c>
      <c r="H20" s="50" t="s">
        <v>31</v>
      </c>
      <c r="I20" s="75"/>
    </row>
    <row r="21" spans="1:9" ht="12.75">
      <c r="A21" s="59" t="s">
        <v>107</v>
      </c>
      <c r="B21" s="72">
        <v>12</v>
      </c>
      <c r="C21" s="76">
        <v>9</v>
      </c>
      <c r="D21" s="76">
        <v>3</v>
      </c>
      <c r="E21" s="50">
        <v>10</v>
      </c>
      <c r="F21" s="50">
        <v>1</v>
      </c>
      <c r="G21" s="50">
        <v>1</v>
      </c>
      <c r="H21" s="74">
        <v>24.08</v>
      </c>
      <c r="I21" s="75"/>
    </row>
    <row r="22" spans="1:9" ht="12.75">
      <c r="A22" s="59" t="s">
        <v>108</v>
      </c>
      <c r="B22" s="72">
        <v>4</v>
      </c>
      <c r="C22" s="76">
        <v>1</v>
      </c>
      <c r="D22" s="76">
        <v>3</v>
      </c>
      <c r="E22" s="50">
        <v>3</v>
      </c>
      <c r="F22" s="50">
        <v>0</v>
      </c>
      <c r="G22" s="50">
        <v>1</v>
      </c>
      <c r="H22" s="74">
        <v>29</v>
      </c>
      <c r="I22" s="75"/>
    </row>
    <row r="23" spans="1:9" ht="12.75">
      <c r="A23" s="59" t="s">
        <v>109</v>
      </c>
      <c r="B23" s="72">
        <v>1</v>
      </c>
      <c r="C23" s="76">
        <v>1</v>
      </c>
      <c r="D23" s="76">
        <v>0</v>
      </c>
      <c r="E23" s="50" t="s">
        <v>31</v>
      </c>
      <c r="F23" s="50" t="s">
        <v>31</v>
      </c>
      <c r="G23" s="50" t="s">
        <v>31</v>
      </c>
      <c r="H23" s="50" t="s">
        <v>31</v>
      </c>
      <c r="I23" s="75"/>
    </row>
    <row r="24" spans="1:9" ht="12.75">
      <c r="A24" s="59" t="s">
        <v>110</v>
      </c>
      <c r="B24" s="72">
        <v>1</v>
      </c>
      <c r="C24" s="76">
        <v>0</v>
      </c>
      <c r="D24" s="76">
        <v>1</v>
      </c>
      <c r="E24" s="50" t="s">
        <v>31</v>
      </c>
      <c r="F24" s="50" t="s">
        <v>31</v>
      </c>
      <c r="G24" s="50" t="s">
        <v>31</v>
      </c>
      <c r="H24" s="50" t="s">
        <v>31</v>
      </c>
      <c r="I24" s="75"/>
    </row>
    <row r="25" spans="1:9" ht="12.75">
      <c r="A25" s="59" t="s">
        <v>111</v>
      </c>
      <c r="B25" s="72">
        <v>1</v>
      </c>
      <c r="C25" s="76">
        <v>1</v>
      </c>
      <c r="D25" s="76">
        <v>0</v>
      </c>
      <c r="E25" s="50" t="s">
        <v>31</v>
      </c>
      <c r="F25" s="50" t="s">
        <v>31</v>
      </c>
      <c r="G25" s="50" t="s">
        <v>31</v>
      </c>
      <c r="H25" s="50" t="s">
        <v>31</v>
      </c>
      <c r="I25" s="75"/>
    </row>
    <row r="26" spans="1:9" ht="12.75">
      <c r="A26" s="59" t="s">
        <v>112</v>
      </c>
      <c r="B26" s="72">
        <v>20</v>
      </c>
      <c r="C26" s="76">
        <v>8</v>
      </c>
      <c r="D26" s="76">
        <v>12</v>
      </c>
      <c r="E26" s="50">
        <v>13</v>
      </c>
      <c r="F26" s="50">
        <v>7</v>
      </c>
      <c r="G26" s="50">
        <v>0</v>
      </c>
      <c r="H26" s="74">
        <v>23.95</v>
      </c>
      <c r="I26" s="75"/>
    </row>
    <row r="27" spans="1:9" ht="12.75">
      <c r="A27" s="59" t="s">
        <v>113</v>
      </c>
      <c r="B27" s="72">
        <v>1</v>
      </c>
      <c r="C27" s="76">
        <v>0</v>
      </c>
      <c r="D27" s="76">
        <v>1</v>
      </c>
      <c r="E27" s="50" t="s">
        <v>31</v>
      </c>
      <c r="F27" s="50" t="s">
        <v>31</v>
      </c>
      <c r="G27" s="50" t="s">
        <v>31</v>
      </c>
      <c r="H27" s="50" t="s">
        <v>31</v>
      </c>
      <c r="I27" s="75"/>
    </row>
    <row r="28" spans="1:9" ht="12.75">
      <c r="A28" s="59" t="s">
        <v>114</v>
      </c>
      <c r="B28" s="72">
        <v>2</v>
      </c>
      <c r="C28" s="76">
        <v>0</v>
      </c>
      <c r="D28" s="76">
        <v>2</v>
      </c>
      <c r="E28" s="50" t="s">
        <v>31</v>
      </c>
      <c r="F28" s="50" t="s">
        <v>31</v>
      </c>
      <c r="G28" s="50" t="s">
        <v>31</v>
      </c>
      <c r="H28" s="50" t="s">
        <v>31</v>
      </c>
      <c r="I28" s="75"/>
    </row>
    <row r="29" spans="1:9" ht="12.75">
      <c r="A29" s="59" t="s">
        <v>115</v>
      </c>
      <c r="B29" s="72">
        <v>7</v>
      </c>
      <c r="C29" s="76">
        <v>6</v>
      </c>
      <c r="D29" s="76">
        <v>1</v>
      </c>
      <c r="E29" s="50">
        <v>4</v>
      </c>
      <c r="F29" s="50">
        <v>3</v>
      </c>
      <c r="G29" s="50">
        <v>0</v>
      </c>
      <c r="H29" s="74">
        <v>34.14</v>
      </c>
      <c r="I29" s="75"/>
    </row>
    <row r="30" spans="1:9" ht="12.75">
      <c r="A30" s="59" t="s">
        <v>116</v>
      </c>
      <c r="B30" s="72">
        <v>7</v>
      </c>
      <c r="C30" s="76">
        <v>5</v>
      </c>
      <c r="D30" s="76">
        <v>2</v>
      </c>
      <c r="E30" s="50">
        <v>7</v>
      </c>
      <c r="F30" s="50">
        <v>0</v>
      </c>
      <c r="G30" s="50">
        <v>0</v>
      </c>
      <c r="H30" s="74">
        <v>25</v>
      </c>
      <c r="I30" s="75"/>
    </row>
    <row r="31" spans="1:9" ht="12.75">
      <c r="A31" s="59" t="s">
        <v>117</v>
      </c>
      <c r="B31" s="72">
        <v>37</v>
      </c>
      <c r="C31" s="76">
        <v>8</v>
      </c>
      <c r="D31" s="76">
        <v>29</v>
      </c>
      <c r="E31" s="50">
        <v>24</v>
      </c>
      <c r="F31" s="50">
        <v>11</v>
      </c>
      <c r="G31" s="50">
        <v>2</v>
      </c>
      <c r="H31" s="74">
        <v>24.84</v>
      </c>
      <c r="I31" s="75"/>
    </row>
    <row r="32" spans="1:9" ht="12.75">
      <c r="A32" s="59" t="s">
        <v>118</v>
      </c>
      <c r="B32" s="72">
        <v>5</v>
      </c>
      <c r="C32" s="76">
        <v>3</v>
      </c>
      <c r="D32" s="76">
        <v>2</v>
      </c>
      <c r="E32" s="50">
        <v>4</v>
      </c>
      <c r="F32" s="50">
        <v>1</v>
      </c>
      <c r="G32" s="50">
        <v>0</v>
      </c>
      <c r="H32" s="74">
        <v>30</v>
      </c>
      <c r="I32" s="75"/>
    </row>
    <row r="33" spans="1:9" ht="12.75">
      <c r="A33" s="59" t="s">
        <v>119</v>
      </c>
      <c r="B33" s="72">
        <v>3</v>
      </c>
      <c r="C33" s="76">
        <v>0</v>
      </c>
      <c r="D33" s="76">
        <v>3</v>
      </c>
      <c r="E33" s="50">
        <v>3</v>
      </c>
      <c r="F33" s="50">
        <v>0</v>
      </c>
      <c r="G33" s="50">
        <v>0</v>
      </c>
      <c r="H33" s="74">
        <v>23</v>
      </c>
      <c r="I33" s="75"/>
    </row>
    <row r="34" spans="1:9" ht="12.75">
      <c r="A34" s="59" t="s">
        <v>120</v>
      </c>
      <c r="B34" s="72">
        <v>7</v>
      </c>
      <c r="C34" s="76">
        <v>1</v>
      </c>
      <c r="D34" s="76">
        <v>6</v>
      </c>
      <c r="E34" s="50">
        <v>4</v>
      </c>
      <c r="F34" s="50">
        <v>3</v>
      </c>
      <c r="G34" s="50">
        <v>0</v>
      </c>
      <c r="H34" s="74">
        <v>25.43</v>
      </c>
      <c r="I34" s="75"/>
    </row>
    <row r="35" spans="1:9" ht="12.75">
      <c r="A35" s="59" t="s">
        <v>121</v>
      </c>
      <c r="B35" s="72">
        <v>8</v>
      </c>
      <c r="C35" s="76">
        <v>2</v>
      </c>
      <c r="D35" s="76">
        <v>6</v>
      </c>
      <c r="E35" s="50">
        <v>6</v>
      </c>
      <c r="F35" s="50">
        <v>1</v>
      </c>
      <c r="G35" s="50">
        <v>1</v>
      </c>
      <c r="H35" s="74">
        <v>21.63</v>
      </c>
      <c r="I35" s="75"/>
    </row>
    <row r="36" spans="1:9" ht="12.75">
      <c r="A36" s="59" t="s">
        <v>122</v>
      </c>
      <c r="B36" s="72">
        <v>1</v>
      </c>
      <c r="C36" s="76">
        <v>0</v>
      </c>
      <c r="D36" s="76">
        <v>1</v>
      </c>
      <c r="E36" s="50" t="s">
        <v>31</v>
      </c>
      <c r="F36" s="50" t="s">
        <v>31</v>
      </c>
      <c r="G36" s="50" t="s">
        <v>31</v>
      </c>
      <c r="H36" s="50" t="s">
        <v>31</v>
      </c>
      <c r="I36" s="75"/>
    </row>
    <row r="37" spans="1:9" ht="12.75">
      <c r="A37" s="59" t="s">
        <v>123</v>
      </c>
      <c r="B37" s="72">
        <v>1</v>
      </c>
      <c r="C37" s="76">
        <v>0</v>
      </c>
      <c r="D37" s="76">
        <v>1</v>
      </c>
      <c r="E37" s="50" t="s">
        <v>31</v>
      </c>
      <c r="F37" s="50" t="s">
        <v>31</v>
      </c>
      <c r="G37" s="50" t="s">
        <v>31</v>
      </c>
      <c r="H37" s="50" t="s">
        <v>31</v>
      </c>
      <c r="I37" s="75"/>
    </row>
    <row r="38" spans="2:8" ht="6" customHeight="1">
      <c r="B38" s="72"/>
      <c r="C38" s="76"/>
      <c r="D38" s="76"/>
      <c r="E38" s="50"/>
      <c r="F38" s="50"/>
      <c r="G38" s="50"/>
      <c r="H38" s="74"/>
    </row>
    <row r="39" spans="1:8" ht="12.75">
      <c r="A39" s="71" t="s">
        <v>124</v>
      </c>
      <c r="B39" s="72">
        <v>141</v>
      </c>
      <c r="C39" s="73">
        <v>93</v>
      </c>
      <c r="D39" s="73">
        <v>48</v>
      </c>
      <c r="E39" s="73">
        <v>94</v>
      </c>
      <c r="F39" s="50">
        <v>41</v>
      </c>
      <c r="G39" s="50">
        <v>6</v>
      </c>
      <c r="H39" s="74">
        <v>24</v>
      </c>
    </row>
    <row r="40" spans="1:8" ht="12.75">
      <c r="A40" s="77" t="s">
        <v>125</v>
      </c>
      <c r="B40" s="72">
        <v>3</v>
      </c>
      <c r="C40" s="76">
        <v>2</v>
      </c>
      <c r="D40" s="76">
        <v>1</v>
      </c>
      <c r="E40" s="50">
        <v>2</v>
      </c>
      <c r="F40" s="50">
        <v>0</v>
      </c>
      <c r="G40" s="50">
        <v>1</v>
      </c>
      <c r="H40" s="74">
        <v>25</v>
      </c>
    </row>
    <row r="41" spans="1:8" ht="12.75">
      <c r="A41" s="77" t="s">
        <v>126</v>
      </c>
      <c r="B41" s="72">
        <v>3</v>
      </c>
      <c r="C41" s="76">
        <v>3</v>
      </c>
      <c r="D41" s="76">
        <v>0</v>
      </c>
      <c r="E41" s="50" t="s">
        <v>31</v>
      </c>
      <c r="F41" s="50" t="s">
        <v>31</v>
      </c>
      <c r="G41" s="50" t="s">
        <v>31</v>
      </c>
      <c r="H41" s="50" t="s">
        <v>31</v>
      </c>
    </row>
    <row r="42" spans="1:8" ht="12.75">
      <c r="A42" s="59" t="s">
        <v>127</v>
      </c>
      <c r="B42" s="72">
        <v>71</v>
      </c>
      <c r="C42" s="76">
        <v>43</v>
      </c>
      <c r="D42" s="76">
        <v>28</v>
      </c>
      <c r="E42" s="50">
        <v>49</v>
      </c>
      <c r="F42" s="50">
        <v>19</v>
      </c>
      <c r="G42" s="50">
        <v>3</v>
      </c>
      <c r="H42" s="74">
        <v>23.94</v>
      </c>
    </row>
    <row r="43" spans="1:8" ht="12.75">
      <c r="A43" s="59" t="s">
        <v>128</v>
      </c>
      <c r="B43" s="72">
        <v>5</v>
      </c>
      <c r="C43" s="76">
        <v>3</v>
      </c>
      <c r="D43" s="76">
        <v>2</v>
      </c>
      <c r="E43" s="50">
        <v>4</v>
      </c>
      <c r="F43" s="50">
        <v>1</v>
      </c>
      <c r="G43" s="50">
        <v>0</v>
      </c>
      <c r="H43" s="74">
        <v>26.4</v>
      </c>
    </row>
    <row r="44" spans="1:8" ht="12.75">
      <c r="A44" s="78" t="s">
        <v>129</v>
      </c>
      <c r="B44" s="72">
        <v>6</v>
      </c>
      <c r="C44" s="76">
        <v>5</v>
      </c>
      <c r="D44" s="76">
        <v>1</v>
      </c>
      <c r="E44" s="50">
        <v>3</v>
      </c>
      <c r="F44" s="50">
        <v>3</v>
      </c>
      <c r="G44" s="50">
        <v>0</v>
      </c>
      <c r="H44" s="74">
        <v>30.17</v>
      </c>
    </row>
    <row r="45" spans="1:8" ht="12.75">
      <c r="A45" s="77" t="s">
        <v>130</v>
      </c>
      <c r="B45" s="72">
        <v>8</v>
      </c>
      <c r="C45" s="76">
        <v>3</v>
      </c>
      <c r="D45" s="76">
        <v>5</v>
      </c>
      <c r="E45" s="50">
        <v>7</v>
      </c>
      <c r="F45" s="50">
        <v>1</v>
      </c>
      <c r="G45" s="50">
        <v>0</v>
      </c>
      <c r="H45" s="74">
        <v>23.38</v>
      </c>
    </row>
    <row r="46" spans="1:8" ht="12.75">
      <c r="A46" s="59" t="s">
        <v>131</v>
      </c>
      <c r="B46" s="72">
        <v>2</v>
      </c>
      <c r="C46" s="76">
        <v>2</v>
      </c>
      <c r="D46" s="76">
        <v>0</v>
      </c>
      <c r="E46" s="50" t="s">
        <v>31</v>
      </c>
      <c r="F46" s="50" t="s">
        <v>31</v>
      </c>
      <c r="G46" s="50" t="s">
        <v>31</v>
      </c>
      <c r="H46" s="50" t="s">
        <v>31</v>
      </c>
    </row>
    <row r="47" spans="1:8" ht="12.75">
      <c r="A47" s="77" t="s">
        <v>132</v>
      </c>
      <c r="B47" s="72">
        <v>32</v>
      </c>
      <c r="C47" s="76">
        <v>22</v>
      </c>
      <c r="D47" s="76">
        <v>10</v>
      </c>
      <c r="E47" s="50">
        <v>19</v>
      </c>
      <c r="F47" s="50">
        <v>12</v>
      </c>
      <c r="G47" s="50">
        <v>1</v>
      </c>
      <c r="H47" s="74">
        <v>21.554375</v>
      </c>
    </row>
    <row r="48" spans="1:8" ht="12.75">
      <c r="A48" s="77" t="s">
        <v>124</v>
      </c>
      <c r="B48" s="72">
        <v>11</v>
      </c>
      <c r="C48" s="76">
        <v>10</v>
      </c>
      <c r="D48" s="76">
        <v>1</v>
      </c>
      <c r="E48" s="50">
        <v>6</v>
      </c>
      <c r="F48" s="50">
        <v>4</v>
      </c>
      <c r="G48" s="50">
        <v>1</v>
      </c>
      <c r="H48" s="74">
        <v>25.27</v>
      </c>
    </row>
    <row r="49" spans="1:8" ht="6" customHeight="1">
      <c r="A49" s="71"/>
      <c r="B49" s="72"/>
      <c r="C49" s="76"/>
      <c r="D49" s="76"/>
      <c r="E49" s="50"/>
      <c r="F49" s="50"/>
      <c r="G49" s="50"/>
      <c r="H49" s="74"/>
    </row>
    <row r="50" spans="1:8" ht="12.75">
      <c r="A50" s="71" t="s">
        <v>133</v>
      </c>
      <c r="B50" s="72">
        <v>153</v>
      </c>
      <c r="C50" s="76">
        <v>77</v>
      </c>
      <c r="D50" s="76">
        <v>76</v>
      </c>
      <c r="E50" s="50">
        <v>120</v>
      </c>
      <c r="F50" s="50">
        <v>27</v>
      </c>
      <c r="G50" s="50">
        <v>6</v>
      </c>
      <c r="H50" s="74">
        <v>25.92</v>
      </c>
    </row>
    <row r="51" spans="1:8" ht="12.75">
      <c r="A51" s="59" t="s">
        <v>133</v>
      </c>
      <c r="B51" s="72">
        <v>144</v>
      </c>
      <c r="C51" s="76">
        <v>70</v>
      </c>
      <c r="D51" s="76">
        <v>74</v>
      </c>
      <c r="E51" s="50">
        <v>114</v>
      </c>
      <c r="F51" s="50">
        <v>25</v>
      </c>
      <c r="G51" s="50">
        <v>5</v>
      </c>
      <c r="H51" s="74">
        <v>26.03</v>
      </c>
    </row>
    <row r="52" spans="1:8" ht="12.75">
      <c r="A52" s="59" t="s">
        <v>134</v>
      </c>
      <c r="B52" s="72">
        <v>9</v>
      </c>
      <c r="C52" s="76">
        <v>7</v>
      </c>
      <c r="D52" s="76">
        <v>2</v>
      </c>
      <c r="E52" s="50">
        <v>6</v>
      </c>
      <c r="F52" s="50">
        <v>2</v>
      </c>
      <c r="G52" s="50">
        <v>1</v>
      </c>
      <c r="H52" s="74">
        <v>24</v>
      </c>
    </row>
    <row r="53" spans="1:8" ht="12.75">
      <c r="A53" s="59"/>
      <c r="B53" s="72"/>
      <c r="C53" s="76"/>
      <c r="D53" s="76"/>
      <c r="E53" s="50"/>
      <c r="F53" s="50"/>
      <c r="G53" s="50"/>
      <c r="H53" s="74"/>
    </row>
    <row r="54" spans="1:8" ht="12.75">
      <c r="A54" s="59" t="str">
        <f>A160</f>
        <v>Exakte und Naturwissenschaften</v>
      </c>
      <c r="B54" s="72">
        <v>91</v>
      </c>
      <c r="C54" s="73">
        <v>63</v>
      </c>
      <c r="D54" s="73">
        <v>28</v>
      </c>
      <c r="E54" s="73">
        <v>64</v>
      </c>
      <c r="F54" s="73">
        <v>25</v>
      </c>
      <c r="G54" s="73">
        <v>2</v>
      </c>
      <c r="H54" s="74">
        <v>24.68</v>
      </c>
    </row>
    <row r="55" spans="1:8" ht="12.75">
      <c r="A55" s="59" t="s">
        <v>135</v>
      </c>
      <c r="B55" s="72">
        <v>17</v>
      </c>
      <c r="C55" s="76">
        <v>4</v>
      </c>
      <c r="D55" s="76">
        <v>13</v>
      </c>
      <c r="E55" s="50">
        <v>11</v>
      </c>
      <c r="F55" s="50">
        <v>5</v>
      </c>
      <c r="G55" s="50">
        <v>1</v>
      </c>
      <c r="H55" s="74">
        <v>22.65</v>
      </c>
    </row>
    <row r="56" spans="1:8" ht="12.75">
      <c r="A56" s="59" t="s">
        <v>136</v>
      </c>
      <c r="B56" s="72">
        <v>6</v>
      </c>
      <c r="C56" s="76">
        <v>4</v>
      </c>
      <c r="D56" s="76">
        <v>2</v>
      </c>
      <c r="E56" s="50">
        <v>5</v>
      </c>
      <c r="F56" s="50">
        <v>1</v>
      </c>
      <c r="G56" s="50">
        <v>0</v>
      </c>
      <c r="H56" s="74">
        <v>20.5</v>
      </c>
    </row>
    <row r="57" spans="1:8" ht="12.75">
      <c r="A57" s="59" t="s">
        <v>137</v>
      </c>
      <c r="B57" s="72">
        <v>2</v>
      </c>
      <c r="C57" s="76">
        <v>1</v>
      </c>
      <c r="D57" s="76">
        <v>1</v>
      </c>
      <c r="E57" s="50" t="s">
        <v>31</v>
      </c>
      <c r="F57" s="50" t="s">
        <v>31</v>
      </c>
      <c r="G57" s="50" t="s">
        <v>31</v>
      </c>
      <c r="H57" s="50" t="s">
        <v>31</v>
      </c>
    </row>
    <row r="58" spans="1:8" ht="12.75">
      <c r="A58" s="59" t="s">
        <v>138</v>
      </c>
      <c r="B58" s="72">
        <v>6</v>
      </c>
      <c r="C58" s="76">
        <v>6</v>
      </c>
      <c r="D58" s="76">
        <v>0</v>
      </c>
      <c r="E58" s="50">
        <v>5</v>
      </c>
      <c r="F58" s="50">
        <v>1</v>
      </c>
      <c r="G58" s="50">
        <v>0</v>
      </c>
      <c r="H58" s="74">
        <v>25</v>
      </c>
    </row>
    <row r="59" spans="1:8" ht="12.75">
      <c r="A59" s="59" t="s">
        <v>139</v>
      </c>
      <c r="B59" s="72">
        <v>12</v>
      </c>
      <c r="C59" s="76">
        <v>8</v>
      </c>
      <c r="D59" s="76">
        <v>4</v>
      </c>
      <c r="E59" s="50">
        <v>10</v>
      </c>
      <c r="F59" s="50">
        <v>2</v>
      </c>
      <c r="G59" s="50">
        <v>0</v>
      </c>
      <c r="H59" s="74">
        <v>29.67</v>
      </c>
    </row>
    <row r="60" spans="1:8" ht="12.75">
      <c r="A60" s="59" t="s">
        <v>140</v>
      </c>
      <c r="B60" s="72">
        <v>1</v>
      </c>
      <c r="C60" s="76">
        <v>0</v>
      </c>
      <c r="D60" s="76">
        <v>1</v>
      </c>
      <c r="E60" s="50" t="s">
        <v>31</v>
      </c>
      <c r="F60" s="50" t="s">
        <v>31</v>
      </c>
      <c r="G60" s="50" t="s">
        <v>31</v>
      </c>
      <c r="H60" s="50" t="s">
        <v>31</v>
      </c>
    </row>
    <row r="61" spans="1:8" ht="12.75">
      <c r="A61" s="59" t="s">
        <v>141</v>
      </c>
      <c r="B61" s="72">
        <v>17</v>
      </c>
      <c r="C61" s="76">
        <v>17</v>
      </c>
      <c r="D61" s="76">
        <v>0</v>
      </c>
      <c r="E61" s="50">
        <v>11</v>
      </c>
      <c r="F61" s="50">
        <v>5</v>
      </c>
      <c r="G61" s="50">
        <v>1</v>
      </c>
      <c r="H61" s="74">
        <v>27.25</v>
      </c>
    </row>
    <row r="62" spans="1:8" ht="12.75">
      <c r="A62" s="59" t="s">
        <v>142</v>
      </c>
      <c r="B62" s="72">
        <v>1</v>
      </c>
      <c r="C62" s="76">
        <v>0</v>
      </c>
      <c r="D62" s="76">
        <v>1</v>
      </c>
      <c r="E62" s="50" t="s">
        <v>31</v>
      </c>
      <c r="F62" s="50" t="s">
        <v>31</v>
      </c>
      <c r="G62" s="50" t="s">
        <v>31</v>
      </c>
      <c r="H62" s="50" t="s">
        <v>31</v>
      </c>
    </row>
    <row r="63" spans="1:8" ht="12.75">
      <c r="A63" s="59" t="s">
        <v>143</v>
      </c>
      <c r="B63" s="72">
        <v>7</v>
      </c>
      <c r="C63" s="76">
        <v>4</v>
      </c>
      <c r="D63" s="76">
        <v>3</v>
      </c>
      <c r="E63" s="50">
        <v>3</v>
      </c>
      <c r="F63" s="50">
        <v>4</v>
      </c>
      <c r="G63" s="50">
        <v>0</v>
      </c>
      <c r="H63" s="74">
        <v>22.83</v>
      </c>
    </row>
    <row r="64" spans="1:8" ht="12.75">
      <c r="A64" s="59" t="s">
        <v>144</v>
      </c>
      <c r="B64" s="72">
        <v>3</v>
      </c>
      <c r="C64" s="76">
        <v>3</v>
      </c>
      <c r="D64" s="76">
        <v>0</v>
      </c>
      <c r="E64" s="50">
        <v>2</v>
      </c>
      <c r="F64" s="50">
        <v>1</v>
      </c>
      <c r="G64" s="50">
        <v>0</v>
      </c>
      <c r="H64" s="74">
        <v>21.67</v>
      </c>
    </row>
    <row r="65" spans="1:8" ht="12.75">
      <c r="A65" s="59" t="s">
        <v>145</v>
      </c>
      <c r="B65" s="72">
        <v>15</v>
      </c>
      <c r="C65" s="76">
        <v>13</v>
      </c>
      <c r="D65" s="76">
        <v>2</v>
      </c>
      <c r="E65" s="50">
        <v>12</v>
      </c>
      <c r="F65" s="50">
        <v>3</v>
      </c>
      <c r="G65" s="50">
        <v>0</v>
      </c>
      <c r="H65" s="74">
        <v>24.21</v>
      </c>
    </row>
    <row r="66" spans="1:8" ht="12.75">
      <c r="A66" s="59" t="s">
        <v>146</v>
      </c>
      <c r="B66" s="72">
        <v>1</v>
      </c>
      <c r="C66" s="76">
        <v>0</v>
      </c>
      <c r="D66" s="76">
        <v>1</v>
      </c>
      <c r="E66" s="50" t="s">
        <v>31</v>
      </c>
      <c r="F66" s="50" t="s">
        <v>31</v>
      </c>
      <c r="G66" s="50" t="s">
        <v>31</v>
      </c>
      <c r="H66" s="50" t="s">
        <v>31</v>
      </c>
    </row>
    <row r="67" spans="1:8" ht="12.75">
      <c r="A67" s="59" t="s">
        <v>147</v>
      </c>
      <c r="B67" s="72">
        <v>1</v>
      </c>
      <c r="C67" s="76">
        <v>1</v>
      </c>
      <c r="D67" s="76">
        <v>0</v>
      </c>
      <c r="E67" s="50" t="s">
        <v>31</v>
      </c>
      <c r="F67" s="50" t="s">
        <v>31</v>
      </c>
      <c r="G67" s="50" t="s">
        <v>31</v>
      </c>
      <c r="H67" s="50" t="s">
        <v>31</v>
      </c>
    </row>
    <row r="68" spans="1:8" ht="12.75">
      <c r="A68" s="59" t="s">
        <v>148</v>
      </c>
      <c r="B68" s="72">
        <v>1</v>
      </c>
      <c r="C68" s="76">
        <v>1</v>
      </c>
      <c r="D68" s="76">
        <v>0</v>
      </c>
      <c r="E68" s="50" t="s">
        <v>31</v>
      </c>
      <c r="F68" s="50" t="s">
        <v>31</v>
      </c>
      <c r="G68" s="50" t="s">
        <v>31</v>
      </c>
      <c r="H68" s="50" t="s">
        <v>31</v>
      </c>
    </row>
    <row r="69" spans="1:8" ht="13.5" customHeight="1">
      <c r="A69" s="71" t="s">
        <v>149</v>
      </c>
      <c r="B69" s="72">
        <v>1</v>
      </c>
      <c r="C69" s="76">
        <v>1</v>
      </c>
      <c r="D69" s="76">
        <v>0</v>
      </c>
      <c r="E69" s="50" t="s">
        <v>31</v>
      </c>
      <c r="F69" s="50" t="s">
        <v>31</v>
      </c>
      <c r="G69" s="50" t="s">
        <v>31</v>
      </c>
      <c r="H69" s="50" t="s">
        <v>31</v>
      </c>
    </row>
    <row r="70" spans="1:8" ht="13.5" customHeight="1">
      <c r="A70" s="71"/>
      <c r="B70" s="72"/>
      <c r="C70" s="76"/>
      <c r="D70" s="76"/>
      <c r="E70" s="50"/>
      <c r="F70" s="50"/>
      <c r="G70" s="50"/>
      <c r="H70" s="74"/>
    </row>
    <row r="71" spans="1:8" ht="12.75">
      <c r="A71" s="71" t="s">
        <v>150</v>
      </c>
      <c r="B71" s="72">
        <v>59</v>
      </c>
      <c r="C71" s="76">
        <v>28</v>
      </c>
      <c r="D71" s="76">
        <v>31</v>
      </c>
      <c r="E71" s="50">
        <v>42</v>
      </c>
      <c r="F71" s="50">
        <v>15</v>
      </c>
      <c r="G71" s="50">
        <v>2</v>
      </c>
      <c r="H71" s="74">
        <v>24.07</v>
      </c>
    </row>
    <row r="72" spans="1:8" ht="12.75">
      <c r="A72" s="59" t="s">
        <v>151</v>
      </c>
      <c r="B72" s="72">
        <v>1</v>
      </c>
      <c r="C72" s="76">
        <v>0</v>
      </c>
      <c r="D72" s="76">
        <v>1</v>
      </c>
      <c r="E72" s="50" t="s">
        <v>31</v>
      </c>
      <c r="F72" s="50" t="s">
        <v>31</v>
      </c>
      <c r="G72" s="50" t="s">
        <v>31</v>
      </c>
      <c r="H72" s="50" t="s">
        <v>31</v>
      </c>
    </row>
    <row r="73" spans="1:8" ht="12.75">
      <c r="A73" s="59" t="s">
        <v>152</v>
      </c>
      <c r="B73" s="72">
        <v>27</v>
      </c>
      <c r="C73" s="76">
        <v>16</v>
      </c>
      <c r="D73" s="76">
        <v>11</v>
      </c>
      <c r="E73" s="50">
        <v>16</v>
      </c>
      <c r="F73" s="50">
        <v>10</v>
      </c>
      <c r="G73" s="50">
        <v>1</v>
      </c>
      <c r="H73" s="74">
        <v>23.42</v>
      </c>
    </row>
    <row r="74" spans="1:8" ht="12.75">
      <c r="A74" s="59" t="s">
        <v>153</v>
      </c>
      <c r="B74" s="72">
        <v>5</v>
      </c>
      <c r="C74" s="76">
        <v>4</v>
      </c>
      <c r="D74" s="76">
        <v>1</v>
      </c>
      <c r="E74" s="50">
        <v>5</v>
      </c>
      <c r="F74" s="50">
        <v>0</v>
      </c>
      <c r="G74" s="50">
        <v>0</v>
      </c>
      <c r="H74" s="74">
        <v>35.5</v>
      </c>
    </row>
    <row r="75" spans="1:8" ht="12.75">
      <c r="A75" s="59" t="s">
        <v>154</v>
      </c>
      <c r="B75" s="72">
        <v>13</v>
      </c>
      <c r="C75" s="76">
        <v>5</v>
      </c>
      <c r="D75" s="76">
        <v>8</v>
      </c>
      <c r="E75" s="50">
        <v>10</v>
      </c>
      <c r="F75" s="50">
        <v>2</v>
      </c>
      <c r="G75" s="50">
        <v>1</v>
      </c>
      <c r="H75" s="74">
        <v>23.38</v>
      </c>
    </row>
    <row r="76" spans="1:8" ht="12.75">
      <c r="A76" s="59" t="s">
        <v>155</v>
      </c>
      <c r="B76" s="72">
        <v>2</v>
      </c>
      <c r="C76" s="76">
        <v>0</v>
      </c>
      <c r="D76" s="76">
        <v>2</v>
      </c>
      <c r="E76" s="50" t="s">
        <v>31</v>
      </c>
      <c r="F76" s="50" t="s">
        <v>31</v>
      </c>
      <c r="G76" s="50" t="s">
        <v>31</v>
      </c>
      <c r="H76" s="50" t="s">
        <v>31</v>
      </c>
    </row>
    <row r="77" spans="1:8" ht="12.75">
      <c r="A77" s="59" t="s">
        <v>156</v>
      </c>
      <c r="B77" s="72">
        <v>11</v>
      </c>
      <c r="C77" s="76">
        <v>3</v>
      </c>
      <c r="D77" s="76">
        <v>8</v>
      </c>
      <c r="E77" s="50">
        <v>9</v>
      </c>
      <c r="F77" s="50">
        <v>2</v>
      </c>
      <c r="G77" s="50">
        <v>0</v>
      </c>
      <c r="H77" s="74">
        <v>22.82</v>
      </c>
    </row>
    <row r="78" spans="1:8" ht="6" customHeight="1">
      <c r="A78" s="59"/>
      <c r="B78" s="72"/>
      <c r="C78" s="76"/>
      <c r="D78" s="76"/>
      <c r="E78" s="50"/>
      <c r="F78" s="50"/>
      <c r="G78" s="50"/>
      <c r="H78" s="74"/>
    </row>
    <row r="79" spans="1:8" ht="12.75">
      <c r="A79" s="71" t="s">
        <v>157</v>
      </c>
      <c r="B79" s="72">
        <v>94</v>
      </c>
      <c r="C79" s="73">
        <v>69</v>
      </c>
      <c r="D79" s="73">
        <v>25</v>
      </c>
      <c r="E79" s="73">
        <v>62</v>
      </c>
      <c r="F79" s="73">
        <v>27</v>
      </c>
      <c r="G79" s="56">
        <v>5</v>
      </c>
      <c r="H79" s="79">
        <v>23.98</v>
      </c>
    </row>
    <row r="80" spans="1:8" ht="12.75">
      <c r="A80" s="59" t="s">
        <v>158</v>
      </c>
      <c r="B80" s="72">
        <v>1</v>
      </c>
      <c r="C80" s="76">
        <v>1</v>
      </c>
      <c r="D80" s="76">
        <v>0</v>
      </c>
      <c r="E80" s="50" t="s">
        <v>31</v>
      </c>
      <c r="F80" s="50" t="s">
        <v>31</v>
      </c>
      <c r="G80" s="50" t="s">
        <v>31</v>
      </c>
      <c r="H80" s="50" t="s">
        <v>31</v>
      </c>
    </row>
    <row r="81" spans="1:8" ht="12.75">
      <c r="A81" s="59" t="s">
        <v>159</v>
      </c>
      <c r="B81" s="72">
        <v>28</v>
      </c>
      <c r="C81" s="76">
        <v>19</v>
      </c>
      <c r="D81" s="76">
        <v>9</v>
      </c>
      <c r="E81" s="50">
        <v>20</v>
      </c>
      <c r="F81" s="50">
        <v>4</v>
      </c>
      <c r="G81" s="50">
        <v>4</v>
      </c>
      <c r="H81" s="74">
        <v>26.26</v>
      </c>
    </row>
    <row r="82" spans="1:8" ht="12.75">
      <c r="A82" s="59" t="s">
        <v>160</v>
      </c>
      <c r="B82" s="72">
        <v>6</v>
      </c>
      <c r="C82" s="76">
        <v>3</v>
      </c>
      <c r="D82" s="76">
        <v>3</v>
      </c>
      <c r="E82" s="50">
        <v>4</v>
      </c>
      <c r="F82" s="50">
        <v>2</v>
      </c>
      <c r="G82" s="50">
        <v>0</v>
      </c>
      <c r="H82" s="74">
        <v>23</v>
      </c>
    </row>
    <row r="83" spans="1:8" ht="12.75">
      <c r="A83" s="59" t="s">
        <v>161</v>
      </c>
      <c r="B83" s="72">
        <v>3</v>
      </c>
      <c r="C83" s="76">
        <v>3</v>
      </c>
      <c r="D83" s="76">
        <v>0</v>
      </c>
      <c r="E83" s="50">
        <v>2</v>
      </c>
      <c r="F83" s="50">
        <v>1</v>
      </c>
      <c r="G83" s="50">
        <v>0</v>
      </c>
      <c r="H83" s="74">
        <v>24.67</v>
      </c>
    </row>
    <row r="84" spans="1:8" ht="12.75">
      <c r="A84" s="59" t="s">
        <v>162</v>
      </c>
      <c r="B84" s="72">
        <v>8</v>
      </c>
      <c r="C84" s="76">
        <v>8</v>
      </c>
      <c r="D84" s="76">
        <v>0</v>
      </c>
      <c r="E84" s="50">
        <v>4</v>
      </c>
      <c r="F84" s="50">
        <v>3</v>
      </c>
      <c r="G84" s="50">
        <v>1</v>
      </c>
      <c r="H84" s="74">
        <v>22.5</v>
      </c>
    </row>
    <row r="85" spans="1:8" ht="12.75">
      <c r="A85" s="59" t="s">
        <v>163</v>
      </c>
      <c r="B85" s="72">
        <v>2</v>
      </c>
      <c r="C85" s="76">
        <v>2</v>
      </c>
      <c r="D85" s="76">
        <v>0</v>
      </c>
      <c r="E85" s="50">
        <v>1</v>
      </c>
      <c r="F85" s="50">
        <v>1</v>
      </c>
      <c r="G85" s="50">
        <v>0</v>
      </c>
      <c r="H85" s="74">
        <v>20</v>
      </c>
    </row>
    <row r="86" spans="1:8" ht="12.75">
      <c r="A86" s="59" t="s">
        <v>164</v>
      </c>
      <c r="B86" s="72">
        <v>1</v>
      </c>
      <c r="C86" s="76">
        <v>1</v>
      </c>
      <c r="D86" s="76">
        <v>0</v>
      </c>
      <c r="E86" s="50" t="s">
        <v>31</v>
      </c>
      <c r="F86" s="50" t="s">
        <v>31</v>
      </c>
      <c r="G86" s="50" t="s">
        <v>31</v>
      </c>
      <c r="H86" s="50" t="s">
        <v>31</v>
      </c>
    </row>
    <row r="87" spans="1:8" ht="12.75">
      <c r="A87" s="59" t="s">
        <v>66</v>
      </c>
      <c r="B87" s="72">
        <v>1</v>
      </c>
      <c r="C87" s="76">
        <v>1</v>
      </c>
      <c r="D87" s="76">
        <v>0</v>
      </c>
      <c r="E87" s="50" t="s">
        <v>31</v>
      </c>
      <c r="F87" s="50" t="s">
        <v>31</v>
      </c>
      <c r="G87" s="50" t="s">
        <v>31</v>
      </c>
      <c r="H87" s="50" t="s">
        <v>31</v>
      </c>
    </row>
    <row r="88" spans="1:8" ht="12.75">
      <c r="A88" s="59" t="s">
        <v>165</v>
      </c>
      <c r="B88" s="72">
        <v>2</v>
      </c>
      <c r="C88" s="76">
        <v>1</v>
      </c>
      <c r="D88" s="76">
        <v>1</v>
      </c>
      <c r="E88" s="50" t="s">
        <v>31</v>
      </c>
      <c r="F88" s="50" t="s">
        <v>31</v>
      </c>
      <c r="G88" s="50" t="s">
        <v>31</v>
      </c>
      <c r="H88" s="50" t="s">
        <v>31</v>
      </c>
    </row>
    <row r="89" spans="1:8" ht="12.75">
      <c r="A89" s="59" t="s">
        <v>71</v>
      </c>
      <c r="B89" s="72">
        <v>1</v>
      </c>
      <c r="C89" s="76">
        <v>1</v>
      </c>
      <c r="D89" s="76">
        <v>0</v>
      </c>
      <c r="E89" s="50" t="s">
        <v>31</v>
      </c>
      <c r="F89" s="50" t="s">
        <v>31</v>
      </c>
      <c r="G89" s="50" t="s">
        <v>31</v>
      </c>
      <c r="H89" s="50" t="s">
        <v>31</v>
      </c>
    </row>
    <row r="90" spans="1:8" ht="12.75">
      <c r="A90" s="59" t="s">
        <v>166</v>
      </c>
      <c r="B90" s="72">
        <v>9</v>
      </c>
      <c r="C90" s="76">
        <v>4</v>
      </c>
      <c r="D90" s="76">
        <v>5</v>
      </c>
      <c r="E90" s="50">
        <v>4</v>
      </c>
      <c r="F90" s="50">
        <v>5</v>
      </c>
      <c r="G90" s="50">
        <v>0</v>
      </c>
      <c r="H90" s="74">
        <v>22.56</v>
      </c>
    </row>
    <row r="91" spans="1:8" ht="12.75">
      <c r="A91" s="59" t="s">
        <v>167</v>
      </c>
      <c r="B91" s="72">
        <v>1</v>
      </c>
      <c r="C91" s="76">
        <v>1</v>
      </c>
      <c r="D91" s="76">
        <v>0</v>
      </c>
      <c r="E91" s="50" t="s">
        <v>31</v>
      </c>
      <c r="F91" s="50" t="s">
        <v>31</v>
      </c>
      <c r="G91" s="50" t="s">
        <v>31</v>
      </c>
      <c r="H91" s="50" t="s">
        <v>31</v>
      </c>
    </row>
    <row r="92" spans="1:8" ht="12.75">
      <c r="A92" s="59" t="s">
        <v>168</v>
      </c>
      <c r="B92" s="72">
        <v>19</v>
      </c>
      <c r="C92" s="76">
        <v>18</v>
      </c>
      <c r="D92" s="76">
        <v>1</v>
      </c>
      <c r="E92" s="50">
        <v>13</v>
      </c>
      <c r="F92" s="50">
        <v>6</v>
      </c>
      <c r="G92" s="50">
        <v>0</v>
      </c>
      <c r="H92" s="74">
        <v>23.06</v>
      </c>
    </row>
    <row r="93" spans="1:8" ht="12.75">
      <c r="A93" s="59" t="s">
        <v>169</v>
      </c>
      <c r="B93" s="72">
        <v>3</v>
      </c>
      <c r="C93" s="76">
        <v>0</v>
      </c>
      <c r="D93" s="76">
        <v>3</v>
      </c>
      <c r="E93" s="50">
        <v>3</v>
      </c>
      <c r="F93" s="50">
        <v>0</v>
      </c>
      <c r="G93" s="50">
        <v>0</v>
      </c>
      <c r="H93" s="74">
        <v>19.33</v>
      </c>
    </row>
    <row r="94" spans="1:8" ht="12.75">
      <c r="A94" s="59" t="s">
        <v>170</v>
      </c>
      <c r="B94" s="72">
        <v>1</v>
      </c>
      <c r="C94" s="76">
        <v>0</v>
      </c>
      <c r="D94" s="76">
        <v>1</v>
      </c>
      <c r="E94" s="50" t="s">
        <v>31</v>
      </c>
      <c r="F94" s="50" t="s">
        <v>31</v>
      </c>
      <c r="G94" s="50" t="s">
        <v>31</v>
      </c>
      <c r="H94" s="50" t="s">
        <v>31</v>
      </c>
    </row>
    <row r="95" spans="1:8" ht="12.75">
      <c r="A95" s="59" t="s">
        <v>171</v>
      </c>
      <c r="B95" s="72">
        <v>6</v>
      </c>
      <c r="C95" s="76">
        <v>5</v>
      </c>
      <c r="D95" s="76">
        <v>1</v>
      </c>
      <c r="E95" s="50">
        <v>3</v>
      </c>
      <c r="F95" s="50">
        <v>3</v>
      </c>
      <c r="G95" s="50">
        <v>0</v>
      </c>
      <c r="H95" s="74">
        <v>24.02857142857143</v>
      </c>
    </row>
    <row r="96" spans="1:8" ht="12.75">
      <c r="A96" s="59" t="s">
        <v>172</v>
      </c>
      <c r="B96" s="72">
        <v>1</v>
      </c>
      <c r="C96" s="76">
        <v>0</v>
      </c>
      <c r="D96" s="76">
        <v>1</v>
      </c>
      <c r="E96" s="50" t="s">
        <v>31</v>
      </c>
      <c r="F96" s="50" t="s">
        <v>31</v>
      </c>
      <c r="G96" s="50" t="s">
        <v>31</v>
      </c>
      <c r="H96" s="50" t="s">
        <v>31</v>
      </c>
    </row>
    <row r="97" spans="1:8" ht="12.75">
      <c r="A97" s="59" t="s">
        <v>173</v>
      </c>
      <c r="B97" s="72">
        <v>1</v>
      </c>
      <c r="C97" s="76">
        <v>1</v>
      </c>
      <c r="D97" s="76">
        <v>0</v>
      </c>
      <c r="E97" s="50" t="s">
        <v>31</v>
      </c>
      <c r="F97" s="50" t="s">
        <v>31</v>
      </c>
      <c r="G97" s="50" t="s">
        <v>31</v>
      </c>
      <c r="H97" s="50" t="s">
        <v>31</v>
      </c>
    </row>
    <row r="98" spans="1:8" ht="12.75">
      <c r="A98" s="59"/>
      <c r="B98" s="72"/>
      <c r="C98" s="76"/>
      <c r="D98" s="76"/>
      <c r="E98" s="50"/>
      <c r="F98" s="50"/>
      <c r="G98" s="50"/>
      <c r="H98" s="74"/>
    </row>
    <row r="99" spans="1:8" ht="6" customHeight="1">
      <c r="A99" s="59"/>
      <c r="B99" s="72"/>
      <c r="C99" s="76"/>
      <c r="D99" s="76"/>
      <c r="E99" s="50"/>
      <c r="F99" s="50"/>
      <c r="G99" s="50"/>
      <c r="H99" s="74"/>
    </row>
    <row r="100" spans="1:8" ht="12.75">
      <c r="A100" s="71" t="s">
        <v>174</v>
      </c>
      <c r="B100" s="72">
        <v>19</v>
      </c>
      <c r="C100" s="76">
        <v>10</v>
      </c>
      <c r="D100" s="76">
        <v>9</v>
      </c>
      <c r="E100" s="50">
        <v>15</v>
      </c>
      <c r="F100" s="50">
        <v>4</v>
      </c>
      <c r="G100" s="50">
        <v>0</v>
      </c>
      <c r="H100" s="74">
        <v>28.29</v>
      </c>
    </row>
    <row r="101" spans="1:8" ht="12.75">
      <c r="A101" s="59" t="s">
        <v>175</v>
      </c>
      <c r="B101" s="72">
        <v>1</v>
      </c>
      <c r="C101" s="76">
        <v>1</v>
      </c>
      <c r="D101" s="76">
        <v>0</v>
      </c>
      <c r="E101" s="50" t="s">
        <v>31</v>
      </c>
      <c r="F101" s="50" t="s">
        <v>31</v>
      </c>
      <c r="G101" s="50" t="s">
        <v>31</v>
      </c>
      <c r="H101" s="50" t="s">
        <v>31</v>
      </c>
    </row>
    <row r="102" spans="1:8" ht="12.75">
      <c r="A102" s="71" t="s">
        <v>176</v>
      </c>
      <c r="B102" s="72">
        <v>1</v>
      </c>
      <c r="C102" s="76">
        <v>0</v>
      </c>
      <c r="D102" s="76">
        <v>1</v>
      </c>
      <c r="E102" s="50" t="s">
        <v>31</v>
      </c>
      <c r="F102" s="50" t="s">
        <v>31</v>
      </c>
      <c r="G102" s="50" t="s">
        <v>31</v>
      </c>
      <c r="H102" s="50" t="s">
        <v>31</v>
      </c>
    </row>
    <row r="103" spans="1:8" ht="12.75">
      <c r="A103" s="59" t="s">
        <v>177</v>
      </c>
      <c r="B103" s="72">
        <v>4</v>
      </c>
      <c r="C103" s="76">
        <v>1</v>
      </c>
      <c r="D103" s="76">
        <v>3</v>
      </c>
      <c r="E103" s="50">
        <v>2</v>
      </c>
      <c r="F103" s="50">
        <v>2</v>
      </c>
      <c r="G103" s="50">
        <v>0</v>
      </c>
      <c r="H103" s="74">
        <v>36.5</v>
      </c>
    </row>
    <row r="104" spans="1:8" ht="12.75">
      <c r="A104" s="71" t="s">
        <v>178</v>
      </c>
      <c r="B104" s="72">
        <v>2</v>
      </c>
      <c r="C104" s="76">
        <v>0</v>
      </c>
      <c r="D104" s="76">
        <v>2</v>
      </c>
      <c r="E104" s="50">
        <v>2</v>
      </c>
      <c r="F104" s="50">
        <v>0</v>
      </c>
      <c r="G104" s="50">
        <v>0</v>
      </c>
      <c r="H104" s="74" t="s">
        <v>31</v>
      </c>
    </row>
    <row r="105" spans="1:8" ht="12.75">
      <c r="A105" s="59" t="s">
        <v>179</v>
      </c>
      <c r="B105" s="72">
        <v>9</v>
      </c>
      <c r="C105" s="76">
        <v>8</v>
      </c>
      <c r="D105" s="76">
        <v>1</v>
      </c>
      <c r="E105" s="50">
        <v>7</v>
      </c>
      <c r="F105" s="50">
        <v>2</v>
      </c>
      <c r="G105" s="50">
        <v>0</v>
      </c>
      <c r="H105" s="74">
        <v>24.22</v>
      </c>
    </row>
    <row r="106" spans="1:8" ht="12.75">
      <c r="A106" s="59" t="s">
        <v>180</v>
      </c>
      <c r="B106" s="72">
        <v>1</v>
      </c>
      <c r="C106" s="76">
        <v>0</v>
      </c>
      <c r="D106" s="76">
        <v>1</v>
      </c>
      <c r="E106" s="50" t="s">
        <v>31</v>
      </c>
      <c r="F106" s="50" t="s">
        <v>31</v>
      </c>
      <c r="G106" s="50" t="s">
        <v>31</v>
      </c>
      <c r="H106" s="50" t="s">
        <v>31</v>
      </c>
    </row>
    <row r="107" spans="1:8" ht="12.75">
      <c r="A107" s="37" t="s">
        <v>181</v>
      </c>
      <c r="B107" s="72">
        <v>1</v>
      </c>
      <c r="C107" s="76">
        <v>0</v>
      </c>
      <c r="D107" s="76">
        <v>1</v>
      </c>
      <c r="E107" s="50" t="s">
        <v>31</v>
      </c>
      <c r="F107" s="50" t="s">
        <v>31</v>
      </c>
      <c r="G107" s="50" t="s">
        <v>31</v>
      </c>
      <c r="H107" s="50" t="s">
        <v>31</v>
      </c>
    </row>
    <row r="108" spans="1:8" ht="6" customHeight="1">
      <c r="A108" s="71"/>
      <c r="B108" s="72"/>
      <c r="C108" s="76"/>
      <c r="D108" s="76"/>
      <c r="E108" s="50"/>
      <c r="F108" s="50"/>
      <c r="G108" s="50"/>
      <c r="H108" s="74"/>
    </row>
    <row r="109" spans="2:8" ht="12.75">
      <c r="B109" s="72"/>
      <c r="C109" s="76"/>
      <c r="D109" s="76"/>
      <c r="E109" s="50"/>
      <c r="F109" s="50"/>
      <c r="G109" s="50"/>
      <c r="H109" s="74"/>
    </row>
    <row r="110" spans="1:8" ht="12.75" customHeight="1">
      <c r="A110" s="80" t="s">
        <v>80</v>
      </c>
      <c r="B110" s="72">
        <v>63</v>
      </c>
      <c r="C110" s="76">
        <v>46</v>
      </c>
      <c r="D110" s="76">
        <v>17</v>
      </c>
      <c r="E110" s="50">
        <v>44</v>
      </c>
      <c r="F110" s="50">
        <v>10</v>
      </c>
      <c r="G110" s="50">
        <v>9</v>
      </c>
      <c r="H110" s="74">
        <v>28.41</v>
      </c>
    </row>
    <row r="111" spans="1:8" ht="12.75" customHeight="1">
      <c r="A111" s="81" t="s">
        <v>124</v>
      </c>
      <c r="B111" s="82">
        <v>33</v>
      </c>
      <c r="C111" s="83">
        <v>24</v>
      </c>
      <c r="D111" s="83">
        <v>9</v>
      </c>
      <c r="E111" s="48">
        <v>19</v>
      </c>
      <c r="F111" s="48">
        <v>9</v>
      </c>
      <c r="G111" s="48">
        <v>5</v>
      </c>
      <c r="H111" s="84">
        <v>26.3</v>
      </c>
    </row>
    <row r="112" spans="1:8" ht="12.75" customHeight="1">
      <c r="A112" s="77" t="s">
        <v>125</v>
      </c>
      <c r="B112" s="72">
        <v>3</v>
      </c>
      <c r="C112" s="76">
        <v>2</v>
      </c>
      <c r="D112" s="76">
        <v>1</v>
      </c>
      <c r="E112" s="50">
        <v>2</v>
      </c>
      <c r="F112" s="50">
        <v>0</v>
      </c>
      <c r="G112" s="50">
        <v>1</v>
      </c>
      <c r="H112" s="74">
        <v>25</v>
      </c>
    </row>
    <row r="113" spans="1:8" ht="12.75" customHeight="1">
      <c r="A113" s="78" t="s">
        <v>127</v>
      </c>
      <c r="B113" s="72">
        <v>15</v>
      </c>
      <c r="C113" s="76">
        <v>11</v>
      </c>
      <c r="D113" s="76">
        <v>4</v>
      </c>
      <c r="E113" s="50">
        <v>9</v>
      </c>
      <c r="F113" s="50">
        <v>3</v>
      </c>
      <c r="G113" s="50">
        <v>3</v>
      </c>
      <c r="H113" s="74">
        <v>24.2</v>
      </c>
    </row>
    <row r="114" spans="1:8" ht="12.75" customHeight="1">
      <c r="A114" s="77" t="s">
        <v>128</v>
      </c>
      <c r="B114" s="72">
        <v>5</v>
      </c>
      <c r="C114" s="76">
        <v>3</v>
      </c>
      <c r="D114" s="76">
        <v>2</v>
      </c>
      <c r="E114" s="50">
        <v>4</v>
      </c>
      <c r="F114" s="50">
        <v>1</v>
      </c>
      <c r="G114" s="50">
        <v>0</v>
      </c>
      <c r="H114" s="74">
        <v>26.4</v>
      </c>
    </row>
    <row r="115" spans="1:8" ht="12.75" customHeight="1">
      <c r="A115" s="77" t="s">
        <v>129</v>
      </c>
      <c r="B115" s="72">
        <v>6</v>
      </c>
      <c r="C115" s="76">
        <v>5</v>
      </c>
      <c r="D115" s="76">
        <v>1</v>
      </c>
      <c r="E115" s="50">
        <v>3</v>
      </c>
      <c r="F115" s="50">
        <v>3</v>
      </c>
      <c r="G115" s="50">
        <v>0</v>
      </c>
      <c r="H115" s="74">
        <v>30.17</v>
      </c>
    </row>
    <row r="116" spans="1:8" ht="12.75" customHeight="1">
      <c r="A116" s="77" t="s">
        <v>131</v>
      </c>
      <c r="B116" s="72">
        <v>1</v>
      </c>
      <c r="C116" s="76">
        <v>1</v>
      </c>
      <c r="D116" s="76">
        <v>0</v>
      </c>
      <c r="E116" s="50" t="s">
        <v>31</v>
      </c>
      <c r="F116" s="50" t="s">
        <v>31</v>
      </c>
      <c r="G116" s="50" t="s">
        <v>31</v>
      </c>
      <c r="H116" s="50" t="s">
        <v>31</v>
      </c>
    </row>
    <row r="117" spans="1:8" ht="12.75" customHeight="1">
      <c r="A117" s="77" t="s">
        <v>124</v>
      </c>
      <c r="B117" s="72">
        <v>3</v>
      </c>
      <c r="C117" s="76">
        <v>2</v>
      </c>
      <c r="D117" s="76">
        <v>1</v>
      </c>
      <c r="E117" s="50" t="s">
        <v>31</v>
      </c>
      <c r="F117" s="50" t="s">
        <v>31</v>
      </c>
      <c r="G117" s="50" t="s">
        <v>31</v>
      </c>
      <c r="H117" s="50" t="s">
        <v>31</v>
      </c>
    </row>
    <row r="118" spans="1:8" ht="6" customHeight="1">
      <c r="A118" s="77"/>
      <c r="B118" s="72"/>
      <c r="C118" s="76"/>
      <c r="D118" s="76"/>
      <c r="E118" s="50"/>
      <c r="F118" s="50"/>
      <c r="G118" s="50"/>
      <c r="H118" s="74"/>
    </row>
    <row r="119" spans="1:8" ht="12.75" customHeight="1">
      <c r="A119" s="85" t="s">
        <v>133</v>
      </c>
      <c r="B119" s="72">
        <v>11</v>
      </c>
      <c r="C119" s="76">
        <v>10</v>
      </c>
      <c r="D119" s="76">
        <v>1</v>
      </c>
      <c r="E119" s="50">
        <v>11</v>
      </c>
      <c r="F119" s="50">
        <v>0</v>
      </c>
      <c r="G119" s="50">
        <v>0</v>
      </c>
      <c r="H119" s="74">
        <v>34.09</v>
      </c>
    </row>
    <row r="120" spans="1:8" ht="6" customHeight="1">
      <c r="A120" s="77"/>
      <c r="B120" s="72"/>
      <c r="C120" s="76"/>
      <c r="D120" s="76"/>
      <c r="E120" s="50"/>
      <c r="F120" s="50"/>
      <c r="G120" s="50"/>
      <c r="H120" s="74"/>
    </row>
    <row r="121" spans="1:8" ht="12.75" customHeight="1">
      <c r="A121" s="85" t="s">
        <v>150</v>
      </c>
      <c r="B121" s="72">
        <v>3</v>
      </c>
      <c r="C121" s="76">
        <v>2</v>
      </c>
      <c r="D121" s="76">
        <v>1</v>
      </c>
      <c r="E121" s="50">
        <v>3</v>
      </c>
      <c r="F121" s="50">
        <v>0</v>
      </c>
      <c r="G121" s="50">
        <v>0</v>
      </c>
      <c r="H121" s="74">
        <v>39</v>
      </c>
    </row>
    <row r="122" spans="1:8" ht="12.75" customHeight="1">
      <c r="A122" s="77" t="s">
        <v>153</v>
      </c>
      <c r="B122" s="72">
        <v>3</v>
      </c>
      <c r="C122" s="76">
        <v>2</v>
      </c>
      <c r="D122" s="76">
        <v>1</v>
      </c>
      <c r="E122" s="50">
        <v>3</v>
      </c>
      <c r="F122" s="50">
        <v>0</v>
      </c>
      <c r="G122" s="50">
        <v>0</v>
      </c>
      <c r="H122" s="74">
        <v>39</v>
      </c>
    </row>
    <row r="123" spans="1:8" ht="6" customHeight="1">
      <c r="A123" s="77"/>
      <c r="B123" s="72"/>
      <c r="C123" s="76"/>
      <c r="D123" s="76"/>
      <c r="E123" s="50"/>
      <c r="F123" s="50"/>
      <c r="G123" s="50"/>
      <c r="H123" s="74"/>
    </row>
    <row r="124" spans="1:8" ht="12.75" customHeight="1">
      <c r="A124" s="85" t="s">
        <v>157</v>
      </c>
      <c r="B124" s="72">
        <v>16</v>
      </c>
      <c r="C124" s="76">
        <v>10</v>
      </c>
      <c r="D124" s="76">
        <v>6</v>
      </c>
      <c r="E124" s="50">
        <v>11</v>
      </c>
      <c r="F124" s="50">
        <v>1</v>
      </c>
      <c r="G124" s="50">
        <v>4</v>
      </c>
      <c r="H124" s="74">
        <v>26.88</v>
      </c>
    </row>
    <row r="125" spans="1:8" ht="12.75" customHeight="1">
      <c r="A125" s="86" t="s">
        <v>182</v>
      </c>
      <c r="B125" s="72">
        <v>16</v>
      </c>
      <c r="C125" s="76">
        <v>10</v>
      </c>
      <c r="D125" s="76">
        <v>6</v>
      </c>
      <c r="E125" s="50">
        <v>11</v>
      </c>
      <c r="F125" s="50">
        <v>1</v>
      </c>
      <c r="G125" s="50">
        <v>4</v>
      </c>
      <c r="H125" s="74">
        <v>26.88</v>
      </c>
    </row>
    <row r="126" spans="1:8" ht="12.75" customHeight="1">
      <c r="A126" s="77"/>
      <c r="B126" s="72"/>
      <c r="C126" s="76"/>
      <c r="D126" s="76"/>
      <c r="E126" s="50"/>
      <c r="F126" s="50"/>
      <c r="G126" s="50"/>
      <c r="H126" s="74"/>
    </row>
    <row r="127" spans="1:8" ht="12.75" customHeight="1">
      <c r="A127" s="80" t="s">
        <v>183</v>
      </c>
      <c r="B127" s="72">
        <v>485</v>
      </c>
      <c r="C127" s="76">
        <v>254</v>
      </c>
      <c r="D127" s="76">
        <v>231</v>
      </c>
      <c r="E127" s="50">
        <v>352</v>
      </c>
      <c r="F127" s="50">
        <v>121</v>
      </c>
      <c r="G127" s="50">
        <v>12</v>
      </c>
      <c r="H127" s="74">
        <v>24.17</v>
      </c>
    </row>
    <row r="128" spans="1:8" ht="12.75" customHeight="1">
      <c r="A128" s="87" t="s">
        <v>93</v>
      </c>
      <c r="B128" s="82">
        <v>130</v>
      </c>
      <c r="C128" s="83">
        <v>41</v>
      </c>
      <c r="D128" s="83">
        <v>89</v>
      </c>
      <c r="E128" s="48">
        <v>100</v>
      </c>
      <c r="F128" s="48">
        <v>26</v>
      </c>
      <c r="G128" s="48">
        <v>4</v>
      </c>
      <c r="H128" s="84">
        <v>25.37</v>
      </c>
    </row>
    <row r="129" spans="1:8" ht="12.75" customHeight="1">
      <c r="A129" s="59" t="s">
        <v>94</v>
      </c>
      <c r="B129" s="72">
        <v>2</v>
      </c>
      <c r="C129" s="76">
        <v>0</v>
      </c>
      <c r="D129" s="76">
        <v>2</v>
      </c>
      <c r="E129" s="50" t="s">
        <v>31</v>
      </c>
      <c r="F129" s="50" t="s">
        <v>31</v>
      </c>
      <c r="G129" s="50" t="s">
        <v>31</v>
      </c>
      <c r="H129" s="50" t="s">
        <v>31</v>
      </c>
    </row>
    <row r="130" spans="1:8" ht="12.75" customHeight="1">
      <c r="A130" s="59" t="s">
        <v>96</v>
      </c>
      <c r="B130" s="72">
        <v>3</v>
      </c>
      <c r="C130" s="76">
        <v>1</v>
      </c>
      <c r="D130" s="76">
        <v>2</v>
      </c>
      <c r="E130" s="50">
        <v>3</v>
      </c>
      <c r="F130" s="50">
        <v>0</v>
      </c>
      <c r="G130" s="50">
        <v>0</v>
      </c>
      <c r="H130" s="74">
        <v>27.33</v>
      </c>
    </row>
    <row r="131" spans="1:8" ht="12.75" customHeight="1">
      <c r="A131" s="59" t="s">
        <v>99</v>
      </c>
      <c r="B131" s="72">
        <v>7</v>
      </c>
      <c r="C131" s="76">
        <v>4</v>
      </c>
      <c r="D131" s="76">
        <v>3</v>
      </c>
      <c r="E131" s="50">
        <v>6</v>
      </c>
      <c r="F131" s="50">
        <v>1</v>
      </c>
      <c r="G131" s="50">
        <v>0</v>
      </c>
      <c r="H131" s="74">
        <v>29.71</v>
      </c>
    </row>
    <row r="132" spans="1:8" ht="12.75" customHeight="1">
      <c r="A132" s="59" t="s">
        <v>101</v>
      </c>
      <c r="B132" s="72">
        <v>2</v>
      </c>
      <c r="C132" s="76">
        <v>0</v>
      </c>
      <c r="D132" s="76">
        <v>2</v>
      </c>
      <c r="E132" s="50" t="s">
        <v>31</v>
      </c>
      <c r="F132" s="50" t="s">
        <v>31</v>
      </c>
      <c r="G132" s="50" t="s">
        <v>31</v>
      </c>
      <c r="H132" s="50" t="s">
        <v>31</v>
      </c>
    </row>
    <row r="133" spans="1:8" ht="12.75" customHeight="1">
      <c r="A133" s="59" t="s">
        <v>102</v>
      </c>
      <c r="B133" s="72">
        <v>8</v>
      </c>
      <c r="C133" s="76">
        <v>2</v>
      </c>
      <c r="D133" s="76">
        <v>6</v>
      </c>
      <c r="E133" s="50">
        <v>7</v>
      </c>
      <c r="F133" s="50">
        <v>1</v>
      </c>
      <c r="G133" s="50">
        <v>0</v>
      </c>
      <c r="H133" s="74">
        <v>32</v>
      </c>
    </row>
    <row r="134" spans="1:8" ht="12.75" customHeight="1">
      <c r="A134" s="59" t="s">
        <v>103</v>
      </c>
      <c r="B134" s="72">
        <v>3</v>
      </c>
      <c r="C134" s="76">
        <v>0</v>
      </c>
      <c r="D134" s="76">
        <v>3</v>
      </c>
      <c r="E134" s="50">
        <v>3</v>
      </c>
      <c r="F134" s="50">
        <v>0</v>
      </c>
      <c r="G134" s="50">
        <v>0</v>
      </c>
      <c r="H134" s="74">
        <v>31.33</v>
      </c>
    </row>
    <row r="135" spans="1:8" ht="12.75" customHeight="1">
      <c r="A135" s="59" t="s">
        <v>104</v>
      </c>
      <c r="B135" s="72">
        <v>3</v>
      </c>
      <c r="C135" s="76">
        <v>0</v>
      </c>
      <c r="D135" s="76">
        <v>3</v>
      </c>
      <c r="E135" s="50">
        <v>2</v>
      </c>
      <c r="F135" s="50">
        <v>1</v>
      </c>
      <c r="G135" s="50">
        <v>0</v>
      </c>
      <c r="H135" s="74">
        <v>37</v>
      </c>
    </row>
    <row r="136" spans="1:8" ht="12.75" customHeight="1">
      <c r="A136" s="59" t="s">
        <v>105</v>
      </c>
      <c r="B136" s="72">
        <v>10</v>
      </c>
      <c r="C136" s="76">
        <v>6</v>
      </c>
      <c r="D136" s="76">
        <v>4</v>
      </c>
      <c r="E136" s="50">
        <v>9</v>
      </c>
      <c r="F136" s="50">
        <v>1</v>
      </c>
      <c r="G136" s="50">
        <v>0</v>
      </c>
      <c r="H136" s="74">
        <v>24.6</v>
      </c>
    </row>
    <row r="137" spans="1:8" ht="12.75" customHeight="1">
      <c r="A137" s="59" t="s">
        <v>107</v>
      </c>
      <c r="B137" s="72">
        <v>11</v>
      </c>
      <c r="C137" s="76">
        <v>8</v>
      </c>
      <c r="D137" s="76">
        <v>3</v>
      </c>
      <c r="E137" s="50">
        <v>10</v>
      </c>
      <c r="F137" s="50">
        <v>1</v>
      </c>
      <c r="G137" s="50">
        <v>0</v>
      </c>
      <c r="H137" s="74">
        <v>24</v>
      </c>
    </row>
    <row r="138" spans="1:8" ht="12.75" customHeight="1">
      <c r="A138" s="59" t="s">
        <v>108</v>
      </c>
      <c r="B138" s="72">
        <v>2</v>
      </c>
      <c r="C138" s="76">
        <v>1</v>
      </c>
      <c r="D138" s="76">
        <v>1</v>
      </c>
      <c r="E138" s="50" t="s">
        <v>31</v>
      </c>
      <c r="F138" s="50" t="s">
        <v>31</v>
      </c>
      <c r="G138" s="50" t="s">
        <v>31</v>
      </c>
      <c r="H138" s="50" t="s">
        <v>31</v>
      </c>
    </row>
    <row r="139" spans="1:8" ht="12.75" customHeight="1">
      <c r="A139" s="59" t="s">
        <v>112</v>
      </c>
      <c r="B139" s="72">
        <v>16</v>
      </c>
      <c r="C139" s="76">
        <v>5</v>
      </c>
      <c r="D139" s="76">
        <v>11</v>
      </c>
      <c r="E139" s="50">
        <v>11</v>
      </c>
      <c r="F139" s="50">
        <v>5</v>
      </c>
      <c r="G139" s="50">
        <v>0</v>
      </c>
      <c r="H139" s="74">
        <v>23.31</v>
      </c>
    </row>
    <row r="140" spans="1:8" ht="12.75" customHeight="1">
      <c r="A140" s="59" t="s">
        <v>113</v>
      </c>
      <c r="B140" s="72">
        <v>1</v>
      </c>
      <c r="C140" s="76">
        <v>0</v>
      </c>
      <c r="D140" s="76">
        <v>1</v>
      </c>
      <c r="E140" s="50" t="s">
        <v>31</v>
      </c>
      <c r="F140" s="50" t="s">
        <v>31</v>
      </c>
      <c r="G140" s="50" t="s">
        <v>31</v>
      </c>
      <c r="H140" s="50" t="s">
        <v>31</v>
      </c>
    </row>
    <row r="141" spans="1:8" ht="12.75" customHeight="1">
      <c r="A141" s="59" t="s">
        <v>114</v>
      </c>
      <c r="B141" s="72">
        <v>1</v>
      </c>
      <c r="C141" s="76">
        <v>0</v>
      </c>
      <c r="D141" s="76">
        <v>1</v>
      </c>
      <c r="E141" s="50" t="s">
        <v>31</v>
      </c>
      <c r="F141" s="50" t="s">
        <v>31</v>
      </c>
      <c r="G141" s="50" t="s">
        <v>31</v>
      </c>
      <c r="H141" s="50" t="s">
        <v>31</v>
      </c>
    </row>
    <row r="142" spans="1:8" ht="12.75" customHeight="1">
      <c r="A142" s="59" t="s">
        <v>115</v>
      </c>
      <c r="B142" s="72">
        <v>4</v>
      </c>
      <c r="C142" s="76">
        <v>4</v>
      </c>
      <c r="D142" s="76">
        <v>0</v>
      </c>
      <c r="E142" s="50">
        <v>3</v>
      </c>
      <c r="F142" s="50">
        <v>1</v>
      </c>
      <c r="G142" s="50">
        <v>0</v>
      </c>
      <c r="H142" s="74">
        <v>27.5</v>
      </c>
    </row>
    <row r="143" spans="1:8" ht="12.75" customHeight="1">
      <c r="A143" s="59" t="s">
        <v>116</v>
      </c>
      <c r="B143" s="72">
        <v>4</v>
      </c>
      <c r="C143" s="76">
        <v>2</v>
      </c>
      <c r="D143" s="76">
        <v>2</v>
      </c>
      <c r="E143" s="50">
        <v>4</v>
      </c>
      <c r="F143" s="50">
        <v>0</v>
      </c>
      <c r="G143" s="50">
        <v>0</v>
      </c>
      <c r="H143" s="74">
        <v>26.75</v>
      </c>
    </row>
    <row r="144" spans="1:8" ht="12.75" customHeight="1">
      <c r="A144" s="59" t="s">
        <v>117</v>
      </c>
      <c r="B144" s="72">
        <v>35</v>
      </c>
      <c r="C144" s="76">
        <v>6</v>
      </c>
      <c r="D144" s="76">
        <v>29</v>
      </c>
      <c r="E144" s="50">
        <v>23</v>
      </c>
      <c r="F144" s="50">
        <v>10</v>
      </c>
      <c r="G144" s="50">
        <v>2</v>
      </c>
      <c r="H144" s="74">
        <v>24.63</v>
      </c>
    </row>
    <row r="145" spans="1:8" ht="12.75" customHeight="1">
      <c r="A145" s="59" t="s">
        <v>118</v>
      </c>
      <c r="B145" s="72">
        <v>1</v>
      </c>
      <c r="C145" s="76">
        <v>0</v>
      </c>
      <c r="D145" s="76">
        <v>1</v>
      </c>
      <c r="E145" s="50" t="s">
        <v>31</v>
      </c>
      <c r="F145" s="50" t="s">
        <v>31</v>
      </c>
      <c r="G145" s="50" t="s">
        <v>31</v>
      </c>
      <c r="H145" s="50" t="s">
        <v>31</v>
      </c>
    </row>
    <row r="146" spans="1:8" ht="12.75" customHeight="1">
      <c r="A146" s="59" t="s">
        <v>119</v>
      </c>
      <c r="B146" s="72">
        <v>3</v>
      </c>
      <c r="C146" s="76">
        <v>0</v>
      </c>
      <c r="D146" s="76">
        <v>3</v>
      </c>
      <c r="E146" s="50">
        <v>3</v>
      </c>
      <c r="F146" s="50">
        <v>0</v>
      </c>
      <c r="G146" s="50">
        <v>0</v>
      </c>
      <c r="H146" s="74">
        <v>23</v>
      </c>
    </row>
    <row r="147" spans="1:8" ht="12.75" customHeight="1">
      <c r="A147" s="59" t="s">
        <v>120</v>
      </c>
      <c r="B147" s="72">
        <v>6</v>
      </c>
      <c r="C147" s="76">
        <v>0</v>
      </c>
      <c r="D147" s="76">
        <v>6</v>
      </c>
      <c r="E147" s="50">
        <v>4</v>
      </c>
      <c r="F147" s="50">
        <v>2</v>
      </c>
      <c r="G147" s="50">
        <v>0</v>
      </c>
      <c r="H147" s="74">
        <v>22.67</v>
      </c>
    </row>
    <row r="148" spans="1:8" ht="12.75" customHeight="1">
      <c r="A148" s="59" t="s">
        <v>121</v>
      </c>
      <c r="B148" s="72">
        <v>7</v>
      </c>
      <c r="C148" s="76">
        <v>2</v>
      </c>
      <c r="D148" s="76">
        <v>5</v>
      </c>
      <c r="E148" s="50">
        <v>5</v>
      </c>
      <c r="F148" s="50">
        <v>1</v>
      </c>
      <c r="G148" s="50">
        <v>1</v>
      </c>
      <c r="H148" s="74">
        <v>21.57</v>
      </c>
    </row>
    <row r="149" spans="1:8" ht="12.75" customHeight="1">
      <c r="A149" s="59" t="s">
        <v>122</v>
      </c>
      <c r="B149" s="72">
        <v>1</v>
      </c>
      <c r="C149" s="76">
        <v>0</v>
      </c>
      <c r="D149" s="76">
        <v>1</v>
      </c>
      <c r="E149" s="50" t="s">
        <v>31</v>
      </c>
      <c r="F149" s="50" t="s">
        <v>31</v>
      </c>
      <c r="G149" s="50" t="s">
        <v>31</v>
      </c>
      <c r="H149" s="50" t="s">
        <v>31</v>
      </c>
    </row>
    <row r="150" spans="1:8" ht="12.75" customHeight="1">
      <c r="A150" s="59"/>
      <c r="B150" s="72"/>
      <c r="C150" s="76"/>
      <c r="D150" s="76"/>
      <c r="E150" s="50"/>
      <c r="F150" s="50"/>
      <c r="G150" s="50"/>
      <c r="H150" s="74"/>
    </row>
    <row r="151" spans="2:8" ht="10.5" customHeight="1">
      <c r="B151" s="72"/>
      <c r="C151" s="76"/>
      <c r="D151" s="76"/>
      <c r="E151" s="50"/>
      <c r="F151" s="50"/>
      <c r="G151" s="50"/>
      <c r="H151" s="74"/>
    </row>
    <row r="152" spans="1:8" ht="12.75" customHeight="1">
      <c r="A152" s="71" t="s">
        <v>124</v>
      </c>
      <c r="B152" s="72">
        <v>91</v>
      </c>
      <c r="C152" s="76">
        <v>55</v>
      </c>
      <c r="D152" s="76">
        <v>36</v>
      </c>
      <c r="E152" s="50">
        <v>64</v>
      </c>
      <c r="F152" s="50">
        <v>26</v>
      </c>
      <c r="G152" s="50">
        <v>1</v>
      </c>
      <c r="H152" s="74">
        <v>22.91</v>
      </c>
    </row>
    <row r="153" spans="1:8" ht="12.75" customHeight="1">
      <c r="A153" s="59" t="s">
        <v>126</v>
      </c>
      <c r="B153" s="72">
        <v>3</v>
      </c>
      <c r="C153" s="76">
        <v>3</v>
      </c>
      <c r="D153" s="76">
        <v>0</v>
      </c>
      <c r="E153" s="50">
        <v>3</v>
      </c>
      <c r="F153" s="50">
        <v>0</v>
      </c>
      <c r="G153" s="50">
        <v>0</v>
      </c>
      <c r="H153" s="74">
        <v>22.33</v>
      </c>
    </row>
    <row r="154" spans="1:8" ht="12.75" customHeight="1">
      <c r="A154" s="59" t="s">
        <v>127</v>
      </c>
      <c r="B154" s="72">
        <v>55</v>
      </c>
      <c r="C154" s="76">
        <v>32</v>
      </c>
      <c r="D154" s="76">
        <v>23</v>
      </c>
      <c r="E154" s="50">
        <v>39</v>
      </c>
      <c r="F154" s="50">
        <v>16</v>
      </c>
      <c r="G154" s="50">
        <v>0</v>
      </c>
      <c r="H154" s="74">
        <v>23.87</v>
      </c>
    </row>
    <row r="155" spans="1:8" ht="12.75" customHeight="1">
      <c r="A155" s="71" t="s">
        <v>130</v>
      </c>
      <c r="B155" s="72">
        <v>8</v>
      </c>
      <c r="C155" s="76">
        <v>3</v>
      </c>
      <c r="D155" s="76">
        <v>5</v>
      </c>
      <c r="E155" s="50">
        <v>7</v>
      </c>
      <c r="F155" s="50">
        <v>1</v>
      </c>
      <c r="G155" s="50">
        <v>0</v>
      </c>
      <c r="H155" s="74">
        <v>23.38</v>
      </c>
    </row>
    <row r="156" spans="1:8" ht="12.75" customHeight="1">
      <c r="A156" s="71" t="s">
        <v>132</v>
      </c>
      <c r="B156" s="72">
        <v>25</v>
      </c>
      <c r="C156" s="76">
        <v>17</v>
      </c>
      <c r="D156" s="76">
        <v>8</v>
      </c>
      <c r="E156" s="50">
        <v>15</v>
      </c>
      <c r="F156" s="50">
        <v>9</v>
      </c>
      <c r="G156" s="50">
        <v>1</v>
      </c>
      <c r="H156" s="74">
        <v>20.72</v>
      </c>
    </row>
    <row r="157" spans="2:8" ht="13.5" customHeight="1">
      <c r="B157" s="72"/>
      <c r="C157" s="76"/>
      <c r="D157" s="76"/>
      <c r="E157" s="50"/>
      <c r="F157" s="50"/>
      <c r="G157" s="50"/>
      <c r="H157" s="74"/>
    </row>
    <row r="158" spans="1:8" ht="12.75" customHeight="1">
      <c r="A158" s="71" t="s">
        <v>133</v>
      </c>
      <c r="B158" s="72">
        <v>95</v>
      </c>
      <c r="C158" s="76">
        <v>46</v>
      </c>
      <c r="D158" s="76">
        <v>49</v>
      </c>
      <c r="E158" s="50">
        <v>76</v>
      </c>
      <c r="F158" s="50">
        <v>16</v>
      </c>
      <c r="G158" s="50">
        <v>3</v>
      </c>
      <c r="H158" s="74">
        <v>24.96</v>
      </c>
    </row>
    <row r="159" spans="2:8" ht="6" customHeight="1">
      <c r="B159" s="72"/>
      <c r="C159" s="76"/>
      <c r="D159" s="76"/>
      <c r="E159" s="50"/>
      <c r="F159" s="50"/>
      <c r="G159" s="50"/>
      <c r="H159" s="74"/>
    </row>
    <row r="160" spans="1:8" ht="12.75" customHeight="1">
      <c r="A160" s="71" t="s">
        <v>184</v>
      </c>
      <c r="B160" s="72">
        <v>62</v>
      </c>
      <c r="C160" s="76">
        <v>46</v>
      </c>
      <c r="D160" s="76">
        <v>16</v>
      </c>
      <c r="E160" s="50">
        <v>41</v>
      </c>
      <c r="F160" s="50">
        <v>19</v>
      </c>
      <c r="G160" s="50">
        <v>2</v>
      </c>
      <c r="H160" s="74">
        <v>24.61</v>
      </c>
    </row>
    <row r="161" spans="1:8" ht="12.75" customHeight="1">
      <c r="A161" s="59" t="s">
        <v>135</v>
      </c>
      <c r="B161" s="72">
        <v>12</v>
      </c>
      <c r="C161" s="76">
        <v>4</v>
      </c>
      <c r="D161" s="76">
        <v>8</v>
      </c>
      <c r="E161" s="50">
        <v>7</v>
      </c>
      <c r="F161" s="50">
        <v>4</v>
      </c>
      <c r="G161" s="50">
        <v>1</v>
      </c>
      <c r="H161" s="74">
        <v>22.67</v>
      </c>
    </row>
    <row r="162" spans="1:8" ht="12.75" customHeight="1">
      <c r="A162" s="59" t="s">
        <v>136</v>
      </c>
      <c r="B162" s="72">
        <v>5</v>
      </c>
      <c r="C162" s="76">
        <v>4</v>
      </c>
      <c r="D162" s="76">
        <v>1</v>
      </c>
      <c r="E162" s="50" t="s">
        <v>31</v>
      </c>
      <c r="F162" s="50" t="s">
        <v>31</v>
      </c>
      <c r="G162" s="50" t="s">
        <v>31</v>
      </c>
      <c r="H162" s="50" t="s">
        <v>31</v>
      </c>
    </row>
    <row r="163" spans="1:8" ht="12.75" customHeight="1">
      <c r="A163" s="59" t="s">
        <v>137</v>
      </c>
      <c r="B163" s="72">
        <v>2</v>
      </c>
      <c r="C163" s="76">
        <v>1</v>
      </c>
      <c r="D163" s="76">
        <v>1</v>
      </c>
      <c r="E163" s="50" t="s">
        <v>31</v>
      </c>
      <c r="F163" s="50" t="s">
        <v>31</v>
      </c>
      <c r="G163" s="50" t="s">
        <v>31</v>
      </c>
      <c r="H163" s="50" t="s">
        <v>31</v>
      </c>
    </row>
    <row r="164" spans="1:8" ht="12.75" customHeight="1">
      <c r="A164" s="59" t="s">
        <v>138</v>
      </c>
      <c r="B164" s="72">
        <v>9</v>
      </c>
      <c r="C164" s="76">
        <v>9</v>
      </c>
      <c r="D164" s="76">
        <v>0</v>
      </c>
      <c r="E164" s="50">
        <v>7</v>
      </c>
      <c r="F164" s="50">
        <v>2</v>
      </c>
      <c r="G164" s="50">
        <v>0</v>
      </c>
      <c r="H164" s="74">
        <v>23.73</v>
      </c>
    </row>
    <row r="165" spans="1:8" ht="12.75" customHeight="1">
      <c r="A165" s="59" t="s">
        <v>139</v>
      </c>
      <c r="B165" s="72">
        <v>9</v>
      </c>
      <c r="C165" s="76">
        <v>6</v>
      </c>
      <c r="D165" s="76">
        <v>3</v>
      </c>
      <c r="E165" s="50">
        <v>7</v>
      </c>
      <c r="F165" s="50">
        <v>2</v>
      </c>
      <c r="G165" s="50">
        <v>0</v>
      </c>
      <c r="H165" s="74">
        <v>30.67</v>
      </c>
    </row>
    <row r="166" spans="1:8" ht="12.75" customHeight="1">
      <c r="A166" s="59" t="s">
        <v>141</v>
      </c>
      <c r="B166" s="72">
        <v>12</v>
      </c>
      <c r="C166" s="76">
        <v>12</v>
      </c>
      <c r="D166" s="76">
        <v>0</v>
      </c>
      <c r="E166" s="50">
        <v>8</v>
      </c>
      <c r="F166" s="50">
        <v>3</v>
      </c>
      <c r="G166" s="50">
        <v>1</v>
      </c>
      <c r="H166" s="74">
        <v>26.67</v>
      </c>
    </row>
    <row r="167" spans="1:8" ht="12.75" customHeight="1">
      <c r="A167" s="59" t="s">
        <v>143</v>
      </c>
      <c r="B167" s="72">
        <v>6</v>
      </c>
      <c r="C167" s="76">
        <v>3</v>
      </c>
      <c r="D167" s="76">
        <v>3</v>
      </c>
      <c r="E167" s="50">
        <v>2</v>
      </c>
      <c r="F167" s="50">
        <v>4</v>
      </c>
      <c r="G167" s="50">
        <v>0</v>
      </c>
      <c r="H167" s="74">
        <v>22.83</v>
      </c>
    </row>
    <row r="168" spans="1:8" ht="12" customHeight="1">
      <c r="A168" s="59" t="s">
        <v>145</v>
      </c>
      <c r="B168" s="72">
        <v>7</v>
      </c>
      <c r="C168" s="76">
        <v>7</v>
      </c>
      <c r="D168" s="76">
        <v>0</v>
      </c>
      <c r="E168" s="50">
        <v>5</v>
      </c>
      <c r="F168" s="50">
        <v>2</v>
      </c>
      <c r="G168" s="50">
        <v>0</v>
      </c>
      <c r="H168" s="74">
        <v>22.86</v>
      </c>
    </row>
    <row r="169" spans="1:8" ht="12" customHeight="1">
      <c r="A169" s="59"/>
      <c r="B169" s="72"/>
      <c r="C169" s="76"/>
      <c r="D169" s="76"/>
      <c r="E169" s="50"/>
      <c r="F169" s="50"/>
      <c r="G169" s="50"/>
      <c r="H169" s="74"/>
    </row>
    <row r="170" spans="1:8" ht="12.75" customHeight="1">
      <c r="A170" s="71" t="s">
        <v>185</v>
      </c>
      <c r="B170" s="72">
        <v>42</v>
      </c>
      <c r="C170" s="76">
        <v>19</v>
      </c>
      <c r="D170" s="76">
        <v>23</v>
      </c>
      <c r="E170" s="50">
        <v>28</v>
      </c>
      <c r="F170" s="50">
        <v>13</v>
      </c>
      <c r="G170" s="50">
        <v>1</v>
      </c>
      <c r="H170" s="74">
        <v>23.24</v>
      </c>
    </row>
    <row r="171" spans="1:8" ht="12.75" customHeight="1">
      <c r="A171" s="71" t="s">
        <v>152</v>
      </c>
      <c r="B171" s="72">
        <v>20</v>
      </c>
      <c r="C171" s="76">
        <v>12</v>
      </c>
      <c r="D171" s="76">
        <v>8</v>
      </c>
      <c r="E171" s="50">
        <v>10</v>
      </c>
      <c r="F171" s="50">
        <v>10</v>
      </c>
      <c r="G171" s="50">
        <v>0</v>
      </c>
      <c r="H171" s="74">
        <v>23.9</v>
      </c>
    </row>
    <row r="172" spans="1:8" ht="12.75" customHeight="1">
      <c r="A172" s="71" t="s">
        <v>153</v>
      </c>
      <c r="B172" s="72">
        <v>1</v>
      </c>
      <c r="C172" s="76">
        <v>1</v>
      </c>
      <c r="D172" s="76">
        <v>0</v>
      </c>
      <c r="E172" s="50" t="s">
        <v>31</v>
      </c>
      <c r="F172" s="50" t="s">
        <v>31</v>
      </c>
      <c r="G172" s="50" t="s">
        <v>31</v>
      </c>
      <c r="H172" s="50" t="s">
        <v>31</v>
      </c>
    </row>
    <row r="173" spans="1:8" ht="12.75" customHeight="1">
      <c r="A173" s="71" t="s">
        <v>154</v>
      </c>
      <c r="B173" s="72">
        <v>10</v>
      </c>
      <c r="C173" s="76">
        <v>4</v>
      </c>
      <c r="D173" s="76">
        <v>6</v>
      </c>
      <c r="E173" s="50">
        <v>8</v>
      </c>
      <c r="F173" s="50">
        <v>1</v>
      </c>
      <c r="G173" s="50">
        <v>1</v>
      </c>
      <c r="H173" s="74">
        <v>22.6</v>
      </c>
    </row>
    <row r="174" spans="1:8" ht="12.75" customHeight="1">
      <c r="A174" s="71" t="s">
        <v>155</v>
      </c>
      <c r="B174" s="72">
        <v>1</v>
      </c>
      <c r="C174" s="76">
        <v>0</v>
      </c>
      <c r="D174" s="76">
        <v>1</v>
      </c>
      <c r="E174" s="50" t="s">
        <v>31</v>
      </c>
      <c r="F174" s="50" t="s">
        <v>31</v>
      </c>
      <c r="G174" s="50" t="s">
        <v>31</v>
      </c>
      <c r="H174" s="50" t="s">
        <v>31</v>
      </c>
    </row>
    <row r="175" spans="1:8" ht="12.75" customHeight="1">
      <c r="A175" s="59" t="s">
        <v>156</v>
      </c>
      <c r="B175" s="72">
        <v>10</v>
      </c>
      <c r="C175" s="76">
        <v>2</v>
      </c>
      <c r="D175" s="76">
        <v>8</v>
      </c>
      <c r="E175" s="50">
        <v>8</v>
      </c>
      <c r="F175" s="50">
        <v>2</v>
      </c>
      <c r="G175" s="50">
        <v>0</v>
      </c>
      <c r="H175" s="74">
        <v>22.8</v>
      </c>
    </row>
    <row r="176" spans="1:8" ht="6" customHeight="1">
      <c r="A176" s="59"/>
      <c r="B176" s="72"/>
      <c r="C176" s="76"/>
      <c r="D176" s="76"/>
      <c r="E176" s="50"/>
      <c r="F176" s="50"/>
      <c r="G176" s="50"/>
      <c r="H176" s="74"/>
    </row>
    <row r="177" spans="1:8" ht="12.75" customHeight="1">
      <c r="A177" s="71" t="s">
        <v>157</v>
      </c>
      <c r="B177" s="72">
        <v>54</v>
      </c>
      <c r="C177" s="76">
        <v>40</v>
      </c>
      <c r="D177" s="76">
        <v>14</v>
      </c>
      <c r="E177" s="50">
        <v>35</v>
      </c>
      <c r="F177" s="50">
        <v>18</v>
      </c>
      <c r="G177" s="50">
        <v>1</v>
      </c>
      <c r="H177" s="74">
        <v>22.5</v>
      </c>
    </row>
    <row r="178" spans="1:8" ht="12.75" customHeight="1">
      <c r="A178" s="59" t="s">
        <v>158</v>
      </c>
      <c r="B178" s="72">
        <v>1</v>
      </c>
      <c r="C178" s="76">
        <v>1</v>
      </c>
      <c r="D178" s="76">
        <v>0</v>
      </c>
      <c r="E178" s="50" t="s">
        <v>31</v>
      </c>
      <c r="F178" s="50" t="s">
        <v>31</v>
      </c>
      <c r="G178" s="50" t="s">
        <v>31</v>
      </c>
      <c r="H178" s="50" t="s">
        <v>31</v>
      </c>
    </row>
    <row r="179" spans="1:8" ht="12.75" customHeight="1">
      <c r="A179" s="59" t="s">
        <v>159</v>
      </c>
      <c r="B179" s="72">
        <v>7</v>
      </c>
      <c r="C179" s="76">
        <v>5</v>
      </c>
      <c r="D179" s="76">
        <v>2</v>
      </c>
      <c r="E179" s="50">
        <v>6</v>
      </c>
      <c r="F179" s="50">
        <v>1</v>
      </c>
      <c r="G179" s="50">
        <v>0</v>
      </c>
      <c r="H179" s="74">
        <v>23.86</v>
      </c>
    </row>
    <row r="180" spans="1:8" ht="12.75" customHeight="1">
      <c r="A180" s="59" t="s">
        <v>160</v>
      </c>
      <c r="B180" s="72">
        <v>1</v>
      </c>
      <c r="C180" s="76">
        <v>0</v>
      </c>
      <c r="D180" s="76">
        <v>1</v>
      </c>
      <c r="E180" s="50" t="s">
        <v>31</v>
      </c>
      <c r="F180" s="50" t="s">
        <v>31</v>
      </c>
      <c r="G180" s="50" t="s">
        <v>31</v>
      </c>
      <c r="H180" s="50" t="s">
        <v>31</v>
      </c>
    </row>
    <row r="181" spans="1:8" ht="12.75" customHeight="1">
      <c r="A181" s="59" t="s">
        <v>161</v>
      </c>
      <c r="B181" s="72">
        <v>3</v>
      </c>
      <c r="C181" s="76">
        <v>3</v>
      </c>
      <c r="D181" s="76">
        <v>0</v>
      </c>
      <c r="E181" s="50">
        <v>2</v>
      </c>
      <c r="F181" s="50">
        <v>1</v>
      </c>
      <c r="G181" s="50">
        <v>0</v>
      </c>
      <c r="H181" s="74">
        <v>24.67</v>
      </c>
    </row>
    <row r="182" spans="1:8" ht="12.75" customHeight="1">
      <c r="A182" s="59" t="s">
        <v>162</v>
      </c>
      <c r="B182" s="72">
        <v>8</v>
      </c>
      <c r="C182" s="76">
        <v>8</v>
      </c>
      <c r="D182" s="76">
        <v>0</v>
      </c>
      <c r="E182" s="50">
        <v>4</v>
      </c>
      <c r="F182" s="50">
        <v>3</v>
      </c>
      <c r="G182" s="50">
        <v>1</v>
      </c>
      <c r="H182" s="74">
        <v>22.5</v>
      </c>
    </row>
    <row r="183" spans="1:8" ht="12.75" customHeight="1">
      <c r="A183" s="59" t="s">
        <v>165</v>
      </c>
      <c r="B183" s="72">
        <v>1</v>
      </c>
      <c r="C183" s="76">
        <v>0</v>
      </c>
      <c r="D183" s="76">
        <v>1</v>
      </c>
      <c r="E183" s="50" t="s">
        <v>31</v>
      </c>
      <c r="F183" s="50" t="s">
        <v>31</v>
      </c>
      <c r="G183" s="50" t="s">
        <v>31</v>
      </c>
      <c r="H183" s="50" t="s">
        <v>31</v>
      </c>
    </row>
    <row r="184" spans="1:8" ht="12.75" customHeight="1">
      <c r="A184" s="59" t="s">
        <v>166</v>
      </c>
      <c r="B184" s="72">
        <v>9</v>
      </c>
      <c r="C184" s="76">
        <v>4</v>
      </c>
      <c r="D184" s="76">
        <v>5</v>
      </c>
      <c r="E184" s="50">
        <v>4</v>
      </c>
      <c r="F184" s="50">
        <v>5</v>
      </c>
      <c r="G184" s="50">
        <v>0</v>
      </c>
      <c r="H184" s="74">
        <v>22.56</v>
      </c>
    </row>
    <row r="185" spans="1:8" ht="12.75" customHeight="1">
      <c r="A185" s="59" t="s">
        <v>168</v>
      </c>
      <c r="B185" s="72">
        <v>16</v>
      </c>
      <c r="C185" s="76">
        <v>15</v>
      </c>
      <c r="D185" s="76">
        <v>1</v>
      </c>
      <c r="E185" s="50">
        <v>11</v>
      </c>
      <c r="F185" s="50">
        <v>5</v>
      </c>
      <c r="G185" s="50">
        <v>0</v>
      </c>
      <c r="H185" s="74">
        <v>22.63</v>
      </c>
    </row>
    <row r="186" spans="1:8" ht="12.75" customHeight="1">
      <c r="A186" s="59" t="s">
        <v>169</v>
      </c>
      <c r="B186" s="72">
        <v>3</v>
      </c>
      <c r="C186" s="76">
        <v>0</v>
      </c>
      <c r="D186" s="76">
        <v>3</v>
      </c>
      <c r="E186" s="50">
        <v>3</v>
      </c>
      <c r="F186" s="50">
        <v>0</v>
      </c>
      <c r="G186" s="50">
        <v>0</v>
      </c>
      <c r="H186" s="74">
        <v>19.33</v>
      </c>
    </row>
    <row r="187" spans="1:8" ht="12" customHeight="1">
      <c r="A187" s="59" t="s">
        <v>171</v>
      </c>
      <c r="B187" s="72">
        <v>5</v>
      </c>
      <c r="C187" s="76">
        <v>4</v>
      </c>
      <c r="D187" s="76">
        <v>1</v>
      </c>
      <c r="E187" s="50">
        <v>3</v>
      </c>
      <c r="F187" s="50">
        <v>2</v>
      </c>
      <c r="G187" s="50">
        <v>0</v>
      </c>
      <c r="H187" s="74">
        <v>21.2</v>
      </c>
    </row>
    <row r="188" spans="1:8" ht="12" customHeight="1">
      <c r="A188" s="59"/>
      <c r="B188" s="72"/>
      <c r="C188" s="76"/>
      <c r="D188" s="76"/>
      <c r="E188" s="50"/>
      <c r="F188" s="50"/>
      <c r="G188" s="50"/>
      <c r="H188" s="74"/>
    </row>
    <row r="189" spans="1:8" ht="12.75" customHeight="1">
      <c r="A189" s="71" t="s">
        <v>174</v>
      </c>
      <c r="B189" s="72">
        <v>11</v>
      </c>
      <c r="C189" s="76">
        <v>7</v>
      </c>
      <c r="D189" s="76">
        <v>4</v>
      </c>
      <c r="E189" s="50">
        <v>8</v>
      </c>
      <c r="F189" s="50">
        <v>3</v>
      </c>
      <c r="G189" s="50">
        <v>0</v>
      </c>
      <c r="H189" s="74">
        <v>22.91</v>
      </c>
    </row>
    <row r="190" spans="1:8" ht="12.75" customHeight="1">
      <c r="A190" s="59" t="s">
        <v>177</v>
      </c>
      <c r="B190" s="72">
        <v>3</v>
      </c>
      <c r="C190" s="76">
        <v>0</v>
      </c>
      <c r="D190" s="76">
        <v>3</v>
      </c>
      <c r="E190" s="50">
        <v>2</v>
      </c>
      <c r="F190" s="50">
        <v>1</v>
      </c>
      <c r="G190" s="50">
        <v>0</v>
      </c>
      <c r="H190" s="74">
        <v>21.33</v>
      </c>
    </row>
    <row r="191" spans="1:8" ht="12" customHeight="1">
      <c r="A191" s="37" t="s">
        <v>179</v>
      </c>
      <c r="B191" s="72">
        <v>8</v>
      </c>
      <c r="C191" s="76">
        <v>7</v>
      </c>
      <c r="D191" s="76">
        <v>1</v>
      </c>
      <c r="E191" s="50">
        <v>6</v>
      </c>
      <c r="F191" s="50">
        <v>2</v>
      </c>
      <c r="G191" s="50">
        <v>0</v>
      </c>
      <c r="H191" s="74">
        <v>23.5</v>
      </c>
    </row>
    <row r="192" spans="2:8" ht="12" customHeight="1">
      <c r="B192" s="72"/>
      <c r="C192" s="76"/>
      <c r="D192" s="76"/>
      <c r="E192" s="50"/>
      <c r="F192" s="50"/>
      <c r="G192" s="50"/>
      <c r="H192" s="74"/>
    </row>
    <row r="193" spans="1:8" ht="12.75" customHeight="1">
      <c r="A193" s="88" t="s">
        <v>186</v>
      </c>
      <c r="B193" s="68">
        <v>148</v>
      </c>
      <c r="C193" s="89">
        <v>86</v>
      </c>
      <c r="D193" s="89">
        <v>62</v>
      </c>
      <c r="E193" s="51">
        <v>97</v>
      </c>
      <c r="F193" s="51">
        <v>45</v>
      </c>
      <c r="G193" s="51">
        <v>6</v>
      </c>
      <c r="H193" s="70">
        <v>26.21</v>
      </c>
    </row>
    <row r="194" spans="1:8" ht="12.75" customHeight="1">
      <c r="A194" s="71" t="s">
        <v>93</v>
      </c>
      <c r="B194" s="72">
        <v>34</v>
      </c>
      <c r="C194" s="76">
        <v>18</v>
      </c>
      <c r="D194" s="76">
        <v>16</v>
      </c>
      <c r="E194" s="50">
        <v>21</v>
      </c>
      <c r="F194" s="50">
        <v>11</v>
      </c>
      <c r="G194" s="50">
        <v>2</v>
      </c>
      <c r="H194" s="74">
        <v>26.85</v>
      </c>
    </row>
    <row r="195" spans="1:8" ht="12.75" customHeight="1">
      <c r="A195" s="59" t="s">
        <v>95</v>
      </c>
      <c r="B195" s="72">
        <v>3</v>
      </c>
      <c r="C195" s="76">
        <v>1</v>
      </c>
      <c r="D195" s="76">
        <v>2</v>
      </c>
      <c r="E195" s="50">
        <v>2</v>
      </c>
      <c r="F195" s="50">
        <v>1</v>
      </c>
      <c r="G195" s="50">
        <v>0</v>
      </c>
      <c r="H195" s="74">
        <v>22.33</v>
      </c>
    </row>
    <row r="196" spans="1:8" ht="12.75" customHeight="1">
      <c r="A196" s="59" t="s">
        <v>97</v>
      </c>
      <c r="B196" s="72">
        <v>1</v>
      </c>
      <c r="C196" s="76">
        <v>0</v>
      </c>
      <c r="D196" s="76">
        <v>1</v>
      </c>
      <c r="E196" s="50" t="s">
        <v>31</v>
      </c>
      <c r="F196" s="50" t="s">
        <v>31</v>
      </c>
      <c r="G196" s="50" t="s">
        <v>31</v>
      </c>
      <c r="H196" s="50" t="s">
        <v>31</v>
      </c>
    </row>
    <row r="197" spans="1:8" ht="12.75" customHeight="1">
      <c r="A197" s="59" t="s">
        <v>98</v>
      </c>
      <c r="B197" s="72">
        <v>5</v>
      </c>
      <c r="C197" s="76">
        <v>3</v>
      </c>
      <c r="D197" s="76">
        <v>2</v>
      </c>
      <c r="E197" s="50">
        <v>5</v>
      </c>
      <c r="F197" s="50">
        <v>0</v>
      </c>
      <c r="G197" s="50">
        <v>0</v>
      </c>
      <c r="H197" s="74">
        <v>22.2</v>
      </c>
    </row>
    <row r="198" spans="1:8" ht="12.75" customHeight="1">
      <c r="A198" s="59" t="s">
        <v>100</v>
      </c>
      <c r="B198" s="72">
        <v>3</v>
      </c>
      <c r="C198" s="76">
        <v>0</v>
      </c>
      <c r="D198" s="76">
        <v>3</v>
      </c>
      <c r="E198" s="50">
        <v>1</v>
      </c>
      <c r="F198" s="50">
        <v>1</v>
      </c>
      <c r="G198" s="50">
        <v>1</v>
      </c>
      <c r="H198" s="74">
        <v>25.67</v>
      </c>
    </row>
    <row r="199" spans="1:8" ht="12.75" customHeight="1">
      <c r="A199" s="59" t="s">
        <v>106</v>
      </c>
      <c r="B199" s="72">
        <v>1</v>
      </c>
      <c r="C199" s="76">
        <v>0</v>
      </c>
      <c r="D199" s="76">
        <v>1</v>
      </c>
      <c r="E199" s="50" t="s">
        <v>31</v>
      </c>
      <c r="F199" s="50" t="s">
        <v>31</v>
      </c>
      <c r="G199" s="50" t="s">
        <v>31</v>
      </c>
      <c r="H199" s="50" t="s">
        <v>31</v>
      </c>
    </row>
    <row r="200" spans="1:8" ht="12.75" customHeight="1">
      <c r="A200" s="59" t="s">
        <v>107</v>
      </c>
      <c r="B200" s="72">
        <v>1</v>
      </c>
      <c r="C200" s="76">
        <v>1</v>
      </c>
      <c r="D200" s="76">
        <v>0</v>
      </c>
      <c r="E200" s="50" t="s">
        <v>31</v>
      </c>
      <c r="F200" s="50" t="s">
        <v>31</v>
      </c>
      <c r="G200" s="50" t="s">
        <v>31</v>
      </c>
      <c r="H200" s="50" t="s">
        <v>31</v>
      </c>
    </row>
    <row r="201" spans="1:8" ht="12.75" customHeight="1">
      <c r="A201" s="59" t="s">
        <v>110</v>
      </c>
      <c r="B201" s="72">
        <v>1</v>
      </c>
      <c r="C201" s="76">
        <v>0</v>
      </c>
      <c r="D201" s="76">
        <v>1</v>
      </c>
      <c r="E201" s="50" t="s">
        <v>31</v>
      </c>
      <c r="F201" s="50" t="s">
        <v>31</v>
      </c>
      <c r="G201" s="50" t="s">
        <v>31</v>
      </c>
      <c r="H201" s="50" t="s">
        <v>31</v>
      </c>
    </row>
    <row r="202" spans="1:8" ht="12.75" customHeight="1">
      <c r="A202" s="59" t="s">
        <v>111</v>
      </c>
      <c r="B202" s="72">
        <v>1</v>
      </c>
      <c r="C202" s="76">
        <v>1</v>
      </c>
      <c r="D202" s="76">
        <v>0</v>
      </c>
      <c r="E202" s="50" t="s">
        <v>31</v>
      </c>
      <c r="F202" s="50" t="s">
        <v>31</v>
      </c>
      <c r="G202" s="50" t="s">
        <v>31</v>
      </c>
      <c r="H202" s="50" t="s">
        <v>31</v>
      </c>
    </row>
    <row r="203" spans="1:8" ht="12.75" customHeight="1">
      <c r="A203" s="59" t="s">
        <v>112</v>
      </c>
      <c r="B203" s="72">
        <v>4</v>
      </c>
      <c r="C203" s="76">
        <v>3</v>
      </c>
      <c r="D203" s="76">
        <v>1</v>
      </c>
      <c r="E203" s="50">
        <v>2</v>
      </c>
      <c r="F203" s="50">
        <v>2</v>
      </c>
      <c r="G203" s="50">
        <v>0</v>
      </c>
      <c r="H203" s="74">
        <v>26.5</v>
      </c>
    </row>
    <row r="204" spans="1:8" ht="12.75" customHeight="1">
      <c r="A204" s="59" t="s">
        <v>114</v>
      </c>
      <c r="B204" s="72">
        <v>1</v>
      </c>
      <c r="C204" s="76">
        <v>0</v>
      </c>
      <c r="D204" s="76">
        <v>1</v>
      </c>
      <c r="E204" s="50" t="s">
        <v>31</v>
      </c>
      <c r="F204" s="50" t="s">
        <v>31</v>
      </c>
      <c r="G204" s="50" t="s">
        <v>31</v>
      </c>
      <c r="H204" s="50" t="s">
        <v>31</v>
      </c>
    </row>
    <row r="205" spans="1:8" ht="12.75" customHeight="1">
      <c r="A205" s="59" t="s">
        <v>115</v>
      </c>
      <c r="B205" s="72">
        <v>3</v>
      </c>
      <c r="C205" s="76">
        <v>2</v>
      </c>
      <c r="D205" s="76">
        <v>1</v>
      </c>
      <c r="E205" s="50">
        <v>1</v>
      </c>
      <c r="F205" s="50">
        <v>2</v>
      </c>
      <c r="G205" s="50">
        <v>0</v>
      </c>
      <c r="H205" s="74">
        <v>43</v>
      </c>
    </row>
    <row r="206" spans="1:8" ht="12.75" customHeight="1">
      <c r="A206" s="59" t="s">
        <v>116</v>
      </c>
      <c r="B206" s="72">
        <v>2</v>
      </c>
      <c r="C206" s="76">
        <v>2</v>
      </c>
      <c r="D206" s="76">
        <v>0</v>
      </c>
      <c r="E206" s="50" t="s">
        <v>31</v>
      </c>
      <c r="F206" s="50" t="s">
        <v>31</v>
      </c>
      <c r="G206" s="50" t="s">
        <v>31</v>
      </c>
      <c r="H206" s="50" t="s">
        <v>31</v>
      </c>
    </row>
    <row r="207" spans="1:8" ht="12.75" customHeight="1">
      <c r="A207" s="59" t="s">
        <v>117</v>
      </c>
      <c r="B207" s="72">
        <v>2</v>
      </c>
      <c r="C207" s="76">
        <v>2</v>
      </c>
      <c r="D207" s="76">
        <v>0</v>
      </c>
      <c r="E207" s="50" t="s">
        <v>31</v>
      </c>
      <c r="F207" s="50" t="s">
        <v>31</v>
      </c>
      <c r="G207" s="50" t="s">
        <v>31</v>
      </c>
      <c r="H207" s="50" t="s">
        <v>31</v>
      </c>
    </row>
    <row r="208" spans="1:8" ht="12.75" customHeight="1">
      <c r="A208" s="59" t="s">
        <v>118</v>
      </c>
      <c r="B208" s="72">
        <v>3</v>
      </c>
      <c r="C208" s="76">
        <v>2</v>
      </c>
      <c r="D208" s="76">
        <v>1</v>
      </c>
      <c r="E208" s="50">
        <v>3</v>
      </c>
      <c r="F208" s="50">
        <v>0</v>
      </c>
      <c r="G208" s="50">
        <v>0</v>
      </c>
      <c r="H208" s="74">
        <v>32.33</v>
      </c>
    </row>
    <row r="209" spans="1:8" ht="12.75" customHeight="1">
      <c r="A209" s="59" t="s">
        <v>120</v>
      </c>
      <c r="B209" s="72">
        <v>1</v>
      </c>
      <c r="C209" s="76">
        <v>1</v>
      </c>
      <c r="D209" s="76">
        <v>0</v>
      </c>
      <c r="E209" s="50" t="s">
        <v>31</v>
      </c>
      <c r="F209" s="50" t="s">
        <v>31</v>
      </c>
      <c r="G209" s="50" t="s">
        <v>31</v>
      </c>
      <c r="H209" s="50" t="s">
        <v>31</v>
      </c>
    </row>
    <row r="210" spans="1:8" ht="12.75" customHeight="1">
      <c r="A210" s="59" t="s">
        <v>121</v>
      </c>
      <c r="B210" s="72">
        <v>1</v>
      </c>
      <c r="C210" s="76">
        <v>0</v>
      </c>
      <c r="D210" s="76">
        <v>1</v>
      </c>
      <c r="E210" s="50" t="s">
        <v>31</v>
      </c>
      <c r="F210" s="50" t="s">
        <v>31</v>
      </c>
      <c r="G210" s="50" t="s">
        <v>31</v>
      </c>
      <c r="H210" s="50" t="s">
        <v>31</v>
      </c>
    </row>
    <row r="211" spans="1:8" ht="12.75" customHeight="1">
      <c r="A211" s="59" t="s">
        <v>123</v>
      </c>
      <c r="B211" s="72">
        <v>1</v>
      </c>
      <c r="C211" s="76">
        <v>0</v>
      </c>
      <c r="D211" s="76">
        <v>1</v>
      </c>
      <c r="E211" s="50" t="s">
        <v>31</v>
      </c>
      <c r="F211" s="50" t="s">
        <v>31</v>
      </c>
      <c r="G211" s="50" t="s">
        <v>31</v>
      </c>
      <c r="H211" s="50" t="s">
        <v>31</v>
      </c>
    </row>
    <row r="212" spans="1:8" ht="6" customHeight="1">
      <c r="A212" s="59"/>
      <c r="B212" s="72"/>
      <c r="C212" s="76"/>
      <c r="D212" s="76"/>
      <c r="E212" s="50"/>
      <c r="F212" s="50"/>
      <c r="G212" s="50"/>
      <c r="H212" s="74"/>
    </row>
    <row r="213" spans="1:8" ht="12.75" customHeight="1">
      <c r="A213" s="71" t="s">
        <v>124</v>
      </c>
      <c r="B213" s="72">
        <v>15</v>
      </c>
      <c r="C213" s="76">
        <v>14</v>
      </c>
      <c r="D213" s="76">
        <v>1</v>
      </c>
      <c r="E213" s="50">
        <v>9</v>
      </c>
      <c r="F213" s="50">
        <v>6</v>
      </c>
      <c r="G213" s="50">
        <v>0</v>
      </c>
      <c r="H213" s="74">
        <v>25.53</v>
      </c>
    </row>
    <row r="214" spans="1:8" ht="12.75" customHeight="1">
      <c r="A214" s="71" t="s">
        <v>131</v>
      </c>
      <c r="B214" s="72">
        <v>1</v>
      </c>
      <c r="C214" s="76">
        <v>1</v>
      </c>
      <c r="D214" s="76">
        <v>0</v>
      </c>
      <c r="E214" s="50" t="s">
        <v>31</v>
      </c>
      <c r="F214" s="50" t="s">
        <v>31</v>
      </c>
      <c r="G214" s="50" t="s">
        <v>31</v>
      </c>
      <c r="H214" s="50" t="s">
        <v>31</v>
      </c>
    </row>
    <row r="215" spans="1:8" ht="12.75" customHeight="1">
      <c r="A215" s="71" t="s">
        <v>187</v>
      </c>
      <c r="B215" s="72">
        <v>6</v>
      </c>
      <c r="C215" s="76">
        <v>5</v>
      </c>
      <c r="D215" s="76">
        <v>1</v>
      </c>
      <c r="E215" s="50" t="s">
        <v>31</v>
      </c>
      <c r="F215" s="50" t="s">
        <v>31</v>
      </c>
      <c r="G215" s="50" t="s">
        <v>31</v>
      </c>
      <c r="H215" s="50" t="s">
        <v>31</v>
      </c>
    </row>
    <row r="216" spans="1:8" ht="12.75" customHeight="1">
      <c r="A216" s="71" t="s">
        <v>124</v>
      </c>
      <c r="B216" s="72">
        <v>8</v>
      </c>
      <c r="C216" s="76">
        <v>8</v>
      </c>
      <c r="D216" s="76">
        <v>0</v>
      </c>
      <c r="E216" s="50">
        <v>6</v>
      </c>
      <c r="F216" s="50">
        <v>2</v>
      </c>
      <c r="G216" s="50">
        <v>0</v>
      </c>
      <c r="H216" s="74">
        <v>23.63</v>
      </c>
    </row>
    <row r="217" spans="2:8" ht="6" customHeight="1">
      <c r="B217" s="72"/>
      <c r="C217" s="76"/>
      <c r="D217" s="76"/>
      <c r="E217" s="50"/>
      <c r="F217" s="50"/>
      <c r="G217" s="50"/>
      <c r="H217" s="74"/>
    </row>
    <row r="218" spans="1:8" ht="12.75" customHeight="1">
      <c r="A218" s="71" t="s">
        <v>133</v>
      </c>
      <c r="B218" s="72">
        <v>47</v>
      </c>
      <c r="C218" s="76">
        <v>21</v>
      </c>
      <c r="D218" s="76">
        <v>26</v>
      </c>
      <c r="E218" s="50">
        <v>33</v>
      </c>
      <c r="F218" s="50">
        <v>11</v>
      </c>
      <c r="G218" s="50">
        <v>3</v>
      </c>
      <c r="H218" s="74">
        <v>25.94</v>
      </c>
    </row>
    <row r="219" spans="1:8" ht="12.75" customHeight="1">
      <c r="A219" s="59" t="s">
        <v>133</v>
      </c>
      <c r="B219" s="72">
        <v>38</v>
      </c>
      <c r="C219" s="76">
        <v>14</v>
      </c>
      <c r="D219" s="76">
        <v>24</v>
      </c>
      <c r="E219" s="50">
        <v>27</v>
      </c>
      <c r="F219" s="50">
        <v>9</v>
      </c>
      <c r="G219" s="50">
        <v>2</v>
      </c>
      <c r="H219" s="74">
        <v>26.39</v>
      </c>
    </row>
    <row r="220" spans="1:8" ht="12.75" customHeight="1">
      <c r="A220" s="37" t="s">
        <v>134</v>
      </c>
      <c r="B220" s="72">
        <v>9</v>
      </c>
      <c r="C220" s="76">
        <v>7</v>
      </c>
      <c r="D220" s="76">
        <v>2</v>
      </c>
      <c r="E220" s="50">
        <v>6</v>
      </c>
      <c r="F220" s="50">
        <v>2</v>
      </c>
      <c r="G220" s="50">
        <v>1</v>
      </c>
      <c r="H220" s="74">
        <v>24</v>
      </c>
    </row>
    <row r="221" spans="2:8" ht="6" customHeight="1">
      <c r="B221" s="72"/>
      <c r="C221" s="76"/>
      <c r="D221" s="76"/>
      <c r="E221" s="50"/>
      <c r="F221" s="50"/>
      <c r="G221" s="50"/>
      <c r="H221" s="74"/>
    </row>
    <row r="222" spans="1:8" ht="12.75" customHeight="1">
      <c r="A222" s="71" t="s">
        <v>184</v>
      </c>
      <c r="B222" s="72">
        <v>23</v>
      </c>
      <c r="C222" s="76">
        <v>13</v>
      </c>
      <c r="D222" s="76">
        <v>10</v>
      </c>
      <c r="E222" s="50">
        <v>17</v>
      </c>
      <c r="F222" s="50">
        <v>6</v>
      </c>
      <c r="G222" s="50">
        <v>0</v>
      </c>
      <c r="H222" s="74">
        <v>24.87</v>
      </c>
    </row>
    <row r="223" spans="1:8" ht="12.75" customHeight="1">
      <c r="A223" s="59" t="s">
        <v>135</v>
      </c>
      <c r="B223" s="72">
        <v>5</v>
      </c>
      <c r="C223" s="76">
        <v>0</v>
      </c>
      <c r="D223" s="76">
        <v>5</v>
      </c>
      <c r="E223" s="50">
        <v>4</v>
      </c>
      <c r="F223" s="50">
        <v>1</v>
      </c>
      <c r="G223" s="50">
        <v>0</v>
      </c>
      <c r="H223" s="74">
        <v>22.6</v>
      </c>
    </row>
    <row r="224" spans="1:8" ht="12.75" customHeight="1">
      <c r="A224" s="59" t="s">
        <v>136</v>
      </c>
      <c r="B224" s="72">
        <v>1</v>
      </c>
      <c r="C224" s="76">
        <v>0</v>
      </c>
      <c r="D224" s="76">
        <v>1</v>
      </c>
      <c r="E224" s="50" t="s">
        <v>31</v>
      </c>
      <c r="F224" s="50" t="s">
        <v>31</v>
      </c>
      <c r="G224" s="50" t="s">
        <v>31</v>
      </c>
      <c r="H224" s="50" t="s">
        <v>31</v>
      </c>
    </row>
    <row r="225" spans="1:8" ht="12.75" customHeight="1">
      <c r="A225" s="59" t="s">
        <v>139</v>
      </c>
      <c r="B225" s="72">
        <v>3</v>
      </c>
      <c r="C225" s="76">
        <v>2</v>
      </c>
      <c r="D225" s="76">
        <v>1</v>
      </c>
      <c r="E225" s="50">
        <v>3</v>
      </c>
      <c r="F225" s="50">
        <v>0</v>
      </c>
      <c r="G225" s="50">
        <v>0</v>
      </c>
      <c r="H225" s="74">
        <v>26.67</v>
      </c>
    </row>
    <row r="226" spans="1:8" ht="12.75" customHeight="1">
      <c r="A226" s="59" t="s">
        <v>141</v>
      </c>
      <c r="B226" s="72">
        <v>4</v>
      </c>
      <c r="C226" s="76">
        <v>4</v>
      </c>
      <c r="D226" s="76">
        <v>0</v>
      </c>
      <c r="E226" s="50">
        <v>2</v>
      </c>
      <c r="F226" s="50">
        <v>2</v>
      </c>
      <c r="G226" s="50">
        <v>0</v>
      </c>
      <c r="H226" s="74">
        <v>29</v>
      </c>
    </row>
    <row r="227" spans="1:8" ht="12.75" customHeight="1">
      <c r="A227" s="59" t="s">
        <v>145</v>
      </c>
      <c r="B227" s="72">
        <v>7</v>
      </c>
      <c r="C227" s="76">
        <v>5</v>
      </c>
      <c r="D227" s="76">
        <v>2</v>
      </c>
      <c r="E227" s="50">
        <v>6</v>
      </c>
      <c r="F227" s="50">
        <v>1</v>
      </c>
      <c r="G227" s="50">
        <v>0</v>
      </c>
      <c r="H227" s="74">
        <v>25.57</v>
      </c>
    </row>
    <row r="228" spans="1:8" ht="12.75" customHeight="1">
      <c r="A228" s="59" t="s">
        <v>146</v>
      </c>
      <c r="B228" s="72">
        <v>1</v>
      </c>
      <c r="C228" s="76">
        <v>0</v>
      </c>
      <c r="D228" s="76">
        <v>1</v>
      </c>
      <c r="E228" s="50" t="s">
        <v>31</v>
      </c>
      <c r="F228" s="50" t="s">
        <v>31</v>
      </c>
      <c r="G228" s="50" t="s">
        <v>31</v>
      </c>
      <c r="H228" s="50" t="s">
        <v>31</v>
      </c>
    </row>
    <row r="229" spans="1:8" ht="12.75" customHeight="1">
      <c r="A229" s="59" t="s">
        <v>147</v>
      </c>
      <c r="B229" s="72">
        <v>1</v>
      </c>
      <c r="C229" s="76">
        <v>1</v>
      </c>
      <c r="D229" s="76">
        <v>0</v>
      </c>
      <c r="E229" s="50" t="s">
        <v>31</v>
      </c>
      <c r="F229" s="50" t="s">
        <v>31</v>
      </c>
      <c r="G229" s="50" t="s">
        <v>31</v>
      </c>
      <c r="H229" s="50" t="s">
        <v>31</v>
      </c>
    </row>
    <row r="230" spans="1:8" ht="12.75" customHeight="1">
      <c r="A230" s="59" t="s">
        <v>148</v>
      </c>
      <c r="B230" s="72">
        <v>1</v>
      </c>
      <c r="C230" s="76">
        <v>1</v>
      </c>
      <c r="D230" s="76">
        <v>0</v>
      </c>
      <c r="E230" s="50" t="s">
        <v>31</v>
      </c>
      <c r="F230" s="50" t="s">
        <v>31</v>
      </c>
      <c r="G230" s="50" t="s">
        <v>31</v>
      </c>
      <c r="H230" s="50" t="s">
        <v>31</v>
      </c>
    </row>
    <row r="231" spans="1:8" ht="12.75" customHeight="1">
      <c r="A231" s="59"/>
      <c r="B231" s="72"/>
      <c r="C231" s="76"/>
      <c r="D231" s="76"/>
      <c r="E231" s="50"/>
      <c r="F231" s="50"/>
      <c r="G231" s="50"/>
      <c r="H231" s="74"/>
    </row>
    <row r="232" spans="1:8" ht="12.75" customHeight="1">
      <c r="A232" s="71" t="s">
        <v>150</v>
      </c>
      <c r="B232" s="72">
        <v>12</v>
      </c>
      <c r="C232" s="76">
        <v>5</v>
      </c>
      <c r="D232" s="76">
        <v>7</v>
      </c>
      <c r="E232" s="50">
        <v>9</v>
      </c>
      <c r="F232" s="50">
        <v>2</v>
      </c>
      <c r="G232" s="50">
        <v>1</v>
      </c>
      <c r="H232" s="74">
        <v>23.25</v>
      </c>
    </row>
    <row r="233" spans="1:8" ht="12.75" customHeight="1">
      <c r="A233" s="59" t="s">
        <v>151</v>
      </c>
      <c r="B233" s="72">
        <v>1</v>
      </c>
      <c r="C233" s="76">
        <v>0</v>
      </c>
      <c r="D233" s="76">
        <v>1</v>
      </c>
      <c r="E233" s="50" t="s">
        <v>31</v>
      </c>
      <c r="F233" s="50" t="s">
        <v>31</v>
      </c>
      <c r="G233" s="50" t="s">
        <v>31</v>
      </c>
      <c r="H233" s="50" t="s">
        <v>31</v>
      </c>
    </row>
    <row r="234" spans="1:8" ht="12.75" customHeight="1">
      <c r="A234" s="59" t="s">
        <v>152</v>
      </c>
      <c r="B234" s="72">
        <v>6</v>
      </c>
      <c r="C234" s="76">
        <v>3</v>
      </c>
      <c r="D234" s="76">
        <v>3</v>
      </c>
      <c r="E234" s="50">
        <v>5</v>
      </c>
      <c r="F234" s="50">
        <v>0</v>
      </c>
      <c r="G234" s="50">
        <v>1</v>
      </c>
      <c r="H234" s="74">
        <v>21.83</v>
      </c>
    </row>
    <row r="235" spans="1:8" ht="12.75" customHeight="1">
      <c r="A235" s="59" t="s">
        <v>154</v>
      </c>
      <c r="B235" s="72">
        <v>3</v>
      </c>
      <c r="C235" s="76">
        <v>1</v>
      </c>
      <c r="D235" s="76">
        <v>2</v>
      </c>
      <c r="E235" s="50">
        <v>2</v>
      </c>
      <c r="F235" s="50">
        <v>1</v>
      </c>
      <c r="G235" s="50">
        <v>0</v>
      </c>
      <c r="H235" s="74">
        <v>26</v>
      </c>
    </row>
    <row r="236" spans="1:8" ht="12.75" customHeight="1">
      <c r="A236" s="59" t="s">
        <v>155</v>
      </c>
      <c r="B236" s="72">
        <v>1</v>
      </c>
      <c r="C236" s="76">
        <v>0</v>
      </c>
      <c r="D236" s="76">
        <v>1</v>
      </c>
      <c r="E236" s="50" t="s">
        <v>31</v>
      </c>
      <c r="F236" s="50" t="s">
        <v>31</v>
      </c>
      <c r="G236" s="50" t="s">
        <v>31</v>
      </c>
      <c r="H236" s="50" t="s">
        <v>31</v>
      </c>
    </row>
    <row r="237" spans="1:8" ht="10.5" customHeight="1">
      <c r="A237" s="71" t="s">
        <v>156</v>
      </c>
      <c r="B237" s="72">
        <v>1</v>
      </c>
      <c r="C237" s="76">
        <v>1</v>
      </c>
      <c r="D237" s="76">
        <v>0</v>
      </c>
      <c r="E237" s="50" t="s">
        <v>31</v>
      </c>
      <c r="F237" s="50" t="s">
        <v>31</v>
      </c>
      <c r="G237" s="50" t="s">
        <v>31</v>
      </c>
      <c r="H237" s="50" t="s">
        <v>31</v>
      </c>
    </row>
    <row r="238" spans="1:8" ht="6" customHeight="1">
      <c r="A238" s="71"/>
      <c r="B238" s="72"/>
      <c r="C238" s="76"/>
      <c r="D238" s="76"/>
      <c r="E238" s="50"/>
      <c r="F238" s="50"/>
      <c r="G238" s="50"/>
      <c r="H238" s="74"/>
    </row>
    <row r="239" spans="1:8" ht="12.75" customHeight="1">
      <c r="A239" s="71" t="s">
        <v>157</v>
      </c>
      <c r="B239" s="72">
        <v>14</v>
      </c>
      <c r="C239" s="76">
        <v>12</v>
      </c>
      <c r="D239" s="76">
        <v>2</v>
      </c>
      <c r="E239" s="50">
        <v>6</v>
      </c>
      <c r="F239" s="50">
        <v>8</v>
      </c>
      <c r="G239" s="50">
        <v>0</v>
      </c>
      <c r="H239" s="74">
        <v>26.36</v>
      </c>
    </row>
    <row r="240" spans="1:8" ht="12.75" customHeight="1">
      <c r="A240" s="59" t="s">
        <v>159</v>
      </c>
      <c r="B240" s="72">
        <v>4</v>
      </c>
      <c r="C240" s="76">
        <v>3</v>
      </c>
      <c r="D240" s="76">
        <v>1</v>
      </c>
      <c r="E240" s="50">
        <v>2</v>
      </c>
      <c r="F240" s="50">
        <v>2</v>
      </c>
      <c r="G240" s="50">
        <v>0</v>
      </c>
      <c r="H240" s="74">
        <v>28</v>
      </c>
    </row>
    <row r="241" spans="1:8" ht="12.75" customHeight="1">
      <c r="A241" s="59" t="s">
        <v>160</v>
      </c>
      <c r="B241" s="72">
        <v>4</v>
      </c>
      <c r="C241" s="76">
        <v>3</v>
      </c>
      <c r="D241" s="76">
        <v>1</v>
      </c>
      <c r="E241" s="50">
        <v>2</v>
      </c>
      <c r="F241" s="50">
        <v>2</v>
      </c>
      <c r="G241" s="50">
        <v>0</v>
      </c>
      <c r="H241" s="74">
        <v>23.25</v>
      </c>
    </row>
    <row r="242" spans="1:8" ht="12.75" customHeight="1">
      <c r="A242" s="59" t="s">
        <v>163</v>
      </c>
      <c r="B242" s="72">
        <v>1</v>
      </c>
      <c r="C242" s="76">
        <v>1</v>
      </c>
      <c r="D242" s="76">
        <v>0</v>
      </c>
      <c r="E242" s="50" t="s">
        <v>31</v>
      </c>
      <c r="F242" s="50" t="s">
        <v>31</v>
      </c>
      <c r="G242" s="50" t="s">
        <v>31</v>
      </c>
      <c r="H242" s="50" t="s">
        <v>31</v>
      </c>
    </row>
    <row r="243" spans="1:8" ht="12.75" customHeight="1">
      <c r="A243" s="59" t="s">
        <v>165</v>
      </c>
      <c r="B243" s="72">
        <v>1</v>
      </c>
      <c r="C243" s="76">
        <v>1</v>
      </c>
      <c r="D243" s="76">
        <v>0</v>
      </c>
      <c r="E243" s="50" t="s">
        <v>31</v>
      </c>
      <c r="F243" s="50" t="s">
        <v>31</v>
      </c>
      <c r="G243" s="50" t="s">
        <v>31</v>
      </c>
      <c r="H243" s="50" t="s">
        <v>31</v>
      </c>
    </row>
    <row r="244" spans="1:8" ht="12.75" customHeight="1">
      <c r="A244" s="59" t="s">
        <v>71</v>
      </c>
      <c r="B244" s="72">
        <v>1</v>
      </c>
      <c r="C244" s="76">
        <v>1</v>
      </c>
      <c r="D244" s="76">
        <v>0</v>
      </c>
      <c r="E244" s="50" t="s">
        <v>31</v>
      </c>
      <c r="F244" s="50" t="s">
        <v>31</v>
      </c>
      <c r="G244" s="50" t="s">
        <v>31</v>
      </c>
      <c r="H244" s="50" t="s">
        <v>31</v>
      </c>
    </row>
    <row r="245" spans="1:8" ht="12.75" customHeight="1">
      <c r="A245" s="59" t="s">
        <v>168</v>
      </c>
      <c r="B245" s="72">
        <v>1</v>
      </c>
      <c r="C245" s="76">
        <v>1</v>
      </c>
      <c r="D245" s="76">
        <v>0</v>
      </c>
      <c r="E245" s="50" t="s">
        <v>31</v>
      </c>
      <c r="F245" s="50" t="s">
        <v>31</v>
      </c>
      <c r="G245" s="50" t="s">
        <v>31</v>
      </c>
      <c r="H245" s="50" t="s">
        <v>31</v>
      </c>
    </row>
    <row r="246" spans="1:8" ht="12.75" customHeight="1">
      <c r="A246" s="59" t="s">
        <v>188</v>
      </c>
      <c r="B246" s="72">
        <v>1</v>
      </c>
      <c r="C246" s="76">
        <v>1</v>
      </c>
      <c r="D246" s="76">
        <v>0</v>
      </c>
      <c r="E246" s="50" t="s">
        <v>31</v>
      </c>
      <c r="F246" s="50" t="s">
        <v>31</v>
      </c>
      <c r="G246" s="50" t="s">
        <v>31</v>
      </c>
      <c r="H246" s="50" t="s">
        <v>31</v>
      </c>
    </row>
    <row r="247" spans="1:8" ht="12.75" customHeight="1">
      <c r="A247" s="59" t="s">
        <v>173</v>
      </c>
      <c r="B247" s="72">
        <v>1</v>
      </c>
      <c r="C247" s="76">
        <v>1</v>
      </c>
      <c r="D247" s="76">
        <v>0</v>
      </c>
      <c r="E247" s="50" t="s">
        <v>31</v>
      </c>
      <c r="F247" s="50" t="s">
        <v>31</v>
      </c>
      <c r="G247" s="50" t="s">
        <v>31</v>
      </c>
      <c r="H247" s="50" t="s">
        <v>31</v>
      </c>
    </row>
    <row r="248" spans="1:8" ht="12.75" customHeight="1">
      <c r="A248" s="59"/>
      <c r="B248" s="72"/>
      <c r="C248" s="76"/>
      <c r="D248" s="76"/>
      <c r="E248" s="50"/>
      <c r="F248" s="50"/>
      <c r="G248" s="50"/>
      <c r="H248" s="74"/>
    </row>
    <row r="249" spans="1:8" ht="12.75" customHeight="1">
      <c r="A249" s="71" t="s">
        <v>177</v>
      </c>
      <c r="B249" s="72">
        <v>3</v>
      </c>
      <c r="C249" s="76">
        <v>3</v>
      </c>
      <c r="D249" s="76">
        <v>0</v>
      </c>
      <c r="E249" s="50">
        <v>2</v>
      </c>
      <c r="F249" s="50">
        <v>1</v>
      </c>
      <c r="G249" s="50">
        <v>0</v>
      </c>
      <c r="H249" s="74">
        <v>48</v>
      </c>
    </row>
    <row r="250" spans="1:8" ht="12" customHeight="1">
      <c r="A250" s="37" t="s">
        <v>175</v>
      </c>
      <c r="B250" s="72">
        <v>1</v>
      </c>
      <c r="C250" s="76">
        <v>1</v>
      </c>
      <c r="D250" s="76">
        <v>0</v>
      </c>
      <c r="E250" s="50" t="s">
        <v>31</v>
      </c>
      <c r="F250" s="50" t="s">
        <v>31</v>
      </c>
      <c r="G250" s="50" t="s">
        <v>31</v>
      </c>
      <c r="H250" s="50" t="s">
        <v>31</v>
      </c>
    </row>
    <row r="251" spans="1:8" ht="12" customHeight="1">
      <c r="A251" s="37" t="s">
        <v>177</v>
      </c>
      <c r="B251" s="72">
        <v>1</v>
      </c>
      <c r="C251" s="76">
        <v>1</v>
      </c>
      <c r="D251" s="76">
        <v>0</v>
      </c>
      <c r="E251" s="50" t="s">
        <v>31</v>
      </c>
      <c r="F251" s="50" t="s">
        <v>31</v>
      </c>
      <c r="G251" s="50" t="s">
        <v>31</v>
      </c>
      <c r="H251" s="50" t="s">
        <v>31</v>
      </c>
    </row>
    <row r="252" spans="1:8" ht="12" customHeight="1">
      <c r="A252" s="37" t="s">
        <v>179</v>
      </c>
      <c r="B252" s="72">
        <v>1</v>
      </c>
      <c r="C252" s="76">
        <v>1</v>
      </c>
      <c r="D252" s="76">
        <v>0</v>
      </c>
      <c r="E252" s="50" t="s">
        <v>31</v>
      </c>
      <c r="F252" s="50" t="s">
        <v>31</v>
      </c>
      <c r="G252" s="50" t="s">
        <v>31</v>
      </c>
      <c r="H252" s="50" t="s">
        <v>31</v>
      </c>
    </row>
    <row r="253" spans="2:8" ht="12.75" customHeight="1">
      <c r="B253" s="72"/>
      <c r="C253" s="76"/>
      <c r="D253" s="76"/>
      <c r="E253" s="50"/>
      <c r="F253" s="50"/>
      <c r="G253" s="50"/>
      <c r="H253" s="74"/>
    </row>
    <row r="254" spans="1:8" ht="12.75">
      <c r="A254" s="80" t="s">
        <v>189</v>
      </c>
      <c r="B254" s="72">
        <v>34</v>
      </c>
      <c r="C254" s="73">
        <v>17</v>
      </c>
      <c r="D254" s="73">
        <v>17</v>
      </c>
      <c r="E254" s="73">
        <v>34</v>
      </c>
      <c r="F254" s="50">
        <v>0</v>
      </c>
      <c r="G254" s="50">
        <v>0</v>
      </c>
      <c r="H254" s="74" t="s">
        <v>31</v>
      </c>
    </row>
    <row r="255" spans="1:8" ht="12.75">
      <c r="A255" s="71" t="s">
        <v>93</v>
      </c>
      <c r="B255" s="72">
        <v>9</v>
      </c>
      <c r="C255" s="50">
        <v>4</v>
      </c>
      <c r="D255" s="50">
        <v>5</v>
      </c>
      <c r="E255" s="50">
        <v>9</v>
      </c>
      <c r="F255" s="50">
        <v>0</v>
      </c>
      <c r="G255" s="50">
        <v>0</v>
      </c>
      <c r="H255" s="74" t="s">
        <v>31</v>
      </c>
    </row>
    <row r="256" spans="1:8" ht="12.75">
      <c r="A256" s="71" t="s">
        <v>190</v>
      </c>
      <c r="B256" s="72">
        <v>2</v>
      </c>
      <c r="C256" s="76">
        <v>0</v>
      </c>
      <c r="D256" s="76">
        <v>2</v>
      </c>
      <c r="E256" s="50">
        <v>2</v>
      </c>
      <c r="F256" s="50">
        <v>0</v>
      </c>
      <c r="G256" s="50">
        <v>0</v>
      </c>
      <c r="H256" s="74" t="s">
        <v>31</v>
      </c>
    </row>
    <row r="257" spans="1:8" ht="12.75">
      <c r="A257" s="59" t="s">
        <v>191</v>
      </c>
      <c r="B257" s="72">
        <v>1</v>
      </c>
      <c r="C257" s="76">
        <v>1</v>
      </c>
      <c r="D257" s="76">
        <v>0</v>
      </c>
      <c r="E257" s="50">
        <v>1</v>
      </c>
      <c r="F257" s="50">
        <v>0</v>
      </c>
      <c r="G257" s="50">
        <v>0</v>
      </c>
      <c r="H257" s="74" t="s">
        <v>31</v>
      </c>
    </row>
    <row r="258" spans="1:8" ht="12.75">
      <c r="A258" s="59" t="s">
        <v>192</v>
      </c>
      <c r="B258" s="72">
        <v>1</v>
      </c>
      <c r="C258" s="76">
        <v>1</v>
      </c>
      <c r="D258" s="76">
        <v>0</v>
      </c>
      <c r="E258" s="50">
        <v>1</v>
      </c>
      <c r="F258" s="50">
        <v>0</v>
      </c>
      <c r="G258" s="50">
        <v>0</v>
      </c>
      <c r="H258" s="74" t="s">
        <v>31</v>
      </c>
    </row>
    <row r="259" spans="1:8" ht="12.75">
      <c r="A259" s="59" t="s">
        <v>109</v>
      </c>
      <c r="B259" s="72">
        <v>1</v>
      </c>
      <c r="C259" s="76">
        <v>1</v>
      </c>
      <c r="D259" s="76">
        <v>0</v>
      </c>
      <c r="E259" s="50">
        <v>1</v>
      </c>
      <c r="F259" s="50">
        <v>0</v>
      </c>
      <c r="G259" s="50">
        <v>0</v>
      </c>
      <c r="H259" s="74" t="s">
        <v>31</v>
      </c>
    </row>
    <row r="260" spans="1:8" ht="12.75">
      <c r="A260" s="59" t="s">
        <v>193</v>
      </c>
      <c r="B260" s="72">
        <v>3</v>
      </c>
      <c r="C260" s="76">
        <v>0</v>
      </c>
      <c r="D260" s="76">
        <v>3</v>
      </c>
      <c r="E260" s="50">
        <v>3</v>
      </c>
      <c r="F260" s="50">
        <v>0</v>
      </c>
      <c r="G260" s="50">
        <v>0</v>
      </c>
      <c r="H260" s="74" t="s">
        <v>31</v>
      </c>
    </row>
    <row r="261" spans="1:8" ht="12.75">
      <c r="A261" s="59" t="s">
        <v>194</v>
      </c>
      <c r="B261" s="72">
        <v>1</v>
      </c>
      <c r="C261" s="76">
        <v>1</v>
      </c>
      <c r="D261" s="76">
        <v>0</v>
      </c>
      <c r="E261" s="50">
        <v>1</v>
      </c>
      <c r="F261" s="50">
        <v>0</v>
      </c>
      <c r="G261" s="50">
        <v>0</v>
      </c>
      <c r="H261" s="74" t="s">
        <v>31</v>
      </c>
    </row>
    <row r="262" spans="2:8" ht="6" customHeight="1">
      <c r="B262" s="72"/>
      <c r="C262" s="76"/>
      <c r="D262" s="76"/>
      <c r="E262" s="50"/>
      <c r="F262" s="50"/>
      <c r="G262" s="50"/>
      <c r="H262" s="74"/>
    </row>
    <row r="263" spans="1:8" ht="12.75">
      <c r="A263" s="71" t="s">
        <v>124</v>
      </c>
      <c r="B263" s="72">
        <v>2</v>
      </c>
      <c r="C263" s="76">
        <v>0</v>
      </c>
      <c r="D263" s="76">
        <v>2</v>
      </c>
      <c r="E263" s="50">
        <v>2</v>
      </c>
      <c r="F263" s="50">
        <v>0</v>
      </c>
      <c r="G263" s="50">
        <v>0</v>
      </c>
      <c r="H263" s="74" t="s">
        <v>31</v>
      </c>
    </row>
    <row r="264" spans="1:8" ht="12.75">
      <c r="A264" s="71" t="s">
        <v>127</v>
      </c>
      <c r="B264" s="72">
        <v>1</v>
      </c>
      <c r="C264" s="76">
        <v>0</v>
      </c>
      <c r="D264" s="76">
        <v>1</v>
      </c>
      <c r="E264" s="50">
        <v>1</v>
      </c>
      <c r="F264" s="50">
        <v>0</v>
      </c>
      <c r="G264" s="50">
        <v>0</v>
      </c>
      <c r="H264" s="74" t="s">
        <v>31</v>
      </c>
    </row>
    <row r="265" spans="1:8" ht="12.75">
      <c r="A265" s="71" t="s">
        <v>195</v>
      </c>
      <c r="B265" s="72">
        <v>1</v>
      </c>
      <c r="C265" s="76">
        <v>0</v>
      </c>
      <c r="D265" s="76">
        <v>1</v>
      </c>
      <c r="E265" s="50">
        <v>1</v>
      </c>
      <c r="F265" s="50">
        <v>0</v>
      </c>
      <c r="G265" s="50">
        <v>0</v>
      </c>
      <c r="H265" s="74" t="s">
        <v>31</v>
      </c>
    </row>
    <row r="266" spans="2:8" ht="6" customHeight="1">
      <c r="B266" s="72"/>
      <c r="C266" s="76"/>
      <c r="D266" s="76"/>
      <c r="E266" s="50"/>
      <c r="F266" s="50"/>
      <c r="G266" s="50"/>
      <c r="H266" s="74"/>
    </row>
    <row r="267" spans="1:8" ht="12.75">
      <c r="A267" s="71" t="s">
        <v>184</v>
      </c>
      <c r="B267" s="72">
        <v>6</v>
      </c>
      <c r="C267" s="76">
        <v>4</v>
      </c>
      <c r="D267" s="76">
        <v>2</v>
      </c>
      <c r="E267" s="50">
        <v>6</v>
      </c>
      <c r="F267" s="50">
        <v>0</v>
      </c>
      <c r="G267" s="50">
        <v>0</v>
      </c>
      <c r="H267" s="74" t="s">
        <v>31</v>
      </c>
    </row>
    <row r="268" spans="1:8" ht="12.75">
      <c r="A268" s="71" t="s">
        <v>143</v>
      </c>
      <c r="B268" s="72">
        <v>1</v>
      </c>
      <c r="C268" s="76">
        <v>1</v>
      </c>
      <c r="D268" s="76">
        <v>0</v>
      </c>
      <c r="E268" s="50">
        <v>1</v>
      </c>
      <c r="F268" s="50">
        <v>0</v>
      </c>
      <c r="G268" s="50">
        <v>0</v>
      </c>
      <c r="H268" s="74" t="s">
        <v>31</v>
      </c>
    </row>
    <row r="269" spans="1:8" ht="12.75">
      <c r="A269" s="71" t="s">
        <v>149</v>
      </c>
      <c r="B269" s="72">
        <v>1</v>
      </c>
      <c r="C269" s="76">
        <v>1</v>
      </c>
      <c r="D269" s="76">
        <v>0</v>
      </c>
      <c r="E269" s="50">
        <v>1</v>
      </c>
      <c r="F269" s="50">
        <v>0</v>
      </c>
      <c r="G269" s="50">
        <v>0</v>
      </c>
      <c r="H269" s="74" t="s">
        <v>31</v>
      </c>
    </row>
    <row r="270" spans="1:8" ht="12.75">
      <c r="A270" s="71" t="s">
        <v>141</v>
      </c>
      <c r="B270" s="72">
        <v>1</v>
      </c>
      <c r="C270" s="76">
        <v>1</v>
      </c>
      <c r="D270" s="76">
        <v>0</v>
      </c>
      <c r="E270" s="50">
        <v>1</v>
      </c>
      <c r="F270" s="50">
        <v>0</v>
      </c>
      <c r="G270" s="50">
        <v>0</v>
      </c>
      <c r="H270" s="74" t="s">
        <v>31</v>
      </c>
    </row>
    <row r="271" spans="1:8" ht="12.75">
      <c r="A271" s="59" t="s">
        <v>142</v>
      </c>
      <c r="B271" s="72">
        <v>1</v>
      </c>
      <c r="C271" s="76">
        <v>0</v>
      </c>
      <c r="D271" s="76">
        <v>1</v>
      </c>
      <c r="E271" s="50">
        <v>1</v>
      </c>
      <c r="F271" s="50">
        <v>0</v>
      </c>
      <c r="G271" s="50">
        <v>0</v>
      </c>
      <c r="H271" s="74" t="s">
        <v>31</v>
      </c>
    </row>
    <row r="272" spans="1:8" ht="12.75">
      <c r="A272" s="59" t="s">
        <v>145</v>
      </c>
      <c r="B272" s="72">
        <v>1</v>
      </c>
      <c r="C272" s="76">
        <v>1</v>
      </c>
      <c r="D272" s="76">
        <v>0</v>
      </c>
      <c r="E272" s="50">
        <v>1</v>
      </c>
      <c r="F272" s="50">
        <v>0</v>
      </c>
      <c r="G272" s="50">
        <v>0</v>
      </c>
      <c r="H272" s="74" t="s">
        <v>31</v>
      </c>
    </row>
    <row r="273" spans="1:8" ht="12.75">
      <c r="A273" s="59" t="s">
        <v>140</v>
      </c>
      <c r="B273" s="72">
        <v>1</v>
      </c>
      <c r="C273" s="76">
        <v>0</v>
      </c>
      <c r="D273" s="76">
        <v>1</v>
      </c>
      <c r="E273" s="50">
        <v>1</v>
      </c>
      <c r="F273" s="50">
        <v>0</v>
      </c>
      <c r="G273" s="50">
        <v>0</v>
      </c>
      <c r="H273" s="74" t="s">
        <v>31</v>
      </c>
    </row>
    <row r="274" spans="1:8" ht="6" customHeight="1">
      <c r="A274" s="59"/>
      <c r="B274" s="72"/>
      <c r="C274" s="76"/>
      <c r="D274" s="76"/>
      <c r="E274" s="50"/>
      <c r="F274" s="50"/>
      <c r="G274" s="50"/>
      <c r="H274" s="74"/>
    </row>
    <row r="275" spans="1:8" ht="12.75">
      <c r="A275" s="71" t="s">
        <v>185</v>
      </c>
      <c r="B275" s="72">
        <v>2</v>
      </c>
      <c r="C275" s="76">
        <v>2</v>
      </c>
      <c r="D275" s="76">
        <v>0</v>
      </c>
      <c r="E275" s="50">
        <v>2</v>
      </c>
      <c r="F275" s="50">
        <v>0</v>
      </c>
      <c r="G275" s="50">
        <v>0</v>
      </c>
      <c r="H275" s="74" t="s">
        <v>31</v>
      </c>
    </row>
    <row r="276" spans="1:8" ht="12.75">
      <c r="A276" s="71" t="s">
        <v>196</v>
      </c>
      <c r="B276" s="72">
        <v>1</v>
      </c>
      <c r="C276" s="76">
        <v>1</v>
      </c>
      <c r="D276" s="76">
        <v>0</v>
      </c>
      <c r="E276" s="50">
        <v>1</v>
      </c>
      <c r="F276" s="50">
        <v>0</v>
      </c>
      <c r="G276" s="50">
        <v>0</v>
      </c>
      <c r="H276" s="74" t="s">
        <v>31</v>
      </c>
    </row>
    <row r="277" spans="1:8" ht="12.75">
      <c r="A277" s="71" t="s">
        <v>197</v>
      </c>
      <c r="B277" s="72">
        <v>1</v>
      </c>
      <c r="C277" s="76">
        <v>1</v>
      </c>
      <c r="D277" s="76">
        <v>0</v>
      </c>
      <c r="E277" s="50">
        <v>1</v>
      </c>
      <c r="F277" s="50">
        <v>0</v>
      </c>
      <c r="G277" s="50">
        <v>0</v>
      </c>
      <c r="H277" s="74" t="s">
        <v>31</v>
      </c>
    </row>
    <row r="278" spans="1:8" ht="6" customHeight="1">
      <c r="A278" s="59"/>
      <c r="B278" s="72"/>
      <c r="C278" s="76"/>
      <c r="D278" s="76"/>
      <c r="E278" s="50"/>
      <c r="F278" s="50"/>
      <c r="G278" s="50"/>
      <c r="H278" s="74"/>
    </row>
    <row r="279" spans="1:8" ht="12.75">
      <c r="A279" s="71" t="s">
        <v>157</v>
      </c>
      <c r="B279" s="72">
        <v>10</v>
      </c>
      <c r="C279" s="73">
        <v>7</v>
      </c>
      <c r="D279" s="73">
        <v>3</v>
      </c>
      <c r="E279" s="50">
        <v>10</v>
      </c>
      <c r="F279" s="50">
        <v>0</v>
      </c>
      <c r="G279" s="50">
        <v>0</v>
      </c>
      <c r="H279" s="74" t="s">
        <v>31</v>
      </c>
    </row>
    <row r="280" spans="1:8" ht="12.75">
      <c r="A280" s="59" t="s">
        <v>66</v>
      </c>
      <c r="B280" s="72">
        <v>1</v>
      </c>
      <c r="C280" s="76">
        <v>1</v>
      </c>
      <c r="D280" s="76">
        <v>0</v>
      </c>
      <c r="E280" s="50">
        <v>1</v>
      </c>
      <c r="F280" s="50">
        <v>0</v>
      </c>
      <c r="G280" s="50">
        <v>0</v>
      </c>
      <c r="H280" s="74" t="s">
        <v>31</v>
      </c>
    </row>
    <row r="281" spans="1:8" ht="12.75">
      <c r="A281" s="59" t="s">
        <v>164</v>
      </c>
      <c r="B281" s="72">
        <v>1</v>
      </c>
      <c r="C281" s="76">
        <v>1</v>
      </c>
      <c r="D281" s="76">
        <v>0</v>
      </c>
      <c r="E281" s="50">
        <v>1</v>
      </c>
      <c r="F281" s="50">
        <v>0</v>
      </c>
      <c r="G281" s="50">
        <v>0</v>
      </c>
      <c r="H281" s="74" t="s">
        <v>31</v>
      </c>
    </row>
    <row r="282" spans="1:8" ht="12.75">
      <c r="A282" s="59" t="s">
        <v>170</v>
      </c>
      <c r="B282" s="72">
        <v>1</v>
      </c>
      <c r="C282" s="76">
        <v>0</v>
      </c>
      <c r="D282" s="76">
        <v>1</v>
      </c>
      <c r="E282" s="50">
        <v>1</v>
      </c>
      <c r="F282" s="50">
        <v>0</v>
      </c>
      <c r="G282" s="50">
        <v>0</v>
      </c>
      <c r="H282" s="74" t="s">
        <v>31</v>
      </c>
    </row>
    <row r="283" spans="1:8" ht="12.75">
      <c r="A283" s="59" t="s">
        <v>198</v>
      </c>
      <c r="B283" s="72">
        <v>2</v>
      </c>
      <c r="C283" s="76">
        <v>2</v>
      </c>
      <c r="D283" s="76">
        <v>0</v>
      </c>
      <c r="E283" s="50">
        <v>2</v>
      </c>
      <c r="F283" s="50">
        <v>0</v>
      </c>
      <c r="G283" s="50">
        <v>0</v>
      </c>
      <c r="H283" s="74" t="s">
        <v>31</v>
      </c>
    </row>
    <row r="284" spans="1:8" ht="12.75">
      <c r="A284" s="59" t="s">
        <v>172</v>
      </c>
      <c r="B284" s="72">
        <v>1</v>
      </c>
      <c r="C284" s="76">
        <v>0</v>
      </c>
      <c r="D284" s="76">
        <v>1</v>
      </c>
      <c r="E284" s="50">
        <v>1</v>
      </c>
      <c r="F284" s="50">
        <v>0</v>
      </c>
      <c r="G284" s="50">
        <v>0</v>
      </c>
      <c r="H284" s="74" t="s">
        <v>31</v>
      </c>
    </row>
    <row r="285" spans="1:8" ht="12.75">
      <c r="A285" s="59" t="s">
        <v>199</v>
      </c>
      <c r="B285" s="72">
        <v>1</v>
      </c>
      <c r="C285" s="76">
        <v>1</v>
      </c>
      <c r="D285" s="76">
        <v>0</v>
      </c>
      <c r="E285" s="50">
        <v>1</v>
      </c>
      <c r="F285" s="50">
        <v>0</v>
      </c>
      <c r="G285" s="50">
        <v>0</v>
      </c>
      <c r="H285" s="74" t="s">
        <v>31</v>
      </c>
    </row>
    <row r="286" spans="1:8" ht="11.25" customHeight="1">
      <c r="A286" s="59" t="s">
        <v>167</v>
      </c>
      <c r="B286" s="72">
        <v>1</v>
      </c>
      <c r="C286" s="76">
        <v>1</v>
      </c>
      <c r="D286" s="76">
        <v>0</v>
      </c>
      <c r="E286" s="50">
        <v>1</v>
      </c>
      <c r="F286" s="50">
        <v>0</v>
      </c>
      <c r="G286" s="50">
        <v>0</v>
      </c>
      <c r="H286" s="74" t="s">
        <v>31</v>
      </c>
    </row>
    <row r="287" spans="1:8" ht="11.25" customHeight="1">
      <c r="A287" s="59" t="s">
        <v>182</v>
      </c>
      <c r="B287" s="72">
        <v>1</v>
      </c>
      <c r="C287" s="76">
        <v>1</v>
      </c>
      <c r="D287" s="76">
        <v>0</v>
      </c>
      <c r="E287" s="50">
        <v>1</v>
      </c>
      <c r="F287" s="50">
        <v>0</v>
      </c>
      <c r="G287" s="50">
        <v>0</v>
      </c>
      <c r="H287" s="74" t="s">
        <v>31</v>
      </c>
    </row>
    <row r="288" spans="1:8" ht="12.75">
      <c r="A288" s="59" t="s">
        <v>200</v>
      </c>
      <c r="B288" s="72">
        <v>1</v>
      </c>
      <c r="C288" s="76">
        <v>0</v>
      </c>
      <c r="D288" s="76">
        <v>1</v>
      </c>
      <c r="E288" s="50">
        <v>1</v>
      </c>
      <c r="F288" s="50">
        <v>0</v>
      </c>
      <c r="G288" s="50">
        <v>0</v>
      </c>
      <c r="H288" s="74" t="s">
        <v>31</v>
      </c>
    </row>
    <row r="289" spans="1:8" ht="12.75">
      <c r="A289" s="71"/>
      <c r="B289" s="72"/>
      <c r="C289" s="76"/>
      <c r="D289" s="76"/>
      <c r="E289" s="50"/>
      <c r="F289" s="50"/>
      <c r="G289" s="50"/>
      <c r="H289" s="74"/>
    </row>
    <row r="290" spans="1:8" ht="12.75">
      <c r="A290" s="71" t="s">
        <v>177</v>
      </c>
      <c r="B290" s="72">
        <v>5</v>
      </c>
      <c r="C290" s="76">
        <v>0</v>
      </c>
      <c r="D290" s="76">
        <v>5</v>
      </c>
      <c r="E290" s="50">
        <v>5</v>
      </c>
      <c r="F290" s="50">
        <v>0</v>
      </c>
      <c r="G290" s="50">
        <v>0</v>
      </c>
      <c r="H290" s="74" t="s">
        <v>31</v>
      </c>
    </row>
    <row r="291" spans="1:8" ht="12.75">
      <c r="A291" s="71" t="s">
        <v>178</v>
      </c>
      <c r="B291" s="72">
        <v>2</v>
      </c>
      <c r="C291" s="76">
        <v>0</v>
      </c>
      <c r="D291" s="76">
        <v>2</v>
      </c>
      <c r="E291" s="50">
        <v>2</v>
      </c>
      <c r="F291" s="50">
        <v>0</v>
      </c>
      <c r="G291" s="50">
        <v>0</v>
      </c>
      <c r="H291" s="74" t="s">
        <v>31</v>
      </c>
    </row>
    <row r="292" spans="1:8" ht="12.75">
      <c r="A292" s="71" t="s">
        <v>176</v>
      </c>
      <c r="B292" s="72">
        <v>1</v>
      </c>
      <c r="C292" s="76">
        <v>0</v>
      </c>
      <c r="D292" s="76">
        <v>1</v>
      </c>
      <c r="E292" s="50">
        <v>1</v>
      </c>
      <c r="F292" s="50">
        <v>0</v>
      </c>
      <c r="G292" s="50">
        <v>0</v>
      </c>
      <c r="H292" s="74" t="s">
        <v>31</v>
      </c>
    </row>
    <row r="293" spans="1:8" ht="12.75">
      <c r="A293" s="59" t="s">
        <v>180</v>
      </c>
      <c r="B293" s="72">
        <v>1</v>
      </c>
      <c r="C293" s="76">
        <v>0</v>
      </c>
      <c r="D293" s="76">
        <v>1</v>
      </c>
      <c r="E293" s="50">
        <v>1</v>
      </c>
      <c r="F293" s="50">
        <v>0</v>
      </c>
      <c r="G293" s="50">
        <v>0</v>
      </c>
      <c r="H293" s="74" t="s">
        <v>31</v>
      </c>
    </row>
    <row r="294" spans="1:8" ht="12.75">
      <c r="A294" s="37" t="s">
        <v>181</v>
      </c>
      <c r="B294" s="72">
        <v>1</v>
      </c>
      <c r="C294" s="76">
        <v>0</v>
      </c>
      <c r="D294" s="76">
        <v>1</v>
      </c>
      <c r="E294" s="76">
        <v>1</v>
      </c>
      <c r="F294" s="50">
        <v>0</v>
      </c>
      <c r="G294" s="50">
        <v>0</v>
      </c>
      <c r="H294" s="74" t="s">
        <v>31</v>
      </c>
    </row>
    <row r="296" spans="1:8" ht="12.75">
      <c r="A296" s="351" t="s">
        <v>201</v>
      </c>
      <c r="B296" s="351"/>
      <c r="C296" s="351"/>
      <c r="D296" s="351"/>
      <c r="E296" s="351"/>
      <c r="F296" s="351"/>
      <c r="G296" s="351"/>
      <c r="H296" s="351"/>
    </row>
    <row r="297" spans="1:8" ht="26.25" customHeight="1">
      <c r="A297" s="352" t="s">
        <v>202</v>
      </c>
      <c r="B297" s="352"/>
      <c r="C297" s="352"/>
      <c r="D297" s="352"/>
      <c r="E297" s="352"/>
      <c r="F297" s="352"/>
      <c r="G297" s="352"/>
      <c r="H297" s="352"/>
    </row>
  </sheetData>
  <sheetProtection/>
  <mergeCells count="5">
    <mergeCell ref="A1:H1"/>
    <mergeCell ref="F3:H3"/>
    <mergeCell ref="E4:G4"/>
    <mergeCell ref="A296:H296"/>
    <mergeCell ref="A297:H29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3"/>
  <sheetViews>
    <sheetView zoomScale="115" zoomScaleNormal="115" zoomScalePageLayoutView="0" workbookViewId="0" topLeftCell="A1">
      <selection activeCell="I35" sqref="I35"/>
    </sheetView>
  </sheetViews>
  <sheetFormatPr defaultColWidth="11.421875" defaultRowHeight="15"/>
  <cols>
    <col min="1" max="1" width="30.00390625" style="37" customWidth="1"/>
    <col min="2" max="2" width="8.140625" style="37" customWidth="1"/>
    <col min="3" max="3" width="5.140625" style="37" customWidth="1"/>
    <col min="4" max="5" width="4.00390625" style="37" customWidth="1"/>
    <col min="6" max="6" width="8.421875" style="37" customWidth="1"/>
    <col min="7" max="7" width="6.421875" style="37" customWidth="1"/>
    <col min="8" max="8" width="5.28125" style="37" customWidth="1"/>
    <col min="9" max="9" width="4.00390625" style="37" customWidth="1"/>
    <col min="10" max="10" width="5.7109375" style="37" customWidth="1"/>
    <col min="11" max="11" width="4.421875" style="37" customWidth="1"/>
    <col min="12" max="16384" width="11.57421875" style="37" customWidth="1"/>
  </cols>
  <sheetData>
    <row r="1" spans="1:11" ht="30" customHeight="1">
      <c r="A1" s="348" t="s">
        <v>203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2.75">
      <c r="A2" s="354" t="s">
        <v>204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>
      <c r="A3" s="59"/>
      <c r="B3" s="59"/>
      <c r="C3" s="59"/>
      <c r="D3" s="59"/>
      <c r="E3" s="59"/>
      <c r="F3" s="59"/>
      <c r="G3" s="59"/>
      <c r="H3" s="59"/>
      <c r="I3" s="347" t="s">
        <v>205</v>
      </c>
      <c r="J3" s="346"/>
      <c r="K3" s="346"/>
    </row>
    <row r="4" spans="1:11" ht="12.75">
      <c r="A4" s="59"/>
      <c r="B4" s="92" t="s">
        <v>4</v>
      </c>
      <c r="C4" s="93"/>
      <c r="D4" s="93"/>
      <c r="E4" s="355" t="s">
        <v>6</v>
      </c>
      <c r="F4" s="355"/>
      <c r="G4" s="355"/>
      <c r="H4" s="356" t="s">
        <v>206</v>
      </c>
      <c r="I4" s="356"/>
      <c r="J4" s="356"/>
      <c r="K4" s="356"/>
    </row>
    <row r="5" spans="1:11" ht="12.75">
      <c r="A5" s="59"/>
      <c r="C5" s="94" t="s">
        <v>207</v>
      </c>
      <c r="D5" s="94" t="s">
        <v>208</v>
      </c>
      <c r="E5" s="94" t="s">
        <v>9</v>
      </c>
      <c r="F5" s="94" t="s">
        <v>10</v>
      </c>
      <c r="G5" s="94" t="s">
        <v>79</v>
      </c>
      <c r="H5" s="95" t="s">
        <v>209</v>
      </c>
      <c r="I5" s="95" t="s">
        <v>210</v>
      </c>
      <c r="J5" s="95" t="s">
        <v>211</v>
      </c>
      <c r="K5" s="95" t="s">
        <v>212</v>
      </c>
    </row>
    <row r="6" spans="1:11" s="99" customFormat="1" ht="9.75">
      <c r="A6" s="96" t="s">
        <v>12</v>
      </c>
      <c r="B6" s="97">
        <v>931</v>
      </c>
      <c r="C6" s="98">
        <v>579</v>
      </c>
      <c r="D6" s="98">
        <v>352</v>
      </c>
      <c r="E6" s="98">
        <v>703</v>
      </c>
      <c r="F6" s="98">
        <v>79</v>
      </c>
      <c r="G6" s="98">
        <v>149</v>
      </c>
      <c r="H6" s="98">
        <v>297</v>
      </c>
      <c r="I6" s="98">
        <v>289</v>
      </c>
      <c r="J6" s="98">
        <v>268</v>
      </c>
      <c r="K6" s="98">
        <v>77</v>
      </c>
    </row>
    <row r="7" spans="1:11" s="99" customFormat="1" ht="9.75">
      <c r="A7" s="100" t="s">
        <v>213</v>
      </c>
      <c r="B7" s="101">
        <v>6</v>
      </c>
      <c r="C7" s="102">
        <v>4</v>
      </c>
      <c r="D7" s="102">
        <v>2</v>
      </c>
      <c r="E7" s="102">
        <v>2</v>
      </c>
      <c r="F7" s="102">
        <v>1</v>
      </c>
      <c r="G7" s="102">
        <v>3</v>
      </c>
      <c r="H7" s="102">
        <v>3</v>
      </c>
      <c r="I7" s="102">
        <v>3</v>
      </c>
      <c r="J7" s="102">
        <v>0</v>
      </c>
      <c r="K7" s="102">
        <v>0</v>
      </c>
    </row>
    <row r="8" spans="1:11" s="99" customFormat="1" ht="9.75">
      <c r="A8" s="103"/>
      <c r="B8" s="104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9" customFormat="1" ht="9.75">
      <c r="A9" s="106" t="s">
        <v>80</v>
      </c>
      <c r="B9" s="107">
        <v>813</v>
      </c>
      <c r="C9" s="108">
        <v>517</v>
      </c>
      <c r="D9" s="108">
        <v>296</v>
      </c>
      <c r="E9" s="108">
        <v>617</v>
      </c>
      <c r="F9" s="108">
        <v>66</v>
      </c>
      <c r="G9" s="108">
        <v>130</v>
      </c>
      <c r="H9" s="108">
        <v>252</v>
      </c>
      <c r="I9" s="108">
        <v>258</v>
      </c>
      <c r="J9" s="108">
        <v>234</v>
      </c>
      <c r="K9" s="108">
        <v>69</v>
      </c>
    </row>
    <row r="10" spans="1:11" s="99" customFormat="1" ht="9.75">
      <c r="A10" s="109" t="s">
        <v>65</v>
      </c>
      <c r="B10" s="110">
        <v>27</v>
      </c>
      <c r="C10" s="111">
        <v>27</v>
      </c>
      <c r="D10" s="111">
        <v>0</v>
      </c>
      <c r="E10" s="111">
        <v>21</v>
      </c>
      <c r="F10" s="111">
        <v>1</v>
      </c>
      <c r="G10" s="111">
        <v>5</v>
      </c>
      <c r="H10" s="111">
        <v>6</v>
      </c>
      <c r="I10" s="111">
        <v>14</v>
      </c>
      <c r="J10" s="111">
        <v>7</v>
      </c>
      <c r="K10" s="111">
        <v>0</v>
      </c>
    </row>
    <row r="11" spans="1:11" s="99" customFormat="1" ht="9.75">
      <c r="A11" s="109" t="s">
        <v>214</v>
      </c>
      <c r="B11" s="110">
        <v>2</v>
      </c>
      <c r="C11" s="112">
        <v>2</v>
      </c>
      <c r="D11" s="112">
        <v>0</v>
      </c>
      <c r="E11" s="112" t="s">
        <v>31</v>
      </c>
      <c r="F11" s="112" t="s">
        <v>31</v>
      </c>
      <c r="G11" s="112" t="s">
        <v>31</v>
      </c>
      <c r="H11" s="112" t="s">
        <v>31</v>
      </c>
      <c r="I11" s="112" t="s">
        <v>31</v>
      </c>
      <c r="J11" s="112" t="s">
        <v>31</v>
      </c>
      <c r="K11" s="112" t="s">
        <v>31</v>
      </c>
    </row>
    <row r="12" spans="1:11" s="99" customFormat="1" ht="9.75">
      <c r="A12" s="113" t="s">
        <v>215</v>
      </c>
      <c r="B12" s="114">
        <v>2</v>
      </c>
      <c r="C12" s="112">
        <v>2</v>
      </c>
      <c r="D12" s="112">
        <v>0</v>
      </c>
      <c r="E12" s="112" t="s">
        <v>31</v>
      </c>
      <c r="F12" s="112" t="s">
        <v>31</v>
      </c>
      <c r="G12" s="112" t="s">
        <v>31</v>
      </c>
      <c r="H12" s="112" t="s">
        <v>31</v>
      </c>
      <c r="I12" s="112" t="s">
        <v>31</v>
      </c>
      <c r="J12" s="112" t="s">
        <v>31</v>
      </c>
      <c r="K12" s="112" t="s">
        <v>31</v>
      </c>
    </row>
    <row r="13" spans="1:11" s="99" customFormat="1" ht="9.75">
      <c r="A13" s="113" t="s">
        <v>216</v>
      </c>
      <c r="B13" s="114">
        <v>15</v>
      </c>
      <c r="C13" s="112">
        <v>15</v>
      </c>
      <c r="D13" s="112">
        <v>0</v>
      </c>
      <c r="E13" s="112">
        <v>12</v>
      </c>
      <c r="F13" s="112">
        <v>1</v>
      </c>
      <c r="G13" s="112">
        <v>2</v>
      </c>
      <c r="H13" s="112">
        <v>3</v>
      </c>
      <c r="I13" s="112">
        <v>8</v>
      </c>
      <c r="J13" s="112">
        <v>4</v>
      </c>
      <c r="K13" s="112">
        <v>0</v>
      </c>
    </row>
    <row r="14" spans="1:11" s="99" customFormat="1" ht="9.75">
      <c r="A14" s="113" t="s">
        <v>217</v>
      </c>
      <c r="B14" s="114">
        <v>1</v>
      </c>
      <c r="C14" s="112">
        <v>1</v>
      </c>
      <c r="D14" s="112">
        <v>0</v>
      </c>
      <c r="E14" s="112" t="s">
        <v>31</v>
      </c>
      <c r="F14" s="112" t="s">
        <v>31</v>
      </c>
      <c r="G14" s="112" t="s">
        <v>31</v>
      </c>
      <c r="H14" s="112" t="s">
        <v>31</v>
      </c>
      <c r="I14" s="112" t="s">
        <v>31</v>
      </c>
      <c r="J14" s="112" t="s">
        <v>31</v>
      </c>
      <c r="K14" s="112" t="s">
        <v>31</v>
      </c>
    </row>
    <row r="15" spans="1:11" s="99" customFormat="1" ht="9.75">
      <c r="A15" s="113" t="s">
        <v>218</v>
      </c>
      <c r="B15" s="114">
        <v>1</v>
      </c>
      <c r="C15" s="112">
        <v>1</v>
      </c>
      <c r="D15" s="112">
        <v>0</v>
      </c>
      <c r="E15" s="112" t="s">
        <v>31</v>
      </c>
      <c r="F15" s="112" t="s">
        <v>31</v>
      </c>
      <c r="G15" s="112" t="s">
        <v>31</v>
      </c>
      <c r="H15" s="112" t="s">
        <v>31</v>
      </c>
      <c r="I15" s="112" t="s">
        <v>31</v>
      </c>
      <c r="J15" s="112" t="s">
        <v>31</v>
      </c>
      <c r="K15" s="112" t="s">
        <v>31</v>
      </c>
    </row>
    <row r="16" spans="1:11" s="99" customFormat="1" ht="9.75">
      <c r="A16" s="113" t="s">
        <v>219</v>
      </c>
      <c r="B16" s="114">
        <v>1</v>
      </c>
      <c r="C16" s="112">
        <v>1</v>
      </c>
      <c r="D16" s="112">
        <v>0</v>
      </c>
      <c r="E16" s="112" t="s">
        <v>31</v>
      </c>
      <c r="F16" s="112" t="s">
        <v>31</v>
      </c>
      <c r="G16" s="112" t="s">
        <v>31</v>
      </c>
      <c r="H16" s="112" t="s">
        <v>31</v>
      </c>
      <c r="I16" s="112" t="s">
        <v>31</v>
      </c>
      <c r="J16" s="112" t="s">
        <v>31</v>
      </c>
      <c r="K16" s="112" t="s">
        <v>31</v>
      </c>
    </row>
    <row r="17" spans="1:11" s="99" customFormat="1" ht="9.75">
      <c r="A17" s="113" t="s">
        <v>220</v>
      </c>
      <c r="B17" s="114">
        <v>1</v>
      </c>
      <c r="C17" s="112">
        <v>1</v>
      </c>
      <c r="D17" s="112">
        <v>0</v>
      </c>
      <c r="E17" s="112" t="s">
        <v>31</v>
      </c>
      <c r="F17" s="112" t="s">
        <v>31</v>
      </c>
      <c r="G17" s="112" t="s">
        <v>31</v>
      </c>
      <c r="H17" s="112" t="s">
        <v>31</v>
      </c>
      <c r="I17" s="112" t="s">
        <v>31</v>
      </c>
      <c r="J17" s="112" t="s">
        <v>31</v>
      </c>
      <c r="K17" s="112" t="s">
        <v>31</v>
      </c>
    </row>
    <row r="18" spans="1:11" s="99" customFormat="1" ht="9.75">
      <c r="A18" s="113" t="s">
        <v>221</v>
      </c>
      <c r="B18" s="114">
        <v>4</v>
      </c>
      <c r="C18" s="112">
        <v>4</v>
      </c>
      <c r="D18" s="112">
        <v>0</v>
      </c>
      <c r="E18" s="112">
        <v>4</v>
      </c>
      <c r="F18" s="112">
        <v>0</v>
      </c>
      <c r="G18" s="112">
        <v>0</v>
      </c>
      <c r="H18" s="112">
        <v>0</v>
      </c>
      <c r="I18" s="112">
        <v>2</v>
      </c>
      <c r="J18" s="112">
        <v>2</v>
      </c>
      <c r="K18" s="112">
        <v>0</v>
      </c>
    </row>
    <row r="19" spans="1:11" s="99" customFormat="1" ht="5.25" customHeight="1">
      <c r="A19" s="113"/>
      <c r="B19" s="114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s="99" customFormat="1" ht="9.75">
      <c r="A20" s="113" t="s">
        <v>74</v>
      </c>
      <c r="B20" s="114">
        <v>9</v>
      </c>
      <c r="C20" s="115">
        <v>9</v>
      </c>
      <c r="D20" s="115">
        <v>0</v>
      </c>
      <c r="E20" s="115">
        <v>9</v>
      </c>
      <c r="F20" s="115">
        <v>0</v>
      </c>
      <c r="G20" s="115">
        <v>0</v>
      </c>
      <c r="H20" s="115">
        <v>3</v>
      </c>
      <c r="I20" s="115">
        <v>4</v>
      </c>
      <c r="J20" s="115">
        <v>2</v>
      </c>
      <c r="K20" s="115">
        <v>0</v>
      </c>
    </row>
    <row r="21" spans="1:11" s="99" customFormat="1" ht="9.75">
      <c r="A21" s="109" t="s">
        <v>222</v>
      </c>
      <c r="B21" s="110">
        <v>9</v>
      </c>
      <c r="C21" s="112">
        <v>9</v>
      </c>
      <c r="D21" s="112">
        <v>0</v>
      </c>
      <c r="E21" s="112">
        <v>9</v>
      </c>
      <c r="F21" s="112">
        <v>0</v>
      </c>
      <c r="G21" s="112">
        <v>0</v>
      </c>
      <c r="H21" s="112">
        <v>3</v>
      </c>
      <c r="I21" s="112">
        <v>4</v>
      </c>
      <c r="J21" s="112">
        <v>2</v>
      </c>
      <c r="K21" s="112">
        <v>0</v>
      </c>
    </row>
    <row r="22" spans="1:11" s="99" customFormat="1" ht="3.75" customHeight="1">
      <c r="A22" s="113"/>
      <c r="B22" s="114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s="99" customFormat="1" ht="9.75">
      <c r="A23" s="113" t="s">
        <v>66</v>
      </c>
      <c r="B23" s="114">
        <v>13</v>
      </c>
      <c r="C23" s="115">
        <v>7</v>
      </c>
      <c r="D23" s="115">
        <v>6</v>
      </c>
      <c r="E23" s="115">
        <v>12</v>
      </c>
      <c r="F23" s="115">
        <v>1</v>
      </c>
      <c r="G23" s="115">
        <v>0</v>
      </c>
      <c r="H23" s="115">
        <v>3</v>
      </c>
      <c r="I23" s="115">
        <v>5</v>
      </c>
      <c r="J23" s="115">
        <v>5</v>
      </c>
      <c r="K23" s="115">
        <v>0</v>
      </c>
    </row>
    <row r="24" spans="1:11" s="99" customFormat="1" ht="9.75">
      <c r="A24" s="109" t="s">
        <v>223</v>
      </c>
      <c r="B24" s="110">
        <v>3</v>
      </c>
      <c r="C24" s="112">
        <v>0</v>
      </c>
      <c r="D24" s="112">
        <v>3</v>
      </c>
      <c r="E24" s="112">
        <v>3</v>
      </c>
      <c r="F24" s="112">
        <v>0</v>
      </c>
      <c r="G24" s="112">
        <v>0</v>
      </c>
      <c r="H24" s="112">
        <v>1</v>
      </c>
      <c r="I24" s="112">
        <v>0</v>
      </c>
      <c r="J24" s="112">
        <v>2</v>
      </c>
      <c r="K24" s="112">
        <v>0</v>
      </c>
    </row>
    <row r="25" spans="1:11" s="99" customFormat="1" ht="9.75">
      <c r="A25" s="113" t="s">
        <v>224</v>
      </c>
      <c r="B25" s="114">
        <v>1</v>
      </c>
      <c r="C25" s="112">
        <v>1</v>
      </c>
      <c r="D25" s="112">
        <v>0</v>
      </c>
      <c r="E25" s="112" t="s">
        <v>31</v>
      </c>
      <c r="F25" s="112" t="s">
        <v>31</v>
      </c>
      <c r="G25" s="112" t="s">
        <v>31</v>
      </c>
      <c r="H25" s="112" t="s">
        <v>31</v>
      </c>
      <c r="I25" s="112" t="s">
        <v>31</v>
      </c>
      <c r="J25" s="112" t="s">
        <v>31</v>
      </c>
      <c r="K25" s="112" t="s">
        <v>31</v>
      </c>
    </row>
    <row r="26" spans="1:11" s="99" customFormat="1" ht="9.75">
      <c r="A26" s="113" t="s">
        <v>225</v>
      </c>
      <c r="B26" s="114">
        <v>8</v>
      </c>
      <c r="C26" s="112">
        <v>6</v>
      </c>
      <c r="D26" s="112">
        <v>2</v>
      </c>
      <c r="E26" s="112">
        <v>8</v>
      </c>
      <c r="F26" s="112">
        <v>0</v>
      </c>
      <c r="G26" s="112">
        <v>0</v>
      </c>
      <c r="H26" s="112">
        <v>2</v>
      </c>
      <c r="I26" s="112">
        <v>3</v>
      </c>
      <c r="J26" s="112">
        <v>3</v>
      </c>
      <c r="K26" s="112">
        <v>0</v>
      </c>
    </row>
    <row r="27" spans="1:11" s="99" customFormat="1" ht="9.75">
      <c r="A27" s="113" t="s">
        <v>226</v>
      </c>
      <c r="B27" s="114">
        <v>1</v>
      </c>
      <c r="C27" s="112">
        <v>0</v>
      </c>
      <c r="D27" s="112">
        <v>1</v>
      </c>
      <c r="E27" s="112" t="s">
        <v>31</v>
      </c>
      <c r="F27" s="112" t="s">
        <v>31</v>
      </c>
      <c r="G27" s="112" t="s">
        <v>31</v>
      </c>
      <c r="H27" s="112" t="s">
        <v>31</v>
      </c>
      <c r="I27" s="112" t="s">
        <v>31</v>
      </c>
      <c r="J27" s="112" t="s">
        <v>31</v>
      </c>
      <c r="K27" s="112" t="s">
        <v>31</v>
      </c>
    </row>
    <row r="28" spans="1:11" s="99" customFormat="1" ht="3.75" customHeight="1">
      <c r="A28" s="113"/>
      <c r="B28" s="114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s="99" customFormat="1" ht="9.75">
      <c r="A29" s="113" t="s">
        <v>64</v>
      </c>
      <c r="B29" s="114">
        <v>22</v>
      </c>
      <c r="C29" s="115">
        <v>7</v>
      </c>
      <c r="D29" s="115">
        <v>15</v>
      </c>
      <c r="E29" s="115">
        <v>14</v>
      </c>
      <c r="F29" s="115">
        <v>3</v>
      </c>
      <c r="G29" s="115">
        <v>5</v>
      </c>
      <c r="H29" s="115">
        <v>4</v>
      </c>
      <c r="I29" s="115">
        <v>7</v>
      </c>
      <c r="J29" s="115">
        <v>11</v>
      </c>
      <c r="K29" s="115">
        <v>0</v>
      </c>
    </row>
    <row r="30" spans="1:11" s="99" customFormat="1" ht="9.75">
      <c r="A30" s="109" t="s">
        <v>227</v>
      </c>
      <c r="B30" s="110">
        <v>1</v>
      </c>
      <c r="C30" s="112">
        <v>0</v>
      </c>
      <c r="D30" s="112">
        <v>1</v>
      </c>
      <c r="E30" s="112" t="s">
        <v>31</v>
      </c>
      <c r="F30" s="112" t="s">
        <v>31</v>
      </c>
      <c r="G30" s="112" t="s">
        <v>31</v>
      </c>
      <c r="H30" s="112" t="s">
        <v>31</v>
      </c>
      <c r="I30" s="112" t="s">
        <v>31</v>
      </c>
      <c r="J30" s="112" t="s">
        <v>31</v>
      </c>
      <c r="K30" s="112" t="s">
        <v>31</v>
      </c>
    </row>
    <row r="31" spans="1:11" s="99" customFormat="1" ht="9.75">
      <c r="A31" s="113" t="s">
        <v>228</v>
      </c>
      <c r="B31" s="114">
        <v>2</v>
      </c>
      <c r="C31" s="112">
        <v>0</v>
      </c>
      <c r="D31" s="112">
        <v>2</v>
      </c>
      <c r="E31" s="112" t="s">
        <v>31</v>
      </c>
      <c r="F31" s="112" t="s">
        <v>31</v>
      </c>
      <c r="G31" s="112" t="s">
        <v>31</v>
      </c>
      <c r="H31" s="112" t="s">
        <v>31</v>
      </c>
      <c r="I31" s="112" t="s">
        <v>31</v>
      </c>
      <c r="J31" s="112" t="s">
        <v>31</v>
      </c>
      <c r="K31" s="112" t="s">
        <v>31</v>
      </c>
    </row>
    <row r="32" spans="1:11" s="99" customFormat="1" ht="9.75">
      <c r="A32" s="113" t="s">
        <v>229</v>
      </c>
      <c r="B32" s="114">
        <v>3</v>
      </c>
      <c r="C32" s="112">
        <v>0</v>
      </c>
      <c r="D32" s="112">
        <v>3</v>
      </c>
      <c r="E32" s="112">
        <v>2</v>
      </c>
      <c r="F32" s="112">
        <v>1</v>
      </c>
      <c r="G32" s="112">
        <v>0</v>
      </c>
      <c r="H32" s="112">
        <v>0</v>
      </c>
      <c r="I32" s="112">
        <v>1</v>
      </c>
      <c r="J32" s="112">
        <v>2</v>
      </c>
      <c r="K32" s="112">
        <v>0</v>
      </c>
    </row>
    <row r="33" spans="1:11" s="99" customFormat="1" ht="9.75">
      <c r="A33" s="113" t="s">
        <v>230</v>
      </c>
      <c r="B33" s="114">
        <v>7</v>
      </c>
      <c r="C33" s="112">
        <v>5</v>
      </c>
      <c r="D33" s="112">
        <v>2</v>
      </c>
      <c r="E33" s="112">
        <v>5</v>
      </c>
      <c r="F33" s="112">
        <v>1</v>
      </c>
      <c r="G33" s="112">
        <v>1</v>
      </c>
      <c r="H33" s="112">
        <v>2</v>
      </c>
      <c r="I33" s="112">
        <v>2</v>
      </c>
      <c r="J33" s="112">
        <v>3</v>
      </c>
      <c r="K33" s="112">
        <v>0</v>
      </c>
    </row>
    <row r="34" spans="1:11" s="99" customFormat="1" ht="9.75">
      <c r="A34" s="113" t="s">
        <v>231</v>
      </c>
      <c r="B34" s="114">
        <v>1</v>
      </c>
      <c r="C34" s="112">
        <v>0</v>
      </c>
      <c r="D34" s="112">
        <v>1</v>
      </c>
      <c r="E34" s="112" t="s">
        <v>31</v>
      </c>
      <c r="F34" s="112" t="s">
        <v>31</v>
      </c>
      <c r="G34" s="112" t="s">
        <v>31</v>
      </c>
      <c r="H34" s="112" t="s">
        <v>31</v>
      </c>
      <c r="I34" s="112" t="s">
        <v>31</v>
      </c>
      <c r="J34" s="112" t="s">
        <v>31</v>
      </c>
      <c r="K34" s="112" t="s">
        <v>31</v>
      </c>
    </row>
    <row r="35" spans="1:11" s="99" customFormat="1" ht="9.75">
      <c r="A35" s="113" t="s">
        <v>232</v>
      </c>
      <c r="B35" s="114">
        <v>7</v>
      </c>
      <c r="C35" s="112">
        <v>2</v>
      </c>
      <c r="D35" s="112">
        <v>5</v>
      </c>
      <c r="E35" s="112">
        <v>5</v>
      </c>
      <c r="F35" s="112">
        <v>0</v>
      </c>
      <c r="G35" s="112">
        <v>2</v>
      </c>
      <c r="H35" s="112">
        <v>1</v>
      </c>
      <c r="I35" s="112">
        <v>1</v>
      </c>
      <c r="J35" s="112">
        <v>5</v>
      </c>
      <c r="K35" s="112">
        <v>0</v>
      </c>
    </row>
    <row r="36" spans="1:11" s="99" customFormat="1" ht="9.75">
      <c r="A36" s="113" t="s">
        <v>233</v>
      </c>
      <c r="B36" s="114">
        <v>1</v>
      </c>
      <c r="C36" s="112">
        <v>0</v>
      </c>
      <c r="D36" s="112">
        <v>1</v>
      </c>
      <c r="E36" s="112" t="s">
        <v>31</v>
      </c>
      <c r="F36" s="112" t="s">
        <v>31</v>
      </c>
      <c r="G36" s="112" t="s">
        <v>31</v>
      </c>
      <c r="H36" s="112" t="s">
        <v>31</v>
      </c>
      <c r="I36" s="112" t="s">
        <v>31</v>
      </c>
      <c r="J36" s="112" t="s">
        <v>31</v>
      </c>
      <c r="K36" s="112" t="s">
        <v>31</v>
      </c>
    </row>
    <row r="37" spans="1:11" s="99" customFormat="1" ht="3.75" customHeight="1">
      <c r="A37" s="113"/>
      <c r="B37" s="114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s="99" customFormat="1" ht="9.75">
      <c r="A38" s="113" t="s">
        <v>70</v>
      </c>
      <c r="B38" s="114">
        <v>8</v>
      </c>
      <c r="C38" s="115">
        <v>2</v>
      </c>
      <c r="D38" s="115">
        <v>6</v>
      </c>
      <c r="E38" s="115">
        <v>5</v>
      </c>
      <c r="F38" s="115">
        <v>0</v>
      </c>
      <c r="G38" s="115">
        <v>3</v>
      </c>
      <c r="H38" s="115">
        <v>4</v>
      </c>
      <c r="I38" s="115">
        <v>1</v>
      </c>
      <c r="J38" s="115">
        <v>1</v>
      </c>
      <c r="K38" s="115">
        <v>2</v>
      </c>
    </row>
    <row r="39" spans="1:11" s="99" customFormat="1" ht="9.75">
      <c r="A39" s="109" t="s">
        <v>234</v>
      </c>
      <c r="B39" s="110">
        <v>3</v>
      </c>
      <c r="C39" s="112">
        <v>2</v>
      </c>
      <c r="D39" s="112">
        <v>1</v>
      </c>
      <c r="E39" s="112">
        <v>2</v>
      </c>
      <c r="F39" s="112">
        <v>0</v>
      </c>
      <c r="G39" s="112">
        <v>1</v>
      </c>
      <c r="H39" s="112">
        <v>2</v>
      </c>
      <c r="I39" s="112">
        <v>0</v>
      </c>
      <c r="J39" s="112">
        <v>0</v>
      </c>
      <c r="K39" s="112">
        <v>1</v>
      </c>
    </row>
    <row r="40" spans="1:11" s="99" customFormat="1" ht="9.75">
      <c r="A40" s="113" t="s">
        <v>235</v>
      </c>
      <c r="B40" s="114">
        <v>1</v>
      </c>
      <c r="C40" s="112">
        <v>0</v>
      </c>
      <c r="D40" s="112">
        <v>1</v>
      </c>
      <c r="E40" s="112" t="s">
        <v>31</v>
      </c>
      <c r="F40" s="112" t="s">
        <v>31</v>
      </c>
      <c r="G40" s="112" t="s">
        <v>31</v>
      </c>
      <c r="H40" s="112" t="s">
        <v>31</v>
      </c>
      <c r="I40" s="112" t="s">
        <v>31</v>
      </c>
      <c r="J40" s="112" t="s">
        <v>31</v>
      </c>
      <c r="K40" s="112" t="s">
        <v>31</v>
      </c>
    </row>
    <row r="41" spans="1:11" s="99" customFormat="1" ht="9.75">
      <c r="A41" s="113" t="s">
        <v>236</v>
      </c>
      <c r="B41" s="114">
        <v>2</v>
      </c>
      <c r="C41" s="112">
        <v>0</v>
      </c>
      <c r="D41" s="112">
        <v>2</v>
      </c>
      <c r="E41" s="112" t="s">
        <v>31</v>
      </c>
      <c r="F41" s="112" t="s">
        <v>31</v>
      </c>
      <c r="G41" s="112" t="s">
        <v>31</v>
      </c>
      <c r="H41" s="112" t="s">
        <v>31</v>
      </c>
      <c r="I41" s="112" t="s">
        <v>31</v>
      </c>
      <c r="J41" s="112" t="s">
        <v>31</v>
      </c>
      <c r="K41" s="112" t="s">
        <v>31</v>
      </c>
    </row>
    <row r="42" spans="1:11" s="99" customFormat="1" ht="9.75">
      <c r="A42" s="113" t="s">
        <v>237</v>
      </c>
      <c r="B42" s="114">
        <v>2</v>
      </c>
      <c r="C42" s="112">
        <v>0</v>
      </c>
      <c r="D42" s="112">
        <v>2</v>
      </c>
      <c r="E42" s="112" t="s">
        <v>31</v>
      </c>
      <c r="F42" s="112" t="s">
        <v>31</v>
      </c>
      <c r="G42" s="112" t="s">
        <v>31</v>
      </c>
      <c r="H42" s="112" t="s">
        <v>31</v>
      </c>
      <c r="I42" s="112" t="s">
        <v>31</v>
      </c>
      <c r="J42" s="112" t="s">
        <v>31</v>
      </c>
      <c r="K42" s="112" t="s">
        <v>31</v>
      </c>
    </row>
    <row r="43" spans="1:11" s="99" customFormat="1" ht="3.75" customHeight="1">
      <c r="A43" s="113"/>
      <c r="B43" s="114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s="99" customFormat="1" ht="9.75">
      <c r="A44" s="113" t="s">
        <v>62</v>
      </c>
      <c r="B44" s="114">
        <v>40</v>
      </c>
      <c r="C44" s="115">
        <v>3</v>
      </c>
      <c r="D44" s="115">
        <v>37</v>
      </c>
      <c r="E44" s="115">
        <v>27</v>
      </c>
      <c r="F44" s="115">
        <v>3</v>
      </c>
      <c r="G44" s="115">
        <v>10</v>
      </c>
      <c r="H44" s="115">
        <v>11</v>
      </c>
      <c r="I44" s="115">
        <v>15</v>
      </c>
      <c r="J44" s="115">
        <v>14</v>
      </c>
      <c r="K44" s="115">
        <v>0</v>
      </c>
    </row>
    <row r="45" spans="1:11" s="99" customFormat="1" ht="9.75">
      <c r="A45" s="109" t="s">
        <v>238</v>
      </c>
      <c r="B45" s="110">
        <v>1</v>
      </c>
      <c r="C45" s="112">
        <v>0</v>
      </c>
      <c r="D45" s="112">
        <v>1</v>
      </c>
      <c r="E45" s="112" t="s">
        <v>31</v>
      </c>
      <c r="F45" s="112" t="s">
        <v>31</v>
      </c>
      <c r="G45" s="112" t="s">
        <v>31</v>
      </c>
      <c r="H45" s="112" t="s">
        <v>31</v>
      </c>
      <c r="I45" s="112" t="s">
        <v>31</v>
      </c>
      <c r="J45" s="112" t="s">
        <v>31</v>
      </c>
      <c r="K45" s="112" t="s">
        <v>31</v>
      </c>
    </row>
    <row r="46" spans="1:11" s="99" customFormat="1" ht="9.75">
      <c r="A46" s="113" t="s">
        <v>239</v>
      </c>
      <c r="B46" s="114">
        <v>1</v>
      </c>
      <c r="C46" s="112">
        <v>1</v>
      </c>
      <c r="D46" s="112">
        <v>0</v>
      </c>
      <c r="E46" s="112" t="s">
        <v>31</v>
      </c>
      <c r="F46" s="112" t="s">
        <v>31</v>
      </c>
      <c r="G46" s="112" t="s">
        <v>31</v>
      </c>
      <c r="H46" s="112" t="s">
        <v>31</v>
      </c>
      <c r="I46" s="112" t="s">
        <v>31</v>
      </c>
      <c r="J46" s="112" t="s">
        <v>31</v>
      </c>
      <c r="K46" s="112" t="s">
        <v>31</v>
      </c>
    </row>
    <row r="47" spans="1:11" s="99" customFormat="1" ht="9.75">
      <c r="A47" s="113" t="s">
        <v>240</v>
      </c>
      <c r="B47" s="114">
        <v>12</v>
      </c>
      <c r="C47" s="112">
        <v>0</v>
      </c>
      <c r="D47" s="112">
        <v>12</v>
      </c>
      <c r="E47" s="112">
        <v>9</v>
      </c>
      <c r="F47" s="112">
        <v>1</v>
      </c>
      <c r="G47" s="112">
        <v>2</v>
      </c>
      <c r="H47" s="112">
        <v>3</v>
      </c>
      <c r="I47" s="112">
        <v>3</v>
      </c>
      <c r="J47" s="112">
        <v>6</v>
      </c>
      <c r="K47" s="112">
        <v>0</v>
      </c>
    </row>
    <row r="48" spans="1:11" s="99" customFormat="1" ht="9.75">
      <c r="A48" s="113" t="s">
        <v>241</v>
      </c>
      <c r="B48" s="114">
        <v>17</v>
      </c>
      <c r="C48" s="112">
        <v>0</v>
      </c>
      <c r="D48" s="112">
        <v>17</v>
      </c>
      <c r="E48" s="112">
        <v>12</v>
      </c>
      <c r="F48" s="112">
        <v>1</v>
      </c>
      <c r="G48" s="112">
        <v>4</v>
      </c>
      <c r="H48" s="112">
        <v>5</v>
      </c>
      <c r="I48" s="112">
        <v>8</v>
      </c>
      <c r="J48" s="112">
        <v>4</v>
      </c>
      <c r="K48" s="112">
        <v>0</v>
      </c>
    </row>
    <row r="49" spans="1:11" s="99" customFormat="1" ht="9.75">
      <c r="A49" s="113" t="s">
        <v>242</v>
      </c>
      <c r="B49" s="114">
        <v>2</v>
      </c>
      <c r="C49" s="112">
        <v>2</v>
      </c>
      <c r="D49" s="112">
        <v>0</v>
      </c>
      <c r="E49" s="112" t="s">
        <v>31</v>
      </c>
      <c r="F49" s="112" t="s">
        <v>31</v>
      </c>
      <c r="G49" s="112" t="s">
        <v>31</v>
      </c>
      <c r="H49" s="112" t="s">
        <v>31</v>
      </c>
      <c r="I49" s="112" t="s">
        <v>31</v>
      </c>
      <c r="J49" s="112" t="s">
        <v>31</v>
      </c>
      <c r="K49" s="112" t="s">
        <v>31</v>
      </c>
    </row>
    <row r="50" spans="1:11" s="99" customFormat="1" ht="9.75">
      <c r="A50" s="113" t="s">
        <v>243</v>
      </c>
      <c r="B50" s="114">
        <v>7</v>
      </c>
      <c r="C50" s="112">
        <v>0</v>
      </c>
      <c r="D50" s="112">
        <v>7</v>
      </c>
      <c r="E50" s="112">
        <v>4</v>
      </c>
      <c r="F50" s="112">
        <v>0</v>
      </c>
      <c r="G50" s="112">
        <v>3</v>
      </c>
      <c r="H50" s="112">
        <v>1</v>
      </c>
      <c r="I50" s="112">
        <v>2</v>
      </c>
      <c r="J50" s="112">
        <v>4</v>
      </c>
      <c r="K50" s="112">
        <v>0</v>
      </c>
    </row>
    <row r="51" spans="1:11" s="99" customFormat="1" ht="3.75" customHeight="1">
      <c r="A51" s="113"/>
      <c r="B51" s="114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s="99" customFormat="1" ht="9.75">
      <c r="A52" s="113" t="s">
        <v>68</v>
      </c>
      <c r="B52" s="114">
        <v>34</v>
      </c>
      <c r="C52" s="115">
        <v>32</v>
      </c>
      <c r="D52" s="115">
        <v>2</v>
      </c>
      <c r="E52" s="115">
        <v>30</v>
      </c>
      <c r="F52" s="115">
        <v>1</v>
      </c>
      <c r="G52" s="115">
        <v>3</v>
      </c>
      <c r="H52" s="115">
        <v>15</v>
      </c>
      <c r="I52" s="115">
        <v>14</v>
      </c>
      <c r="J52" s="115">
        <v>5</v>
      </c>
      <c r="K52" s="115">
        <v>0</v>
      </c>
    </row>
    <row r="53" spans="1:11" s="99" customFormat="1" ht="9.75">
      <c r="A53" s="109" t="s">
        <v>244</v>
      </c>
      <c r="B53" s="110">
        <v>2</v>
      </c>
      <c r="C53" s="112">
        <v>2</v>
      </c>
      <c r="D53" s="112">
        <v>0</v>
      </c>
      <c r="E53" s="112" t="s">
        <v>31</v>
      </c>
      <c r="F53" s="112" t="s">
        <v>31</v>
      </c>
      <c r="G53" s="112" t="s">
        <v>31</v>
      </c>
      <c r="H53" s="112" t="s">
        <v>31</v>
      </c>
      <c r="I53" s="112" t="s">
        <v>31</v>
      </c>
      <c r="J53" s="112" t="s">
        <v>31</v>
      </c>
      <c r="K53" s="112" t="s">
        <v>31</v>
      </c>
    </row>
    <row r="54" spans="1:11" s="99" customFormat="1" ht="9.75">
      <c r="A54" s="113" t="s">
        <v>245</v>
      </c>
      <c r="B54" s="114">
        <v>1</v>
      </c>
      <c r="C54" s="112">
        <v>1</v>
      </c>
      <c r="D54" s="112">
        <v>0</v>
      </c>
      <c r="E54" s="112" t="s">
        <v>31</v>
      </c>
      <c r="F54" s="112" t="s">
        <v>31</v>
      </c>
      <c r="G54" s="112" t="s">
        <v>31</v>
      </c>
      <c r="H54" s="112" t="s">
        <v>31</v>
      </c>
      <c r="I54" s="112" t="s">
        <v>31</v>
      </c>
      <c r="J54" s="112" t="s">
        <v>31</v>
      </c>
      <c r="K54" s="112" t="s">
        <v>31</v>
      </c>
    </row>
    <row r="55" spans="1:11" s="99" customFormat="1" ht="9.75">
      <c r="A55" s="113" t="s">
        <v>246</v>
      </c>
      <c r="B55" s="114">
        <v>5</v>
      </c>
      <c r="C55" s="112">
        <v>5</v>
      </c>
      <c r="D55" s="112">
        <v>0</v>
      </c>
      <c r="E55" s="112">
        <v>5</v>
      </c>
      <c r="F55" s="112">
        <v>0</v>
      </c>
      <c r="G55" s="112">
        <v>0</v>
      </c>
      <c r="H55" s="112">
        <v>5</v>
      </c>
      <c r="I55" s="112">
        <v>0</v>
      </c>
      <c r="J55" s="112">
        <v>0</v>
      </c>
      <c r="K55" s="112">
        <v>0</v>
      </c>
    </row>
    <row r="56" spans="1:11" s="99" customFormat="1" ht="9.75">
      <c r="A56" s="113" t="s">
        <v>247</v>
      </c>
      <c r="B56" s="114">
        <v>9</v>
      </c>
      <c r="C56" s="112">
        <v>8</v>
      </c>
      <c r="D56" s="112">
        <v>1</v>
      </c>
      <c r="E56" s="112">
        <v>8</v>
      </c>
      <c r="F56" s="112">
        <v>1</v>
      </c>
      <c r="G56" s="112">
        <v>0</v>
      </c>
      <c r="H56" s="112">
        <v>0</v>
      </c>
      <c r="I56" s="112">
        <v>7</v>
      </c>
      <c r="J56" s="112">
        <v>2</v>
      </c>
      <c r="K56" s="112">
        <v>0</v>
      </c>
    </row>
    <row r="57" spans="1:11" s="99" customFormat="1" ht="9.75">
      <c r="A57" s="113" t="s">
        <v>248</v>
      </c>
      <c r="B57" s="114">
        <v>7</v>
      </c>
      <c r="C57" s="112">
        <v>6</v>
      </c>
      <c r="D57" s="112">
        <v>1</v>
      </c>
      <c r="E57" s="112">
        <v>7</v>
      </c>
      <c r="F57" s="112">
        <v>0</v>
      </c>
      <c r="G57" s="112">
        <v>0</v>
      </c>
      <c r="H57" s="112">
        <v>7</v>
      </c>
      <c r="I57" s="112">
        <v>0</v>
      </c>
      <c r="J57" s="112">
        <v>0</v>
      </c>
      <c r="K57" s="112">
        <v>0</v>
      </c>
    </row>
    <row r="58" spans="1:11" s="99" customFormat="1" ht="9.75">
      <c r="A58" s="113" t="s">
        <v>249</v>
      </c>
      <c r="B58" s="114">
        <v>10</v>
      </c>
      <c r="C58" s="112">
        <v>10</v>
      </c>
      <c r="D58" s="112">
        <v>0</v>
      </c>
      <c r="E58" s="112">
        <v>9</v>
      </c>
      <c r="F58" s="112">
        <v>0</v>
      </c>
      <c r="G58" s="112">
        <v>1</v>
      </c>
      <c r="H58" s="112">
        <v>0</v>
      </c>
      <c r="I58" s="112">
        <v>7</v>
      </c>
      <c r="J58" s="112">
        <v>3</v>
      </c>
      <c r="K58" s="112">
        <v>0</v>
      </c>
    </row>
    <row r="59" spans="1:11" s="99" customFormat="1" ht="3.75" customHeight="1">
      <c r="A59" s="113"/>
      <c r="B59" s="114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s="99" customFormat="1" ht="9.75">
      <c r="A60" s="113" t="s">
        <v>67</v>
      </c>
      <c r="B60" s="114">
        <v>11</v>
      </c>
      <c r="C60" s="115">
        <v>0</v>
      </c>
      <c r="D60" s="115">
        <v>11</v>
      </c>
      <c r="E60" s="115">
        <v>9</v>
      </c>
      <c r="F60" s="115">
        <v>0</v>
      </c>
      <c r="G60" s="115">
        <v>2</v>
      </c>
      <c r="H60" s="115">
        <v>4</v>
      </c>
      <c r="I60" s="115">
        <v>5</v>
      </c>
      <c r="J60" s="115">
        <v>2</v>
      </c>
      <c r="K60" s="115">
        <v>0</v>
      </c>
    </row>
    <row r="61" spans="1:11" s="99" customFormat="1" ht="9.75">
      <c r="A61" s="109" t="s">
        <v>250</v>
      </c>
      <c r="B61" s="110">
        <v>3</v>
      </c>
      <c r="C61" s="112">
        <v>0</v>
      </c>
      <c r="D61" s="112">
        <v>3</v>
      </c>
      <c r="E61" s="112" t="s">
        <v>31</v>
      </c>
      <c r="F61" s="112" t="s">
        <v>31</v>
      </c>
      <c r="G61" s="112" t="s">
        <v>31</v>
      </c>
      <c r="H61" s="112" t="s">
        <v>31</v>
      </c>
      <c r="I61" s="112" t="s">
        <v>31</v>
      </c>
      <c r="J61" s="112" t="s">
        <v>31</v>
      </c>
      <c r="K61" s="112" t="s">
        <v>31</v>
      </c>
    </row>
    <row r="62" spans="1:11" s="99" customFormat="1" ht="9.75">
      <c r="A62" s="113" t="s">
        <v>251</v>
      </c>
      <c r="B62" s="114">
        <v>7</v>
      </c>
      <c r="C62" s="112">
        <v>0</v>
      </c>
      <c r="D62" s="112">
        <v>7</v>
      </c>
      <c r="E62" s="112">
        <v>6</v>
      </c>
      <c r="F62" s="112">
        <v>0</v>
      </c>
      <c r="G62" s="112">
        <v>1</v>
      </c>
      <c r="H62" s="112">
        <v>3</v>
      </c>
      <c r="I62" s="112">
        <v>2</v>
      </c>
      <c r="J62" s="112">
        <v>2</v>
      </c>
      <c r="K62" s="112">
        <v>0</v>
      </c>
    </row>
    <row r="63" spans="1:11" s="99" customFormat="1" ht="9.75">
      <c r="A63" s="113" t="s">
        <v>252</v>
      </c>
      <c r="B63" s="114">
        <v>1</v>
      </c>
      <c r="C63" s="112">
        <v>0</v>
      </c>
      <c r="D63" s="112">
        <v>1</v>
      </c>
      <c r="E63" s="112" t="s">
        <v>31</v>
      </c>
      <c r="F63" s="112" t="s">
        <v>31</v>
      </c>
      <c r="G63" s="112" t="s">
        <v>31</v>
      </c>
      <c r="H63" s="112" t="s">
        <v>31</v>
      </c>
      <c r="I63" s="112" t="s">
        <v>31</v>
      </c>
      <c r="J63" s="112" t="s">
        <v>31</v>
      </c>
      <c r="K63" s="112" t="s">
        <v>31</v>
      </c>
    </row>
    <row r="64" spans="1:11" s="99" customFormat="1" ht="3.75" customHeight="1">
      <c r="A64" s="113"/>
      <c r="B64" s="114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s="99" customFormat="1" ht="9.75">
      <c r="A65" s="113" t="s">
        <v>76</v>
      </c>
      <c r="B65" s="114">
        <v>4</v>
      </c>
      <c r="C65" s="115">
        <v>0</v>
      </c>
      <c r="D65" s="115">
        <v>4</v>
      </c>
      <c r="E65" s="115">
        <v>3</v>
      </c>
      <c r="F65" s="115">
        <v>0</v>
      </c>
      <c r="G65" s="115">
        <v>1</v>
      </c>
      <c r="H65" s="115">
        <v>2</v>
      </c>
      <c r="I65" s="115">
        <v>0</v>
      </c>
      <c r="J65" s="115">
        <v>1</v>
      </c>
      <c r="K65" s="115">
        <v>1</v>
      </c>
    </row>
    <row r="66" spans="1:11" s="99" customFormat="1" ht="9.75">
      <c r="A66" s="109" t="s">
        <v>253</v>
      </c>
      <c r="B66" s="110">
        <v>2</v>
      </c>
      <c r="C66" s="112">
        <v>0</v>
      </c>
      <c r="D66" s="112">
        <v>2</v>
      </c>
      <c r="E66" s="112" t="s">
        <v>31</v>
      </c>
      <c r="F66" s="112" t="s">
        <v>31</v>
      </c>
      <c r="G66" s="112" t="s">
        <v>31</v>
      </c>
      <c r="H66" s="112" t="s">
        <v>31</v>
      </c>
      <c r="I66" s="112" t="s">
        <v>31</v>
      </c>
      <c r="J66" s="112" t="s">
        <v>31</v>
      </c>
      <c r="K66" s="112" t="s">
        <v>31</v>
      </c>
    </row>
    <row r="67" spans="1:11" s="99" customFormat="1" ht="9.75">
      <c r="A67" s="113" t="s">
        <v>254</v>
      </c>
      <c r="B67" s="114">
        <v>2</v>
      </c>
      <c r="C67" s="112">
        <v>0</v>
      </c>
      <c r="D67" s="112">
        <v>2</v>
      </c>
      <c r="E67" s="112" t="s">
        <v>31</v>
      </c>
      <c r="F67" s="112" t="s">
        <v>31</v>
      </c>
      <c r="G67" s="112" t="s">
        <v>31</v>
      </c>
      <c r="H67" s="112" t="s">
        <v>31</v>
      </c>
      <c r="I67" s="112" t="s">
        <v>31</v>
      </c>
      <c r="J67" s="112" t="s">
        <v>31</v>
      </c>
      <c r="K67" s="112" t="s">
        <v>31</v>
      </c>
    </row>
    <row r="68" spans="1:11" s="99" customFormat="1" ht="3.75" customHeight="1">
      <c r="A68" s="113"/>
      <c r="B68" s="114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s="99" customFormat="1" ht="9.75">
      <c r="A69" s="113" t="s">
        <v>71</v>
      </c>
      <c r="B69" s="114">
        <v>7</v>
      </c>
      <c r="C69" s="115">
        <v>6</v>
      </c>
      <c r="D69" s="115">
        <v>1</v>
      </c>
      <c r="E69" s="115">
        <v>6</v>
      </c>
      <c r="F69" s="115">
        <v>1</v>
      </c>
      <c r="G69" s="115">
        <v>0</v>
      </c>
      <c r="H69" s="115">
        <v>4</v>
      </c>
      <c r="I69" s="115">
        <v>3</v>
      </c>
      <c r="J69" s="115">
        <v>0</v>
      </c>
      <c r="K69" s="115">
        <v>0</v>
      </c>
    </row>
    <row r="70" spans="1:11" s="99" customFormat="1" ht="9.75">
      <c r="A70" s="109" t="s">
        <v>255</v>
      </c>
      <c r="B70" s="110">
        <v>2</v>
      </c>
      <c r="C70" s="112">
        <v>2</v>
      </c>
      <c r="D70" s="112">
        <v>0</v>
      </c>
      <c r="E70" s="112" t="s">
        <v>31</v>
      </c>
      <c r="F70" s="112" t="s">
        <v>31</v>
      </c>
      <c r="G70" s="112" t="s">
        <v>31</v>
      </c>
      <c r="H70" s="112" t="s">
        <v>31</v>
      </c>
      <c r="I70" s="112" t="s">
        <v>31</v>
      </c>
      <c r="J70" s="112" t="s">
        <v>31</v>
      </c>
      <c r="K70" s="112" t="s">
        <v>31</v>
      </c>
    </row>
    <row r="71" spans="1:11" s="99" customFormat="1" ht="9.75">
      <c r="A71" s="113" t="s">
        <v>256</v>
      </c>
      <c r="B71" s="114">
        <v>5</v>
      </c>
      <c r="C71" s="112">
        <v>4</v>
      </c>
      <c r="D71" s="112">
        <v>1</v>
      </c>
      <c r="E71" s="112" t="s">
        <v>31</v>
      </c>
      <c r="F71" s="112" t="s">
        <v>31</v>
      </c>
      <c r="G71" s="112" t="s">
        <v>31</v>
      </c>
      <c r="H71" s="112" t="s">
        <v>31</v>
      </c>
      <c r="I71" s="112" t="s">
        <v>31</v>
      </c>
      <c r="J71" s="112" t="s">
        <v>31</v>
      </c>
      <c r="K71" s="112" t="s">
        <v>31</v>
      </c>
    </row>
    <row r="72" spans="1:11" s="99" customFormat="1" ht="3.75" customHeight="1">
      <c r="A72" s="113"/>
      <c r="B72" s="114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s="99" customFormat="1" ht="9.75">
      <c r="A73" s="113" t="s">
        <v>72</v>
      </c>
      <c r="B73" s="114">
        <v>15</v>
      </c>
      <c r="C73" s="115">
        <v>11</v>
      </c>
      <c r="D73" s="115">
        <v>4</v>
      </c>
      <c r="E73" s="115">
        <v>6</v>
      </c>
      <c r="F73" s="115">
        <v>5</v>
      </c>
      <c r="G73" s="115">
        <v>4</v>
      </c>
      <c r="H73" s="115">
        <v>7</v>
      </c>
      <c r="I73" s="115">
        <v>4</v>
      </c>
      <c r="J73" s="115">
        <v>4</v>
      </c>
      <c r="K73" s="115">
        <v>0</v>
      </c>
    </row>
    <row r="74" spans="1:11" s="99" customFormat="1" ht="9.75">
      <c r="A74" s="109" t="s">
        <v>257</v>
      </c>
      <c r="B74" s="110">
        <v>1</v>
      </c>
      <c r="C74" s="112">
        <v>1</v>
      </c>
      <c r="D74" s="112">
        <v>0</v>
      </c>
      <c r="E74" s="112" t="s">
        <v>31</v>
      </c>
      <c r="F74" s="112" t="s">
        <v>31</v>
      </c>
      <c r="G74" s="112" t="s">
        <v>31</v>
      </c>
      <c r="H74" s="112" t="s">
        <v>31</v>
      </c>
      <c r="I74" s="112" t="s">
        <v>31</v>
      </c>
      <c r="J74" s="112" t="s">
        <v>31</v>
      </c>
      <c r="K74" s="112" t="s">
        <v>31</v>
      </c>
    </row>
    <row r="75" spans="1:11" s="99" customFormat="1" ht="9.75">
      <c r="A75" s="113" t="s">
        <v>258</v>
      </c>
      <c r="B75" s="114">
        <v>14</v>
      </c>
      <c r="C75" s="112">
        <v>10</v>
      </c>
      <c r="D75" s="112">
        <v>4</v>
      </c>
      <c r="E75" s="112" t="s">
        <v>31</v>
      </c>
      <c r="F75" s="112" t="s">
        <v>31</v>
      </c>
      <c r="G75" s="112" t="s">
        <v>31</v>
      </c>
      <c r="H75" s="112" t="s">
        <v>31</v>
      </c>
      <c r="I75" s="112" t="s">
        <v>31</v>
      </c>
      <c r="J75" s="112" t="s">
        <v>31</v>
      </c>
      <c r="K75" s="112" t="s">
        <v>31</v>
      </c>
    </row>
    <row r="76" spans="1:11" s="99" customFormat="1" ht="7.5" customHeight="1">
      <c r="A76" s="113"/>
      <c r="B76" s="114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s="99" customFormat="1" ht="9.75">
      <c r="A77" s="113" t="s">
        <v>60</v>
      </c>
      <c r="B77" s="114">
        <v>259</v>
      </c>
      <c r="C77" s="115">
        <v>245</v>
      </c>
      <c r="D77" s="115">
        <v>14</v>
      </c>
      <c r="E77" s="115">
        <v>188</v>
      </c>
      <c r="F77" s="115">
        <v>24</v>
      </c>
      <c r="G77" s="115">
        <v>47</v>
      </c>
      <c r="H77" s="115">
        <v>79</v>
      </c>
      <c r="I77" s="115">
        <v>72</v>
      </c>
      <c r="J77" s="115">
        <v>66</v>
      </c>
      <c r="K77" s="115">
        <v>42</v>
      </c>
    </row>
    <row r="78" spans="1:11" s="99" customFormat="1" ht="9.75">
      <c r="A78" s="109" t="s">
        <v>259</v>
      </c>
      <c r="B78" s="110">
        <v>2</v>
      </c>
      <c r="C78" s="112">
        <v>2</v>
      </c>
      <c r="D78" s="112">
        <v>0</v>
      </c>
      <c r="E78" s="112" t="s">
        <v>31</v>
      </c>
      <c r="F78" s="112" t="s">
        <v>31</v>
      </c>
      <c r="G78" s="112" t="s">
        <v>31</v>
      </c>
      <c r="H78" s="112" t="s">
        <v>31</v>
      </c>
      <c r="I78" s="112" t="s">
        <v>31</v>
      </c>
      <c r="J78" s="112" t="s">
        <v>31</v>
      </c>
      <c r="K78" s="112" t="s">
        <v>31</v>
      </c>
    </row>
    <row r="79" spans="1:11" s="99" customFormat="1" ht="9.75">
      <c r="A79" s="113" t="s">
        <v>260</v>
      </c>
      <c r="B79" s="114">
        <v>5</v>
      </c>
      <c r="C79" s="112">
        <v>3</v>
      </c>
      <c r="D79" s="112">
        <v>2</v>
      </c>
      <c r="E79" s="112">
        <v>2</v>
      </c>
      <c r="F79" s="112">
        <v>0</v>
      </c>
      <c r="G79" s="112">
        <v>3</v>
      </c>
      <c r="H79" s="112">
        <v>3</v>
      </c>
      <c r="I79" s="112">
        <v>1</v>
      </c>
      <c r="J79" s="112">
        <v>1</v>
      </c>
      <c r="K79" s="112">
        <v>0</v>
      </c>
    </row>
    <row r="80" spans="1:11" s="99" customFormat="1" ht="9.75">
      <c r="A80" s="113" t="s">
        <v>261</v>
      </c>
      <c r="B80" s="114">
        <v>20</v>
      </c>
      <c r="C80" s="112">
        <v>19</v>
      </c>
      <c r="D80" s="112">
        <v>1</v>
      </c>
      <c r="E80" s="112">
        <v>14</v>
      </c>
      <c r="F80" s="112">
        <v>4</v>
      </c>
      <c r="G80" s="112">
        <v>2</v>
      </c>
      <c r="H80" s="112">
        <v>3</v>
      </c>
      <c r="I80" s="112">
        <v>4</v>
      </c>
      <c r="J80" s="112">
        <v>9</v>
      </c>
      <c r="K80" s="112">
        <v>4</v>
      </c>
    </row>
    <row r="81" spans="1:11" s="99" customFormat="1" ht="9.75">
      <c r="A81" s="113" t="s">
        <v>262</v>
      </c>
      <c r="B81" s="114">
        <v>2</v>
      </c>
      <c r="C81" s="112">
        <v>1</v>
      </c>
      <c r="D81" s="112">
        <v>1</v>
      </c>
      <c r="E81" s="112" t="s">
        <v>31</v>
      </c>
      <c r="F81" s="112" t="s">
        <v>31</v>
      </c>
      <c r="G81" s="112" t="s">
        <v>31</v>
      </c>
      <c r="H81" s="112" t="s">
        <v>31</v>
      </c>
      <c r="I81" s="112" t="s">
        <v>31</v>
      </c>
      <c r="J81" s="112" t="s">
        <v>31</v>
      </c>
      <c r="K81" s="112" t="s">
        <v>31</v>
      </c>
    </row>
    <row r="82" spans="1:11" s="99" customFormat="1" ht="9.75">
      <c r="A82" s="113" t="s">
        <v>263</v>
      </c>
      <c r="B82" s="114">
        <v>14</v>
      </c>
      <c r="C82" s="112">
        <v>14</v>
      </c>
      <c r="D82" s="112">
        <v>0</v>
      </c>
      <c r="E82" s="112">
        <v>10</v>
      </c>
      <c r="F82" s="112">
        <v>1</v>
      </c>
      <c r="G82" s="112">
        <v>3</v>
      </c>
      <c r="H82" s="112">
        <v>7</v>
      </c>
      <c r="I82" s="112">
        <v>4</v>
      </c>
      <c r="J82" s="112">
        <v>3</v>
      </c>
      <c r="K82" s="112">
        <v>0</v>
      </c>
    </row>
    <row r="83" spans="1:11" s="99" customFormat="1" ht="9.75">
      <c r="A83" s="113" t="s">
        <v>264</v>
      </c>
      <c r="B83" s="114">
        <v>1</v>
      </c>
      <c r="C83" s="112">
        <v>1</v>
      </c>
      <c r="D83" s="112">
        <v>0</v>
      </c>
      <c r="E83" s="112" t="s">
        <v>31</v>
      </c>
      <c r="F83" s="112" t="s">
        <v>31</v>
      </c>
      <c r="G83" s="112" t="s">
        <v>31</v>
      </c>
      <c r="H83" s="112" t="s">
        <v>31</v>
      </c>
      <c r="I83" s="112" t="s">
        <v>31</v>
      </c>
      <c r="J83" s="112" t="s">
        <v>31</v>
      </c>
      <c r="K83" s="112" t="s">
        <v>31</v>
      </c>
    </row>
    <row r="84" spans="1:11" s="99" customFormat="1" ht="9.75">
      <c r="A84" s="113" t="s">
        <v>265</v>
      </c>
      <c r="B84" s="114">
        <v>12</v>
      </c>
      <c r="C84" s="112">
        <v>12</v>
      </c>
      <c r="D84" s="112">
        <v>0</v>
      </c>
      <c r="E84" s="112">
        <v>9</v>
      </c>
      <c r="F84" s="112">
        <v>1</v>
      </c>
      <c r="G84" s="112">
        <v>2</v>
      </c>
      <c r="H84" s="112">
        <v>5</v>
      </c>
      <c r="I84" s="112">
        <v>3</v>
      </c>
      <c r="J84" s="112">
        <v>2</v>
      </c>
      <c r="K84" s="112">
        <v>2</v>
      </c>
    </row>
    <row r="85" spans="1:11" s="99" customFormat="1" ht="9.75">
      <c r="A85" s="113" t="s">
        <v>266</v>
      </c>
      <c r="B85" s="114">
        <v>2</v>
      </c>
      <c r="C85" s="112">
        <v>2</v>
      </c>
      <c r="D85" s="112">
        <v>0</v>
      </c>
      <c r="E85" s="112" t="s">
        <v>31</v>
      </c>
      <c r="F85" s="112" t="s">
        <v>31</v>
      </c>
      <c r="G85" s="112" t="s">
        <v>31</v>
      </c>
      <c r="H85" s="112" t="s">
        <v>31</v>
      </c>
      <c r="I85" s="112" t="s">
        <v>31</v>
      </c>
      <c r="J85" s="112" t="s">
        <v>31</v>
      </c>
      <c r="K85" s="112" t="s">
        <v>31</v>
      </c>
    </row>
    <row r="86" spans="1:11" s="99" customFormat="1" ht="9.75">
      <c r="A86" s="113" t="s">
        <v>267</v>
      </c>
      <c r="B86" s="114">
        <v>5</v>
      </c>
      <c r="C86" s="112">
        <v>5</v>
      </c>
      <c r="D86" s="112">
        <v>0</v>
      </c>
      <c r="E86" s="112">
        <v>5</v>
      </c>
      <c r="F86" s="112">
        <v>0</v>
      </c>
      <c r="G86" s="112">
        <v>0</v>
      </c>
      <c r="H86" s="112">
        <v>2</v>
      </c>
      <c r="I86" s="112">
        <v>1</v>
      </c>
      <c r="J86" s="112">
        <v>1</v>
      </c>
      <c r="K86" s="112">
        <v>1</v>
      </c>
    </row>
    <row r="87" spans="1:11" s="99" customFormat="1" ht="9.75">
      <c r="A87" s="113" t="s">
        <v>268</v>
      </c>
      <c r="B87" s="114">
        <v>1</v>
      </c>
      <c r="C87" s="112">
        <v>1</v>
      </c>
      <c r="D87" s="112">
        <v>0</v>
      </c>
      <c r="E87" s="112" t="s">
        <v>31</v>
      </c>
      <c r="F87" s="112" t="s">
        <v>31</v>
      </c>
      <c r="G87" s="112" t="s">
        <v>31</v>
      </c>
      <c r="H87" s="112" t="s">
        <v>31</v>
      </c>
      <c r="I87" s="112" t="s">
        <v>31</v>
      </c>
      <c r="J87" s="112" t="s">
        <v>31</v>
      </c>
      <c r="K87" s="112" t="s">
        <v>31</v>
      </c>
    </row>
    <row r="88" spans="1:11" s="99" customFormat="1" ht="9.75">
      <c r="A88" s="113" t="s">
        <v>269</v>
      </c>
      <c r="B88" s="114">
        <v>1</v>
      </c>
      <c r="C88" s="112">
        <v>1</v>
      </c>
      <c r="D88" s="112">
        <v>0</v>
      </c>
      <c r="E88" s="112" t="s">
        <v>31</v>
      </c>
      <c r="F88" s="112" t="s">
        <v>31</v>
      </c>
      <c r="G88" s="112" t="s">
        <v>31</v>
      </c>
      <c r="H88" s="112" t="s">
        <v>31</v>
      </c>
      <c r="I88" s="112" t="s">
        <v>31</v>
      </c>
      <c r="J88" s="112" t="s">
        <v>31</v>
      </c>
      <c r="K88" s="112" t="s">
        <v>31</v>
      </c>
    </row>
    <row r="89" spans="1:11" s="99" customFormat="1" ht="9.75">
      <c r="A89" s="113" t="s">
        <v>270</v>
      </c>
      <c r="B89" s="114">
        <v>26</v>
      </c>
      <c r="C89" s="112">
        <v>26</v>
      </c>
      <c r="D89" s="112">
        <v>0</v>
      </c>
      <c r="E89" s="112">
        <v>20</v>
      </c>
      <c r="F89" s="112">
        <v>1</v>
      </c>
      <c r="G89" s="112">
        <v>5</v>
      </c>
      <c r="H89" s="112">
        <v>7</v>
      </c>
      <c r="I89" s="112">
        <v>8</v>
      </c>
      <c r="J89" s="112">
        <v>8</v>
      </c>
      <c r="K89" s="112">
        <v>3</v>
      </c>
    </row>
    <row r="90" spans="1:11" s="99" customFormat="1" ht="9.75">
      <c r="A90" s="113" t="s">
        <v>271</v>
      </c>
      <c r="B90" s="114">
        <v>5</v>
      </c>
      <c r="C90" s="112">
        <v>4</v>
      </c>
      <c r="D90" s="112">
        <v>1</v>
      </c>
      <c r="E90" s="112">
        <v>5</v>
      </c>
      <c r="F90" s="112">
        <v>0</v>
      </c>
      <c r="G90" s="112">
        <v>0</v>
      </c>
      <c r="H90" s="112">
        <v>2</v>
      </c>
      <c r="I90" s="112">
        <v>2</v>
      </c>
      <c r="J90" s="112">
        <v>1</v>
      </c>
      <c r="K90" s="112">
        <v>0</v>
      </c>
    </row>
    <row r="91" spans="1:11" s="99" customFormat="1" ht="9.75">
      <c r="A91" s="113" t="s">
        <v>272</v>
      </c>
      <c r="B91" s="114">
        <v>1</v>
      </c>
      <c r="C91" s="112">
        <v>1</v>
      </c>
      <c r="D91" s="112">
        <v>0</v>
      </c>
      <c r="E91" s="112" t="s">
        <v>31</v>
      </c>
      <c r="F91" s="112" t="s">
        <v>31</v>
      </c>
      <c r="G91" s="112" t="s">
        <v>31</v>
      </c>
      <c r="H91" s="112" t="s">
        <v>31</v>
      </c>
      <c r="I91" s="112" t="s">
        <v>31</v>
      </c>
      <c r="J91" s="112" t="s">
        <v>31</v>
      </c>
      <c r="K91" s="112" t="s">
        <v>31</v>
      </c>
    </row>
    <row r="92" spans="1:11" s="99" customFormat="1" ht="9.75">
      <c r="A92" s="113" t="s">
        <v>273</v>
      </c>
      <c r="B92" s="114">
        <v>1</v>
      </c>
      <c r="C92" s="112">
        <v>1</v>
      </c>
      <c r="D92" s="112">
        <v>0</v>
      </c>
      <c r="E92" s="112" t="s">
        <v>31</v>
      </c>
      <c r="F92" s="112" t="s">
        <v>31</v>
      </c>
      <c r="G92" s="112" t="s">
        <v>31</v>
      </c>
      <c r="H92" s="112" t="s">
        <v>31</v>
      </c>
      <c r="I92" s="112" t="s">
        <v>31</v>
      </c>
      <c r="J92" s="112" t="s">
        <v>31</v>
      </c>
      <c r="K92" s="112" t="s">
        <v>31</v>
      </c>
    </row>
    <row r="93" spans="1:11" s="99" customFormat="1" ht="9.75">
      <c r="A93" s="113" t="s">
        <v>274</v>
      </c>
      <c r="B93" s="114">
        <v>16</v>
      </c>
      <c r="C93" s="112">
        <v>16</v>
      </c>
      <c r="D93" s="112">
        <v>0</v>
      </c>
      <c r="E93" s="112">
        <v>9</v>
      </c>
      <c r="F93" s="112">
        <v>0</v>
      </c>
      <c r="G93" s="112">
        <v>7</v>
      </c>
      <c r="H93" s="112">
        <v>6</v>
      </c>
      <c r="I93" s="112">
        <v>4</v>
      </c>
      <c r="J93" s="112">
        <v>6</v>
      </c>
      <c r="K93" s="112">
        <v>0</v>
      </c>
    </row>
    <row r="94" spans="1:11" s="99" customFormat="1" ht="9.75">
      <c r="A94" s="113" t="s">
        <v>275</v>
      </c>
      <c r="B94" s="114">
        <v>2</v>
      </c>
      <c r="C94" s="112">
        <v>2</v>
      </c>
      <c r="D94" s="112">
        <v>0</v>
      </c>
      <c r="E94" s="112" t="s">
        <v>31</v>
      </c>
      <c r="F94" s="112" t="s">
        <v>31</v>
      </c>
      <c r="G94" s="112" t="s">
        <v>31</v>
      </c>
      <c r="H94" s="112" t="s">
        <v>31</v>
      </c>
      <c r="I94" s="112" t="s">
        <v>31</v>
      </c>
      <c r="J94" s="112" t="s">
        <v>31</v>
      </c>
      <c r="K94" s="112" t="s">
        <v>31</v>
      </c>
    </row>
    <row r="95" spans="1:11" s="99" customFormat="1" ht="9.75">
      <c r="A95" s="113" t="s">
        <v>276</v>
      </c>
      <c r="B95" s="114">
        <v>7</v>
      </c>
      <c r="C95" s="112">
        <v>7</v>
      </c>
      <c r="D95" s="112">
        <v>0</v>
      </c>
      <c r="E95" s="112">
        <v>6</v>
      </c>
      <c r="F95" s="112">
        <v>1</v>
      </c>
      <c r="G95" s="112">
        <v>0</v>
      </c>
      <c r="H95" s="112">
        <v>7</v>
      </c>
      <c r="I95" s="112">
        <v>0</v>
      </c>
      <c r="J95" s="112">
        <v>0</v>
      </c>
      <c r="K95" s="112">
        <v>0</v>
      </c>
    </row>
    <row r="96" spans="1:11" s="99" customFormat="1" ht="9.75">
      <c r="A96" s="113" t="s">
        <v>277</v>
      </c>
      <c r="B96" s="114">
        <v>4</v>
      </c>
      <c r="C96" s="112">
        <v>4</v>
      </c>
      <c r="D96" s="112">
        <v>0</v>
      </c>
      <c r="E96" s="112">
        <v>4</v>
      </c>
      <c r="F96" s="112">
        <v>0</v>
      </c>
      <c r="G96" s="112">
        <v>0</v>
      </c>
      <c r="H96" s="112">
        <v>0</v>
      </c>
      <c r="I96" s="112">
        <v>1</v>
      </c>
      <c r="J96" s="112">
        <v>1</v>
      </c>
      <c r="K96" s="112">
        <v>2</v>
      </c>
    </row>
    <row r="97" spans="1:11" s="99" customFormat="1" ht="9.75">
      <c r="A97" s="113" t="s">
        <v>278</v>
      </c>
      <c r="B97" s="114">
        <v>26</v>
      </c>
      <c r="C97" s="112">
        <v>25</v>
      </c>
      <c r="D97" s="112">
        <v>1</v>
      </c>
      <c r="E97" s="112">
        <v>20</v>
      </c>
      <c r="F97" s="112">
        <v>4</v>
      </c>
      <c r="G97" s="112">
        <v>2</v>
      </c>
      <c r="H97" s="112">
        <v>0</v>
      </c>
      <c r="I97" s="112">
        <v>10</v>
      </c>
      <c r="J97" s="112">
        <v>6</v>
      </c>
      <c r="K97" s="112">
        <v>10</v>
      </c>
    </row>
    <row r="98" spans="1:11" s="99" customFormat="1" ht="9.75">
      <c r="A98" s="113" t="s">
        <v>279</v>
      </c>
      <c r="B98" s="114">
        <v>4</v>
      </c>
      <c r="C98" s="112">
        <v>4</v>
      </c>
      <c r="D98" s="112">
        <v>0</v>
      </c>
      <c r="E98" s="112">
        <v>4</v>
      </c>
      <c r="F98" s="112">
        <v>0</v>
      </c>
      <c r="G98" s="112">
        <v>0</v>
      </c>
      <c r="H98" s="112">
        <v>3</v>
      </c>
      <c r="I98" s="112">
        <v>0</v>
      </c>
      <c r="J98" s="112">
        <v>0</v>
      </c>
      <c r="K98" s="112">
        <v>1</v>
      </c>
    </row>
    <row r="99" spans="1:11" s="99" customFormat="1" ht="9.75">
      <c r="A99" s="113" t="s">
        <v>280</v>
      </c>
      <c r="B99" s="114">
        <v>15</v>
      </c>
      <c r="C99" s="112">
        <v>14</v>
      </c>
      <c r="D99" s="112">
        <v>1</v>
      </c>
      <c r="E99" s="112">
        <v>11</v>
      </c>
      <c r="F99" s="112">
        <v>3</v>
      </c>
      <c r="G99" s="112">
        <v>1</v>
      </c>
      <c r="H99" s="112">
        <v>2</v>
      </c>
      <c r="I99" s="112">
        <v>3</v>
      </c>
      <c r="J99" s="112">
        <v>5</v>
      </c>
      <c r="K99" s="112">
        <v>5</v>
      </c>
    </row>
    <row r="100" spans="1:11" s="99" customFormat="1" ht="9.75">
      <c r="A100" s="113" t="s">
        <v>281</v>
      </c>
      <c r="B100" s="114">
        <v>9</v>
      </c>
      <c r="C100" s="112">
        <v>7</v>
      </c>
      <c r="D100" s="112">
        <v>2</v>
      </c>
      <c r="E100" s="112">
        <v>6</v>
      </c>
      <c r="F100" s="112">
        <v>0</v>
      </c>
      <c r="G100" s="112">
        <v>3</v>
      </c>
      <c r="H100" s="112">
        <v>4</v>
      </c>
      <c r="I100" s="112">
        <v>4</v>
      </c>
      <c r="J100" s="112">
        <v>1</v>
      </c>
      <c r="K100" s="112">
        <v>0</v>
      </c>
    </row>
    <row r="101" spans="1:11" s="99" customFormat="1" ht="9.75">
      <c r="A101" s="113" t="s">
        <v>282</v>
      </c>
      <c r="B101" s="114">
        <v>1</v>
      </c>
      <c r="C101" s="112">
        <v>1</v>
      </c>
      <c r="D101" s="112">
        <v>0</v>
      </c>
      <c r="E101" s="112" t="s">
        <v>31</v>
      </c>
      <c r="F101" s="112" t="s">
        <v>31</v>
      </c>
      <c r="G101" s="112" t="s">
        <v>31</v>
      </c>
      <c r="H101" s="112" t="s">
        <v>31</v>
      </c>
      <c r="I101" s="112" t="s">
        <v>31</v>
      </c>
      <c r="J101" s="112" t="s">
        <v>31</v>
      </c>
      <c r="K101" s="112" t="s">
        <v>31</v>
      </c>
    </row>
    <row r="102" spans="1:11" s="99" customFormat="1" ht="9.75">
      <c r="A102" s="113" t="s">
        <v>283</v>
      </c>
      <c r="B102" s="114">
        <v>2</v>
      </c>
      <c r="C102" s="112">
        <v>2</v>
      </c>
      <c r="D102" s="112">
        <v>0</v>
      </c>
      <c r="E102" s="112" t="s">
        <v>31</v>
      </c>
      <c r="F102" s="112" t="s">
        <v>31</v>
      </c>
      <c r="G102" s="112" t="s">
        <v>31</v>
      </c>
      <c r="H102" s="112" t="s">
        <v>31</v>
      </c>
      <c r="I102" s="112" t="s">
        <v>31</v>
      </c>
      <c r="J102" s="112" t="s">
        <v>31</v>
      </c>
      <c r="K102" s="112" t="s">
        <v>31</v>
      </c>
    </row>
    <row r="103" spans="1:11" s="99" customFormat="1" ht="9.75">
      <c r="A103" s="113" t="s">
        <v>284</v>
      </c>
      <c r="B103" s="114">
        <v>1</v>
      </c>
      <c r="C103" s="112">
        <v>1</v>
      </c>
      <c r="D103" s="112">
        <v>0</v>
      </c>
      <c r="E103" s="112" t="s">
        <v>31</v>
      </c>
      <c r="F103" s="112" t="s">
        <v>31</v>
      </c>
      <c r="G103" s="112" t="s">
        <v>31</v>
      </c>
      <c r="H103" s="112" t="s">
        <v>31</v>
      </c>
      <c r="I103" s="112" t="s">
        <v>31</v>
      </c>
      <c r="J103" s="112" t="s">
        <v>31</v>
      </c>
      <c r="K103" s="112" t="s">
        <v>31</v>
      </c>
    </row>
    <row r="104" spans="1:11" s="99" customFormat="1" ht="9.75">
      <c r="A104" s="113" t="s">
        <v>285</v>
      </c>
      <c r="B104" s="114">
        <v>2</v>
      </c>
      <c r="C104" s="112">
        <v>2</v>
      </c>
      <c r="D104" s="112">
        <v>0</v>
      </c>
      <c r="E104" s="112" t="s">
        <v>31</v>
      </c>
      <c r="F104" s="112" t="s">
        <v>31</v>
      </c>
      <c r="G104" s="112" t="s">
        <v>31</v>
      </c>
      <c r="H104" s="112" t="s">
        <v>31</v>
      </c>
      <c r="I104" s="112" t="s">
        <v>31</v>
      </c>
      <c r="J104" s="112" t="s">
        <v>31</v>
      </c>
      <c r="K104" s="112" t="s">
        <v>31</v>
      </c>
    </row>
    <row r="105" spans="1:11" s="99" customFormat="1" ht="9.75">
      <c r="A105" s="113" t="s">
        <v>286</v>
      </c>
      <c r="B105" s="114">
        <v>22</v>
      </c>
      <c r="C105" s="112">
        <v>19</v>
      </c>
      <c r="D105" s="112">
        <v>3</v>
      </c>
      <c r="E105" s="112">
        <v>16</v>
      </c>
      <c r="F105" s="112">
        <v>4</v>
      </c>
      <c r="G105" s="112">
        <v>2</v>
      </c>
      <c r="H105" s="112">
        <v>7</v>
      </c>
      <c r="I105" s="112">
        <v>5</v>
      </c>
      <c r="J105" s="112">
        <v>4</v>
      </c>
      <c r="K105" s="112">
        <v>6</v>
      </c>
    </row>
    <row r="106" spans="1:11" s="99" customFormat="1" ht="9.75">
      <c r="A106" s="113" t="s">
        <v>287</v>
      </c>
      <c r="B106" s="114">
        <v>24</v>
      </c>
      <c r="C106" s="112">
        <v>23</v>
      </c>
      <c r="D106" s="112">
        <v>1</v>
      </c>
      <c r="E106" s="112">
        <v>18</v>
      </c>
      <c r="F106" s="112">
        <v>1</v>
      </c>
      <c r="G106" s="112">
        <v>5</v>
      </c>
      <c r="H106" s="112">
        <v>7</v>
      </c>
      <c r="I106" s="112">
        <v>5</v>
      </c>
      <c r="J106" s="112">
        <v>5</v>
      </c>
      <c r="K106" s="112">
        <v>7</v>
      </c>
    </row>
    <row r="107" spans="1:11" s="99" customFormat="1" ht="9.75">
      <c r="A107" s="113" t="s">
        <v>288</v>
      </c>
      <c r="B107" s="114">
        <v>7</v>
      </c>
      <c r="C107" s="112">
        <v>6</v>
      </c>
      <c r="D107" s="112">
        <v>1</v>
      </c>
      <c r="E107" s="112">
        <v>3</v>
      </c>
      <c r="F107" s="112">
        <v>3</v>
      </c>
      <c r="G107" s="112">
        <v>1</v>
      </c>
      <c r="H107" s="112">
        <v>2</v>
      </c>
      <c r="I107" s="112">
        <v>1</v>
      </c>
      <c r="J107" s="112">
        <v>4</v>
      </c>
      <c r="K107" s="112">
        <v>0</v>
      </c>
    </row>
    <row r="108" spans="1:11" s="99" customFormat="1" ht="9.75">
      <c r="A108" s="113" t="s">
        <v>289</v>
      </c>
      <c r="B108" s="114">
        <v>16</v>
      </c>
      <c r="C108" s="112">
        <v>16</v>
      </c>
      <c r="D108" s="112">
        <v>0</v>
      </c>
      <c r="E108" s="112">
        <v>9</v>
      </c>
      <c r="F108" s="112">
        <v>0</v>
      </c>
      <c r="G108" s="112">
        <v>7</v>
      </c>
      <c r="H108" s="112">
        <v>5</v>
      </c>
      <c r="I108" s="112">
        <v>7</v>
      </c>
      <c r="J108" s="112">
        <v>4</v>
      </c>
      <c r="K108" s="112">
        <v>0</v>
      </c>
    </row>
    <row r="109" spans="1:11" s="99" customFormat="1" ht="9.75">
      <c r="A109" s="113" t="s">
        <v>290</v>
      </c>
      <c r="B109" s="114">
        <v>2</v>
      </c>
      <c r="C109" s="112">
        <v>2</v>
      </c>
      <c r="D109" s="112">
        <v>0</v>
      </c>
      <c r="E109" s="112" t="s">
        <v>31</v>
      </c>
      <c r="F109" s="112" t="s">
        <v>31</v>
      </c>
      <c r="G109" s="112" t="s">
        <v>31</v>
      </c>
      <c r="H109" s="112" t="s">
        <v>31</v>
      </c>
      <c r="I109" s="112" t="s">
        <v>31</v>
      </c>
      <c r="J109" s="112" t="s">
        <v>31</v>
      </c>
      <c r="K109" s="112" t="s">
        <v>31</v>
      </c>
    </row>
    <row r="110" spans="1:11" s="99" customFormat="1" ht="10.5" customHeight="1">
      <c r="A110" s="113" t="s">
        <v>291</v>
      </c>
      <c r="B110" s="114">
        <v>1</v>
      </c>
      <c r="C110" s="112">
        <v>1</v>
      </c>
      <c r="D110" s="112">
        <v>0</v>
      </c>
      <c r="E110" s="112" t="s">
        <v>31</v>
      </c>
      <c r="F110" s="112" t="s">
        <v>31</v>
      </c>
      <c r="G110" s="112" t="s">
        <v>31</v>
      </c>
      <c r="H110" s="112" t="s">
        <v>31</v>
      </c>
      <c r="I110" s="112" t="s">
        <v>31</v>
      </c>
      <c r="J110" s="112" t="s">
        <v>31</v>
      </c>
      <c r="K110" s="112" t="s">
        <v>31</v>
      </c>
    </row>
    <row r="111" spans="1:11" s="99" customFormat="1" ht="5.25" customHeight="1">
      <c r="A111" s="113"/>
      <c r="B111" s="114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1:11" s="99" customFormat="1" ht="9.75">
      <c r="A112" s="113" t="s">
        <v>73</v>
      </c>
      <c r="B112" s="114">
        <v>10</v>
      </c>
      <c r="C112" s="115">
        <v>10</v>
      </c>
      <c r="D112" s="115">
        <v>0</v>
      </c>
      <c r="E112" s="115">
        <v>5</v>
      </c>
      <c r="F112" s="115">
        <v>2</v>
      </c>
      <c r="G112" s="115">
        <v>3</v>
      </c>
      <c r="H112" s="115">
        <v>3</v>
      </c>
      <c r="I112" s="115">
        <v>5</v>
      </c>
      <c r="J112" s="115">
        <v>2</v>
      </c>
      <c r="K112" s="115">
        <v>0</v>
      </c>
    </row>
    <row r="113" spans="1:11" s="99" customFormat="1" ht="9.75">
      <c r="A113" s="109" t="s">
        <v>292</v>
      </c>
      <c r="B113" s="110">
        <v>1</v>
      </c>
      <c r="C113" s="112">
        <v>1</v>
      </c>
      <c r="D113" s="112">
        <v>0</v>
      </c>
      <c r="E113" s="112" t="s">
        <v>31</v>
      </c>
      <c r="F113" s="112" t="s">
        <v>31</v>
      </c>
      <c r="G113" s="112" t="s">
        <v>31</v>
      </c>
      <c r="H113" s="112" t="s">
        <v>31</v>
      </c>
      <c r="I113" s="112" t="s">
        <v>31</v>
      </c>
      <c r="J113" s="112" t="s">
        <v>31</v>
      </c>
      <c r="K113" s="112" t="s">
        <v>31</v>
      </c>
    </row>
    <row r="114" spans="1:11" s="99" customFormat="1" ht="9.75">
      <c r="A114" s="113" t="s">
        <v>293</v>
      </c>
      <c r="B114" s="114">
        <v>2</v>
      </c>
      <c r="C114" s="112">
        <v>2</v>
      </c>
      <c r="D114" s="112">
        <v>0</v>
      </c>
      <c r="E114" s="112" t="s">
        <v>31</v>
      </c>
      <c r="F114" s="112" t="s">
        <v>31</v>
      </c>
      <c r="G114" s="112" t="s">
        <v>31</v>
      </c>
      <c r="H114" s="112" t="s">
        <v>31</v>
      </c>
      <c r="I114" s="112" t="s">
        <v>31</v>
      </c>
      <c r="J114" s="112" t="s">
        <v>31</v>
      </c>
      <c r="K114" s="112" t="s">
        <v>31</v>
      </c>
    </row>
    <row r="115" spans="1:11" s="99" customFormat="1" ht="9.75">
      <c r="A115" s="113" t="s">
        <v>294</v>
      </c>
      <c r="B115" s="114">
        <v>1</v>
      </c>
      <c r="C115" s="112">
        <v>1</v>
      </c>
      <c r="D115" s="112">
        <v>0</v>
      </c>
      <c r="E115" s="112" t="s">
        <v>31</v>
      </c>
      <c r="F115" s="112" t="s">
        <v>31</v>
      </c>
      <c r="G115" s="112" t="s">
        <v>31</v>
      </c>
      <c r="H115" s="112" t="s">
        <v>31</v>
      </c>
      <c r="I115" s="112" t="s">
        <v>31</v>
      </c>
      <c r="J115" s="112" t="s">
        <v>31</v>
      </c>
      <c r="K115" s="112" t="s">
        <v>31</v>
      </c>
    </row>
    <row r="116" spans="1:11" s="99" customFormat="1" ht="9.75">
      <c r="A116" s="113" t="s">
        <v>295</v>
      </c>
      <c r="B116" s="114">
        <v>1</v>
      </c>
      <c r="C116" s="112">
        <v>1</v>
      </c>
      <c r="D116" s="112">
        <v>0</v>
      </c>
      <c r="E116" s="112" t="s">
        <v>31</v>
      </c>
      <c r="F116" s="112" t="s">
        <v>31</v>
      </c>
      <c r="G116" s="112" t="s">
        <v>31</v>
      </c>
      <c r="H116" s="112" t="s">
        <v>31</v>
      </c>
      <c r="I116" s="112" t="s">
        <v>31</v>
      </c>
      <c r="J116" s="112" t="s">
        <v>31</v>
      </c>
      <c r="K116" s="112" t="s">
        <v>31</v>
      </c>
    </row>
    <row r="117" spans="1:11" s="99" customFormat="1" ht="9.75">
      <c r="A117" s="113" t="s">
        <v>296</v>
      </c>
      <c r="B117" s="114">
        <v>1</v>
      </c>
      <c r="C117" s="112">
        <v>1</v>
      </c>
      <c r="D117" s="112">
        <v>0</v>
      </c>
      <c r="E117" s="112" t="s">
        <v>31</v>
      </c>
      <c r="F117" s="112" t="s">
        <v>31</v>
      </c>
      <c r="G117" s="112" t="s">
        <v>31</v>
      </c>
      <c r="H117" s="112" t="s">
        <v>31</v>
      </c>
      <c r="I117" s="112" t="s">
        <v>31</v>
      </c>
      <c r="J117" s="112" t="s">
        <v>31</v>
      </c>
      <c r="K117" s="112" t="s">
        <v>31</v>
      </c>
    </row>
    <row r="118" spans="1:11" s="99" customFormat="1" ht="9.75">
      <c r="A118" s="113" t="s">
        <v>297</v>
      </c>
      <c r="B118" s="114">
        <v>3</v>
      </c>
      <c r="C118" s="112">
        <v>3</v>
      </c>
      <c r="D118" s="112">
        <v>0</v>
      </c>
      <c r="E118" s="112">
        <v>2</v>
      </c>
      <c r="F118" s="112">
        <v>0</v>
      </c>
      <c r="G118" s="112">
        <v>1</v>
      </c>
      <c r="H118" s="112">
        <v>1</v>
      </c>
      <c r="I118" s="112">
        <v>2</v>
      </c>
      <c r="J118" s="112">
        <v>0</v>
      </c>
      <c r="K118" s="112">
        <v>0</v>
      </c>
    </row>
    <row r="119" spans="1:11" s="99" customFormat="1" ht="9.75">
      <c r="A119" s="113" t="s">
        <v>298</v>
      </c>
      <c r="B119" s="114">
        <v>1</v>
      </c>
      <c r="C119" s="112">
        <v>1</v>
      </c>
      <c r="D119" s="112">
        <v>0</v>
      </c>
      <c r="E119" s="112" t="s">
        <v>31</v>
      </c>
      <c r="F119" s="112" t="s">
        <v>31</v>
      </c>
      <c r="G119" s="112" t="s">
        <v>31</v>
      </c>
      <c r="H119" s="112" t="s">
        <v>31</v>
      </c>
      <c r="I119" s="112" t="s">
        <v>31</v>
      </c>
      <c r="J119" s="112" t="s">
        <v>31</v>
      </c>
      <c r="K119" s="112" t="s">
        <v>31</v>
      </c>
    </row>
    <row r="120" spans="1:11" s="99" customFormat="1" ht="3.75" customHeight="1">
      <c r="A120" s="113"/>
      <c r="B120" s="114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1:11" s="99" customFormat="1" ht="9.75">
      <c r="A121" s="113" t="s">
        <v>59</v>
      </c>
      <c r="B121" s="114">
        <v>178</v>
      </c>
      <c r="C121" s="115">
        <v>57</v>
      </c>
      <c r="D121" s="115">
        <v>121</v>
      </c>
      <c r="E121" s="115">
        <v>137</v>
      </c>
      <c r="F121" s="115">
        <v>14</v>
      </c>
      <c r="G121" s="115">
        <v>27</v>
      </c>
      <c r="H121" s="115">
        <v>61</v>
      </c>
      <c r="I121" s="115">
        <v>58</v>
      </c>
      <c r="J121" s="115">
        <v>59</v>
      </c>
      <c r="K121" s="115">
        <v>0</v>
      </c>
    </row>
    <row r="122" spans="1:11" s="99" customFormat="1" ht="9.75">
      <c r="A122" s="109" t="s">
        <v>299</v>
      </c>
      <c r="B122" s="110">
        <v>2</v>
      </c>
      <c r="C122" s="112">
        <v>0</v>
      </c>
      <c r="D122" s="112">
        <v>2</v>
      </c>
      <c r="E122" s="112" t="s">
        <v>31</v>
      </c>
      <c r="F122" s="112" t="s">
        <v>31</v>
      </c>
      <c r="G122" s="112" t="s">
        <v>31</v>
      </c>
      <c r="H122" s="112" t="s">
        <v>31</v>
      </c>
      <c r="I122" s="112" t="s">
        <v>31</v>
      </c>
      <c r="J122" s="112" t="s">
        <v>31</v>
      </c>
      <c r="K122" s="112" t="s">
        <v>31</v>
      </c>
    </row>
    <row r="123" spans="1:11" s="99" customFormat="1" ht="9.75">
      <c r="A123" s="113" t="s">
        <v>300</v>
      </c>
      <c r="B123" s="114">
        <v>1</v>
      </c>
      <c r="C123" s="112">
        <v>0</v>
      </c>
      <c r="D123" s="112">
        <v>1</v>
      </c>
      <c r="E123" s="112" t="s">
        <v>31</v>
      </c>
      <c r="F123" s="112" t="s">
        <v>31</v>
      </c>
      <c r="G123" s="112" t="s">
        <v>31</v>
      </c>
      <c r="H123" s="112" t="s">
        <v>31</v>
      </c>
      <c r="I123" s="112" t="s">
        <v>31</v>
      </c>
      <c r="J123" s="112" t="s">
        <v>31</v>
      </c>
      <c r="K123" s="112" t="s">
        <v>31</v>
      </c>
    </row>
    <row r="124" spans="1:11" s="99" customFormat="1" ht="9.75">
      <c r="A124" s="113" t="s">
        <v>301</v>
      </c>
      <c r="B124" s="114">
        <v>27</v>
      </c>
      <c r="C124" s="112">
        <v>8</v>
      </c>
      <c r="D124" s="112">
        <v>19</v>
      </c>
      <c r="E124" s="112">
        <v>19</v>
      </c>
      <c r="F124" s="112">
        <v>3</v>
      </c>
      <c r="G124" s="112">
        <v>5</v>
      </c>
      <c r="H124" s="112">
        <v>3</v>
      </c>
      <c r="I124" s="112">
        <v>13</v>
      </c>
      <c r="J124" s="112">
        <v>11</v>
      </c>
      <c r="K124" s="112">
        <v>0</v>
      </c>
    </row>
    <row r="125" spans="1:11" s="99" customFormat="1" ht="9.75">
      <c r="A125" s="113" t="s">
        <v>302</v>
      </c>
      <c r="B125" s="114">
        <v>1</v>
      </c>
      <c r="C125" s="112">
        <v>0</v>
      </c>
      <c r="D125" s="112">
        <v>1</v>
      </c>
      <c r="E125" s="112" t="s">
        <v>31</v>
      </c>
      <c r="F125" s="112" t="s">
        <v>31</v>
      </c>
      <c r="G125" s="112" t="s">
        <v>31</v>
      </c>
      <c r="H125" s="112" t="s">
        <v>31</v>
      </c>
      <c r="I125" s="112" t="s">
        <v>31</v>
      </c>
      <c r="J125" s="112" t="s">
        <v>31</v>
      </c>
      <c r="K125" s="112" t="s">
        <v>31</v>
      </c>
    </row>
    <row r="126" spans="1:11" s="99" customFormat="1" ht="9.75">
      <c r="A126" s="113" t="s">
        <v>303</v>
      </c>
      <c r="B126" s="114">
        <v>2</v>
      </c>
      <c r="C126" s="112">
        <v>1</v>
      </c>
      <c r="D126" s="112">
        <v>1</v>
      </c>
      <c r="E126" s="112">
        <v>2</v>
      </c>
      <c r="F126" s="112">
        <v>0</v>
      </c>
      <c r="G126" s="112">
        <v>0</v>
      </c>
      <c r="H126" s="112">
        <v>1</v>
      </c>
      <c r="I126" s="112">
        <v>0</v>
      </c>
      <c r="J126" s="112">
        <v>1</v>
      </c>
      <c r="K126" s="112">
        <v>0</v>
      </c>
    </row>
    <row r="127" spans="1:11" s="99" customFormat="1" ht="9.75">
      <c r="A127" s="113" t="s">
        <v>304</v>
      </c>
      <c r="B127" s="114">
        <v>56</v>
      </c>
      <c r="C127" s="112">
        <v>25</v>
      </c>
      <c r="D127" s="112">
        <v>31</v>
      </c>
      <c r="E127" s="112">
        <v>46</v>
      </c>
      <c r="F127" s="112">
        <v>3</v>
      </c>
      <c r="G127" s="112">
        <v>7</v>
      </c>
      <c r="H127" s="112">
        <v>18</v>
      </c>
      <c r="I127" s="112">
        <v>19</v>
      </c>
      <c r="J127" s="112">
        <v>19</v>
      </c>
      <c r="K127" s="112">
        <v>0</v>
      </c>
    </row>
    <row r="128" spans="1:11" s="99" customFormat="1" ht="9.75">
      <c r="A128" s="113" t="s">
        <v>305</v>
      </c>
      <c r="B128" s="114">
        <v>1</v>
      </c>
      <c r="C128" s="112">
        <v>0</v>
      </c>
      <c r="D128" s="112">
        <v>1</v>
      </c>
      <c r="E128" s="112" t="s">
        <v>31</v>
      </c>
      <c r="F128" s="112" t="s">
        <v>31</v>
      </c>
      <c r="G128" s="112" t="s">
        <v>31</v>
      </c>
      <c r="H128" s="112" t="s">
        <v>31</v>
      </c>
      <c r="I128" s="112" t="s">
        <v>31</v>
      </c>
      <c r="J128" s="112" t="s">
        <v>31</v>
      </c>
      <c r="K128" s="112" t="s">
        <v>31</v>
      </c>
    </row>
    <row r="129" spans="1:11" s="99" customFormat="1" ht="9.75">
      <c r="A129" s="113" t="s">
        <v>306</v>
      </c>
      <c r="B129" s="114">
        <v>83</v>
      </c>
      <c r="C129" s="112">
        <v>21</v>
      </c>
      <c r="D129" s="112">
        <v>62</v>
      </c>
      <c r="E129" s="112">
        <v>62</v>
      </c>
      <c r="F129" s="112">
        <v>6</v>
      </c>
      <c r="G129" s="112">
        <v>15</v>
      </c>
      <c r="H129" s="112">
        <v>35</v>
      </c>
      <c r="I129" s="112">
        <v>24</v>
      </c>
      <c r="J129" s="112">
        <v>24</v>
      </c>
      <c r="K129" s="112">
        <v>0</v>
      </c>
    </row>
    <row r="130" spans="1:11" s="99" customFormat="1" ht="9.75">
      <c r="A130" s="113" t="s">
        <v>307</v>
      </c>
      <c r="B130" s="114">
        <v>1</v>
      </c>
      <c r="C130" s="112">
        <v>1</v>
      </c>
      <c r="D130" s="112">
        <v>0</v>
      </c>
      <c r="E130" s="112" t="s">
        <v>31</v>
      </c>
      <c r="F130" s="112" t="s">
        <v>31</v>
      </c>
      <c r="G130" s="112" t="s">
        <v>31</v>
      </c>
      <c r="H130" s="112" t="s">
        <v>31</v>
      </c>
      <c r="I130" s="112" t="s">
        <v>31</v>
      </c>
      <c r="J130" s="112" t="s">
        <v>31</v>
      </c>
      <c r="K130" s="112" t="s">
        <v>31</v>
      </c>
    </row>
    <row r="131" spans="1:11" s="99" customFormat="1" ht="9.75">
      <c r="A131" s="113" t="s">
        <v>308</v>
      </c>
      <c r="B131" s="114">
        <v>2</v>
      </c>
      <c r="C131" s="112">
        <v>0</v>
      </c>
      <c r="D131" s="112">
        <v>2</v>
      </c>
      <c r="E131" s="112" t="s">
        <v>31</v>
      </c>
      <c r="F131" s="112" t="s">
        <v>31</v>
      </c>
      <c r="G131" s="112" t="s">
        <v>31</v>
      </c>
      <c r="H131" s="112" t="s">
        <v>31</v>
      </c>
      <c r="I131" s="112" t="s">
        <v>31</v>
      </c>
      <c r="J131" s="112" t="s">
        <v>31</v>
      </c>
      <c r="K131" s="112" t="s">
        <v>31</v>
      </c>
    </row>
    <row r="132" spans="1:11" s="99" customFormat="1" ht="9.75">
      <c r="A132" s="113" t="s">
        <v>309</v>
      </c>
      <c r="B132" s="114">
        <v>1</v>
      </c>
      <c r="C132" s="112">
        <v>1</v>
      </c>
      <c r="D132" s="112">
        <v>0</v>
      </c>
      <c r="E132" s="112" t="s">
        <v>31</v>
      </c>
      <c r="F132" s="112" t="s">
        <v>31</v>
      </c>
      <c r="G132" s="112" t="s">
        <v>31</v>
      </c>
      <c r="H132" s="112" t="s">
        <v>31</v>
      </c>
      <c r="I132" s="112" t="s">
        <v>31</v>
      </c>
      <c r="J132" s="112" t="s">
        <v>31</v>
      </c>
      <c r="K132" s="112" t="s">
        <v>31</v>
      </c>
    </row>
    <row r="133" spans="1:11" s="99" customFormat="1" ht="9.75">
      <c r="A133" s="113" t="s">
        <v>310</v>
      </c>
      <c r="B133" s="114">
        <v>1</v>
      </c>
      <c r="C133" s="112">
        <v>0</v>
      </c>
      <c r="D133" s="112">
        <v>1</v>
      </c>
      <c r="E133" s="112" t="s">
        <v>31</v>
      </c>
      <c r="F133" s="112" t="s">
        <v>31</v>
      </c>
      <c r="G133" s="112" t="s">
        <v>31</v>
      </c>
      <c r="H133" s="112" t="s">
        <v>31</v>
      </c>
      <c r="I133" s="112" t="s">
        <v>31</v>
      </c>
      <c r="J133" s="112" t="s">
        <v>31</v>
      </c>
      <c r="K133" s="112" t="s">
        <v>31</v>
      </c>
    </row>
    <row r="134" spans="1:11" s="99" customFormat="1" ht="6" customHeight="1">
      <c r="A134" s="113"/>
      <c r="B134" s="114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1:11" s="99" customFormat="1" ht="12.75" customHeight="1">
      <c r="A135" s="116" t="s">
        <v>87</v>
      </c>
      <c r="B135" s="117">
        <v>6</v>
      </c>
      <c r="C135" s="115">
        <v>3</v>
      </c>
      <c r="D135" s="115">
        <v>3</v>
      </c>
      <c r="E135" s="115">
        <v>4</v>
      </c>
      <c r="F135" s="115">
        <v>1</v>
      </c>
      <c r="G135" s="115">
        <v>1</v>
      </c>
      <c r="H135" s="115">
        <v>2</v>
      </c>
      <c r="I135" s="115">
        <v>4</v>
      </c>
      <c r="J135" s="115">
        <v>0</v>
      </c>
      <c r="K135" s="115">
        <v>0</v>
      </c>
    </row>
    <row r="136" spans="1:11" s="99" customFormat="1" ht="12.75" customHeight="1">
      <c r="A136" s="113" t="s">
        <v>311</v>
      </c>
      <c r="B136" s="114">
        <v>4</v>
      </c>
      <c r="C136" s="112">
        <v>3</v>
      </c>
      <c r="D136" s="112">
        <v>1</v>
      </c>
      <c r="E136" s="112" t="s">
        <v>31</v>
      </c>
      <c r="F136" s="112" t="s">
        <v>31</v>
      </c>
      <c r="G136" s="112" t="s">
        <v>31</v>
      </c>
      <c r="H136" s="112" t="s">
        <v>31</v>
      </c>
      <c r="I136" s="112" t="s">
        <v>31</v>
      </c>
      <c r="J136" s="112" t="s">
        <v>31</v>
      </c>
      <c r="K136" s="112" t="s">
        <v>31</v>
      </c>
    </row>
    <row r="137" spans="1:11" s="99" customFormat="1" ht="12.75" customHeight="1">
      <c r="A137" s="113" t="s">
        <v>312</v>
      </c>
      <c r="B137" s="114">
        <v>2</v>
      </c>
      <c r="C137" s="112">
        <v>0</v>
      </c>
      <c r="D137" s="112">
        <v>2</v>
      </c>
      <c r="E137" s="112" t="s">
        <v>31</v>
      </c>
      <c r="F137" s="112" t="s">
        <v>31</v>
      </c>
      <c r="G137" s="112" t="s">
        <v>31</v>
      </c>
      <c r="H137" s="112" t="s">
        <v>31</v>
      </c>
      <c r="I137" s="112" t="s">
        <v>31</v>
      </c>
      <c r="J137" s="112" t="s">
        <v>31</v>
      </c>
      <c r="K137" s="112" t="s">
        <v>31</v>
      </c>
    </row>
    <row r="138" spans="1:11" s="99" customFormat="1" ht="8.25" customHeight="1">
      <c r="A138" s="113"/>
      <c r="B138" s="114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1:11" s="99" customFormat="1" ht="9.75">
      <c r="A139" s="113" t="s">
        <v>69</v>
      </c>
      <c r="B139" s="114">
        <v>13</v>
      </c>
      <c r="C139" s="115">
        <v>2</v>
      </c>
      <c r="D139" s="115">
        <v>11</v>
      </c>
      <c r="E139" s="115">
        <v>12</v>
      </c>
      <c r="F139" s="115">
        <v>0</v>
      </c>
      <c r="G139" s="115">
        <v>1</v>
      </c>
      <c r="H139" s="115">
        <v>5</v>
      </c>
      <c r="I139" s="115">
        <v>3</v>
      </c>
      <c r="J139" s="115">
        <v>5</v>
      </c>
      <c r="K139" s="115">
        <v>0</v>
      </c>
    </row>
    <row r="140" spans="1:11" s="99" customFormat="1" ht="9.75">
      <c r="A140" s="109" t="s">
        <v>313</v>
      </c>
      <c r="B140" s="110">
        <v>4</v>
      </c>
      <c r="C140" s="112">
        <v>1</v>
      </c>
      <c r="D140" s="112">
        <v>3</v>
      </c>
      <c r="E140" s="112">
        <v>4</v>
      </c>
      <c r="F140" s="112">
        <v>0</v>
      </c>
      <c r="G140" s="112">
        <v>0</v>
      </c>
      <c r="H140" s="112">
        <v>1</v>
      </c>
      <c r="I140" s="112">
        <v>1</v>
      </c>
      <c r="J140" s="112">
        <v>2</v>
      </c>
      <c r="K140" s="112">
        <v>0</v>
      </c>
    </row>
    <row r="141" spans="1:11" s="99" customFormat="1" ht="9.75">
      <c r="A141" s="113" t="s">
        <v>314</v>
      </c>
      <c r="B141" s="114">
        <v>9</v>
      </c>
      <c r="C141" s="112">
        <v>1</v>
      </c>
      <c r="D141" s="112">
        <v>8</v>
      </c>
      <c r="E141" s="112">
        <v>8</v>
      </c>
      <c r="F141" s="112">
        <v>0</v>
      </c>
      <c r="G141" s="112">
        <v>1</v>
      </c>
      <c r="H141" s="112">
        <v>4</v>
      </c>
      <c r="I141" s="112">
        <v>2</v>
      </c>
      <c r="J141" s="112">
        <v>3</v>
      </c>
      <c r="K141" s="112">
        <v>0</v>
      </c>
    </row>
    <row r="142" spans="1:11" s="99" customFormat="1" ht="3.75" customHeight="1">
      <c r="A142" s="113"/>
      <c r="B142" s="114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1:11" s="99" customFormat="1" ht="12" customHeight="1">
      <c r="A143" s="113" t="s">
        <v>315</v>
      </c>
      <c r="B143" s="114">
        <v>1</v>
      </c>
      <c r="C143" s="115">
        <v>0</v>
      </c>
      <c r="D143" s="115">
        <v>1</v>
      </c>
      <c r="E143" s="115" t="s">
        <v>31</v>
      </c>
      <c r="F143" s="115" t="s">
        <v>31</v>
      </c>
      <c r="G143" s="115" t="s">
        <v>31</v>
      </c>
      <c r="H143" s="115" t="s">
        <v>31</v>
      </c>
      <c r="I143" s="115" t="s">
        <v>31</v>
      </c>
      <c r="J143" s="115" t="s">
        <v>31</v>
      </c>
      <c r="K143" s="115" t="s">
        <v>31</v>
      </c>
    </row>
    <row r="144" spans="1:11" s="99" customFormat="1" ht="12" customHeight="1">
      <c r="A144" s="109" t="s">
        <v>316</v>
      </c>
      <c r="B144" s="110">
        <v>1</v>
      </c>
      <c r="C144" s="112">
        <v>0</v>
      </c>
      <c r="D144" s="112">
        <v>1</v>
      </c>
      <c r="E144" s="112" t="s">
        <v>31</v>
      </c>
      <c r="F144" s="112" t="s">
        <v>31</v>
      </c>
      <c r="G144" s="112" t="s">
        <v>31</v>
      </c>
      <c r="H144" s="112" t="s">
        <v>31</v>
      </c>
      <c r="I144" s="112" t="s">
        <v>31</v>
      </c>
      <c r="J144" s="112" t="s">
        <v>31</v>
      </c>
      <c r="K144" s="112" t="s">
        <v>31</v>
      </c>
    </row>
    <row r="145" spans="1:11" s="99" customFormat="1" ht="3.75" customHeight="1">
      <c r="A145" s="113"/>
      <c r="B145" s="114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1:11" s="99" customFormat="1" ht="9.75">
      <c r="A146" s="113" t="s">
        <v>61</v>
      </c>
      <c r="B146" s="114">
        <v>80</v>
      </c>
      <c r="C146" s="115">
        <v>63</v>
      </c>
      <c r="D146" s="115">
        <v>17</v>
      </c>
      <c r="E146" s="115">
        <v>70</v>
      </c>
      <c r="F146" s="115">
        <v>4</v>
      </c>
      <c r="G146" s="115">
        <v>6</v>
      </c>
      <c r="H146" s="115">
        <v>13</v>
      </c>
      <c r="I146" s="115">
        <v>18</v>
      </c>
      <c r="J146" s="115">
        <v>26</v>
      </c>
      <c r="K146" s="115">
        <v>23</v>
      </c>
    </row>
    <row r="147" spans="1:11" s="99" customFormat="1" ht="9.75">
      <c r="A147" s="109" t="s">
        <v>317</v>
      </c>
      <c r="B147" s="110">
        <v>3</v>
      </c>
      <c r="C147" s="112">
        <v>2</v>
      </c>
      <c r="D147" s="112">
        <v>1</v>
      </c>
      <c r="E147" s="112">
        <v>3</v>
      </c>
      <c r="F147" s="112">
        <v>0</v>
      </c>
      <c r="G147" s="112">
        <v>0</v>
      </c>
      <c r="H147" s="112">
        <v>0</v>
      </c>
      <c r="I147" s="112">
        <v>2</v>
      </c>
      <c r="J147" s="112">
        <v>0</v>
      </c>
      <c r="K147" s="112">
        <v>1</v>
      </c>
    </row>
    <row r="148" spans="1:11" s="99" customFormat="1" ht="9.75">
      <c r="A148" s="113" t="s">
        <v>318</v>
      </c>
      <c r="B148" s="114">
        <v>2</v>
      </c>
      <c r="C148" s="112">
        <v>1</v>
      </c>
      <c r="D148" s="112">
        <v>1</v>
      </c>
      <c r="E148" s="112" t="s">
        <v>31</v>
      </c>
      <c r="F148" s="112" t="s">
        <v>31</v>
      </c>
      <c r="G148" s="112" t="s">
        <v>31</v>
      </c>
      <c r="H148" s="112" t="s">
        <v>31</v>
      </c>
      <c r="I148" s="112" t="s">
        <v>31</v>
      </c>
      <c r="J148" s="112" t="s">
        <v>31</v>
      </c>
      <c r="K148" s="112" t="s">
        <v>31</v>
      </c>
    </row>
    <row r="149" spans="1:11" s="99" customFormat="1" ht="9.75">
      <c r="A149" s="113" t="s">
        <v>319</v>
      </c>
      <c r="B149" s="114">
        <v>2</v>
      </c>
      <c r="C149" s="112">
        <v>2</v>
      </c>
      <c r="D149" s="112">
        <v>0</v>
      </c>
      <c r="E149" s="112" t="s">
        <v>31</v>
      </c>
      <c r="F149" s="112" t="s">
        <v>31</v>
      </c>
      <c r="G149" s="112" t="s">
        <v>31</v>
      </c>
      <c r="H149" s="112" t="s">
        <v>31</v>
      </c>
      <c r="I149" s="112" t="s">
        <v>31</v>
      </c>
      <c r="J149" s="112" t="s">
        <v>31</v>
      </c>
      <c r="K149" s="112" t="s">
        <v>31</v>
      </c>
    </row>
    <row r="150" spans="1:11" s="99" customFormat="1" ht="9.75">
      <c r="A150" s="113" t="s">
        <v>320</v>
      </c>
      <c r="B150" s="114">
        <v>33</v>
      </c>
      <c r="C150" s="112">
        <v>25</v>
      </c>
      <c r="D150" s="112">
        <v>8</v>
      </c>
      <c r="E150" s="112">
        <v>31</v>
      </c>
      <c r="F150" s="112">
        <v>1</v>
      </c>
      <c r="G150" s="112">
        <v>1</v>
      </c>
      <c r="H150" s="112">
        <v>5</v>
      </c>
      <c r="I150" s="112">
        <v>7</v>
      </c>
      <c r="J150" s="112">
        <v>11</v>
      </c>
      <c r="K150" s="112">
        <v>10</v>
      </c>
    </row>
    <row r="151" spans="1:11" s="99" customFormat="1" ht="9.75">
      <c r="A151" s="113" t="s">
        <v>321</v>
      </c>
      <c r="B151" s="114">
        <v>7</v>
      </c>
      <c r="C151" s="112">
        <v>5</v>
      </c>
      <c r="D151" s="112">
        <v>2</v>
      </c>
      <c r="E151" s="112">
        <v>6</v>
      </c>
      <c r="F151" s="112">
        <v>1</v>
      </c>
      <c r="G151" s="112">
        <v>0</v>
      </c>
      <c r="H151" s="112">
        <v>3</v>
      </c>
      <c r="I151" s="112">
        <v>4</v>
      </c>
      <c r="J151" s="112">
        <v>0</v>
      </c>
      <c r="K151" s="112">
        <v>0</v>
      </c>
    </row>
    <row r="152" spans="1:11" s="99" customFormat="1" ht="9.75">
      <c r="A152" s="113" t="s">
        <v>322</v>
      </c>
      <c r="B152" s="114">
        <v>1</v>
      </c>
      <c r="C152" s="112">
        <v>1</v>
      </c>
      <c r="D152" s="112">
        <v>0</v>
      </c>
      <c r="E152" s="112" t="s">
        <v>31</v>
      </c>
      <c r="F152" s="112" t="s">
        <v>31</v>
      </c>
      <c r="G152" s="112" t="s">
        <v>31</v>
      </c>
      <c r="H152" s="112" t="s">
        <v>31</v>
      </c>
      <c r="I152" s="112" t="s">
        <v>31</v>
      </c>
      <c r="J152" s="112" t="s">
        <v>31</v>
      </c>
      <c r="K152" s="112" t="s">
        <v>31</v>
      </c>
    </row>
    <row r="153" spans="1:11" s="99" customFormat="1" ht="9.75">
      <c r="A153" s="113" t="s">
        <v>323</v>
      </c>
      <c r="B153" s="114">
        <v>1</v>
      </c>
      <c r="C153" s="112">
        <v>1</v>
      </c>
      <c r="D153" s="112">
        <v>0</v>
      </c>
      <c r="E153" s="112" t="s">
        <v>31</v>
      </c>
      <c r="F153" s="112" t="s">
        <v>31</v>
      </c>
      <c r="G153" s="112" t="s">
        <v>31</v>
      </c>
      <c r="H153" s="112" t="s">
        <v>31</v>
      </c>
      <c r="I153" s="112" t="s">
        <v>31</v>
      </c>
      <c r="J153" s="112" t="s">
        <v>31</v>
      </c>
      <c r="K153" s="112" t="s">
        <v>31</v>
      </c>
    </row>
    <row r="154" spans="1:11" s="99" customFormat="1" ht="9.75">
      <c r="A154" s="113" t="s">
        <v>324</v>
      </c>
      <c r="B154" s="114">
        <v>3</v>
      </c>
      <c r="C154" s="112">
        <v>3</v>
      </c>
      <c r="D154" s="112">
        <v>0</v>
      </c>
      <c r="E154" s="112">
        <v>2</v>
      </c>
      <c r="F154" s="112">
        <v>0</v>
      </c>
      <c r="G154" s="112">
        <v>1</v>
      </c>
      <c r="H154" s="112">
        <v>2</v>
      </c>
      <c r="I154" s="112">
        <v>1</v>
      </c>
      <c r="J154" s="112">
        <v>0</v>
      </c>
      <c r="K154" s="112">
        <v>0</v>
      </c>
    </row>
    <row r="155" spans="1:11" s="99" customFormat="1" ht="9.75">
      <c r="A155" s="113" t="s">
        <v>325</v>
      </c>
      <c r="B155" s="114">
        <v>3</v>
      </c>
      <c r="C155" s="112">
        <v>3</v>
      </c>
      <c r="D155" s="112">
        <v>0</v>
      </c>
      <c r="E155" s="112">
        <v>1</v>
      </c>
      <c r="F155" s="112">
        <v>0</v>
      </c>
      <c r="G155" s="112">
        <v>2</v>
      </c>
      <c r="H155" s="112">
        <v>0</v>
      </c>
      <c r="I155" s="112">
        <v>0</v>
      </c>
      <c r="J155" s="112">
        <v>3</v>
      </c>
      <c r="K155" s="112">
        <v>0</v>
      </c>
    </row>
    <row r="156" spans="1:11" s="99" customFormat="1" ht="9.75">
      <c r="A156" s="113" t="s">
        <v>326</v>
      </c>
      <c r="B156" s="114">
        <v>13</v>
      </c>
      <c r="C156" s="112">
        <v>10</v>
      </c>
      <c r="D156" s="112">
        <v>3</v>
      </c>
      <c r="E156" s="112">
        <v>12</v>
      </c>
      <c r="F156" s="112">
        <v>1</v>
      </c>
      <c r="G156" s="112">
        <v>0</v>
      </c>
      <c r="H156" s="112">
        <v>1</v>
      </c>
      <c r="I156" s="112">
        <v>2</v>
      </c>
      <c r="J156" s="112">
        <v>6</v>
      </c>
      <c r="K156" s="112">
        <v>4</v>
      </c>
    </row>
    <row r="157" spans="1:11" s="99" customFormat="1" ht="9.75">
      <c r="A157" s="113" t="s">
        <v>327</v>
      </c>
      <c r="B157" s="114">
        <v>12</v>
      </c>
      <c r="C157" s="112">
        <v>10</v>
      </c>
      <c r="D157" s="112">
        <v>2</v>
      </c>
      <c r="E157" s="112">
        <v>9</v>
      </c>
      <c r="F157" s="112">
        <v>1</v>
      </c>
      <c r="G157" s="112">
        <v>2</v>
      </c>
      <c r="H157" s="112">
        <v>1</v>
      </c>
      <c r="I157" s="112">
        <v>2</v>
      </c>
      <c r="J157" s="112">
        <v>5</v>
      </c>
      <c r="K157" s="112">
        <v>4</v>
      </c>
    </row>
    <row r="158" spans="1:11" s="99" customFormat="1" ht="5.25" customHeight="1">
      <c r="A158" s="113"/>
      <c r="B158" s="114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1:11" s="99" customFormat="1" ht="12" customHeight="1">
      <c r="A159" s="113" t="s">
        <v>77</v>
      </c>
      <c r="B159" s="117">
        <v>1</v>
      </c>
      <c r="C159" s="115">
        <v>0</v>
      </c>
      <c r="D159" s="115">
        <v>1</v>
      </c>
      <c r="E159" s="115" t="s">
        <v>31</v>
      </c>
      <c r="F159" s="115" t="s">
        <v>31</v>
      </c>
      <c r="G159" s="115" t="s">
        <v>31</v>
      </c>
      <c r="H159" s="115" t="s">
        <v>31</v>
      </c>
      <c r="I159" s="115" t="s">
        <v>31</v>
      </c>
      <c r="J159" s="115" t="s">
        <v>31</v>
      </c>
      <c r="K159" s="115" t="s">
        <v>31</v>
      </c>
    </row>
    <row r="160" spans="1:11" s="99" customFormat="1" ht="11.25" customHeight="1">
      <c r="A160" s="109" t="s">
        <v>328</v>
      </c>
      <c r="B160" s="118">
        <v>1</v>
      </c>
      <c r="C160" s="112">
        <v>0</v>
      </c>
      <c r="D160" s="112">
        <v>1</v>
      </c>
      <c r="E160" s="112" t="s">
        <v>31</v>
      </c>
      <c r="F160" s="112" t="s">
        <v>31</v>
      </c>
      <c r="G160" s="112" t="s">
        <v>31</v>
      </c>
      <c r="H160" s="112" t="s">
        <v>31</v>
      </c>
      <c r="I160" s="112" t="s">
        <v>31</v>
      </c>
      <c r="J160" s="112" t="s">
        <v>31</v>
      </c>
      <c r="K160" s="112" t="s">
        <v>31</v>
      </c>
    </row>
    <row r="161" spans="1:11" s="99" customFormat="1" ht="3" customHeight="1">
      <c r="A161" s="113"/>
      <c r="B161" s="114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1:11" s="99" customFormat="1" ht="9.75">
      <c r="A162" s="113" t="s">
        <v>78</v>
      </c>
      <c r="B162" s="114">
        <v>4</v>
      </c>
      <c r="C162" s="115">
        <v>2</v>
      </c>
      <c r="D162" s="115">
        <v>2</v>
      </c>
      <c r="E162" s="115">
        <v>4</v>
      </c>
      <c r="F162" s="115">
        <v>0</v>
      </c>
      <c r="G162" s="115">
        <v>0</v>
      </c>
      <c r="H162" s="115">
        <v>1</v>
      </c>
      <c r="I162" s="115">
        <v>1</v>
      </c>
      <c r="J162" s="115">
        <v>2</v>
      </c>
      <c r="K162" s="115">
        <v>0</v>
      </c>
    </row>
    <row r="163" spans="1:11" s="99" customFormat="1" ht="9.75">
      <c r="A163" s="109" t="s">
        <v>329</v>
      </c>
      <c r="B163" s="110">
        <v>1</v>
      </c>
      <c r="C163" s="112">
        <v>0</v>
      </c>
      <c r="D163" s="112">
        <v>1</v>
      </c>
      <c r="E163" s="112" t="s">
        <v>31</v>
      </c>
      <c r="F163" s="112" t="s">
        <v>31</v>
      </c>
      <c r="G163" s="112" t="s">
        <v>31</v>
      </c>
      <c r="H163" s="112" t="s">
        <v>31</v>
      </c>
      <c r="I163" s="112" t="s">
        <v>31</v>
      </c>
      <c r="J163" s="112" t="s">
        <v>31</v>
      </c>
      <c r="K163" s="112" t="s">
        <v>31</v>
      </c>
    </row>
    <row r="164" spans="1:11" s="99" customFormat="1" ht="9.75">
      <c r="A164" s="113" t="s">
        <v>330</v>
      </c>
      <c r="B164" s="114">
        <v>1</v>
      </c>
      <c r="C164" s="112">
        <v>0</v>
      </c>
      <c r="D164" s="112">
        <v>1</v>
      </c>
      <c r="E164" s="112" t="s">
        <v>31</v>
      </c>
      <c r="F164" s="112" t="s">
        <v>31</v>
      </c>
      <c r="G164" s="112" t="s">
        <v>31</v>
      </c>
      <c r="H164" s="112" t="s">
        <v>31</v>
      </c>
      <c r="I164" s="112" t="s">
        <v>31</v>
      </c>
      <c r="J164" s="112" t="s">
        <v>31</v>
      </c>
      <c r="K164" s="112" t="s">
        <v>31</v>
      </c>
    </row>
    <row r="165" spans="1:11" s="99" customFormat="1" ht="9.75">
      <c r="A165" s="113" t="s">
        <v>331</v>
      </c>
      <c r="B165" s="114">
        <v>1</v>
      </c>
      <c r="C165" s="112">
        <v>1</v>
      </c>
      <c r="D165" s="112">
        <v>0</v>
      </c>
      <c r="E165" s="112" t="s">
        <v>31</v>
      </c>
      <c r="F165" s="112" t="s">
        <v>31</v>
      </c>
      <c r="G165" s="112" t="s">
        <v>31</v>
      </c>
      <c r="H165" s="112" t="s">
        <v>31</v>
      </c>
      <c r="I165" s="112" t="s">
        <v>31</v>
      </c>
      <c r="J165" s="112" t="s">
        <v>31</v>
      </c>
      <c r="K165" s="112" t="s">
        <v>31</v>
      </c>
    </row>
    <row r="166" spans="1:11" s="99" customFormat="1" ht="9.75">
      <c r="A166" s="113" t="s">
        <v>332</v>
      </c>
      <c r="B166" s="114">
        <v>1</v>
      </c>
      <c r="C166" s="112">
        <v>1</v>
      </c>
      <c r="D166" s="112">
        <v>0</v>
      </c>
      <c r="E166" s="112" t="s">
        <v>31</v>
      </c>
      <c r="F166" s="112" t="s">
        <v>31</v>
      </c>
      <c r="G166" s="112" t="s">
        <v>31</v>
      </c>
      <c r="H166" s="112" t="s">
        <v>31</v>
      </c>
      <c r="I166" s="112" t="s">
        <v>31</v>
      </c>
      <c r="J166" s="112" t="s">
        <v>31</v>
      </c>
      <c r="K166" s="112" t="s">
        <v>31</v>
      </c>
    </row>
    <row r="167" spans="1:11" s="99" customFormat="1" ht="3.75" customHeight="1">
      <c r="A167" s="113"/>
      <c r="B167" s="114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1:11" s="99" customFormat="1" ht="9.75">
      <c r="A168" s="113" t="s">
        <v>63</v>
      </c>
      <c r="B168" s="114">
        <v>38</v>
      </c>
      <c r="C168" s="115">
        <v>9</v>
      </c>
      <c r="D168" s="115">
        <v>29</v>
      </c>
      <c r="E168" s="115">
        <v>27</v>
      </c>
      <c r="F168" s="115">
        <v>1</v>
      </c>
      <c r="G168" s="115">
        <v>10</v>
      </c>
      <c r="H168" s="115">
        <v>14</v>
      </c>
      <c r="I168" s="115">
        <v>10</v>
      </c>
      <c r="J168" s="115">
        <v>13</v>
      </c>
      <c r="K168" s="115">
        <v>1</v>
      </c>
    </row>
    <row r="169" spans="1:11" s="99" customFormat="1" ht="9.75">
      <c r="A169" s="109" t="s">
        <v>333</v>
      </c>
      <c r="B169" s="110">
        <v>1</v>
      </c>
      <c r="C169" s="112">
        <v>0</v>
      </c>
      <c r="D169" s="112">
        <v>1</v>
      </c>
      <c r="E169" s="112" t="s">
        <v>31</v>
      </c>
      <c r="F169" s="112" t="s">
        <v>31</v>
      </c>
      <c r="G169" s="112" t="s">
        <v>31</v>
      </c>
      <c r="H169" s="112" t="s">
        <v>31</v>
      </c>
      <c r="I169" s="112" t="s">
        <v>31</v>
      </c>
      <c r="J169" s="112" t="s">
        <v>31</v>
      </c>
      <c r="K169" s="112" t="s">
        <v>31</v>
      </c>
    </row>
    <row r="170" spans="1:11" s="99" customFormat="1" ht="9.75">
      <c r="A170" s="113" t="s">
        <v>334</v>
      </c>
      <c r="B170" s="114">
        <v>3</v>
      </c>
      <c r="C170" s="112">
        <v>0</v>
      </c>
      <c r="D170" s="112">
        <v>3</v>
      </c>
      <c r="E170" s="112">
        <v>2</v>
      </c>
      <c r="F170" s="112">
        <v>0</v>
      </c>
      <c r="G170" s="112">
        <v>1</v>
      </c>
      <c r="H170" s="112">
        <v>1</v>
      </c>
      <c r="I170" s="112">
        <v>2</v>
      </c>
      <c r="J170" s="112">
        <v>0</v>
      </c>
      <c r="K170" s="112">
        <v>0</v>
      </c>
    </row>
    <row r="171" spans="1:11" s="99" customFormat="1" ht="9.75">
      <c r="A171" s="113" t="s">
        <v>335</v>
      </c>
      <c r="B171" s="114">
        <v>1</v>
      </c>
      <c r="C171" s="112">
        <v>0</v>
      </c>
      <c r="D171" s="112">
        <v>1</v>
      </c>
      <c r="E171" s="112" t="s">
        <v>31</v>
      </c>
      <c r="F171" s="112" t="s">
        <v>31</v>
      </c>
      <c r="G171" s="112" t="s">
        <v>31</v>
      </c>
      <c r="H171" s="112" t="s">
        <v>31</v>
      </c>
      <c r="I171" s="112" t="s">
        <v>31</v>
      </c>
      <c r="J171" s="112" t="s">
        <v>31</v>
      </c>
      <c r="K171" s="112" t="s">
        <v>31</v>
      </c>
    </row>
    <row r="172" spans="1:11" s="99" customFormat="1" ht="9.75">
      <c r="A172" s="113" t="s">
        <v>336</v>
      </c>
      <c r="B172" s="114">
        <v>1</v>
      </c>
      <c r="C172" s="112">
        <v>1</v>
      </c>
      <c r="D172" s="112">
        <v>0</v>
      </c>
      <c r="E172" s="112" t="s">
        <v>31</v>
      </c>
      <c r="F172" s="112" t="s">
        <v>31</v>
      </c>
      <c r="G172" s="112" t="s">
        <v>31</v>
      </c>
      <c r="H172" s="112" t="s">
        <v>31</v>
      </c>
      <c r="I172" s="112" t="s">
        <v>31</v>
      </c>
      <c r="J172" s="112" t="s">
        <v>31</v>
      </c>
      <c r="K172" s="112" t="s">
        <v>31</v>
      </c>
    </row>
    <row r="173" spans="1:11" s="99" customFormat="1" ht="9.75">
      <c r="A173" s="113" t="s">
        <v>337</v>
      </c>
      <c r="B173" s="114">
        <v>2</v>
      </c>
      <c r="C173" s="112">
        <v>1</v>
      </c>
      <c r="D173" s="112">
        <v>1</v>
      </c>
      <c r="E173" s="112" t="s">
        <v>31</v>
      </c>
      <c r="F173" s="112" t="s">
        <v>31</v>
      </c>
      <c r="G173" s="112" t="s">
        <v>31</v>
      </c>
      <c r="H173" s="112" t="s">
        <v>31</v>
      </c>
      <c r="I173" s="112" t="s">
        <v>31</v>
      </c>
      <c r="J173" s="112" t="s">
        <v>31</v>
      </c>
      <c r="K173" s="112" t="s">
        <v>31</v>
      </c>
    </row>
    <row r="174" spans="1:11" s="99" customFormat="1" ht="9.75">
      <c r="A174" s="113" t="s">
        <v>338</v>
      </c>
      <c r="B174" s="114">
        <v>2</v>
      </c>
      <c r="C174" s="112">
        <v>0</v>
      </c>
      <c r="D174" s="112">
        <v>2</v>
      </c>
      <c r="E174" s="112" t="s">
        <v>31</v>
      </c>
      <c r="F174" s="112" t="s">
        <v>31</v>
      </c>
      <c r="G174" s="112" t="s">
        <v>31</v>
      </c>
      <c r="H174" s="112" t="s">
        <v>31</v>
      </c>
      <c r="I174" s="112" t="s">
        <v>31</v>
      </c>
      <c r="J174" s="112" t="s">
        <v>31</v>
      </c>
      <c r="K174" s="112" t="s">
        <v>31</v>
      </c>
    </row>
    <row r="175" spans="1:11" s="99" customFormat="1" ht="9.75">
      <c r="A175" s="113" t="s">
        <v>339</v>
      </c>
      <c r="B175" s="114">
        <v>1</v>
      </c>
      <c r="C175" s="112">
        <v>0</v>
      </c>
      <c r="D175" s="112">
        <v>1</v>
      </c>
      <c r="E175" s="112" t="s">
        <v>31</v>
      </c>
      <c r="F175" s="112" t="s">
        <v>31</v>
      </c>
      <c r="G175" s="112" t="s">
        <v>31</v>
      </c>
      <c r="H175" s="112" t="s">
        <v>31</v>
      </c>
      <c r="I175" s="112" t="s">
        <v>31</v>
      </c>
      <c r="J175" s="112" t="s">
        <v>31</v>
      </c>
      <c r="K175" s="112" t="s">
        <v>31</v>
      </c>
    </row>
    <row r="176" spans="1:11" s="99" customFormat="1" ht="9.75">
      <c r="A176" s="113" t="s">
        <v>340</v>
      </c>
      <c r="B176" s="114">
        <v>5</v>
      </c>
      <c r="C176" s="112">
        <v>2</v>
      </c>
      <c r="D176" s="112">
        <v>3</v>
      </c>
      <c r="E176" s="112">
        <v>2</v>
      </c>
      <c r="F176" s="112">
        <v>0</v>
      </c>
      <c r="G176" s="112">
        <v>3</v>
      </c>
      <c r="H176" s="112">
        <v>2</v>
      </c>
      <c r="I176" s="112">
        <v>1</v>
      </c>
      <c r="J176" s="112">
        <v>2</v>
      </c>
      <c r="K176" s="112">
        <v>0</v>
      </c>
    </row>
    <row r="177" spans="1:11" s="99" customFormat="1" ht="9.75">
      <c r="A177" s="113" t="s">
        <v>341</v>
      </c>
      <c r="B177" s="114">
        <v>1</v>
      </c>
      <c r="C177" s="112">
        <v>0</v>
      </c>
      <c r="D177" s="112">
        <v>1</v>
      </c>
      <c r="E177" s="112" t="s">
        <v>31</v>
      </c>
      <c r="F177" s="112" t="s">
        <v>31</v>
      </c>
      <c r="G177" s="112" t="s">
        <v>31</v>
      </c>
      <c r="H177" s="112" t="s">
        <v>31</v>
      </c>
      <c r="I177" s="112" t="s">
        <v>31</v>
      </c>
      <c r="J177" s="112" t="s">
        <v>31</v>
      </c>
      <c r="K177" s="112" t="s">
        <v>31</v>
      </c>
    </row>
    <row r="178" spans="1:11" s="99" customFormat="1" ht="9.75">
      <c r="A178" s="113" t="s">
        <v>342</v>
      </c>
      <c r="B178" s="114">
        <v>1</v>
      </c>
      <c r="C178" s="112">
        <v>1</v>
      </c>
      <c r="D178" s="112">
        <v>0</v>
      </c>
      <c r="E178" s="112" t="s">
        <v>31</v>
      </c>
      <c r="F178" s="112" t="s">
        <v>31</v>
      </c>
      <c r="G178" s="112" t="s">
        <v>31</v>
      </c>
      <c r="H178" s="112" t="s">
        <v>31</v>
      </c>
      <c r="I178" s="112" t="s">
        <v>31</v>
      </c>
      <c r="J178" s="112" t="s">
        <v>31</v>
      </c>
      <c r="K178" s="112" t="s">
        <v>31</v>
      </c>
    </row>
    <row r="179" spans="1:11" s="99" customFormat="1" ht="9.75">
      <c r="A179" s="113" t="s">
        <v>343</v>
      </c>
      <c r="B179" s="114">
        <v>1</v>
      </c>
      <c r="C179" s="112">
        <v>1</v>
      </c>
      <c r="D179" s="112">
        <v>0</v>
      </c>
      <c r="E179" s="112" t="s">
        <v>31</v>
      </c>
      <c r="F179" s="112" t="s">
        <v>31</v>
      </c>
      <c r="G179" s="112" t="s">
        <v>31</v>
      </c>
      <c r="H179" s="112" t="s">
        <v>31</v>
      </c>
      <c r="I179" s="112" t="s">
        <v>31</v>
      </c>
      <c r="J179" s="112" t="s">
        <v>31</v>
      </c>
      <c r="K179" s="112" t="s">
        <v>31</v>
      </c>
    </row>
    <row r="180" spans="1:11" s="99" customFormat="1" ht="9.75">
      <c r="A180" s="113" t="s">
        <v>344</v>
      </c>
      <c r="B180" s="114">
        <v>1</v>
      </c>
      <c r="C180" s="112">
        <v>0</v>
      </c>
      <c r="D180" s="112">
        <v>1</v>
      </c>
      <c r="E180" s="112" t="s">
        <v>31</v>
      </c>
      <c r="F180" s="112" t="s">
        <v>31</v>
      </c>
      <c r="G180" s="112" t="s">
        <v>31</v>
      </c>
      <c r="H180" s="112" t="s">
        <v>31</v>
      </c>
      <c r="I180" s="112" t="s">
        <v>31</v>
      </c>
      <c r="J180" s="112" t="s">
        <v>31</v>
      </c>
      <c r="K180" s="112" t="s">
        <v>31</v>
      </c>
    </row>
    <row r="181" spans="1:11" s="99" customFormat="1" ht="9.75">
      <c r="A181" s="113" t="s">
        <v>345</v>
      </c>
      <c r="B181" s="114">
        <v>1</v>
      </c>
      <c r="C181" s="112">
        <v>0</v>
      </c>
      <c r="D181" s="112">
        <v>1</v>
      </c>
      <c r="E181" s="112" t="s">
        <v>31</v>
      </c>
      <c r="F181" s="112" t="s">
        <v>31</v>
      </c>
      <c r="G181" s="112" t="s">
        <v>31</v>
      </c>
      <c r="H181" s="112" t="s">
        <v>31</v>
      </c>
      <c r="I181" s="112" t="s">
        <v>31</v>
      </c>
      <c r="J181" s="112" t="s">
        <v>31</v>
      </c>
      <c r="K181" s="112" t="s">
        <v>31</v>
      </c>
    </row>
    <row r="182" spans="1:11" s="99" customFormat="1" ht="9.75">
      <c r="A182" s="113" t="s">
        <v>346</v>
      </c>
      <c r="B182" s="114">
        <v>7</v>
      </c>
      <c r="C182" s="112">
        <v>2</v>
      </c>
      <c r="D182" s="112">
        <v>5</v>
      </c>
      <c r="E182" s="112">
        <v>4</v>
      </c>
      <c r="F182" s="112">
        <v>0</v>
      </c>
      <c r="G182" s="112">
        <v>3</v>
      </c>
      <c r="H182" s="112">
        <v>3</v>
      </c>
      <c r="I182" s="112">
        <v>1</v>
      </c>
      <c r="J182" s="112">
        <v>3</v>
      </c>
      <c r="K182" s="112">
        <v>0</v>
      </c>
    </row>
    <row r="183" spans="1:11" s="99" customFormat="1" ht="9.75">
      <c r="A183" s="113" t="s">
        <v>347</v>
      </c>
      <c r="B183" s="114">
        <v>2</v>
      </c>
      <c r="C183" s="112">
        <v>0</v>
      </c>
      <c r="D183" s="112">
        <v>2</v>
      </c>
      <c r="E183" s="112" t="s">
        <v>31</v>
      </c>
      <c r="F183" s="112" t="s">
        <v>31</v>
      </c>
      <c r="G183" s="112" t="s">
        <v>31</v>
      </c>
      <c r="H183" s="112" t="s">
        <v>31</v>
      </c>
      <c r="I183" s="112" t="s">
        <v>31</v>
      </c>
      <c r="J183" s="112" t="s">
        <v>31</v>
      </c>
      <c r="K183" s="112" t="s">
        <v>31</v>
      </c>
    </row>
    <row r="184" spans="1:11" s="99" customFormat="1" ht="9.75">
      <c r="A184" s="113" t="s">
        <v>348</v>
      </c>
      <c r="B184" s="114">
        <v>2</v>
      </c>
      <c r="C184" s="112">
        <v>1</v>
      </c>
      <c r="D184" s="112">
        <v>1</v>
      </c>
      <c r="E184" s="112" t="s">
        <v>31</v>
      </c>
      <c r="F184" s="112" t="s">
        <v>31</v>
      </c>
      <c r="G184" s="112" t="s">
        <v>31</v>
      </c>
      <c r="H184" s="112" t="s">
        <v>31</v>
      </c>
      <c r="I184" s="112" t="s">
        <v>31</v>
      </c>
      <c r="J184" s="112" t="s">
        <v>31</v>
      </c>
      <c r="K184" s="112" t="s">
        <v>31</v>
      </c>
    </row>
    <row r="185" spans="1:11" s="99" customFormat="1" ht="9.75">
      <c r="A185" s="113" t="s">
        <v>349</v>
      </c>
      <c r="B185" s="114">
        <v>6</v>
      </c>
      <c r="C185" s="112">
        <v>0</v>
      </c>
      <c r="D185" s="112">
        <v>6</v>
      </c>
      <c r="E185" s="112">
        <v>5</v>
      </c>
      <c r="F185" s="112">
        <v>1</v>
      </c>
      <c r="G185" s="112">
        <v>0</v>
      </c>
      <c r="H185" s="112">
        <v>2</v>
      </c>
      <c r="I185" s="112">
        <v>3</v>
      </c>
      <c r="J185" s="112">
        <v>1</v>
      </c>
      <c r="K185" s="112">
        <v>0</v>
      </c>
    </row>
    <row r="186" spans="1:11" s="99" customFormat="1" ht="3.75" customHeight="1">
      <c r="A186" s="113"/>
      <c r="B186" s="114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1:11" s="99" customFormat="1" ht="9.75">
      <c r="A187" s="113" t="s">
        <v>79</v>
      </c>
      <c r="B187" s="114">
        <v>33</v>
      </c>
      <c r="C187" s="115">
        <v>22</v>
      </c>
      <c r="D187" s="115">
        <v>11</v>
      </c>
      <c r="E187" s="115">
        <v>26</v>
      </c>
      <c r="F187" s="115">
        <v>5</v>
      </c>
      <c r="G187" s="115">
        <v>2</v>
      </c>
      <c r="H187" s="115">
        <v>10</v>
      </c>
      <c r="I187" s="115">
        <v>14</v>
      </c>
      <c r="J187" s="115">
        <v>9</v>
      </c>
      <c r="K187" s="115">
        <v>0</v>
      </c>
    </row>
    <row r="188" spans="1:11" s="99" customFormat="1" ht="9.75">
      <c r="A188" s="109" t="s">
        <v>350</v>
      </c>
      <c r="B188" s="110">
        <v>14</v>
      </c>
      <c r="C188" s="112">
        <v>13</v>
      </c>
      <c r="D188" s="112">
        <v>1</v>
      </c>
      <c r="E188" s="112">
        <v>13</v>
      </c>
      <c r="F188" s="112">
        <v>1</v>
      </c>
      <c r="G188" s="112">
        <v>0</v>
      </c>
      <c r="H188" s="112">
        <v>5</v>
      </c>
      <c r="I188" s="112">
        <v>7</v>
      </c>
      <c r="J188" s="112">
        <v>2</v>
      </c>
      <c r="K188" s="112">
        <v>0</v>
      </c>
    </row>
    <row r="189" spans="1:11" s="99" customFormat="1" ht="9.75">
      <c r="A189" s="113" t="s">
        <v>351</v>
      </c>
      <c r="B189" s="114">
        <v>1</v>
      </c>
      <c r="C189" s="112">
        <v>1</v>
      </c>
      <c r="D189" s="112">
        <v>0</v>
      </c>
      <c r="E189" s="112" t="s">
        <v>31</v>
      </c>
      <c r="F189" s="112" t="s">
        <v>31</v>
      </c>
      <c r="G189" s="112" t="s">
        <v>31</v>
      </c>
      <c r="H189" s="112" t="s">
        <v>31</v>
      </c>
      <c r="I189" s="112" t="s">
        <v>31</v>
      </c>
      <c r="J189" s="112" t="s">
        <v>31</v>
      </c>
      <c r="K189" s="112" t="s">
        <v>31</v>
      </c>
    </row>
    <row r="190" spans="1:11" s="99" customFormat="1" ht="9.75">
      <c r="A190" s="113" t="s">
        <v>352</v>
      </c>
      <c r="B190" s="114">
        <v>1</v>
      </c>
      <c r="C190" s="112">
        <v>1</v>
      </c>
      <c r="D190" s="112">
        <v>0</v>
      </c>
      <c r="E190" s="112" t="s">
        <v>31</v>
      </c>
      <c r="F190" s="112" t="s">
        <v>31</v>
      </c>
      <c r="G190" s="112" t="s">
        <v>31</v>
      </c>
      <c r="H190" s="112" t="s">
        <v>31</v>
      </c>
      <c r="I190" s="112" t="s">
        <v>31</v>
      </c>
      <c r="J190" s="112" t="s">
        <v>31</v>
      </c>
      <c r="K190" s="112" t="s">
        <v>31</v>
      </c>
    </row>
    <row r="191" spans="1:11" s="99" customFormat="1" ht="9.75">
      <c r="A191" s="113" t="s">
        <v>353</v>
      </c>
      <c r="B191" s="114">
        <v>15</v>
      </c>
      <c r="C191" s="112">
        <v>7</v>
      </c>
      <c r="D191" s="112">
        <v>8</v>
      </c>
      <c r="E191" s="112">
        <v>9</v>
      </c>
      <c r="F191" s="112">
        <v>4</v>
      </c>
      <c r="G191" s="112">
        <v>2</v>
      </c>
      <c r="H191" s="112">
        <v>3</v>
      </c>
      <c r="I191" s="112">
        <v>5</v>
      </c>
      <c r="J191" s="112">
        <v>7</v>
      </c>
      <c r="K191" s="112">
        <v>0</v>
      </c>
    </row>
    <row r="192" spans="1:11" s="99" customFormat="1" ht="9.75">
      <c r="A192" s="113" t="s">
        <v>354</v>
      </c>
      <c r="B192" s="114">
        <v>2</v>
      </c>
      <c r="C192" s="112">
        <v>0</v>
      </c>
      <c r="D192" s="112">
        <v>2</v>
      </c>
      <c r="E192" s="112" t="s">
        <v>31</v>
      </c>
      <c r="F192" s="112" t="s">
        <v>31</v>
      </c>
      <c r="G192" s="112" t="s">
        <v>31</v>
      </c>
      <c r="H192" s="112" t="s">
        <v>31</v>
      </c>
      <c r="I192" s="112" t="s">
        <v>31</v>
      </c>
      <c r="J192" s="112" t="s">
        <v>31</v>
      </c>
      <c r="K192" s="112" t="s">
        <v>31</v>
      </c>
    </row>
    <row r="193" spans="1:11" s="99" customFormat="1" ht="3.75" customHeight="1">
      <c r="A193" s="113"/>
      <c r="B193" s="114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1:11" s="99" customFormat="1" ht="9.75">
      <c r="A194" s="106" t="s">
        <v>355</v>
      </c>
      <c r="B194" s="119">
        <v>100</v>
      </c>
      <c r="C194" s="120">
        <v>57</v>
      </c>
      <c r="D194" s="120">
        <v>43</v>
      </c>
      <c r="E194" s="120">
        <v>68</v>
      </c>
      <c r="F194" s="120">
        <v>13</v>
      </c>
      <c r="G194" s="120">
        <v>19</v>
      </c>
      <c r="H194" s="120">
        <v>37</v>
      </c>
      <c r="I194" s="120">
        <v>27</v>
      </c>
      <c r="J194" s="120">
        <v>28</v>
      </c>
      <c r="K194" s="120">
        <v>8</v>
      </c>
    </row>
    <row r="195" spans="1:11" s="99" customFormat="1" ht="9.75">
      <c r="A195" s="121"/>
      <c r="B195" s="114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1:11" s="99" customFormat="1" ht="9.75">
      <c r="A196" s="116" t="s">
        <v>86</v>
      </c>
      <c r="B196" s="114">
        <v>9</v>
      </c>
      <c r="C196" s="115">
        <v>9</v>
      </c>
      <c r="D196" s="115">
        <v>0</v>
      </c>
      <c r="E196" s="115">
        <v>7</v>
      </c>
      <c r="F196" s="115">
        <v>0</v>
      </c>
      <c r="G196" s="115">
        <v>2</v>
      </c>
      <c r="H196" s="115">
        <v>3</v>
      </c>
      <c r="I196" s="115">
        <v>4</v>
      </c>
      <c r="J196" s="115">
        <v>2</v>
      </c>
      <c r="K196" s="115">
        <v>0</v>
      </c>
    </row>
    <row r="197" spans="1:11" s="99" customFormat="1" ht="9.75">
      <c r="A197" s="109" t="s">
        <v>356</v>
      </c>
      <c r="B197" s="110">
        <v>9</v>
      </c>
      <c r="C197" s="112">
        <v>9</v>
      </c>
      <c r="D197" s="112">
        <v>0</v>
      </c>
      <c r="E197" s="112">
        <v>7</v>
      </c>
      <c r="F197" s="112">
        <v>0</v>
      </c>
      <c r="G197" s="112">
        <v>2</v>
      </c>
      <c r="H197" s="112">
        <v>3</v>
      </c>
      <c r="I197" s="112">
        <v>4</v>
      </c>
      <c r="J197" s="112">
        <v>2</v>
      </c>
      <c r="K197" s="112">
        <v>0</v>
      </c>
    </row>
    <row r="198" spans="1:11" s="99" customFormat="1" ht="3.75" customHeight="1">
      <c r="A198" s="113"/>
      <c r="B198" s="114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1:11" s="99" customFormat="1" ht="9.75">
      <c r="A199" s="113" t="s">
        <v>66</v>
      </c>
      <c r="B199" s="114">
        <v>3</v>
      </c>
      <c r="C199" s="115">
        <v>2</v>
      </c>
      <c r="D199" s="115">
        <v>1</v>
      </c>
      <c r="E199" s="115">
        <v>3</v>
      </c>
      <c r="F199" s="115">
        <v>0</v>
      </c>
      <c r="G199" s="115">
        <v>0</v>
      </c>
      <c r="H199" s="115">
        <v>1</v>
      </c>
      <c r="I199" s="115">
        <v>0</v>
      </c>
      <c r="J199" s="115">
        <v>2</v>
      </c>
      <c r="K199" s="115">
        <v>0</v>
      </c>
    </row>
    <row r="200" spans="1:11" s="99" customFormat="1" ht="9.75">
      <c r="A200" s="109" t="s">
        <v>223</v>
      </c>
      <c r="B200" s="110">
        <v>1</v>
      </c>
      <c r="C200" s="112">
        <v>1</v>
      </c>
      <c r="D200" s="112">
        <v>0</v>
      </c>
      <c r="E200" s="112" t="s">
        <v>31</v>
      </c>
      <c r="F200" s="112" t="s">
        <v>31</v>
      </c>
      <c r="G200" s="112" t="s">
        <v>31</v>
      </c>
      <c r="H200" s="112" t="s">
        <v>31</v>
      </c>
      <c r="I200" s="112" t="s">
        <v>31</v>
      </c>
      <c r="J200" s="112" t="s">
        <v>31</v>
      </c>
      <c r="K200" s="112" t="s">
        <v>31</v>
      </c>
    </row>
    <row r="201" spans="1:11" s="99" customFormat="1" ht="9.75">
      <c r="A201" s="113" t="s">
        <v>357</v>
      </c>
      <c r="B201" s="114">
        <v>1</v>
      </c>
      <c r="C201" s="112">
        <v>0</v>
      </c>
      <c r="D201" s="112">
        <v>1</v>
      </c>
      <c r="E201" s="112" t="s">
        <v>31</v>
      </c>
      <c r="F201" s="112" t="s">
        <v>31</v>
      </c>
      <c r="G201" s="112" t="s">
        <v>31</v>
      </c>
      <c r="H201" s="112" t="s">
        <v>31</v>
      </c>
      <c r="I201" s="112" t="s">
        <v>31</v>
      </c>
      <c r="J201" s="112" t="s">
        <v>31</v>
      </c>
      <c r="K201" s="112" t="s">
        <v>31</v>
      </c>
    </row>
    <row r="202" spans="1:11" s="99" customFormat="1" ht="9.75">
      <c r="A202" s="113" t="s">
        <v>225</v>
      </c>
      <c r="B202" s="114">
        <v>1</v>
      </c>
      <c r="C202" s="112">
        <v>1</v>
      </c>
      <c r="D202" s="112">
        <v>0</v>
      </c>
      <c r="E202" s="112" t="s">
        <v>31</v>
      </c>
      <c r="F202" s="112" t="s">
        <v>31</v>
      </c>
      <c r="G202" s="112" t="s">
        <v>31</v>
      </c>
      <c r="H202" s="112" t="s">
        <v>31</v>
      </c>
      <c r="I202" s="112" t="s">
        <v>31</v>
      </c>
      <c r="J202" s="112" t="s">
        <v>31</v>
      </c>
      <c r="K202" s="112" t="s">
        <v>31</v>
      </c>
    </row>
    <row r="203" spans="1:11" s="99" customFormat="1" ht="3.75" customHeight="1">
      <c r="A203" s="113"/>
      <c r="B203" s="114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1:11" s="99" customFormat="1" ht="9.75">
      <c r="A204" s="113" t="s">
        <v>64</v>
      </c>
      <c r="B204" s="114">
        <v>2</v>
      </c>
      <c r="C204" s="115">
        <v>1</v>
      </c>
      <c r="D204" s="115">
        <v>1</v>
      </c>
      <c r="E204" s="115" t="s">
        <v>31</v>
      </c>
      <c r="F204" s="115" t="s">
        <v>31</v>
      </c>
      <c r="G204" s="115" t="s">
        <v>31</v>
      </c>
      <c r="H204" s="115" t="s">
        <v>31</v>
      </c>
      <c r="I204" s="115" t="s">
        <v>31</v>
      </c>
      <c r="J204" s="115" t="s">
        <v>31</v>
      </c>
      <c r="K204" s="115" t="s">
        <v>31</v>
      </c>
    </row>
    <row r="205" spans="1:11" s="99" customFormat="1" ht="9.75">
      <c r="A205" s="109" t="s">
        <v>230</v>
      </c>
      <c r="B205" s="110">
        <v>1</v>
      </c>
      <c r="C205" s="112">
        <v>1</v>
      </c>
      <c r="D205" s="112">
        <v>0</v>
      </c>
      <c r="E205" s="112" t="s">
        <v>31</v>
      </c>
      <c r="F205" s="112" t="s">
        <v>31</v>
      </c>
      <c r="G205" s="112" t="s">
        <v>31</v>
      </c>
      <c r="H205" s="112" t="s">
        <v>31</v>
      </c>
      <c r="I205" s="112" t="s">
        <v>31</v>
      </c>
      <c r="J205" s="112" t="s">
        <v>31</v>
      </c>
      <c r="K205" s="112" t="s">
        <v>31</v>
      </c>
    </row>
    <row r="206" spans="1:11" s="99" customFormat="1" ht="9.75">
      <c r="A206" s="113" t="s">
        <v>232</v>
      </c>
      <c r="B206" s="114">
        <v>1</v>
      </c>
      <c r="C206" s="112">
        <v>0</v>
      </c>
      <c r="D206" s="112">
        <v>1</v>
      </c>
      <c r="E206" s="112" t="s">
        <v>31</v>
      </c>
      <c r="F206" s="112" t="s">
        <v>31</v>
      </c>
      <c r="G206" s="112" t="s">
        <v>31</v>
      </c>
      <c r="H206" s="112" t="s">
        <v>31</v>
      </c>
      <c r="I206" s="112" t="s">
        <v>31</v>
      </c>
      <c r="J206" s="112" t="s">
        <v>31</v>
      </c>
      <c r="K206" s="112" t="s">
        <v>31</v>
      </c>
    </row>
    <row r="207" spans="1:11" s="99" customFormat="1" ht="6.75" customHeight="1">
      <c r="A207" s="113"/>
      <c r="B207" s="114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1:11" s="99" customFormat="1" ht="12" customHeight="1">
      <c r="A208" s="116" t="s">
        <v>75</v>
      </c>
      <c r="B208" s="114">
        <v>1</v>
      </c>
      <c r="C208" s="115">
        <v>1</v>
      </c>
      <c r="D208" s="115">
        <v>0</v>
      </c>
      <c r="E208" s="115" t="s">
        <v>31</v>
      </c>
      <c r="F208" s="115" t="s">
        <v>31</v>
      </c>
      <c r="G208" s="115" t="s">
        <v>31</v>
      </c>
      <c r="H208" s="115" t="s">
        <v>31</v>
      </c>
      <c r="I208" s="115" t="s">
        <v>31</v>
      </c>
      <c r="J208" s="115" t="s">
        <v>31</v>
      </c>
      <c r="K208" s="115" t="s">
        <v>31</v>
      </c>
    </row>
    <row r="209" spans="1:11" s="99" customFormat="1" ht="10.5" customHeight="1">
      <c r="A209" s="109" t="s">
        <v>358</v>
      </c>
      <c r="B209" s="110">
        <v>1</v>
      </c>
      <c r="C209" s="112">
        <v>1</v>
      </c>
      <c r="D209" s="112">
        <v>0</v>
      </c>
      <c r="E209" s="112" t="s">
        <v>31</v>
      </c>
      <c r="F209" s="112" t="s">
        <v>31</v>
      </c>
      <c r="G209" s="112" t="s">
        <v>31</v>
      </c>
      <c r="H209" s="112" t="s">
        <v>31</v>
      </c>
      <c r="I209" s="112" t="s">
        <v>31</v>
      </c>
      <c r="J209" s="112" t="s">
        <v>31</v>
      </c>
      <c r="K209" s="112" t="s">
        <v>31</v>
      </c>
    </row>
    <row r="210" spans="1:11" s="99" customFormat="1" ht="6" customHeight="1">
      <c r="A210" s="113"/>
      <c r="B210" s="114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1:11" s="99" customFormat="1" ht="12" customHeight="1">
      <c r="A211" s="116" t="s">
        <v>70</v>
      </c>
      <c r="B211" s="114">
        <v>1</v>
      </c>
      <c r="C211" s="115">
        <v>0</v>
      </c>
      <c r="D211" s="115">
        <v>1</v>
      </c>
      <c r="E211" s="115" t="s">
        <v>31</v>
      </c>
      <c r="F211" s="115" t="s">
        <v>31</v>
      </c>
      <c r="G211" s="115" t="s">
        <v>31</v>
      </c>
      <c r="H211" s="115" t="s">
        <v>31</v>
      </c>
      <c r="I211" s="115" t="s">
        <v>31</v>
      </c>
      <c r="J211" s="115" t="s">
        <v>31</v>
      </c>
      <c r="K211" s="115" t="s">
        <v>31</v>
      </c>
    </row>
    <row r="212" spans="1:11" s="99" customFormat="1" ht="12" customHeight="1">
      <c r="A212" s="109" t="s">
        <v>359</v>
      </c>
      <c r="B212" s="110">
        <v>1</v>
      </c>
      <c r="C212" s="112">
        <v>0</v>
      </c>
      <c r="D212" s="112">
        <v>1</v>
      </c>
      <c r="E212" s="112" t="s">
        <v>31</v>
      </c>
      <c r="F212" s="112" t="s">
        <v>31</v>
      </c>
      <c r="G212" s="112" t="s">
        <v>31</v>
      </c>
      <c r="H212" s="112" t="s">
        <v>31</v>
      </c>
      <c r="I212" s="112" t="s">
        <v>31</v>
      </c>
      <c r="J212" s="112" t="s">
        <v>31</v>
      </c>
      <c r="K212" s="112" t="s">
        <v>31</v>
      </c>
    </row>
    <row r="213" spans="1:11" s="99" customFormat="1" ht="6" customHeight="1">
      <c r="A213" s="113"/>
      <c r="B213" s="114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1:11" s="99" customFormat="1" ht="9.75">
      <c r="A214" s="113" t="s">
        <v>62</v>
      </c>
      <c r="B214" s="114">
        <v>14</v>
      </c>
      <c r="C214" s="115">
        <v>1</v>
      </c>
      <c r="D214" s="115">
        <v>13</v>
      </c>
      <c r="E214" s="115">
        <v>9</v>
      </c>
      <c r="F214" s="115">
        <v>3</v>
      </c>
      <c r="G214" s="115">
        <v>2</v>
      </c>
      <c r="H214" s="115">
        <v>4</v>
      </c>
      <c r="I214" s="115">
        <v>4</v>
      </c>
      <c r="J214" s="115">
        <v>5</v>
      </c>
      <c r="K214" s="115">
        <v>1</v>
      </c>
    </row>
    <row r="215" spans="1:11" s="99" customFormat="1" ht="9.75">
      <c r="A215" s="109" t="s">
        <v>238</v>
      </c>
      <c r="B215" s="110">
        <v>3</v>
      </c>
      <c r="C215" s="112">
        <v>0</v>
      </c>
      <c r="D215" s="112">
        <v>3</v>
      </c>
      <c r="E215" s="112">
        <v>2</v>
      </c>
      <c r="F215" s="112">
        <v>0</v>
      </c>
      <c r="G215" s="112">
        <v>1</v>
      </c>
      <c r="H215" s="112">
        <v>0</v>
      </c>
      <c r="I215" s="112">
        <v>3</v>
      </c>
      <c r="J215" s="112">
        <v>0</v>
      </c>
      <c r="K215" s="112">
        <v>0</v>
      </c>
    </row>
    <row r="216" spans="1:11" s="99" customFormat="1" ht="9.75">
      <c r="A216" s="113" t="s">
        <v>239</v>
      </c>
      <c r="B216" s="114">
        <v>2</v>
      </c>
      <c r="C216" s="112">
        <v>0</v>
      </c>
      <c r="D216" s="112">
        <v>2</v>
      </c>
      <c r="E216" s="112" t="s">
        <v>31</v>
      </c>
      <c r="F216" s="112" t="s">
        <v>31</v>
      </c>
      <c r="G216" s="112" t="s">
        <v>31</v>
      </c>
      <c r="H216" s="112" t="s">
        <v>31</v>
      </c>
      <c r="I216" s="112" t="s">
        <v>31</v>
      </c>
      <c r="J216" s="112" t="s">
        <v>31</v>
      </c>
      <c r="K216" s="112" t="s">
        <v>31</v>
      </c>
    </row>
    <row r="217" spans="1:11" s="99" customFormat="1" ht="9.75">
      <c r="A217" s="113" t="s">
        <v>240</v>
      </c>
      <c r="B217" s="114">
        <v>1</v>
      </c>
      <c r="C217" s="112">
        <v>0</v>
      </c>
      <c r="D217" s="112">
        <v>1</v>
      </c>
      <c r="E217" s="112" t="s">
        <v>31</v>
      </c>
      <c r="F217" s="112" t="s">
        <v>31</v>
      </c>
      <c r="G217" s="112" t="s">
        <v>31</v>
      </c>
      <c r="H217" s="112" t="s">
        <v>31</v>
      </c>
      <c r="I217" s="112" t="s">
        <v>31</v>
      </c>
      <c r="J217" s="112" t="s">
        <v>31</v>
      </c>
      <c r="K217" s="112" t="s">
        <v>31</v>
      </c>
    </row>
    <row r="218" spans="1:11" s="99" customFormat="1" ht="9.75">
      <c r="A218" s="113" t="s">
        <v>241</v>
      </c>
      <c r="B218" s="114">
        <v>7</v>
      </c>
      <c r="C218" s="112">
        <v>1</v>
      </c>
      <c r="D218" s="112">
        <v>6</v>
      </c>
      <c r="E218" s="112">
        <v>5</v>
      </c>
      <c r="F218" s="112">
        <v>2</v>
      </c>
      <c r="G218" s="112">
        <v>0</v>
      </c>
      <c r="H218" s="112">
        <v>2</v>
      </c>
      <c r="I218" s="112">
        <v>0</v>
      </c>
      <c r="J218" s="112">
        <v>5</v>
      </c>
      <c r="K218" s="112">
        <v>0</v>
      </c>
    </row>
    <row r="219" spans="1:11" s="99" customFormat="1" ht="9.75">
      <c r="A219" s="113" t="s">
        <v>243</v>
      </c>
      <c r="B219" s="114">
        <v>1</v>
      </c>
      <c r="C219" s="112">
        <v>0</v>
      </c>
      <c r="D219" s="112">
        <v>1</v>
      </c>
      <c r="E219" s="112" t="s">
        <v>31</v>
      </c>
      <c r="F219" s="112" t="s">
        <v>31</v>
      </c>
      <c r="G219" s="112" t="s">
        <v>31</v>
      </c>
      <c r="H219" s="112" t="s">
        <v>31</v>
      </c>
      <c r="I219" s="112" t="s">
        <v>31</v>
      </c>
      <c r="J219" s="112" t="s">
        <v>31</v>
      </c>
      <c r="K219" s="112" t="s">
        <v>31</v>
      </c>
    </row>
    <row r="220" spans="1:11" s="99" customFormat="1" ht="3.75" customHeight="1">
      <c r="A220" s="113"/>
      <c r="B220" s="114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1:11" s="99" customFormat="1" ht="12" customHeight="1">
      <c r="A221" s="113" t="s">
        <v>68</v>
      </c>
      <c r="B221" s="114">
        <v>2</v>
      </c>
      <c r="C221" s="115">
        <v>2</v>
      </c>
      <c r="D221" s="115">
        <v>0</v>
      </c>
      <c r="E221" s="115" t="s">
        <v>31</v>
      </c>
      <c r="F221" s="115" t="s">
        <v>31</v>
      </c>
      <c r="G221" s="115" t="s">
        <v>31</v>
      </c>
      <c r="H221" s="115" t="s">
        <v>31</v>
      </c>
      <c r="I221" s="115" t="s">
        <v>31</v>
      </c>
      <c r="J221" s="115" t="s">
        <v>31</v>
      </c>
      <c r="K221" s="115" t="s">
        <v>31</v>
      </c>
    </row>
    <row r="222" spans="1:11" s="99" customFormat="1" ht="12" customHeight="1">
      <c r="A222" s="109" t="s">
        <v>360</v>
      </c>
      <c r="B222" s="110">
        <v>1</v>
      </c>
      <c r="C222" s="112">
        <v>1</v>
      </c>
      <c r="D222" s="112">
        <v>0</v>
      </c>
      <c r="E222" s="112" t="s">
        <v>31</v>
      </c>
      <c r="F222" s="112" t="s">
        <v>31</v>
      </c>
      <c r="G222" s="112" t="s">
        <v>31</v>
      </c>
      <c r="H222" s="112" t="s">
        <v>31</v>
      </c>
      <c r="I222" s="112" t="s">
        <v>31</v>
      </c>
      <c r="J222" s="112" t="s">
        <v>31</v>
      </c>
      <c r="K222" s="112" t="s">
        <v>31</v>
      </c>
    </row>
    <row r="223" spans="1:11" s="99" customFormat="1" ht="12" customHeight="1">
      <c r="A223" s="113" t="s">
        <v>247</v>
      </c>
      <c r="B223" s="114">
        <v>1</v>
      </c>
      <c r="C223" s="112">
        <v>1</v>
      </c>
      <c r="D223" s="112">
        <v>0</v>
      </c>
      <c r="E223" s="112" t="s">
        <v>31</v>
      </c>
      <c r="F223" s="112" t="s">
        <v>31</v>
      </c>
      <c r="G223" s="112" t="s">
        <v>31</v>
      </c>
      <c r="H223" s="112" t="s">
        <v>31</v>
      </c>
      <c r="I223" s="112" t="s">
        <v>31</v>
      </c>
      <c r="J223" s="112" t="s">
        <v>31</v>
      </c>
      <c r="K223" s="112" t="s">
        <v>31</v>
      </c>
    </row>
    <row r="224" spans="1:11" s="99" customFormat="1" ht="5.25" customHeight="1">
      <c r="A224" s="113"/>
      <c r="B224" s="114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1:11" s="99" customFormat="1" ht="9.75">
      <c r="A225" s="113" t="s">
        <v>67</v>
      </c>
      <c r="B225" s="114">
        <v>10</v>
      </c>
      <c r="C225" s="115">
        <v>3</v>
      </c>
      <c r="D225" s="115">
        <v>7</v>
      </c>
      <c r="E225" s="115">
        <v>8</v>
      </c>
      <c r="F225" s="115">
        <v>1</v>
      </c>
      <c r="G225" s="115">
        <v>1</v>
      </c>
      <c r="H225" s="115">
        <v>5</v>
      </c>
      <c r="I225" s="115">
        <v>3</v>
      </c>
      <c r="J225" s="115">
        <v>2</v>
      </c>
      <c r="K225" s="115">
        <v>0</v>
      </c>
    </row>
    <row r="226" spans="1:11" s="99" customFormat="1" ht="9.75">
      <c r="A226" s="109" t="s">
        <v>250</v>
      </c>
      <c r="B226" s="110">
        <v>1</v>
      </c>
      <c r="C226" s="112">
        <v>0</v>
      </c>
      <c r="D226" s="112">
        <v>1</v>
      </c>
      <c r="E226" s="112" t="s">
        <v>31</v>
      </c>
      <c r="F226" s="112" t="s">
        <v>31</v>
      </c>
      <c r="G226" s="112" t="s">
        <v>31</v>
      </c>
      <c r="H226" s="112" t="s">
        <v>31</v>
      </c>
      <c r="I226" s="112" t="s">
        <v>31</v>
      </c>
      <c r="J226" s="112" t="s">
        <v>31</v>
      </c>
      <c r="K226" s="112" t="s">
        <v>31</v>
      </c>
    </row>
    <row r="227" spans="1:11" s="99" customFormat="1" ht="9.75">
      <c r="A227" s="113" t="s">
        <v>251</v>
      </c>
      <c r="B227" s="114">
        <v>8</v>
      </c>
      <c r="C227" s="112">
        <v>3</v>
      </c>
      <c r="D227" s="112">
        <v>5</v>
      </c>
      <c r="E227" s="112">
        <v>7</v>
      </c>
      <c r="F227" s="112">
        <v>1</v>
      </c>
      <c r="G227" s="112">
        <v>0</v>
      </c>
      <c r="H227" s="112">
        <v>4</v>
      </c>
      <c r="I227" s="112">
        <v>3</v>
      </c>
      <c r="J227" s="112">
        <v>1</v>
      </c>
      <c r="K227" s="112">
        <v>0</v>
      </c>
    </row>
    <row r="228" spans="1:11" s="99" customFormat="1" ht="9.75">
      <c r="A228" s="113" t="s">
        <v>252</v>
      </c>
      <c r="B228" s="114">
        <v>1</v>
      </c>
      <c r="C228" s="112">
        <v>0</v>
      </c>
      <c r="D228" s="112">
        <v>1</v>
      </c>
      <c r="E228" s="112" t="s">
        <v>31</v>
      </c>
      <c r="F228" s="112" t="s">
        <v>31</v>
      </c>
      <c r="G228" s="112" t="s">
        <v>31</v>
      </c>
      <c r="H228" s="112" t="s">
        <v>31</v>
      </c>
      <c r="I228" s="112" t="s">
        <v>31</v>
      </c>
      <c r="J228" s="112" t="s">
        <v>31</v>
      </c>
      <c r="K228" s="112" t="s">
        <v>31</v>
      </c>
    </row>
    <row r="229" spans="1:11" s="99" customFormat="1" ht="3.75" customHeight="1">
      <c r="A229" s="113"/>
      <c r="B229" s="114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1:11" s="99" customFormat="1" ht="9.75">
      <c r="A230" s="113" t="s">
        <v>71</v>
      </c>
      <c r="B230" s="114">
        <v>2</v>
      </c>
      <c r="C230" s="115">
        <v>2</v>
      </c>
      <c r="D230" s="115">
        <v>0</v>
      </c>
      <c r="E230" s="115" t="s">
        <v>31</v>
      </c>
      <c r="F230" s="115" t="s">
        <v>31</v>
      </c>
      <c r="G230" s="115" t="s">
        <v>31</v>
      </c>
      <c r="H230" s="115" t="s">
        <v>31</v>
      </c>
      <c r="I230" s="115" t="s">
        <v>31</v>
      </c>
      <c r="J230" s="115" t="s">
        <v>31</v>
      </c>
      <c r="K230" s="115" t="s">
        <v>31</v>
      </c>
    </row>
    <row r="231" spans="1:11" s="99" customFormat="1" ht="9.75">
      <c r="A231" s="109" t="s">
        <v>361</v>
      </c>
      <c r="B231" s="110">
        <v>1</v>
      </c>
      <c r="C231" s="112">
        <v>1</v>
      </c>
      <c r="D231" s="112">
        <v>0</v>
      </c>
      <c r="E231" s="112" t="s">
        <v>31</v>
      </c>
      <c r="F231" s="112" t="s">
        <v>31</v>
      </c>
      <c r="G231" s="112" t="s">
        <v>31</v>
      </c>
      <c r="H231" s="112" t="s">
        <v>31</v>
      </c>
      <c r="I231" s="112" t="s">
        <v>31</v>
      </c>
      <c r="J231" s="112" t="s">
        <v>31</v>
      </c>
      <c r="K231" s="112" t="s">
        <v>31</v>
      </c>
    </row>
    <row r="232" spans="1:11" s="99" customFormat="1" ht="9.75">
      <c r="A232" s="113" t="s">
        <v>256</v>
      </c>
      <c r="B232" s="114">
        <v>1</v>
      </c>
      <c r="C232" s="112">
        <v>1</v>
      </c>
      <c r="D232" s="112">
        <v>0</v>
      </c>
      <c r="E232" s="112" t="s">
        <v>31</v>
      </c>
      <c r="F232" s="112" t="s">
        <v>31</v>
      </c>
      <c r="G232" s="112" t="s">
        <v>31</v>
      </c>
      <c r="H232" s="112" t="s">
        <v>31</v>
      </c>
      <c r="I232" s="112" t="s">
        <v>31</v>
      </c>
      <c r="J232" s="112" t="s">
        <v>31</v>
      </c>
      <c r="K232" s="112" t="s">
        <v>31</v>
      </c>
    </row>
    <row r="233" spans="1:11" s="99" customFormat="1" ht="3.75" customHeight="1">
      <c r="A233" s="113"/>
      <c r="B233" s="114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1:11" s="99" customFormat="1" ht="12.75" customHeight="1">
      <c r="A234" s="113" t="s">
        <v>72</v>
      </c>
      <c r="B234" s="114">
        <v>2</v>
      </c>
      <c r="C234" s="115">
        <v>0</v>
      </c>
      <c r="D234" s="115">
        <v>2</v>
      </c>
      <c r="E234" s="115" t="s">
        <v>31</v>
      </c>
      <c r="F234" s="115" t="s">
        <v>31</v>
      </c>
      <c r="G234" s="115" t="s">
        <v>31</v>
      </c>
      <c r="H234" s="115" t="s">
        <v>31</v>
      </c>
      <c r="I234" s="115" t="s">
        <v>31</v>
      </c>
      <c r="J234" s="115" t="s">
        <v>31</v>
      </c>
      <c r="K234" s="115" t="s">
        <v>31</v>
      </c>
    </row>
    <row r="235" spans="1:11" s="99" customFormat="1" ht="12.75" customHeight="1">
      <c r="A235" s="109" t="s">
        <v>258</v>
      </c>
      <c r="B235" s="110">
        <v>2</v>
      </c>
      <c r="C235" s="112">
        <v>0</v>
      </c>
      <c r="D235" s="112">
        <v>2</v>
      </c>
      <c r="E235" s="112" t="s">
        <v>31</v>
      </c>
      <c r="F235" s="112" t="s">
        <v>31</v>
      </c>
      <c r="G235" s="112" t="s">
        <v>31</v>
      </c>
      <c r="H235" s="112" t="s">
        <v>31</v>
      </c>
      <c r="I235" s="112" t="s">
        <v>31</v>
      </c>
      <c r="J235" s="112" t="s">
        <v>31</v>
      </c>
      <c r="K235" s="112" t="s">
        <v>31</v>
      </c>
    </row>
    <row r="236" spans="1:11" s="99" customFormat="1" ht="3.75" customHeight="1">
      <c r="A236" s="113"/>
      <c r="B236" s="114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1:11" s="99" customFormat="1" ht="9.75">
      <c r="A237" s="113" t="s">
        <v>60</v>
      </c>
      <c r="B237" s="114">
        <v>21</v>
      </c>
      <c r="C237" s="115">
        <v>21</v>
      </c>
      <c r="D237" s="115">
        <v>0</v>
      </c>
      <c r="E237" s="115">
        <v>15</v>
      </c>
      <c r="F237" s="115">
        <v>1</v>
      </c>
      <c r="G237" s="115">
        <v>5</v>
      </c>
      <c r="H237" s="115">
        <v>9</v>
      </c>
      <c r="I237" s="115">
        <v>5</v>
      </c>
      <c r="J237" s="115">
        <v>5</v>
      </c>
      <c r="K237" s="115">
        <v>2</v>
      </c>
    </row>
    <row r="238" spans="1:11" s="99" customFormat="1" ht="9.75">
      <c r="A238" s="109" t="s">
        <v>261</v>
      </c>
      <c r="B238" s="110">
        <v>1</v>
      </c>
      <c r="C238" s="112">
        <v>1</v>
      </c>
      <c r="D238" s="112">
        <v>0</v>
      </c>
      <c r="E238" s="112" t="s">
        <v>31</v>
      </c>
      <c r="F238" s="112" t="s">
        <v>31</v>
      </c>
      <c r="G238" s="112" t="s">
        <v>31</v>
      </c>
      <c r="H238" s="112" t="s">
        <v>31</v>
      </c>
      <c r="I238" s="112" t="s">
        <v>31</v>
      </c>
      <c r="J238" s="112" t="s">
        <v>31</v>
      </c>
      <c r="K238" s="112" t="s">
        <v>31</v>
      </c>
    </row>
    <row r="239" spans="1:11" s="99" customFormat="1" ht="9.75">
      <c r="A239" s="113" t="s">
        <v>262</v>
      </c>
      <c r="B239" s="114">
        <v>1</v>
      </c>
      <c r="C239" s="112">
        <v>1</v>
      </c>
      <c r="D239" s="112">
        <v>0</v>
      </c>
      <c r="E239" s="112" t="s">
        <v>31</v>
      </c>
      <c r="F239" s="112" t="s">
        <v>31</v>
      </c>
      <c r="G239" s="112" t="s">
        <v>31</v>
      </c>
      <c r="H239" s="112" t="s">
        <v>31</v>
      </c>
      <c r="I239" s="112" t="s">
        <v>31</v>
      </c>
      <c r="J239" s="112" t="s">
        <v>31</v>
      </c>
      <c r="K239" s="112" t="s">
        <v>31</v>
      </c>
    </row>
    <row r="240" spans="1:11" s="99" customFormat="1" ht="9.75">
      <c r="A240" s="113" t="s">
        <v>263</v>
      </c>
      <c r="B240" s="114">
        <v>2</v>
      </c>
      <c r="C240" s="112">
        <v>2</v>
      </c>
      <c r="D240" s="112">
        <v>0</v>
      </c>
      <c r="E240" s="112" t="s">
        <v>31</v>
      </c>
      <c r="F240" s="112" t="s">
        <v>31</v>
      </c>
      <c r="G240" s="112" t="s">
        <v>31</v>
      </c>
      <c r="H240" s="112" t="s">
        <v>31</v>
      </c>
      <c r="I240" s="112" t="s">
        <v>31</v>
      </c>
      <c r="J240" s="112" t="s">
        <v>31</v>
      </c>
      <c r="K240" s="112" t="s">
        <v>31</v>
      </c>
    </row>
    <row r="241" spans="1:11" s="99" customFormat="1" ht="9.75">
      <c r="A241" s="113" t="s">
        <v>265</v>
      </c>
      <c r="B241" s="114">
        <v>1</v>
      </c>
      <c r="C241" s="112">
        <v>1</v>
      </c>
      <c r="D241" s="112">
        <v>0</v>
      </c>
      <c r="E241" s="112" t="s">
        <v>31</v>
      </c>
      <c r="F241" s="112" t="s">
        <v>31</v>
      </c>
      <c r="G241" s="112" t="s">
        <v>31</v>
      </c>
      <c r="H241" s="112" t="s">
        <v>31</v>
      </c>
      <c r="I241" s="112" t="s">
        <v>31</v>
      </c>
      <c r="J241" s="112" t="s">
        <v>31</v>
      </c>
      <c r="K241" s="112" t="s">
        <v>31</v>
      </c>
    </row>
    <row r="242" spans="1:11" s="99" customFormat="1" ht="9.75">
      <c r="A242" s="113" t="s">
        <v>267</v>
      </c>
      <c r="B242" s="114">
        <v>1</v>
      </c>
      <c r="C242" s="112">
        <v>1</v>
      </c>
      <c r="D242" s="112">
        <v>0</v>
      </c>
      <c r="E242" s="112" t="s">
        <v>31</v>
      </c>
      <c r="F242" s="112" t="s">
        <v>31</v>
      </c>
      <c r="G242" s="112" t="s">
        <v>31</v>
      </c>
      <c r="H242" s="112" t="s">
        <v>31</v>
      </c>
      <c r="I242" s="112" t="s">
        <v>31</v>
      </c>
      <c r="J242" s="112" t="s">
        <v>31</v>
      </c>
      <c r="K242" s="112" t="s">
        <v>31</v>
      </c>
    </row>
    <row r="243" spans="1:11" s="99" customFormat="1" ht="9.75">
      <c r="A243" s="113" t="s">
        <v>269</v>
      </c>
      <c r="B243" s="114">
        <v>1</v>
      </c>
      <c r="C243" s="112">
        <v>1</v>
      </c>
      <c r="D243" s="112">
        <v>0</v>
      </c>
      <c r="E243" s="112" t="s">
        <v>31</v>
      </c>
      <c r="F243" s="112" t="s">
        <v>31</v>
      </c>
      <c r="G243" s="112" t="s">
        <v>31</v>
      </c>
      <c r="H243" s="112" t="s">
        <v>31</v>
      </c>
      <c r="I243" s="112" t="s">
        <v>31</v>
      </c>
      <c r="J243" s="112" t="s">
        <v>31</v>
      </c>
      <c r="K243" s="112" t="s">
        <v>31</v>
      </c>
    </row>
    <row r="244" spans="1:11" s="99" customFormat="1" ht="9.75">
      <c r="A244" s="113" t="s">
        <v>271</v>
      </c>
      <c r="B244" s="114">
        <v>1</v>
      </c>
      <c r="C244" s="112">
        <v>1</v>
      </c>
      <c r="D244" s="112">
        <v>0</v>
      </c>
      <c r="E244" s="112" t="s">
        <v>31</v>
      </c>
      <c r="F244" s="112" t="s">
        <v>31</v>
      </c>
      <c r="G244" s="112" t="s">
        <v>31</v>
      </c>
      <c r="H244" s="112" t="s">
        <v>31</v>
      </c>
      <c r="I244" s="112" t="s">
        <v>31</v>
      </c>
      <c r="J244" s="112" t="s">
        <v>31</v>
      </c>
      <c r="K244" s="112" t="s">
        <v>31</v>
      </c>
    </row>
    <row r="245" spans="1:11" s="99" customFormat="1" ht="9.75">
      <c r="A245" s="113" t="s">
        <v>362</v>
      </c>
      <c r="B245" s="114">
        <v>1</v>
      </c>
      <c r="C245" s="112">
        <v>1</v>
      </c>
      <c r="D245" s="112">
        <v>0</v>
      </c>
      <c r="E245" s="112" t="s">
        <v>31</v>
      </c>
      <c r="F245" s="112" t="s">
        <v>31</v>
      </c>
      <c r="G245" s="112" t="s">
        <v>31</v>
      </c>
      <c r="H245" s="112" t="s">
        <v>31</v>
      </c>
      <c r="I245" s="112" t="s">
        <v>31</v>
      </c>
      <c r="J245" s="112" t="s">
        <v>31</v>
      </c>
      <c r="K245" s="112" t="s">
        <v>31</v>
      </c>
    </row>
    <row r="246" spans="1:11" s="99" customFormat="1" ht="9.75">
      <c r="A246" s="113" t="s">
        <v>277</v>
      </c>
      <c r="B246" s="114">
        <v>1</v>
      </c>
      <c r="C246" s="112">
        <v>1</v>
      </c>
      <c r="D246" s="112">
        <v>0</v>
      </c>
      <c r="E246" s="112" t="s">
        <v>31</v>
      </c>
      <c r="F246" s="112" t="s">
        <v>31</v>
      </c>
      <c r="G246" s="112" t="s">
        <v>31</v>
      </c>
      <c r="H246" s="112" t="s">
        <v>31</v>
      </c>
      <c r="I246" s="112" t="s">
        <v>31</v>
      </c>
      <c r="J246" s="112" t="s">
        <v>31</v>
      </c>
      <c r="K246" s="112" t="s">
        <v>31</v>
      </c>
    </row>
    <row r="247" spans="1:11" s="99" customFormat="1" ht="9.75">
      <c r="A247" s="113" t="s">
        <v>278</v>
      </c>
      <c r="B247" s="114">
        <v>2</v>
      </c>
      <c r="C247" s="112">
        <v>2</v>
      </c>
      <c r="D247" s="112">
        <v>0</v>
      </c>
      <c r="E247" s="112" t="s">
        <v>31</v>
      </c>
      <c r="F247" s="112" t="s">
        <v>31</v>
      </c>
      <c r="G247" s="112" t="s">
        <v>31</v>
      </c>
      <c r="H247" s="112" t="s">
        <v>31</v>
      </c>
      <c r="I247" s="112" t="s">
        <v>31</v>
      </c>
      <c r="J247" s="112" t="s">
        <v>31</v>
      </c>
      <c r="K247" s="112" t="s">
        <v>31</v>
      </c>
    </row>
    <row r="248" spans="1:11" s="99" customFormat="1" ht="9.75">
      <c r="A248" s="113" t="s">
        <v>279</v>
      </c>
      <c r="B248" s="114">
        <v>2</v>
      </c>
      <c r="C248" s="112">
        <v>2</v>
      </c>
      <c r="D248" s="112">
        <v>0</v>
      </c>
      <c r="E248" s="112" t="s">
        <v>31</v>
      </c>
      <c r="F248" s="112" t="s">
        <v>31</v>
      </c>
      <c r="G248" s="112" t="s">
        <v>31</v>
      </c>
      <c r="H248" s="112" t="s">
        <v>31</v>
      </c>
      <c r="I248" s="112" t="s">
        <v>31</v>
      </c>
      <c r="J248" s="112" t="s">
        <v>31</v>
      </c>
      <c r="K248" s="112" t="s">
        <v>31</v>
      </c>
    </row>
    <row r="249" spans="1:11" s="99" customFormat="1" ht="9.75">
      <c r="A249" s="113" t="s">
        <v>363</v>
      </c>
      <c r="B249" s="114">
        <v>1</v>
      </c>
      <c r="C249" s="112">
        <v>1</v>
      </c>
      <c r="D249" s="112">
        <v>0</v>
      </c>
      <c r="E249" s="112" t="s">
        <v>31</v>
      </c>
      <c r="F249" s="112" t="s">
        <v>31</v>
      </c>
      <c r="G249" s="112" t="s">
        <v>31</v>
      </c>
      <c r="H249" s="112" t="s">
        <v>31</v>
      </c>
      <c r="I249" s="112" t="s">
        <v>31</v>
      </c>
      <c r="J249" s="112" t="s">
        <v>31</v>
      </c>
      <c r="K249" s="112" t="s">
        <v>31</v>
      </c>
    </row>
    <row r="250" spans="1:11" s="99" customFormat="1" ht="9.75">
      <c r="A250" s="113" t="s">
        <v>286</v>
      </c>
      <c r="B250" s="114">
        <v>4</v>
      </c>
      <c r="C250" s="112">
        <v>4</v>
      </c>
      <c r="D250" s="112">
        <v>0</v>
      </c>
      <c r="E250" s="112">
        <v>2</v>
      </c>
      <c r="F250" s="112">
        <v>0</v>
      </c>
      <c r="G250" s="112">
        <v>2</v>
      </c>
      <c r="H250" s="112">
        <v>1</v>
      </c>
      <c r="I250" s="112">
        <v>3</v>
      </c>
      <c r="J250" s="112">
        <v>0</v>
      </c>
      <c r="K250" s="112">
        <v>0</v>
      </c>
    </row>
    <row r="251" spans="1:11" s="99" customFormat="1" ht="9.75">
      <c r="A251" s="113" t="s">
        <v>287</v>
      </c>
      <c r="B251" s="114">
        <v>1</v>
      </c>
      <c r="C251" s="112">
        <v>1</v>
      </c>
      <c r="D251" s="112">
        <v>0</v>
      </c>
      <c r="E251" s="112" t="s">
        <v>31</v>
      </c>
      <c r="F251" s="112" t="s">
        <v>31</v>
      </c>
      <c r="G251" s="112" t="s">
        <v>31</v>
      </c>
      <c r="H251" s="112" t="s">
        <v>31</v>
      </c>
      <c r="I251" s="112" t="s">
        <v>31</v>
      </c>
      <c r="J251" s="112" t="s">
        <v>31</v>
      </c>
      <c r="K251" s="112" t="s">
        <v>31</v>
      </c>
    </row>
    <row r="252" spans="1:11" s="99" customFormat="1" ht="9.75">
      <c r="A252" s="113" t="s">
        <v>289</v>
      </c>
      <c r="B252" s="114">
        <v>1</v>
      </c>
      <c r="C252" s="112">
        <v>1</v>
      </c>
      <c r="D252" s="112">
        <v>0</v>
      </c>
      <c r="E252" s="112" t="s">
        <v>31</v>
      </c>
      <c r="F252" s="112" t="s">
        <v>31</v>
      </c>
      <c r="G252" s="112" t="s">
        <v>31</v>
      </c>
      <c r="H252" s="112" t="s">
        <v>31</v>
      </c>
      <c r="I252" s="112" t="s">
        <v>31</v>
      </c>
      <c r="J252" s="112" t="s">
        <v>31</v>
      </c>
      <c r="K252" s="112" t="s">
        <v>31</v>
      </c>
    </row>
    <row r="253" spans="1:11" s="99" customFormat="1" ht="3.75" customHeight="1">
      <c r="A253" s="113"/>
      <c r="B253" s="114"/>
      <c r="C253" s="112"/>
      <c r="D253" s="112"/>
      <c r="E253" s="112" t="s">
        <v>31</v>
      </c>
      <c r="F253" s="112" t="s">
        <v>31</v>
      </c>
      <c r="G253" s="112" t="s">
        <v>31</v>
      </c>
      <c r="H253" s="112" t="s">
        <v>31</v>
      </c>
      <c r="I253" s="112" t="s">
        <v>31</v>
      </c>
      <c r="J253" s="112" t="s">
        <v>31</v>
      </c>
      <c r="K253" s="112" t="s">
        <v>31</v>
      </c>
    </row>
    <row r="254" spans="1:11" s="99" customFormat="1" ht="9.75">
      <c r="A254" s="113" t="s">
        <v>73</v>
      </c>
      <c r="B254" s="114">
        <v>1</v>
      </c>
      <c r="C254" s="115">
        <v>1</v>
      </c>
      <c r="D254" s="115">
        <v>0</v>
      </c>
      <c r="E254" s="115" t="s">
        <v>31</v>
      </c>
      <c r="F254" s="115" t="s">
        <v>31</v>
      </c>
      <c r="G254" s="115" t="s">
        <v>31</v>
      </c>
      <c r="H254" s="115" t="s">
        <v>31</v>
      </c>
      <c r="I254" s="115" t="s">
        <v>31</v>
      </c>
      <c r="J254" s="115" t="s">
        <v>31</v>
      </c>
      <c r="K254" s="115" t="s">
        <v>31</v>
      </c>
    </row>
    <row r="255" spans="1:11" s="99" customFormat="1" ht="9.75">
      <c r="A255" s="109" t="s">
        <v>295</v>
      </c>
      <c r="B255" s="110">
        <v>1</v>
      </c>
      <c r="C255" s="112">
        <v>1</v>
      </c>
      <c r="D255" s="112">
        <v>0</v>
      </c>
      <c r="E255" s="112" t="s">
        <v>31</v>
      </c>
      <c r="F255" s="112" t="s">
        <v>31</v>
      </c>
      <c r="G255" s="112" t="s">
        <v>31</v>
      </c>
      <c r="H255" s="112" t="s">
        <v>31</v>
      </c>
      <c r="I255" s="112" t="s">
        <v>31</v>
      </c>
      <c r="J255" s="112" t="s">
        <v>31</v>
      </c>
      <c r="K255" s="112" t="s">
        <v>31</v>
      </c>
    </row>
    <row r="256" spans="1:11" s="99" customFormat="1" ht="3.75" customHeight="1">
      <c r="A256" s="113"/>
      <c r="B256" s="114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1:11" s="99" customFormat="1" ht="9.75">
      <c r="A257" s="113" t="s">
        <v>59</v>
      </c>
      <c r="B257" s="114">
        <v>6</v>
      </c>
      <c r="C257" s="115">
        <v>1</v>
      </c>
      <c r="D257" s="115">
        <v>5</v>
      </c>
      <c r="E257" s="115">
        <v>5</v>
      </c>
      <c r="F257" s="115">
        <v>1</v>
      </c>
      <c r="G257" s="115">
        <v>0</v>
      </c>
      <c r="H257" s="115">
        <v>1</v>
      </c>
      <c r="I257" s="115">
        <v>1</v>
      </c>
      <c r="J257" s="115">
        <v>4</v>
      </c>
      <c r="K257" s="115">
        <v>0</v>
      </c>
    </row>
    <row r="258" spans="1:11" s="99" customFormat="1" ht="9.75">
      <c r="A258" s="109" t="s">
        <v>299</v>
      </c>
      <c r="B258" s="110">
        <v>1</v>
      </c>
      <c r="C258" s="112">
        <v>1</v>
      </c>
      <c r="D258" s="112">
        <v>0</v>
      </c>
      <c r="E258" s="112" t="s">
        <v>31</v>
      </c>
      <c r="F258" s="112" t="s">
        <v>31</v>
      </c>
      <c r="G258" s="112" t="s">
        <v>31</v>
      </c>
      <c r="H258" s="112" t="s">
        <v>31</v>
      </c>
      <c r="I258" s="112" t="s">
        <v>31</v>
      </c>
      <c r="J258" s="112" t="s">
        <v>31</v>
      </c>
      <c r="K258" s="112" t="s">
        <v>31</v>
      </c>
    </row>
    <row r="259" spans="1:11" s="99" customFormat="1" ht="9.75">
      <c r="A259" s="113" t="s">
        <v>306</v>
      </c>
      <c r="B259" s="114">
        <v>3</v>
      </c>
      <c r="C259" s="112">
        <v>0</v>
      </c>
      <c r="D259" s="112">
        <v>3</v>
      </c>
      <c r="E259" s="112">
        <v>2</v>
      </c>
      <c r="F259" s="112">
        <v>1</v>
      </c>
      <c r="G259" s="112">
        <v>0</v>
      </c>
      <c r="H259" s="112">
        <v>0</v>
      </c>
      <c r="I259" s="112">
        <v>1</v>
      </c>
      <c r="J259" s="112">
        <v>2</v>
      </c>
      <c r="K259" s="112">
        <v>0</v>
      </c>
    </row>
    <row r="260" spans="1:11" s="99" customFormat="1" ht="9.75">
      <c r="A260" s="113" t="s">
        <v>308</v>
      </c>
      <c r="B260" s="114">
        <v>1</v>
      </c>
      <c r="C260" s="112">
        <v>0</v>
      </c>
      <c r="D260" s="112">
        <v>1</v>
      </c>
      <c r="E260" s="112" t="s">
        <v>31</v>
      </c>
      <c r="F260" s="112" t="s">
        <v>31</v>
      </c>
      <c r="G260" s="112" t="s">
        <v>31</v>
      </c>
      <c r="H260" s="112" t="s">
        <v>31</v>
      </c>
      <c r="I260" s="112" t="s">
        <v>31</v>
      </c>
      <c r="J260" s="112" t="s">
        <v>31</v>
      </c>
      <c r="K260" s="112" t="s">
        <v>31</v>
      </c>
    </row>
    <row r="261" spans="1:11" s="99" customFormat="1" ht="9.75">
      <c r="A261" s="113" t="s">
        <v>309</v>
      </c>
      <c r="B261" s="114">
        <v>1</v>
      </c>
      <c r="C261" s="112">
        <v>0</v>
      </c>
      <c r="D261" s="112">
        <v>1</v>
      </c>
      <c r="E261" s="112" t="s">
        <v>31</v>
      </c>
      <c r="F261" s="112" t="s">
        <v>31</v>
      </c>
      <c r="G261" s="112" t="s">
        <v>31</v>
      </c>
      <c r="H261" s="112" t="s">
        <v>31</v>
      </c>
      <c r="I261" s="112" t="s">
        <v>31</v>
      </c>
      <c r="J261" s="112" t="s">
        <v>31</v>
      </c>
      <c r="K261" s="112" t="s">
        <v>31</v>
      </c>
    </row>
    <row r="262" spans="1:11" s="99" customFormat="1" ht="3.75" customHeight="1">
      <c r="A262" s="113"/>
      <c r="B262" s="114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1:11" s="99" customFormat="1" ht="9.75">
      <c r="A263" s="113" t="s">
        <v>364</v>
      </c>
      <c r="B263" s="114">
        <v>1</v>
      </c>
      <c r="C263" s="115">
        <v>0</v>
      </c>
      <c r="D263" s="115">
        <v>1</v>
      </c>
      <c r="E263" s="115" t="s">
        <v>31</v>
      </c>
      <c r="F263" s="115" t="s">
        <v>31</v>
      </c>
      <c r="G263" s="115" t="s">
        <v>31</v>
      </c>
      <c r="H263" s="115" t="s">
        <v>31</v>
      </c>
      <c r="I263" s="115" t="s">
        <v>31</v>
      </c>
      <c r="J263" s="115" t="s">
        <v>31</v>
      </c>
      <c r="K263" s="115" t="s">
        <v>31</v>
      </c>
    </row>
    <row r="264" spans="1:11" s="99" customFormat="1" ht="9.75">
      <c r="A264" s="109" t="s">
        <v>365</v>
      </c>
      <c r="B264" s="110">
        <v>1</v>
      </c>
      <c r="C264" s="112">
        <v>0</v>
      </c>
      <c r="D264" s="112">
        <v>1</v>
      </c>
      <c r="E264" s="112" t="s">
        <v>31</v>
      </c>
      <c r="F264" s="112" t="s">
        <v>31</v>
      </c>
      <c r="G264" s="112" t="s">
        <v>31</v>
      </c>
      <c r="H264" s="112" t="s">
        <v>31</v>
      </c>
      <c r="I264" s="112" t="s">
        <v>31</v>
      </c>
      <c r="J264" s="112" t="s">
        <v>31</v>
      </c>
      <c r="K264" s="112" t="s">
        <v>31</v>
      </c>
    </row>
    <row r="265" spans="1:11" s="99" customFormat="1" ht="6" customHeight="1">
      <c r="A265" s="113"/>
      <c r="B265" s="114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1:11" s="99" customFormat="1" ht="12" customHeight="1">
      <c r="A266" s="113" t="s">
        <v>69</v>
      </c>
      <c r="B266" s="114">
        <v>2</v>
      </c>
      <c r="C266" s="115">
        <v>0</v>
      </c>
      <c r="D266" s="115">
        <v>2</v>
      </c>
      <c r="E266" s="115" t="s">
        <v>31</v>
      </c>
      <c r="F266" s="115" t="s">
        <v>31</v>
      </c>
      <c r="G266" s="115" t="s">
        <v>31</v>
      </c>
      <c r="H266" s="115" t="s">
        <v>31</v>
      </c>
      <c r="I266" s="115" t="s">
        <v>31</v>
      </c>
      <c r="J266" s="115" t="s">
        <v>31</v>
      </c>
      <c r="K266" s="115" t="s">
        <v>31</v>
      </c>
    </row>
    <row r="267" spans="1:11" s="99" customFormat="1" ht="12" customHeight="1">
      <c r="A267" s="109" t="s">
        <v>313</v>
      </c>
      <c r="B267" s="110">
        <v>2</v>
      </c>
      <c r="C267" s="112">
        <v>0</v>
      </c>
      <c r="D267" s="112">
        <v>2</v>
      </c>
      <c r="E267" s="112" t="s">
        <v>31</v>
      </c>
      <c r="F267" s="112" t="s">
        <v>31</v>
      </c>
      <c r="G267" s="112" t="s">
        <v>31</v>
      </c>
      <c r="H267" s="112" t="s">
        <v>31</v>
      </c>
      <c r="I267" s="112" t="s">
        <v>31</v>
      </c>
      <c r="J267" s="112" t="s">
        <v>31</v>
      </c>
      <c r="K267" s="112" t="s">
        <v>31</v>
      </c>
    </row>
    <row r="268" spans="1:11" s="99" customFormat="1" ht="4.5" customHeight="1">
      <c r="A268" s="113"/>
      <c r="B268" s="114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1:11" s="99" customFormat="1" ht="9.75">
      <c r="A269" s="113" t="s">
        <v>61</v>
      </c>
      <c r="B269" s="114">
        <v>6</v>
      </c>
      <c r="C269" s="115">
        <v>5</v>
      </c>
      <c r="D269" s="115">
        <v>1</v>
      </c>
      <c r="E269" s="115">
        <v>4</v>
      </c>
      <c r="F269" s="115">
        <v>0</v>
      </c>
      <c r="G269" s="115">
        <v>2</v>
      </c>
      <c r="H269" s="115">
        <v>1</v>
      </c>
      <c r="I269" s="115">
        <v>3</v>
      </c>
      <c r="J269" s="115">
        <v>0</v>
      </c>
      <c r="K269" s="115">
        <v>2</v>
      </c>
    </row>
    <row r="270" spans="1:11" s="99" customFormat="1" ht="9.75">
      <c r="A270" s="109" t="s">
        <v>318</v>
      </c>
      <c r="B270" s="110">
        <v>1</v>
      </c>
      <c r="C270" s="112">
        <v>0</v>
      </c>
      <c r="D270" s="112">
        <v>1</v>
      </c>
      <c r="E270" s="112" t="s">
        <v>31</v>
      </c>
      <c r="F270" s="112" t="s">
        <v>31</v>
      </c>
      <c r="G270" s="112" t="s">
        <v>31</v>
      </c>
      <c r="H270" s="112" t="s">
        <v>31</v>
      </c>
      <c r="I270" s="112" t="s">
        <v>31</v>
      </c>
      <c r="J270" s="112" t="s">
        <v>31</v>
      </c>
      <c r="K270" s="112" t="s">
        <v>31</v>
      </c>
    </row>
    <row r="271" spans="1:11" s="99" customFormat="1" ht="9.75">
      <c r="A271" s="113" t="s">
        <v>320</v>
      </c>
      <c r="B271" s="114">
        <v>2</v>
      </c>
      <c r="C271" s="112">
        <v>2</v>
      </c>
      <c r="D271" s="112">
        <v>0</v>
      </c>
      <c r="E271" s="112" t="s">
        <v>31</v>
      </c>
      <c r="F271" s="112" t="s">
        <v>31</v>
      </c>
      <c r="G271" s="112" t="s">
        <v>31</v>
      </c>
      <c r="H271" s="112" t="s">
        <v>31</v>
      </c>
      <c r="I271" s="112" t="s">
        <v>31</v>
      </c>
      <c r="J271" s="112" t="s">
        <v>31</v>
      </c>
      <c r="K271" s="112" t="s">
        <v>31</v>
      </c>
    </row>
    <row r="272" spans="1:11" s="99" customFormat="1" ht="9.75">
      <c r="A272" s="113" t="s">
        <v>366</v>
      </c>
      <c r="B272" s="114">
        <v>1</v>
      </c>
      <c r="C272" s="112">
        <v>1</v>
      </c>
      <c r="D272" s="112">
        <v>0</v>
      </c>
      <c r="E272" s="112" t="s">
        <v>31</v>
      </c>
      <c r="F272" s="112" t="s">
        <v>31</v>
      </c>
      <c r="G272" s="112" t="s">
        <v>31</v>
      </c>
      <c r="H272" s="112" t="s">
        <v>31</v>
      </c>
      <c r="I272" s="112" t="s">
        <v>31</v>
      </c>
      <c r="J272" s="112" t="s">
        <v>31</v>
      </c>
      <c r="K272" s="112" t="s">
        <v>31</v>
      </c>
    </row>
    <row r="273" spans="1:11" s="99" customFormat="1" ht="9.75">
      <c r="A273" s="113" t="s">
        <v>327</v>
      </c>
      <c r="B273" s="114">
        <v>2</v>
      </c>
      <c r="C273" s="112">
        <v>2</v>
      </c>
      <c r="D273" s="112">
        <v>0</v>
      </c>
      <c r="E273" s="112" t="s">
        <v>31</v>
      </c>
      <c r="F273" s="112" t="s">
        <v>31</v>
      </c>
      <c r="G273" s="112" t="s">
        <v>31</v>
      </c>
      <c r="H273" s="112" t="s">
        <v>31</v>
      </c>
      <c r="I273" s="112" t="s">
        <v>31</v>
      </c>
      <c r="J273" s="112" t="s">
        <v>31</v>
      </c>
      <c r="K273" s="112" t="s">
        <v>31</v>
      </c>
    </row>
    <row r="274" spans="1:11" s="99" customFormat="1" ht="3.75" customHeight="1">
      <c r="A274" s="113"/>
      <c r="B274" s="114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1:11" s="99" customFormat="1" ht="9.75">
      <c r="A275" s="113" t="s">
        <v>63</v>
      </c>
      <c r="B275" s="114">
        <v>14</v>
      </c>
      <c r="C275" s="115">
        <v>5</v>
      </c>
      <c r="D275" s="115">
        <v>9</v>
      </c>
      <c r="E275" s="115">
        <v>7</v>
      </c>
      <c r="F275" s="115">
        <v>1</v>
      </c>
      <c r="G275" s="115">
        <v>6</v>
      </c>
      <c r="H275" s="115">
        <v>5</v>
      </c>
      <c r="I275" s="115">
        <v>5</v>
      </c>
      <c r="J275" s="115">
        <v>4</v>
      </c>
      <c r="K275" s="115">
        <v>0</v>
      </c>
    </row>
    <row r="276" spans="1:11" s="99" customFormat="1" ht="9.75">
      <c r="A276" s="109" t="s">
        <v>334</v>
      </c>
      <c r="B276" s="110">
        <v>1</v>
      </c>
      <c r="C276" s="112">
        <v>1</v>
      </c>
      <c r="D276" s="112">
        <v>0</v>
      </c>
      <c r="E276" s="112" t="s">
        <v>31</v>
      </c>
      <c r="F276" s="112" t="s">
        <v>31</v>
      </c>
      <c r="G276" s="112" t="s">
        <v>31</v>
      </c>
      <c r="H276" s="112" t="s">
        <v>31</v>
      </c>
      <c r="I276" s="112" t="s">
        <v>31</v>
      </c>
      <c r="J276" s="112" t="s">
        <v>31</v>
      </c>
      <c r="K276" s="112" t="s">
        <v>31</v>
      </c>
    </row>
    <row r="277" spans="1:11" s="99" customFormat="1" ht="9.75">
      <c r="A277" s="113" t="s">
        <v>336</v>
      </c>
      <c r="B277" s="114">
        <v>2</v>
      </c>
      <c r="C277" s="112">
        <v>1</v>
      </c>
      <c r="D277" s="112">
        <v>1</v>
      </c>
      <c r="E277" s="112" t="s">
        <v>31</v>
      </c>
      <c r="F277" s="112" t="s">
        <v>31</v>
      </c>
      <c r="G277" s="112" t="s">
        <v>31</v>
      </c>
      <c r="H277" s="112" t="s">
        <v>31</v>
      </c>
      <c r="I277" s="112" t="s">
        <v>31</v>
      </c>
      <c r="J277" s="112" t="s">
        <v>31</v>
      </c>
      <c r="K277" s="112" t="s">
        <v>31</v>
      </c>
    </row>
    <row r="278" spans="1:11" s="99" customFormat="1" ht="9.75">
      <c r="A278" s="113" t="s">
        <v>343</v>
      </c>
      <c r="B278" s="114">
        <v>2</v>
      </c>
      <c r="C278" s="112">
        <v>1</v>
      </c>
      <c r="D278" s="112">
        <v>1</v>
      </c>
      <c r="E278" s="112" t="s">
        <v>31</v>
      </c>
      <c r="F278" s="112" t="s">
        <v>31</v>
      </c>
      <c r="G278" s="112" t="s">
        <v>31</v>
      </c>
      <c r="H278" s="112" t="s">
        <v>31</v>
      </c>
      <c r="I278" s="112" t="s">
        <v>31</v>
      </c>
      <c r="J278" s="112" t="s">
        <v>31</v>
      </c>
      <c r="K278" s="112" t="s">
        <v>31</v>
      </c>
    </row>
    <row r="279" spans="1:11" s="99" customFormat="1" ht="9.75">
      <c r="A279" s="113" t="s">
        <v>344</v>
      </c>
      <c r="B279" s="114">
        <v>1</v>
      </c>
      <c r="C279" s="112">
        <v>0</v>
      </c>
      <c r="D279" s="112">
        <v>1</v>
      </c>
      <c r="E279" s="112" t="s">
        <v>31</v>
      </c>
      <c r="F279" s="112" t="s">
        <v>31</v>
      </c>
      <c r="G279" s="112" t="s">
        <v>31</v>
      </c>
      <c r="H279" s="112" t="s">
        <v>31</v>
      </c>
      <c r="I279" s="112" t="s">
        <v>31</v>
      </c>
      <c r="J279" s="112" t="s">
        <v>31</v>
      </c>
      <c r="K279" s="112" t="s">
        <v>31</v>
      </c>
    </row>
    <row r="280" spans="1:11" s="99" customFormat="1" ht="9.75">
      <c r="A280" s="113" t="s">
        <v>367</v>
      </c>
      <c r="B280" s="114">
        <v>1</v>
      </c>
      <c r="C280" s="112">
        <v>0</v>
      </c>
      <c r="D280" s="112">
        <v>1</v>
      </c>
      <c r="E280" s="112" t="s">
        <v>31</v>
      </c>
      <c r="F280" s="112" t="s">
        <v>31</v>
      </c>
      <c r="G280" s="112" t="s">
        <v>31</v>
      </c>
      <c r="H280" s="112" t="s">
        <v>31</v>
      </c>
      <c r="I280" s="112" t="s">
        <v>31</v>
      </c>
      <c r="J280" s="112" t="s">
        <v>31</v>
      </c>
      <c r="K280" s="112" t="s">
        <v>31</v>
      </c>
    </row>
    <row r="281" spans="1:11" s="99" customFormat="1" ht="9.75">
      <c r="A281" s="113" t="s">
        <v>368</v>
      </c>
      <c r="B281" s="114">
        <v>1</v>
      </c>
      <c r="C281" s="112">
        <v>0</v>
      </c>
      <c r="D281" s="112">
        <v>1</v>
      </c>
      <c r="E281" s="112" t="s">
        <v>31</v>
      </c>
      <c r="F281" s="112" t="s">
        <v>31</v>
      </c>
      <c r="G281" s="112" t="s">
        <v>31</v>
      </c>
      <c r="H281" s="112" t="s">
        <v>31</v>
      </c>
      <c r="I281" s="112" t="s">
        <v>31</v>
      </c>
      <c r="J281" s="112" t="s">
        <v>31</v>
      </c>
      <c r="K281" s="112" t="s">
        <v>31</v>
      </c>
    </row>
    <row r="282" spans="1:11" s="99" customFormat="1" ht="9.75">
      <c r="A282" s="113" t="s">
        <v>369</v>
      </c>
      <c r="B282" s="114">
        <v>1</v>
      </c>
      <c r="C282" s="112">
        <v>1</v>
      </c>
      <c r="D282" s="112">
        <v>0</v>
      </c>
      <c r="E282" s="112" t="s">
        <v>31</v>
      </c>
      <c r="F282" s="112" t="s">
        <v>31</v>
      </c>
      <c r="G282" s="112" t="s">
        <v>31</v>
      </c>
      <c r="H282" s="112" t="s">
        <v>31</v>
      </c>
      <c r="I282" s="112" t="s">
        <v>31</v>
      </c>
      <c r="J282" s="112" t="s">
        <v>31</v>
      </c>
      <c r="K282" s="112" t="s">
        <v>31</v>
      </c>
    </row>
    <row r="283" spans="1:11" s="99" customFormat="1" ht="9.75">
      <c r="A283" s="113" t="s">
        <v>370</v>
      </c>
      <c r="B283" s="114">
        <v>2</v>
      </c>
      <c r="C283" s="112">
        <v>0</v>
      </c>
      <c r="D283" s="112">
        <v>2</v>
      </c>
      <c r="E283" s="112" t="s">
        <v>31</v>
      </c>
      <c r="F283" s="112" t="s">
        <v>31</v>
      </c>
      <c r="G283" s="112" t="s">
        <v>31</v>
      </c>
      <c r="H283" s="112" t="s">
        <v>31</v>
      </c>
      <c r="I283" s="112" t="s">
        <v>31</v>
      </c>
      <c r="J283" s="112" t="s">
        <v>31</v>
      </c>
      <c r="K283" s="112" t="s">
        <v>31</v>
      </c>
    </row>
    <row r="284" spans="1:11" s="99" customFormat="1" ht="9.75">
      <c r="A284" s="113" t="s">
        <v>346</v>
      </c>
      <c r="B284" s="114">
        <v>1</v>
      </c>
      <c r="C284" s="112">
        <v>1</v>
      </c>
      <c r="D284" s="112">
        <v>0</v>
      </c>
      <c r="E284" s="112" t="s">
        <v>31</v>
      </c>
      <c r="F284" s="112" t="s">
        <v>31</v>
      </c>
      <c r="G284" s="112" t="s">
        <v>31</v>
      </c>
      <c r="H284" s="112" t="s">
        <v>31</v>
      </c>
      <c r="I284" s="112" t="s">
        <v>31</v>
      </c>
      <c r="J284" s="112" t="s">
        <v>31</v>
      </c>
      <c r="K284" s="112" t="s">
        <v>31</v>
      </c>
    </row>
    <row r="285" spans="1:11" s="99" customFormat="1" ht="9.75">
      <c r="A285" s="113" t="s">
        <v>347</v>
      </c>
      <c r="B285" s="114">
        <v>1</v>
      </c>
      <c r="C285" s="112">
        <v>0</v>
      </c>
      <c r="D285" s="112">
        <v>1</v>
      </c>
      <c r="E285" s="112" t="s">
        <v>31</v>
      </c>
      <c r="F285" s="112" t="s">
        <v>31</v>
      </c>
      <c r="G285" s="112" t="s">
        <v>31</v>
      </c>
      <c r="H285" s="112" t="s">
        <v>31</v>
      </c>
      <c r="I285" s="112" t="s">
        <v>31</v>
      </c>
      <c r="J285" s="112" t="s">
        <v>31</v>
      </c>
      <c r="K285" s="112" t="s">
        <v>31</v>
      </c>
    </row>
    <row r="286" spans="1:11" s="99" customFormat="1" ht="9.75">
      <c r="A286" s="113" t="s">
        <v>349</v>
      </c>
      <c r="B286" s="114">
        <v>1</v>
      </c>
      <c r="C286" s="112">
        <v>0</v>
      </c>
      <c r="D286" s="112">
        <v>1</v>
      </c>
      <c r="E286" s="112" t="s">
        <v>31</v>
      </c>
      <c r="F286" s="112" t="s">
        <v>31</v>
      </c>
      <c r="G286" s="112" t="s">
        <v>31</v>
      </c>
      <c r="H286" s="112" t="s">
        <v>31</v>
      </c>
      <c r="I286" s="112" t="s">
        <v>31</v>
      </c>
      <c r="J286" s="112" t="s">
        <v>31</v>
      </c>
      <c r="K286" s="112" t="s">
        <v>31</v>
      </c>
    </row>
    <row r="287" spans="1:11" s="99" customFormat="1" ht="3.75" customHeight="1">
      <c r="A287" s="113"/>
      <c r="B287" s="114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1:11" s="99" customFormat="1" ht="9.75">
      <c r="A288" s="113" t="s">
        <v>79</v>
      </c>
      <c r="B288" s="114">
        <v>3</v>
      </c>
      <c r="C288" s="115">
        <v>3</v>
      </c>
      <c r="D288" s="115">
        <v>0</v>
      </c>
      <c r="E288" s="115">
        <v>2</v>
      </c>
      <c r="F288" s="115">
        <v>1</v>
      </c>
      <c r="G288" s="115">
        <v>0</v>
      </c>
      <c r="H288" s="115">
        <v>1</v>
      </c>
      <c r="I288" s="115">
        <v>1</v>
      </c>
      <c r="J288" s="115">
        <v>1</v>
      </c>
      <c r="K288" s="115">
        <v>0</v>
      </c>
    </row>
    <row r="289" spans="1:11" s="99" customFormat="1" ht="9.75">
      <c r="A289" s="109" t="s">
        <v>350</v>
      </c>
      <c r="B289" s="110">
        <v>1</v>
      </c>
      <c r="C289" s="112">
        <v>1</v>
      </c>
      <c r="D289" s="112">
        <v>0</v>
      </c>
      <c r="E289" s="112" t="s">
        <v>31</v>
      </c>
      <c r="F289" s="112" t="s">
        <v>31</v>
      </c>
      <c r="G289" s="112" t="s">
        <v>31</v>
      </c>
      <c r="H289" s="112" t="s">
        <v>31</v>
      </c>
      <c r="I289" s="112" t="s">
        <v>31</v>
      </c>
      <c r="J289" s="112" t="s">
        <v>31</v>
      </c>
      <c r="K289" s="112" t="s">
        <v>31</v>
      </c>
    </row>
    <row r="290" spans="1:11" s="99" customFormat="1" ht="9.75">
      <c r="A290" s="113" t="s">
        <v>353</v>
      </c>
      <c r="B290" s="114">
        <v>2</v>
      </c>
      <c r="C290" s="112">
        <v>2</v>
      </c>
      <c r="D290" s="112">
        <v>0</v>
      </c>
      <c r="E290" s="112" t="s">
        <v>31</v>
      </c>
      <c r="F290" s="112" t="s">
        <v>31</v>
      </c>
      <c r="G290" s="112" t="s">
        <v>31</v>
      </c>
      <c r="H290" s="112" t="s">
        <v>31</v>
      </c>
      <c r="I290" s="112" t="s">
        <v>31</v>
      </c>
      <c r="J290" s="112" t="s">
        <v>31</v>
      </c>
      <c r="K290" s="112" t="s">
        <v>31</v>
      </c>
    </row>
    <row r="291" spans="1:11" s="99" customFormat="1" ht="9.75">
      <c r="A291" s="113"/>
      <c r="B291" s="114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1:11" s="99" customFormat="1" ht="9.75">
      <c r="A292" s="106" t="s">
        <v>371</v>
      </c>
      <c r="B292" s="119">
        <v>18</v>
      </c>
      <c r="C292" s="120">
        <v>5</v>
      </c>
      <c r="D292" s="120">
        <v>13</v>
      </c>
      <c r="E292" s="120">
        <v>18</v>
      </c>
      <c r="F292" s="120">
        <v>0</v>
      </c>
      <c r="G292" s="120">
        <v>0</v>
      </c>
      <c r="H292" s="120">
        <v>8</v>
      </c>
      <c r="I292" s="120">
        <v>4</v>
      </c>
      <c r="J292" s="120">
        <v>6</v>
      </c>
      <c r="K292" s="120">
        <v>0</v>
      </c>
    </row>
    <row r="293" spans="1:11" s="99" customFormat="1" ht="9.75">
      <c r="A293" s="109" t="s">
        <v>66</v>
      </c>
      <c r="B293" s="114">
        <v>1</v>
      </c>
      <c r="C293" s="111">
        <v>0</v>
      </c>
      <c r="D293" s="111">
        <v>1</v>
      </c>
      <c r="E293" s="111" t="s">
        <v>31</v>
      </c>
      <c r="F293" s="111" t="s">
        <v>31</v>
      </c>
      <c r="G293" s="111" t="s">
        <v>31</v>
      </c>
      <c r="H293" s="111" t="s">
        <v>31</v>
      </c>
      <c r="I293" s="111" t="s">
        <v>31</v>
      </c>
      <c r="J293" s="111" t="s">
        <v>31</v>
      </c>
      <c r="K293" s="111" t="s">
        <v>31</v>
      </c>
    </row>
    <row r="294" spans="1:11" s="99" customFormat="1" ht="9.75">
      <c r="A294" s="109" t="s">
        <v>223</v>
      </c>
      <c r="B294" s="110">
        <v>1</v>
      </c>
      <c r="C294" s="112">
        <v>0</v>
      </c>
      <c r="D294" s="112">
        <v>1</v>
      </c>
      <c r="E294" s="112" t="s">
        <v>31</v>
      </c>
      <c r="F294" s="112" t="s">
        <v>31</v>
      </c>
      <c r="G294" s="112" t="s">
        <v>31</v>
      </c>
      <c r="H294" s="112" t="s">
        <v>31</v>
      </c>
      <c r="I294" s="112" t="s">
        <v>31</v>
      </c>
      <c r="J294" s="112" t="s">
        <v>31</v>
      </c>
      <c r="K294" s="112" t="s">
        <v>31</v>
      </c>
    </row>
    <row r="295" spans="1:11" s="99" customFormat="1" ht="5.25" customHeight="1">
      <c r="A295" s="106"/>
      <c r="B295" s="122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1:11" s="99" customFormat="1" ht="9.75">
      <c r="A296" s="116" t="s">
        <v>64</v>
      </c>
      <c r="B296" s="114">
        <v>5</v>
      </c>
      <c r="C296" s="115">
        <v>1</v>
      </c>
      <c r="D296" s="115">
        <v>4</v>
      </c>
      <c r="E296" s="115">
        <v>5</v>
      </c>
      <c r="F296" s="115">
        <v>0</v>
      </c>
      <c r="G296" s="115">
        <v>0</v>
      </c>
      <c r="H296" s="115">
        <v>3</v>
      </c>
      <c r="I296" s="115">
        <v>0</v>
      </c>
      <c r="J296" s="115">
        <v>2</v>
      </c>
      <c r="K296" s="115">
        <v>0</v>
      </c>
    </row>
    <row r="297" spans="1:11" s="99" customFormat="1" ht="9.75">
      <c r="A297" s="109" t="s">
        <v>372</v>
      </c>
      <c r="B297" s="110">
        <v>2</v>
      </c>
      <c r="C297" s="112">
        <v>0</v>
      </c>
      <c r="D297" s="112">
        <v>2</v>
      </c>
      <c r="E297" s="112" t="s">
        <v>31</v>
      </c>
      <c r="F297" s="112" t="s">
        <v>31</v>
      </c>
      <c r="G297" s="112" t="s">
        <v>31</v>
      </c>
      <c r="H297" s="112" t="s">
        <v>31</v>
      </c>
      <c r="I297" s="112" t="s">
        <v>31</v>
      </c>
      <c r="J297" s="112" t="s">
        <v>31</v>
      </c>
      <c r="K297" s="112" t="s">
        <v>31</v>
      </c>
    </row>
    <row r="298" spans="1:11" s="99" customFormat="1" ht="9.75">
      <c r="A298" s="113" t="s">
        <v>230</v>
      </c>
      <c r="B298" s="114">
        <v>1</v>
      </c>
      <c r="C298" s="112">
        <v>1</v>
      </c>
      <c r="D298" s="112">
        <v>0</v>
      </c>
      <c r="E298" s="112" t="s">
        <v>31</v>
      </c>
      <c r="F298" s="112" t="s">
        <v>31</v>
      </c>
      <c r="G298" s="112" t="s">
        <v>31</v>
      </c>
      <c r="H298" s="112" t="s">
        <v>31</v>
      </c>
      <c r="I298" s="112" t="s">
        <v>31</v>
      </c>
      <c r="J298" s="112" t="s">
        <v>31</v>
      </c>
      <c r="K298" s="112" t="s">
        <v>31</v>
      </c>
    </row>
    <row r="299" spans="1:11" s="99" customFormat="1" ht="9.75">
      <c r="A299" s="113" t="s">
        <v>232</v>
      </c>
      <c r="B299" s="114">
        <v>2</v>
      </c>
      <c r="C299" s="112">
        <v>0</v>
      </c>
      <c r="D299" s="112">
        <v>2</v>
      </c>
      <c r="E299" s="112" t="s">
        <v>31</v>
      </c>
      <c r="F299" s="112" t="s">
        <v>31</v>
      </c>
      <c r="G299" s="112" t="s">
        <v>31</v>
      </c>
      <c r="H299" s="112" t="s">
        <v>31</v>
      </c>
      <c r="I299" s="112" t="s">
        <v>31</v>
      </c>
      <c r="J299" s="112" t="s">
        <v>31</v>
      </c>
      <c r="K299" s="112" t="s">
        <v>31</v>
      </c>
    </row>
    <row r="300" spans="1:11" s="99" customFormat="1" ht="11.25" customHeight="1">
      <c r="A300" s="113"/>
      <c r="B300" s="114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1:11" s="99" customFormat="1" ht="9.75">
      <c r="A301" s="113" t="s">
        <v>62</v>
      </c>
      <c r="B301" s="114">
        <v>2</v>
      </c>
      <c r="C301" s="115">
        <v>1</v>
      </c>
      <c r="D301" s="115">
        <v>1</v>
      </c>
      <c r="E301" s="115" t="s">
        <v>31</v>
      </c>
      <c r="F301" s="115" t="s">
        <v>31</v>
      </c>
      <c r="G301" s="115" t="s">
        <v>31</v>
      </c>
      <c r="H301" s="115" t="s">
        <v>31</v>
      </c>
      <c r="I301" s="115" t="s">
        <v>31</v>
      </c>
      <c r="J301" s="115" t="s">
        <v>31</v>
      </c>
      <c r="K301" s="115" t="s">
        <v>31</v>
      </c>
    </row>
    <row r="302" spans="1:11" s="99" customFormat="1" ht="9.75">
      <c r="A302" s="109" t="s">
        <v>241</v>
      </c>
      <c r="B302" s="110">
        <v>2</v>
      </c>
      <c r="C302" s="112">
        <v>1</v>
      </c>
      <c r="D302" s="112">
        <v>1</v>
      </c>
      <c r="E302" s="112" t="s">
        <v>31</v>
      </c>
      <c r="F302" s="112" t="s">
        <v>31</v>
      </c>
      <c r="G302" s="112" t="s">
        <v>31</v>
      </c>
      <c r="H302" s="112" t="s">
        <v>31</v>
      </c>
      <c r="I302" s="112" t="s">
        <v>31</v>
      </c>
      <c r="J302" s="112" t="s">
        <v>31</v>
      </c>
      <c r="K302" s="112" t="s">
        <v>31</v>
      </c>
    </row>
    <row r="303" spans="1:11" s="99" customFormat="1" ht="6" customHeight="1">
      <c r="A303" s="113"/>
      <c r="B303" s="114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1:11" s="99" customFormat="1" ht="9.75">
      <c r="A304" s="113" t="s">
        <v>71</v>
      </c>
      <c r="B304" s="114">
        <v>1</v>
      </c>
      <c r="C304" s="115">
        <v>0</v>
      </c>
      <c r="D304" s="115">
        <v>1</v>
      </c>
      <c r="E304" s="115" t="s">
        <v>31</v>
      </c>
      <c r="F304" s="115" t="s">
        <v>31</v>
      </c>
      <c r="G304" s="115" t="s">
        <v>31</v>
      </c>
      <c r="H304" s="115" t="s">
        <v>31</v>
      </c>
      <c r="I304" s="115" t="s">
        <v>31</v>
      </c>
      <c r="J304" s="115" t="s">
        <v>31</v>
      </c>
      <c r="K304" s="115" t="s">
        <v>31</v>
      </c>
    </row>
    <row r="305" spans="1:11" s="99" customFormat="1" ht="9.75">
      <c r="A305" s="109" t="s">
        <v>373</v>
      </c>
      <c r="B305" s="110">
        <v>1</v>
      </c>
      <c r="C305" s="112">
        <v>0</v>
      </c>
      <c r="D305" s="112">
        <v>1</v>
      </c>
      <c r="E305" s="112" t="s">
        <v>31</v>
      </c>
      <c r="F305" s="112" t="s">
        <v>31</v>
      </c>
      <c r="G305" s="112" t="s">
        <v>31</v>
      </c>
      <c r="H305" s="112" t="s">
        <v>31</v>
      </c>
      <c r="I305" s="112" t="s">
        <v>31</v>
      </c>
      <c r="J305" s="112" t="s">
        <v>31</v>
      </c>
      <c r="K305" s="112" t="s">
        <v>31</v>
      </c>
    </row>
    <row r="306" spans="1:11" s="99" customFormat="1" ht="3.75" customHeight="1">
      <c r="A306" s="113"/>
      <c r="B306" s="114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1:11" ht="12.75">
      <c r="A307" s="113" t="s">
        <v>60</v>
      </c>
      <c r="B307" s="114">
        <v>1</v>
      </c>
      <c r="C307" s="115">
        <v>1</v>
      </c>
      <c r="D307" s="115">
        <v>0</v>
      </c>
      <c r="E307" s="115" t="s">
        <v>31</v>
      </c>
      <c r="F307" s="115" t="s">
        <v>31</v>
      </c>
      <c r="G307" s="115" t="s">
        <v>31</v>
      </c>
      <c r="H307" s="115" t="s">
        <v>31</v>
      </c>
      <c r="I307" s="115" t="s">
        <v>31</v>
      </c>
      <c r="J307" s="115" t="s">
        <v>31</v>
      </c>
      <c r="K307" s="115" t="s">
        <v>31</v>
      </c>
    </row>
    <row r="308" spans="1:11" ht="12.75">
      <c r="A308" s="109" t="s">
        <v>374</v>
      </c>
      <c r="B308" s="110">
        <v>1</v>
      </c>
      <c r="C308" s="112">
        <v>1</v>
      </c>
      <c r="D308" s="112">
        <v>0</v>
      </c>
      <c r="E308" s="112" t="s">
        <v>31</v>
      </c>
      <c r="F308" s="112" t="s">
        <v>31</v>
      </c>
      <c r="G308" s="112" t="s">
        <v>31</v>
      </c>
      <c r="H308" s="112" t="s">
        <v>31</v>
      </c>
      <c r="I308" s="112" t="s">
        <v>31</v>
      </c>
      <c r="J308" s="112" t="s">
        <v>31</v>
      </c>
      <c r="K308" s="112" t="s">
        <v>31</v>
      </c>
    </row>
    <row r="309" spans="1:11" ht="4.5" customHeight="1">
      <c r="A309" s="113"/>
      <c r="B309" s="114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1:11" ht="12.75">
      <c r="A310" s="113" t="s">
        <v>59</v>
      </c>
      <c r="B310" s="114">
        <v>5</v>
      </c>
      <c r="C310" s="115">
        <v>1</v>
      </c>
      <c r="D310" s="115">
        <v>4</v>
      </c>
      <c r="E310" s="115">
        <v>5</v>
      </c>
      <c r="F310" s="115">
        <v>0</v>
      </c>
      <c r="G310" s="115">
        <v>0</v>
      </c>
      <c r="H310" s="115">
        <v>0</v>
      </c>
      <c r="I310" s="115">
        <v>2</v>
      </c>
      <c r="J310" s="115">
        <v>3</v>
      </c>
      <c r="K310" s="115">
        <v>0</v>
      </c>
    </row>
    <row r="311" spans="1:11" ht="12.75">
      <c r="A311" s="109" t="s">
        <v>306</v>
      </c>
      <c r="B311" s="110">
        <v>5</v>
      </c>
      <c r="C311" s="112">
        <v>1</v>
      </c>
      <c r="D311" s="112">
        <v>4</v>
      </c>
      <c r="E311" s="112">
        <v>5</v>
      </c>
      <c r="F311" s="112">
        <v>0</v>
      </c>
      <c r="G311" s="112">
        <v>0</v>
      </c>
      <c r="H311" s="112">
        <v>0</v>
      </c>
      <c r="I311" s="112">
        <v>2</v>
      </c>
      <c r="J311" s="112">
        <v>3</v>
      </c>
      <c r="K311" s="112">
        <v>0</v>
      </c>
    </row>
    <row r="312" spans="1:11" ht="4.5" customHeight="1">
      <c r="A312" s="113"/>
      <c r="B312" s="114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1:11" ht="12" customHeight="1">
      <c r="A313" s="113" t="s">
        <v>375</v>
      </c>
      <c r="B313" s="114">
        <v>1</v>
      </c>
      <c r="C313" s="115">
        <v>0</v>
      </c>
      <c r="D313" s="115">
        <v>1</v>
      </c>
      <c r="E313" s="115" t="s">
        <v>31</v>
      </c>
      <c r="F313" s="115" t="s">
        <v>31</v>
      </c>
      <c r="G313" s="115" t="s">
        <v>31</v>
      </c>
      <c r="H313" s="115" t="s">
        <v>31</v>
      </c>
      <c r="I313" s="115" t="s">
        <v>31</v>
      </c>
      <c r="J313" s="115" t="s">
        <v>31</v>
      </c>
      <c r="K313" s="115" t="s">
        <v>31</v>
      </c>
    </row>
    <row r="314" spans="1:11" ht="12" customHeight="1">
      <c r="A314" s="109" t="s">
        <v>376</v>
      </c>
      <c r="B314" s="110">
        <v>1</v>
      </c>
      <c r="C314" s="112">
        <v>0</v>
      </c>
      <c r="D314" s="112">
        <v>1</v>
      </c>
      <c r="E314" s="112" t="s">
        <v>31</v>
      </c>
      <c r="F314" s="112" t="s">
        <v>31</v>
      </c>
      <c r="G314" s="112" t="s">
        <v>31</v>
      </c>
      <c r="H314" s="112" t="s">
        <v>31</v>
      </c>
      <c r="I314" s="112" t="s">
        <v>31</v>
      </c>
      <c r="J314" s="112" t="s">
        <v>31</v>
      </c>
      <c r="K314" s="112" t="s">
        <v>31</v>
      </c>
    </row>
    <row r="315" spans="1:11" ht="3.75" customHeight="1">
      <c r="A315" s="113"/>
      <c r="B315" s="114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1:11" ht="12" customHeight="1">
      <c r="A316" s="113" t="s">
        <v>63</v>
      </c>
      <c r="B316" s="114">
        <v>1</v>
      </c>
      <c r="C316" s="115">
        <v>0</v>
      </c>
      <c r="D316" s="115">
        <v>1</v>
      </c>
      <c r="E316" s="115" t="s">
        <v>31</v>
      </c>
      <c r="F316" s="115" t="s">
        <v>31</v>
      </c>
      <c r="G316" s="115" t="s">
        <v>31</v>
      </c>
      <c r="H316" s="115" t="s">
        <v>31</v>
      </c>
      <c r="I316" s="115" t="s">
        <v>31</v>
      </c>
      <c r="J316" s="115" t="s">
        <v>31</v>
      </c>
      <c r="K316" s="115" t="s">
        <v>31</v>
      </c>
    </row>
    <row r="317" spans="1:11" ht="12" customHeight="1">
      <c r="A317" s="109" t="s">
        <v>349</v>
      </c>
      <c r="B317" s="110">
        <v>1</v>
      </c>
      <c r="C317" s="112">
        <v>0</v>
      </c>
      <c r="D317" s="112">
        <v>1</v>
      </c>
      <c r="E317" s="112" t="s">
        <v>31</v>
      </c>
      <c r="F317" s="112" t="s">
        <v>31</v>
      </c>
      <c r="G317" s="112" t="s">
        <v>31</v>
      </c>
      <c r="H317" s="112" t="s">
        <v>31</v>
      </c>
      <c r="I317" s="112" t="s">
        <v>31</v>
      </c>
      <c r="J317" s="112" t="s">
        <v>31</v>
      </c>
      <c r="K317" s="112" t="s">
        <v>31</v>
      </c>
    </row>
    <row r="318" spans="1:11" ht="5.25" customHeight="1">
      <c r="A318" s="113"/>
      <c r="B318" s="114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1:11" ht="12.75">
      <c r="A319" s="113" t="s">
        <v>79</v>
      </c>
      <c r="B319" s="114">
        <v>1</v>
      </c>
      <c r="C319" s="115">
        <v>1</v>
      </c>
      <c r="D319" s="115">
        <v>0</v>
      </c>
      <c r="E319" s="115" t="s">
        <v>31</v>
      </c>
      <c r="F319" s="115" t="s">
        <v>31</v>
      </c>
      <c r="G319" s="115" t="s">
        <v>31</v>
      </c>
      <c r="H319" s="115" t="s">
        <v>31</v>
      </c>
      <c r="I319" s="115" t="s">
        <v>31</v>
      </c>
      <c r="J319" s="115" t="s">
        <v>31</v>
      </c>
      <c r="K319" s="115" t="s">
        <v>31</v>
      </c>
    </row>
    <row r="320" spans="1:11" ht="12.75">
      <c r="A320" s="109" t="s">
        <v>377</v>
      </c>
      <c r="B320" s="110">
        <v>1</v>
      </c>
      <c r="C320" s="112">
        <v>1</v>
      </c>
      <c r="D320" s="112">
        <v>0</v>
      </c>
      <c r="E320" s="112" t="s">
        <v>31</v>
      </c>
      <c r="F320" s="112" t="s">
        <v>31</v>
      </c>
      <c r="G320" s="112" t="s">
        <v>31</v>
      </c>
      <c r="H320" s="112" t="s">
        <v>31</v>
      </c>
      <c r="I320" s="112" t="s">
        <v>31</v>
      </c>
      <c r="J320" s="112" t="s">
        <v>31</v>
      </c>
      <c r="K320" s="112" t="s">
        <v>31</v>
      </c>
    </row>
    <row r="321" spans="1:11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</row>
    <row r="322" spans="1:11" ht="12.75">
      <c r="A322" s="357"/>
      <c r="B322" s="357"/>
      <c r="C322" s="357"/>
      <c r="D322" s="357"/>
      <c r="E322" s="357"/>
      <c r="F322" s="357"/>
      <c r="G322" s="357"/>
      <c r="H322" s="357"/>
      <c r="I322" s="357"/>
      <c r="J322" s="357"/>
      <c r="K322" s="357"/>
    </row>
    <row r="323" spans="1:11" ht="12.75">
      <c r="A323" s="353"/>
      <c r="B323" s="346"/>
      <c r="C323" s="346"/>
      <c r="D323" s="346"/>
      <c r="E323" s="346"/>
      <c r="F323" s="346"/>
      <c r="G323" s="346"/>
      <c r="H323" s="346"/>
      <c r="I323" s="346"/>
      <c r="J323" s="346"/>
      <c r="K323" s="346"/>
    </row>
  </sheetData>
  <sheetProtection/>
  <mergeCells count="7">
    <mergeCell ref="A323:K323"/>
    <mergeCell ref="A1:K1"/>
    <mergeCell ref="A2:K2"/>
    <mergeCell ref="I3:K3"/>
    <mergeCell ref="E4:G4"/>
    <mergeCell ref="H4:K4"/>
    <mergeCell ref="A322:K3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26.57421875" style="37" customWidth="1"/>
    <col min="2" max="2" width="7.28125" style="37" customWidth="1"/>
    <col min="3" max="3" width="6.421875" style="37" customWidth="1"/>
    <col min="4" max="4" width="6.140625" style="37" customWidth="1"/>
    <col min="5" max="5" width="5.28125" style="37" customWidth="1"/>
    <col min="6" max="6" width="5.8515625" style="37" customWidth="1"/>
    <col min="7" max="7" width="4.7109375" style="37" customWidth="1"/>
    <col min="8" max="8" width="5.140625" style="37" customWidth="1"/>
    <col min="9" max="9" width="5.8515625" style="37" customWidth="1"/>
    <col min="10" max="10" width="5.7109375" style="37" customWidth="1"/>
    <col min="11" max="11" width="6.57421875" style="37" customWidth="1"/>
    <col min="12" max="16384" width="11.57421875" style="37" customWidth="1"/>
  </cols>
  <sheetData>
    <row r="1" spans="1:11" ht="13.5">
      <c r="A1" s="348" t="s">
        <v>378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2.75">
      <c r="A2" s="354" t="s">
        <v>204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9:11" ht="12.75">
      <c r="I3" s="347" t="s">
        <v>379</v>
      </c>
      <c r="J3" s="346"/>
      <c r="K3" s="346"/>
    </row>
    <row r="4" spans="1:11" ht="12.75">
      <c r="A4" s="59"/>
      <c r="B4" s="123" t="s">
        <v>4</v>
      </c>
      <c r="C4" s="93"/>
      <c r="D4" s="93"/>
      <c r="E4" s="356" t="s">
        <v>380</v>
      </c>
      <c r="F4" s="356"/>
      <c r="G4" s="356"/>
      <c r="H4" s="356" t="s">
        <v>206</v>
      </c>
      <c r="I4" s="356"/>
      <c r="J4" s="356"/>
      <c r="K4" s="356"/>
    </row>
    <row r="5" spans="1:11" ht="12.75">
      <c r="A5" s="124"/>
      <c r="B5" s="125"/>
      <c r="C5" s="126" t="s">
        <v>54</v>
      </c>
      <c r="D5" s="126" t="s">
        <v>55</v>
      </c>
      <c r="E5" s="126" t="s">
        <v>9</v>
      </c>
      <c r="F5" s="126" t="s">
        <v>381</v>
      </c>
      <c r="G5" s="126" t="s">
        <v>382</v>
      </c>
      <c r="H5" s="127">
        <v>1</v>
      </c>
      <c r="I5" s="127">
        <v>2</v>
      </c>
      <c r="J5" s="127">
        <v>3</v>
      </c>
      <c r="K5" s="127">
        <v>4</v>
      </c>
    </row>
    <row r="6" spans="1:11" ht="12.75">
      <c r="A6" s="96" t="s">
        <v>12</v>
      </c>
      <c r="B6" s="97">
        <v>1183</v>
      </c>
      <c r="C6" s="128">
        <v>755</v>
      </c>
      <c r="D6" s="128">
        <v>428</v>
      </c>
      <c r="E6" s="128">
        <v>813</v>
      </c>
      <c r="F6" s="128">
        <v>355</v>
      </c>
      <c r="G6" s="128">
        <v>15</v>
      </c>
      <c r="H6" s="128">
        <v>355</v>
      </c>
      <c r="I6" s="128">
        <v>377</v>
      </c>
      <c r="J6" s="128">
        <v>340</v>
      </c>
      <c r="K6" s="128">
        <v>111</v>
      </c>
    </row>
    <row r="7" spans="1:11" ht="12.75">
      <c r="A7" s="100" t="s">
        <v>213</v>
      </c>
      <c r="B7" s="119">
        <v>6</v>
      </c>
      <c r="C7" s="120">
        <v>4</v>
      </c>
      <c r="D7" s="120">
        <v>2</v>
      </c>
      <c r="E7" s="120">
        <v>6</v>
      </c>
      <c r="F7" s="120">
        <v>0</v>
      </c>
      <c r="G7" s="120">
        <v>0</v>
      </c>
      <c r="H7" s="120">
        <v>3</v>
      </c>
      <c r="I7" s="120">
        <v>3</v>
      </c>
      <c r="J7" s="120">
        <v>0</v>
      </c>
      <c r="K7" s="120">
        <v>0</v>
      </c>
    </row>
    <row r="8" spans="1:11" ht="12.75">
      <c r="A8" s="113" t="s">
        <v>65</v>
      </c>
      <c r="B8" s="114">
        <v>35</v>
      </c>
      <c r="C8" s="115">
        <v>35</v>
      </c>
      <c r="D8" s="115">
        <v>0</v>
      </c>
      <c r="E8" s="115">
        <v>27</v>
      </c>
      <c r="F8" s="115">
        <v>8</v>
      </c>
      <c r="G8" s="115">
        <v>0</v>
      </c>
      <c r="H8" s="115">
        <v>8</v>
      </c>
      <c r="I8" s="115">
        <v>18</v>
      </c>
      <c r="J8" s="115">
        <v>9</v>
      </c>
      <c r="K8" s="115">
        <v>0</v>
      </c>
    </row>
    <row r="9" spans="1:11" ht="12.75">
      <c r="A9" s="109" t="s">
        <v>214</v>
      </c>
      <c r="B9" s="110">
        <v>2</v>
      </c>
      <c r="C9" s="112">
        <v>2</v>
      </c>
      <c r="D9" s="112">
        <v>0</v>
      </c>
      <c r="E9" s="112" t="s">
        <v>31</v>
      </c>
      <c r="F9" s="112" t="s">
        <v>31</v>
      </c>
      <c r="G9" s="112" t="s">
        <v>31</v>
      </c>
      <c r="H9" s="112" t="s">
        <v>31</v>
      </c>
      <c r="I9" s="112" t="s">
        <v>31</v>
      </c>
      <c r="J9" s="112" t="s">
        <v>31</v>
      </c>
      <c r="K9" s="112" t="s">
        <v>31</v>
      </c>
    </row>
    <row r="10" spans="1:11" ht="12.75">
      <c r="A10" s="113" t="s">
        <v>215</v>
      </c>
      <c r="B10" s="114">
        <v>3</v>
      </c>
      <c r="C10" s="112">
        <v>3</v>
      </c>
      <c r="D10" s="112">
        <v>0</v>
      </c>
      <c r="E10" s="112">
        <v>2</v>
      </c>
      <c r="F10" s="112">
        <v>1</v>
      </c>
      <c r="G10" s="112">
        <v>0</v>
      </c>
      <c r="H10" s="112">
        <v>2</v>
      </c>
      <c r="I10" s="112">
        <v>1</v>
      </c>
      <c r="J10" s="112">
        <v>0</v>
      </c>
      <c r="K10" s="112">
        <v>0</v>
      </c>
    </row>
    <row r="11" spans="1:11" ht="12.75">
      <c r="A11" s="113" t="s">
        <v>216</v>
      </c>
      <c r="B11" s="114">
        <v>17</v>
      </c>
      <c r="C11" s="112">
        <v>17</v>
      </c>
      <c r="D11" s="112">
        <v>0</v>
      </c>
      <c r="E11" s="112">
        <v>15</v>
      </c>
      <c r="F11" s="112">
        <v>2</v>
      </c>
      <c r="G11" s="112">
        <v>0</v>
      </c>
      <c r="H11" s="112">
        <v>4</v>
      </c>
      <c r="I11" s="112">
        <v>8</v>
      </c>
      <c r="J11" s="112">
        <v>5</v>
      </c>
      <c r="K11" s="112">
        <v>0</v>
      </c>
    </row>
    <row r="12" spans="1:11" ht="12.75">
      <c r="A12" s="113" t="s">
        <v>217</v>
      </c>
      <c r="B12" s="114">
        <v>1</v>
      </c>
      <c r="C12" s="112">
        <v>1</v>
      </c>
      <c r="D12" s="112">
        <v>0</v>
      </c>
      <c r="E12" s="112" t="s">
        <v>31</v>
      </c>
      <c r="F12" s="112" t="s">
        <v>31</v>
      </c>
      <c r="G12" s="112" t="s">
        <v>31</v>
      </c>
      <c r="H12" s="112" t="s">
        <v>31</v>
      </c>
      <c r="I12" s="112" t="s">
        <v>31</v>
      </c>
      <c r="J12" s="112" t="s">
        <v>31</v>
      </c>
      <c r="K12" s="112" t="s">
        <v>31</v>
      </c>
    </row>
    <row r="13" spans="1:11" ht="12.75">
      <c r="A13" s="113" t="s">
        <v>383</v>
      </c>
      <c r="B13" s="114">
        <v>1</v>
      </c>
      <c r="C13" s="112">
        <v>1</v>
      </c>
      <c r="D13" s="112">
        <v>0</v>
      </c>
      <c r="E13" s="112" t="s">
        <v>31</v>
      </c>
      <c r="F13" s="112" t="s">
        <v>31</v>
      </c>
      <c r="G13" s="112" t="s">
        <v>31</v>
      </c>
      <c r="H13" s="112" t="s">
        <v>31</v>
      </c>
      <c r="I13" s="112" t="s">
        <v>31</v>
      </c>
      <c r="J13" s="112" t="s">
        <v>31</v>
      </c>
      <c r="K13" s="112" t="s">
        <v>31</v>
      </c>
    </row>
    <row r="14" spans="1:11" ht="12.75">
      <c r="A14" s="113" t="s">
        <v>218</v>
      </c>
      <c r="B14" s="114">
        <v>1</v>
      </c>
      <c r="C14" s="112">
        <v>1</v>
      </c>
      <c r="D14" s="112">
        <v>0</v>
      </c>
      <c r="E14" s="112" t="s">
        <v>31</v>
      </c>
      <c r="F14" s="112" t="s">
        <v>31</v>
      </c>
      <c r="G14" s="112" t="s">
        <v>31</v>
      </c>
      <c r="H14" s="112" t="s">
        <v>31</v>
      </c>
      <c r="I14" s="112" t="s">
        <v>31</v>
      </c>
      <c r="J14" s="112" t="s">
        <v>31</v>
      </c>
      <c r="K14" s="112" t="s">
        <v>31</v>
      </c>
    </row>
    <row r="15" spans="1:11" ht="12.75">
      <c r="A15" s="113" t="s">
        <v>219</v>
      </c>
      <c r="B15" s="114">
        <v>1</v>
      </c>
      <c r="C15" s="112">
        <v>1</v>
      </c>
      <c r="D15" s="112">
        <v>0</v>
      </c>
      <c r="E15" s="112" t="s">
        <v>31</v>
      </c>
      <c r="F15" s="112" t="s">
        <v>31</v>
      </c>
      <c r="G15" s="112" t="s">
        <v>31</v>
      </c>
      <c r="H15" s="112" t="s">
        <v>31</v>
      </c>
      <c r="I15" s="112" t="s">
        <v>31</v>
      </c>
      <c r="J15" s="112" t="s">
        <v>31</v>
      </c>
      <c r="K15" s="112" t="s">
        <v>31</v>
      </c>
    </row>
    <row r="16" spans="1:11" ht="12.75">
      <c r="A16" s="113" t="s">
        <v>220</v>
      </c>
      <c r="B16" s="114">
        <v>1</v>
      </c>
      <c r="C16" s="112">
        <v>1</v>
      </c>
      <c r="D16" s="112">
        <v>0</v>
      </c>
      <c r="E16" s="112" t="s">
        <v>31</v>
      </c>
      <c r="F16" s="112" t="s">
        <v>31</v>
      </c>
      <c r="G16" s="112" t="s">
        <v>31</v>
      </c>
      <c r="H16" s="112" t="s">
        <v>31</v>
      </c>
      <c r="I16" s="112" t="s">
        <v>31</v>
      </c>
      <c r="J16" s="112" t="s">
        <v>31</v>
      </c>
      <c r="K16" s="112" t="s">
        <v>31</v>
      </c>
    </row>
    <row r="17" spans="1:11" ht="12.75">
      <c r="A17" s="113" t="s">
        <v>221</v>
      </c>
      <c r="B17" s="114">
        <v>8</v>
      </c>
      <c r="C17" s="112">
        <v>8</v>
      </c>
      <c r="D17" s="112">
        <v>0</v>
      </c>
      <c r="E17" s="112">
        <v>4</v>
      </c>
      <c r="F17" s="112">
        <v>4</v>
      </c>
      <c r="G17" s="112">
        <v>0</v>
      </c>
      <c r="H17" s="112">
        <v>0</v>
      </c>
      <c r="I17" s="112">
        <v>6</v>
      </c>
      <c r="J17" s="112">
        <v>2</v>
      </c>
      <c r="K17" s="112">
        <v>0</v>
      </c>
    </row>
    <row r="18" spans="1:11" ht="9" customHeight="1">
      <c r="A18" s="113"/>
      <c r="B18" s="114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12.75">
      <c r="A19" s="113" t="s">
        <v>74</v>
      </c>
      <c r="B19" s="114">
        <v>9</v>
      </c>
      <c r="C19" s="115">
        <v>9</v>
      </c>
      <c r="D19" s="115">
        <v>0</v>
      </c>
      <c r="E19" s="115">
        <v>9</v>
      </c>
      <c r="F19" s="115">
        <v>0</v>
      </c>
      <c r="G19" s="115">
        <v>0</v>
      </c>
      <c r="H19" s="115">
        <v>3</v>
      </c>
      <c r="I19" s="115">
        <v>4</v>
      </c>
      <c r="J19" s="115">
        <v>2</v>
      </c>
      <c r="K19" s="115">
        <v>0</v>
      </c>
    </row>
    <row r="20" spans="1:11" ht="12.75">
      <c r="A20" s="109" t="s">
        <v>384</v>
      </c>
      <c r="B20" s="110">
        <v>9</v>
      </c>
      <c r="C20" s="112">
        <v>9</v>
      </c>
      <c r="D20" s="112">
        <v>0</v>
      </c>
      <c r="E20" s="112">
        <v>9</v>
      </c>
      <c r="F20" s="112">
        <v>0</v>
      </c>
      <c r="G20" s="112">
        <v>0</v>
      </c>
      <c r="H20" s="112">
        <v>3</v>
      </c>
      <c r="I20" s="112">
        <v>4</v>
      </c>
      <c r="J20" s="112">
        <v>2</v>
      </c>
      <c r="K20" s="112">
        <v>0</v>
      </c>
    </row>
    <row r="21" spans="1:11" ht="3.75" customHeight="1">
      <c r="A21" s="113"/>
      <c r="B21" s="114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2.75">
      <c r="A22" s="113" t="s">
        <v>66</v>
      </c>
      <c r="B22" s="114">
        <v>17</v>
      </c>
      <c r="C22" s="115">
        <v>7</v>
      </c>
      <c r="D22" s="115">
        <v>10</v>
      </c>
      <c r="E22" s="115">
        <v>13</v>
      </c>
      <c r="F22" s="115">
        <v>4</v>
      </c>
      <c r="G22" s="115">
        <v>0</v>
      </c>
      <c r="H22" s="115">
        <v>4</v>
      </c>
      <c r="I22" s="115">
        <v>6</v>
      </c>
      <c r="J22" s="115">
        <v>7</v>
      </c>
      <c r="K22" s="115">
        <v>0</v>
      </c>
    </row>
    <row r="23" spans="1:11" ht="12.75">
      <c r="A23" s="109" t="s">
        <v>223</v>
      </c>
      <c r="B23" s="110">
        <v>5</v>
      </c>
      <c r="C23" s="112">
        <v>0</v>
      </c>
      <c r="D23" s="112">
        <v>5</v>
      </c>
      <c r="E23" s="112">
        <v>3</v>
      </c>
      <c r="F23" s="112">
        <v>2</v>
      </c>
      <c r="G23" s="112">
        <v>0</v>
      </c>
      <c r="H23" s="112">
        <v>2</v>
      </c>
      <c r="I23" s="112">
        <v>0</v>
      </c>
      <c r="J23" s="112">
        <v>3</v>
      </c>
      <c r="K23" s="112">
        <v>0</v>
      </c>
    </row>
    <row r="24" spans="1:11" ht="12.75">
      <c r="A24" s="113" t="s">
        <v>224</v>
      </c>
      <c r="B24" s="114">
        <v>1</v>
      </c>
      <c r="C24" s="112">
        <v>1</v>
      </c>
      <c r="D24" s="112">
        <v>0</v>
      </c>
      <c r="E24" s="112" t="s">
        <v>31</v>
      </c>
      <c r="F24" s="112" t="s">
        <v>31</v>
      </c>
      <c r="G24" s="112" t="s">
        <v>31</v>
      </c>
      <c r="H24" s="112" t="s">
        <v>31</v>
      </c>
      <c r="I24" s="112" t="s">
        <v>31</v>
      </c>
      <c r="J24" s="112" t="s">
        <v>31</v>
      </c>
      <c r="K24" s="112" t="s">
        <v>31</v>
      </c>
    </row>
    <row r="25" spans="1:11" ht="12.75">
      <c r="A25" s="113" t="s">
        <v>225</v>
      </c>
      <c r="B25" s="114">
        <v>10</v>
      </c>
      <c r="C25" s="112">
        <v>6</v>
      </c>
      <c r="D25" s="112">
        <v>4</v>
      </c>
      <c r="E25" s="112">
        <v>8</v>
      </c>
      <c r="F25" s="112">
        <v>2</v>
      </c>
      <c r="G25" s="112">
        <v>0</v>
      </c>
      <c r="H25" s="112">
        <v>2</v>
      </c>
      <c r="I25" s="112">
        <v>4</v>
      </c>
      <c r="J25" s="112">
        <v>4</v>
      </c>
      <c r="K25" s="112">
        <v>0</v>
      </c>
    </row>
    <row r="26" spans="1:11" ht="12.75">
      <c r="A26" s="113" t="s">
        <v>226</v>
      </c>
      <c r="B26" s="114">
        <v>1</v>
      </c>
      <c r="C26" s="112">
        <v>0</v>
      </c>
      <c r="D26" s="112">
        <v>1</v>
      </c>
      <c r="E26" s="112" t="s">
        <v>31</v>
      </c>
      <c r="F26" s="112" t="s">
        <v>31</v>
      </c>
      <c r="G26" s="112" t="s">
        <v>31</v>
      </c>
      <c r="H26" s="112" t="s">
        <v>31</v>
      </c>
      <c r="I26" s="112" t="s">
        <v>31</v>
      </c>
      <c r="J26" s="112" t="s">
        <v>31</v>
      </c>
      <c r="K26" s="112" t="s">
        <v>31</v>
      </c>
    </row>
    <row r="27" spans="1:11" ht="3.75" customHeight="1">
      <c r="A27" s="113"/>
      <c r="B27" s="114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12.75">
      <c r="A28" s="113" t="s">
        <v>64</v>
      </c>
      <c r="B28" s="114">
        <v>25</v>
      </c>
      <c r="C28" s="115">
        <v>8</v>
      </c>
      <c r="D28" s="115">
        <v>17</v>
      </c>
      <c r="E28" s="115">
        <v>22</v>
      </c>
      <c r="F28" s="115">
        <v>3</v>
      </c>
      <c r="G28" s="115">
        <v>0</v>
      </c>
      <c r="H28" s="115">
        <v>5</v>
      </c>
      <c r="I28" s="115">
        <v>8</v>
      </c>
      <c r="J28" s="115">
        <v>12</v>
      </c>
      <c r="K28" s="115">
        <v>0</v>
      </c>
    </row>
    <row r="29" spans="1:11" ht="12.75">
      <c r="A29" s="109" t="s">
        <v>227</v>
      </c>
      <c r="B29" s="110">
        <v>2</v>
      </c>
      <c r="C29" s="112">
        <v>0</v>
      </c>
      <c r="D29" s="112">
        <v>2</v>
      </c>
      <c r="E29" s="112" t="s">
        <v>31</v>
      </c>
      <c r="F29" s="112" t="s">
        <v>31</v>
      </c>
      <c r="G29" s="112" t="s">
        <v>31</v>
      </c>
      <c r="H29" s="112" t="s">
        <v>31</v>
      </c>
      <c r="I29" s="112" t="s">
        <v>31</v>
      </c>
      <c r="J29" s="112" t="s">
        <v>31</v>
      </c>
      <c r="K29" s="112" t="s">
        <v>31</v>
      </c>
    </row>
    <row r="30" spans="1:11" ht="12.75">
      <c r="A30" s="113" t="s">
        <v>228</v>
      </c>
      <c r="B30" s="114">
        <v>2</v>
      </c>
      <c r="C30" s="112">
        <v>0</v>
      </c>
      <c r="D30" s="112">
        <v>2</v>
      </c>
      <c r="E30" s="112" t="s">
        <v>31</v>
      </c>
      <c r="F30" s="112" t="s">
        <v>31</v>
      </c>
      <c r="G30" s="112" t="s">
        <v>31</v>
      </c>
      <c r="H30" s="112" t="s">
        <v>31</v>
      </c>
      <c r="I30" s="112" t="s">
        <v>31</v>
      </c>
      <c r="J30" s="112" t="s">
        <v>31</v>
      </c>
      <c r="K30" s="112" t="s">
        <v>31</v>
      </c>
    </row>
    <row r="31" spans="1:11" ht="12.75">
      <c r="A31" s="113" t="s">
        <v>229</v>
      </c>
      <c r="B31" s="114">
        <v>3</v>
      </c>
      <c r="C31" s="112">
        <v>0</v>
      </c>
      <c r="D31" s="112">
        <v>3</v>
      </c>
      <c r="E31" s="112">
        <v>3</v>
      </c>
      <c r="F31" s="112">
        <v>0</v>
      </c>
      <c r="G31" s="112">
        <v>0</v>
      </c>
      <c r="H31" s="112">
        <v>0</v>
      </c>
      <c r="I31" s="112">
        <v>1</v>
      </c>
      <c r="J31" s="112">
        <v>2</v>
      </c>
      <c r="K31" s="112">
        <v>0</v>
      </c>
    </row>
    <row r="32" spans="1:11" ht="12.75">
      <c r="A32" s="113" t="s">
        <v>230</v>
      </c>
      <c r="B32" s="114">
        <v>7</v>
      </c>
      <c r="C32" s="112">
        <v>5</v>
      </c>
      <c r="D32" s="112">
        <v>2</v>
      </c>
      <c r="E32" s="112">
        <v>7</v>
      </c>
      <c r="F32" s="112">
        <v>0</v>
      </c>
      <c r="G32" s="112">
        <v>0</v>
      </c>
      <c r="H32" s="112">
        <v>2</v>
      </c>
      <c r="I32" s="112">
        <v>2</v>
      </c>
      <c r="J32" s="112">
        <v>3</v>
      </c>
      <c r="K32" s="112">
        <v>0</v>
      </c>
    </row>
    <row r="33" spans="1:11" ht="12.75">
      <c r="A33" s="113" t="s">
        <v>231</v>
      </c>
      <c r="B33" s="114">
        <v>1</v>
      </c>
      <c r="C33" s="112">
        <v>0</v>
      </c>
      <c r="D33" s="112">
        <v>1</v>
      </c>
      <c r="E33" s="112" t="s">
        <v>31</v>
      </c>
      <c r="F33" s="112" t="s">
        <v>31</v>
      </c>
      <c r="G33" s="112" t="s">
        <v>31</v>
      </c>
      <c r="H33" s="112" t="s">
        <v>31</v>
      </c>
      <c r="I33" s="112" t="s">
        <v>31</v>
      </c>
      <c r="J33" s="112" t="s">
        <v>31</v>
      </c>
      <c r="K33" s="112" t="s">
        <v>31</v>
      </c>
    </row>
    <row r="34" spans="1:11" ht="12.75">
      <c r="A34" s="113" t="s">
        <v>232</v>
      </c>
      <c r="B34" s="114">
        <v>9</v>
      </c>
      <c r="C34" s="112">
        <v>3</v>
      </c>
      <c r="D34" s="112">
        <v>6</v>
      </c>
      <c r="E34" s="112">
        <v>7</v>
      </c>
      <c r="F34" s="112">
        <v>2</v>
      </c>
      <c r="G34" s="112">
        <v>0</v>
      </c>
      <c r="H34" s="112">
        <v>2</v>
      </c>
      <c r="I34" s="112">
        <v>1</v>
      </c>
      <c r="J34" s="112">
        <v>6</v>
      </c>
      <c r="K34" s="112">
        <v>0</v>
      </c>
    </row>
    <row r="35" spans="1:11" ht="12.75">
      <c r="A35" s="113" t="s">
        <v>233</v>
      </c>
      <c r="B35" s="114">
        <v>1</v>
      </c>
      <c r="C35" s="112">
        <v>0</v>
      </c>
      <c r="D35" s="112">
        <v>1</v>
      </c>
      <c r="E35" s="112" t="s">
        <v>31</v>
      </c>
      <c r="F35" s="112" t="s">
        <v>31</v>
      </c>
      <c r="G35" s="112" t="s">
        <v>31</v>
      </c>
      <c r="H35" s="112" t="s">
        <v>31</v>
      </c>
      <c r="I35" s="112" t="s">
        <v>31</v>
      </c>
      <c r="J35" s="112" t="s">
        <v>31</v>
      </c>
      <c r="K35" s="112" t="s">
        <v>31</v>
      </c>
    </row>
    <row r="36" spans="1:11" ht="9.75" customHeight="1">
      <c r="A36" s="113"/>
      <c r="B36" s="114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ht="12.75">
      <c r="A37" s="113" t="s">
        <v>70</v>
      </c>
      <c r="B37" s="114">
        <v>10</v>
      </c>
      <c r="C37" s="115">
        <v>4</v>
      </c>
      <c r="D37" s="115">
        <v>6</v>
      </c>
      <c r="E37" s="115">
        <v>8</v>
      </c>
      <c r="F37" s="115">
        <v>2</v>
      </c>
      <c r="G37" s="115">
        <v>0</v>
      </c>
      <c r="H37" s="115">
        <v>4</v>
      </c>
      <c r="I37" s="115">
        <v>1</v>
      </c>
      <c r="J37" s="115">
        <v>1</v>
      </c>
      <c r="K37" s="115">
        <v>4</v>
      </c>
    </row>
    <row r="38" spans="1:11" ht="12.75">
      <c r="A38" s="109" t="s">
        <v>234</v>
      </c>
      <c r="B38" s="110">
        <v>4</v>
      </c>
      <c r="C38" s="112">
        <v>3</v>
      </c>
      <c r="D38" s="112">
        <v>1</v>
      </c>
      <c r="E38" s="112">
        <v>3</v>
      </c>
      <c r="F38" s="112">
        <v>1</v>
      </c>
      <c r="G38" s="112">
        <v>0</v>
      </c>
      <c r="H38" s="112">
        <v>2</v>
      </c>
      <c r="I38" s="112">
        <v>0</v>
      </c>
      <c r="J38" s="112">
        <v>0</v>
      </c>
      <c r="K38" s="112">
        <v>2</v>
      </c>
    </row>
    <row r="39" spans="1:11" ht="12.75">
      <c r="A39" s="113" t="s">
        <v>235</v>
      </c>
      <c r="B39" s="114">
        <v>1</v>
      </c>
      <c r="C39" s="112">
        <v>0</v>
      </c>
      <c r="D39" s="112">
        <v>1</v>
      </c>
      <c r="E39" s="112" t="s">
        <v>31</v>
      </c>
      <c r="F39" s="112" t="s">
        <v>31</v>
      </c>
      <c r="G39" s="112" t="s">
        <v>31</v>
      </c>
      <c r="H39" s="112" t="s">
        <v>31</v>
      </c>
      <c r="I39" s="112" t="s">
        <v>31</v>
      </c>
      <c r="J39" s="112" t="s">
        <v>31</v>
      </c>
      <c r="K39" s="112" t="s">
        <v>31</v>
      </c>
    </row>
    <row r="40" spans="1:11" ht="12.75">
      <c r="A40" s="113" t="s">
        <v>236</v>
      </c>
      <c r="B40" s="114">
        <v>3</v>
      </c>
      <c r="C40" s="112">
        <v>1</v>
      </c>
      <c r="D40" s="112">
        <v>2</v>
      </c>
      <c r="E40" s="112">
        <v>2</v>
      </c>
      <c r="F40" s="112">
        <v>1</v>
      </c>
      <c r="G40" s="112">
        <v>0</v>
      </c>
      <c r="H40" s="112">
        <v>0</v>
      </c>
      <c r="I40" s="112">
        <v>0</v>
      </c>
      <c r="J40" s="112">
        <v>1</v>
      </c>
      <c r="K40" s="112">
        <v>2</v>
      </c>
    </row>
    <row r="41" spans="1:11" ht="12.75">
      <c r="A41" s="113" t="s">
        <v>237</v>
      </c>
      <c r="B41" s="114">
        <v>2</v>
      </c>
      <c r="C41" s="112">
        <v>0</v>
      </c>
      <c r="D41" s="112">
        <v>2</v>
      </c>
      <c r="E41" s="112" t="s">
        <v>31</v>
      </c>
      <c r="F41" s="112" t="s">
        <v>31</v>
      </c>
      <c r="G41" s="112" t="s">
        <v>31</v>
      </c>
      <c r="H41" s="112" t="s">
        <v>31</v>
      </c>
      <c r="I41" s="112" t="s">
        <v>31</v>
      </c>
      <c r="J41" s="112" t="s">
        <v>31</v>
      </c>
      <c r="K41" s="112" t="s">
        <v>31</v>
      </c>
    </row>
    <row r="42" spans="1:11" ht="3.75" customHeight="1">
      <c r="A42" s="113"/>
      <c r="B42" s="114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12.75">
      <c r="A43" s="113" t="s">
        <v>62</v>
      </c>
      <c r="B43" s="114">
        <v>65</v>
      </c>
      <c r="C43" s="115">
        <v>3</v>
      </c>
      <c r="D43" s="115">
        <v>62</v>
      </c>
      <c r="E43" s="115">
        <v>40</v>
      </c>
      <c r="F43" s="115">
        <v>25</v>
      </c>
      <c r="G43" s="115">
        <v>0</v>
      </c>
      <c r="H43" s="115">
        <v>21</v>
      </c>
      <c r="I43" s="115">
        <v>22</v>
      </c>
      <c r="J43" s="115">
        <v>22</v>
      </c>
      <c r="K43" s="115">
        <v>0</v>
      </c>
    </row>
    <row r="44" spans="1:11" ht="12.75">
      <c r="A44" s="109" t="s">
        <v>238</v>
      </c>
      <c r="B44" s="110">
        <v>1</v>
      </c>
      <c r="C44" s="112">
        <v>0</v>
      </c>
      <c r="D44" s="112">
        <v>1</v>
      </c>
      <c r="E44" s="112" t="s">
        <v>31</v>
      </c>
      <c r="F44" s="112" t="s">
        <v>31</v>
      </c>
      <c r="G44" s="112" t="s">
        <v>31</v>
      </c>
      <c r="H44" s="112" t="s">
        <v>31</v>
      </c>
      <c r="I44" s="112" t="s">
        <v>31</v>
      </c>
      <c r="J44" s="112" t="s">
        <v>31</v>
      </c>
      <c r="K44" s="112" t="s">
        <v>31</v>
      </c>
    </row>
    <row r="45" spans="1:11" ht="12.75">
      <c r="A45" s="113" t="s">
        <v>239</v>
      </c>
      <c r="B45" s="114">
        <v>1</v>
      </c>
      <c r="C45" s="112">
        <v>1</v>
      </c>
      <c r="D45" s="112">
        <v>0</v>
      </c>
      <c r="E45" s="112" t="s">
        <v>31</v>
      </c>
      <c r="F45" s="112" t="s">
        <v>31</v>
      </c>
      <c r="G45" s="112" t="s">
        <v>31</v>
      </c>
      <c r="H45" s="112" t="s">
        <v>31</v>
      </c>
      <c r="I45" s="112" t="s">
        <v>31</v>
      </c>
      <c r="J45" s="112" t="s">
        <v>31</v>
      </c>
      <c r="K45" s="112" t="s">
        <v>31</v>
      </c>
    </row>
    <row r="46" spans="1:11" ht="12.75">
      <c r="A46" s="113" t="s">
        <v>240</v>
      </c>
      <c r="B46" s="114">
        <v>19</v>
      </c>
      <c r="C46" s="112">
        <v>0</v>
      </c>
      <c r="D46" s="112">
        <v>19</v>
      </c>
      <c r="E46" s="112">
        <v>12</v>
      </c>
      <c r="F46" s="112">
        <v>7</v>
      </c>
      <c r="G46" s="112">
        <v>0</v>
      </c>
      <c r="H46" s="112">
        <v>6</v>
      </c>
      <c r="I46" s="112">
        <v>5</v>
      </c>
      <c r="J46" s="112">
        <v>8</v>
      </c>
      <c r="K46" s="112">
        <v>0</v>
      </c>
    </row>
    <row r="47" spans="1:11" ht="12.75">
      <c r="A47" s="113" t="s">
        <v>241</v>
      </c>
      <c r="B47" s="114">
        <v>34</v>
      </c>
      <c r="C47" s="112">
        <v>0</v>
      </c>
      <c r="D47" s="112">
        <v>34</v>
      </c>
      <c r="E47" s="112">
        <v>17</v>
      </c>
      <c r="F47" s="112">
        <v>17</v>
      </c>
      <c r="G47" s="112">
        <v>0</v>
      </c>
      <c r="H47" s="112">
        <v>11</v>
      </c>
      <c r="I47" s="112">
        <v>13</v>
      </c>
      <c r="J47" s="112">
        <v>10</v>
      </c>
      <c r="K47" s="112">
        <v>0</v>
      </c>
    </row>
    <row r="48" spans="1:11" ht="12.75">
      <c r="A48" s="113" t="s">
        <v>242</v>
      </c>
      <c r="B48" s="114">
        <v>2</v>
      </c>
      <c r="C48" s="112">
        <v>2</v>
      </c>
      <c r="D48" s="112">
        <v>0</v>
      </c>
      <c r="E48" s="112" t="s">
        <v>31</v>
      </c>
      <c r="F48" s="112" t="s">
        <v>31</v>
      </c>
      <c r="G48" s="112" t="s">
        <v>31</v>
      </c>
      <c r="H48" s="112" t="s">
        <v>31</v>
      </c>
      <c r="I48" s="112" t="s">
        <v>31</v>
      </c>
      <c r="J48" s="112" t="s">
        <v>31</v>
      </c>
      <c r="K48" s="112" t="s">
        <v>31</v>
      </c>
    </row>
    <row r="49" spans="1:11" ht="12.75">
      <c r="A49" s="113" t="s">
        <v>243</v>
      </c>
      <c r="B49" s="114">
        <v>8</v>
      </c>
      <c r="C49" s="112">
        <v>0</v>
      </c>
      <c r="D49" s="112">
        <v>8</v>
      </c>
      <c r="E49" s="112">
        <v>7</v>
      </c>
      <c r="F49" s="112">
        <v>1</v>
      </c>
      <c r="G49" s="112">
        <v>0</v>
      </c>
      <c r="H49" s="112">
        <v>2</v>
      </c>
      <c r="I49" s="112">
        <v>2</v>
      </c>
      <c r="J49" s="112">
        <v>4</v>
      </c>
      <c r="K49" s="112">
        <v>0</v>
      </c>
    </row>
    <row r="50" spans="1:11" ht="3.75" customHeight="1">
      <c r="A50" s="113"/>
      <c r="B50" s="114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ht="12.75">
      <c r="A51" s="113" t="s">
        <v>68</v>
      </c>
      <c r="B51" s="114">
        <v>43</v>
      </c>
      <c r="C51" s="115">
        <v>40</v>
      </c>
      <c r="D51" s="115">
        <v>3</v>
      </c>
      <c r="E51" s="115">
        <v>34</v>
      </c>
      <c r="F51" s="115">
        <v>9</v>
      </c>
      <c r="G51" s="115">
        <v>0</v>
      </c>
      <c r="H51" s="115">
        <v>16</v>
      </c>
      <c r="I51" s="115">
        <v>17</v>
      </c>
      <c r="J51" s="115">
        <v>8</v>
      </c>
      <c r="K51" s="115">
        <v>2</v>
      </c>
    </row>
    <row r="52" spans="1:11" ht="12.75">
      <c r="A52" s="109" t="s">
        <v>244</v>
      </c>
      <c r="B52" s="110">
        <v>2</v>
      </c>
      <c r="C52" s="112">
        <v>2</v>
      </c>
      <c r="D52" s="112">
        <v>0</v>
      </c>
      <c r="E52" s="112" t="s">
        <v>31</v>
      </c>
      <c r="F52" s="112" t="s">
        <v>31</v>
      </c>
      <c r="G52" s="112" t="s">
        <v>31</v>
      </c>
      <c r="H52" s="112" t="s">
        <v>31</v>
      </c>
      <c r="I52" s="112" t="s">
        <v>31</v>
      </c>
      <c r="J52" s="112" t="s">
        <v>31</v>
      </c>
      <c r="K52" s="112" t="s">
        <v>31</v>
      </c>
    </row>
    <row r="53" spans="1:11" ht="12.75">
      <c r="A53" s="113" t="s">
        <v>245</v>
      </c>
      <c r="B53" s="114">
        <v>1</v>
      </c>
      <c r="C53" s="112">
        <v>1</v>
      </c>
      <c r="D53" s="112">
        <v>0</v>
      </c>
      <c r="E53" s="112" t="s">
        <v>31</v>
      </c>
      <c r="F53" s="112" t="s">
        <v>31</v>
      </c>
      <c r="G53" s="112" t="s">
        <v>31</v>
      </c>
      <c r="H53" s="112" t="s">
        <v>31</v>
      </c>
      <c r="I53" s="112" t="s">
        <v>31</v>
      </c>
      <c r="J53" s="112" t="s">
        <v>31</v>
      </c>
      <c r="K53" s="112" t="s">
        <v>31</v>
      </c>
    </row>
    <row r="54" spans="1:11" ht="12.75">
      <c r="A54" s="113" t="s">
        <v>246</v>
      </c>
      <c r="B54" s="114">
        <v>6</v>
      </c>
      <c r="C54" s="112">
        <v>5</v>
      </c>
      <c r="D54" s="112">
        <v>1</v>
      </c>
      <c r="E54" s="112">
        <v>5</v>
      </c>
      <c r="F54" s="112">
        <v>1</v>
      </c>
      <c r="G54" s="112">
        <v>0</v>
      </c>
      <c r="H54" s="112">
        <v>6</v>
      </c>
      <c r="I54" s="112">
        <v>0</v>
      </c>
      <c r="J54" s="112">
        <v>0</v>
      </c>
      <c r="K54" s="112">
        <v>0</v>
      </c>
    </row>
    <row r="55" spans="1:11" ht="12.75">
      <c r="A55" s="113" t="s">
        <v>385</v>
      </c>
      <c r="B55" s="114">
        <v>2</v>
      </c>
      <c r="C55" s="112">
        <v>2</v>
      </c>
      <c r="D55" s="112">
        <v>0</v>
      </c>
      <c r="E55" s="112" t="s">
        <v>31</v>
      </c>
      <c r="F55" s="112" t="s">
        <v>31</v>
      </c>
      <c r="G55" s="112" t="s">
        <v>31</v>
      </c>
      <c r="H55" s="112" t="s">
        <v>31</v>
      </c>
      <c r="I55" s="112" t="s">
        <v>31</v>
      </c>
      <c r="J55" s="112" t="s">
        <v>31</v>
      </c>
      <c r="K55" s="112" t="s">
        <v>31</v>
      </c>
    </row>
    <row r="56" spans="1:11" ht="12.75">
      <c r="A56" s="113" t="s">
        <v>247</v>
      </c>
      <c r="B56" s="114">
        <v>12</v>
      </c>
      <c r="C56" s="112">
        <v>11</v>
      </c>
      <c r="D56" s="112">
        <v>1</v>
      </c>
      <c r="E56" s="112">
        <v>9</v>
      </c>
      <c r="F56" s="112">
        <v>3</v>
      </c>
      <c r="G56" s="112">
        <v>0</v>
      </c>
      <c r="H56" s="112">
        <v>0</v>
      </c>
      <c r="I56" s="112">
        <v>9</v>
      </c>
      <c r="J56" s="112">
        <v>2</v>
      </c>
      <c r="K56" s="112">
        <v>1</v>
      </c>
    </row>
    <row r="57" spans="1:11" ht="12.75">
      <c r="A57" s="113" t="s">
        <v>248</v>
      </c>
      <c r="B57" s="114">
        <v>7</v>
      </c>
      <c r="C57" s="112">
        <v>6</v>
      </c>
      <c r="D57" s="112">
        <v>1</v>
      </c>
      <c r="E57" s="112">
        <v>7</v>
      </c>
      <c r="F57" s="112">
        <v>0</v>
      </c>
      <c r="G57" s="112">
        <v>0</v>
      </c>
      <c r="H57" s="112">
        <v>7</v>
      </c>
      <c r="I57" s="112">
        <v>0</v>
      </c>
      <c r="J57" s="112">
        <v>0</v>
      </c>
      <c r="K57" s="112">
        <v>0</v>
      </c>
    </row>
    <row r="58" spans="1:11" ht="12.75">
      <c r="A58" s="113" t="s">
        <v>249</v>
      </c>
      <c r="B58" s="114">
        <v>13</v>
      </c>
      <c r="C58" s="112">
        <v>13</v>
      </c>
      <c r="D58" s="112">
        <v>0</v>
      </c>
      <c r="E58" s="112">
        <v>10</v>
      </c>
      <c r="F58" s="112">
        <v>3</v>
      </c>
      <c r="G58" s="112">
        <v>0</v>
      </c>
      <c r="H58" s="112">
        <v>0</v>
      </c>
      <c r="I58" s="112">
        <v>8</v>
      </c>
      <c r="J58" s="112">
        <v>5</v>
      </c>
      <c r="K58" s="112">
        <v>0</v>
      </c>
    </row>
    <row r="59" spans="1:11" ht="3.75" customHeight="1">
      <c r="A59" s="113"/>
      <c r="B59" s="114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ht="12.75">
      <c r="A60" s="113" t="s">
        <v>67</v>
      </c>
      <c r="B60" s="114">
        <v>14</v>
      </c>
      <c r="C60" s="115">
        <v>0</v>
      </c>
      <c r="D60" s="115">
        <v>14</v>
      </c>
      <c r="E60" s="115">
        <v>11</v>
      </c>
      <c r="F60" s="115">
        <v>3</v>
      </c>
      <c r="G60" s="115">
        <v>0</v>
      </c>
      <c r="H60" s="115">
        <v>6</v>
      </c>
      <c r="I60" s="115">
        <v>6</v>
      </c>
      <c r="J60" s="115">
        <v>2</v>
      </c>
      <c r="K60" s="115">
        <v>0</v>
      </c>
    </row>
    <row r="61" spans="1:11" ht="12.75">
      <c r="A61" s="109" t="s">
        <v>250</v>
      </c>
      <c r="B61" s="110">
        <v>3</v>
      </c>
      <c r="C61" s="112">
        <v>0</v>
      </c>
      <c r="D61" s="112">
        <v>3</v>
      </c>
      <c r="E61" s="112" t="s">
        <v>31</v>
      </c>
      <c r="F61" s="112" t="s">
        <v>31</v>
      </c>
      <c r="G61" s="112" t="s">
        <v>31</v>
      </c>
      <c r="H61" s="112" t="s">
        <v>31</v>
      </c>
      <c r="I61" s="112" t="s">
        <v>31</v>
      </c>
      <c r="J61" s="112" t="s">
        <v>31</v>
      </c>
      <c r="K61" s="112" t="s">
        <v>31</v>
      </c>
    </row>
    <row r="62" spans="1:11" ht="12.75">
      <c r="A62" s="113" t="s">
        <v>251</v>
      </c>
      <c r="B62" s="114">
        <v>10</v>
      </c>
      <c r="C62" s="112">
        <v>0</v>
      </c>
      <c r="D62" s="112">
        <v>10</v>
      </c>
      <c r="E62" s="112">
        <v>7</v>
      </c>
      <c r="F62" s="112">
        <v>3</v>
      </c>
      <c r="G62" s="112">
        <v>0</v>
      </c>
      <c r="H62" s="112">
        <v>5</v>
      </c>
      <c r="I62" s="112">
        <v>3</v>
      </c>
      <c r="J62" s="112">
        <v>2</v>
      </c>
      <c r="K62" s="112">
        <v>0</v>
      </c>
    </row>
    <row r="63" spans="1:11" ht="12.75">
      <c r="A63" s="113" t="s">
        <v>252</v>
      </c>
      <c r="B63" s="114">
        <v>1</v>
      </c>
      <c r="C63" s="112">
        <v>0</v>
      </c>
      <c r="D63" s="112">
        <v>1</v>
      </c>
      <c r="E63" s="112" t="s">
        <v>31</v>
      </c>
      <c r="F63" s="112" t="s">
        <v>31</v>
      </c>
      <c r="G63" s="112" t="s">
        <v>31</v>
      </c>
      <c r="H63" s="112" t="s">
        <v>31</v>
      </c>
      <c r="I63" s="112" t="s">
        <v>31</v>
      </c>
      <c r="J63" s="112" t="s">
        <v>31</v>
      </c>
      <c r="K63" s="112" t="s">
        <v>31</v>
      </c>
    </row>
    <row r="64" spans="1:11" ht="3.75" customHeight="1">
      <c r="A64" s="113"/>
      <c r="B64" s="114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ht="12.75">
      <c r="A65" s="113" t="s">
        <v>76</v>
      </c>
      <c r="B65" s="114">
        <v>8</v>
      </c>
      <c r="C65" s="115">
        <v>2</v>
      </c>
      <c r="D65" s="115">
        <v>6</v>
      </c>
      <c r="E65" s="115">
        <v>4</v>
      </c>
      <c r="F65" s="115">
        <v>4</v>
      </c>
      <c r="G65" s="115">
        <v>0</v>
      </c>
      <c r="H65" s="115">
        <v>4</v>
      </c>
      <c r="I65" s="115">
        <v>0</v>
      </c>
      <c r="J65" s="115">
        <v>2</v>
      </c>
      <c r="K65" s="115">
        <v>2</v>
      </c>
    </row>
    <row r="66" spans="1:11" ht="12.75">
      <c r="A66" s="109" t="s">
        <v>253</v>
      </c>
      <c r="B66" s="110">
        <v>6</v>
      </c>
      <c r="C66" s="112">
        <v>2</v>
      </c>
      <c r="D66" s="112">
        <v>4</v>
      </c>
      <c r="E66" s="112" t="s">
        <v>31</v>
      </c>
      <c r="F66" s="112" t="s">
        <v>31</v>
      </c>
      <c r="G66" s="112" t="s">
        <v>31</v>
      </c>
      <c r="H66" s="112" t="s">
        <v>31</v>
      </c>
      <c r="I66" s="112" t="s">
        <v>31</v>
      </c>
      <c r="J66" s="112" t="s">
        <v>31</v>
      </c>
      <c r="K66" s="112" t="s">
        <v>31</v>
      </c>
    </row>
    <row r="67" spans="1:11" ht="12.75">
      <c r="A67" s="113" t="s">
        <v>254</v>
      </c>
      <c r="B67" s="114">
        <v>2</v>
      </c>
      <c r="C67" s="112">
        <v>0</v>
      </c>
      <c r="D67" s="112">
        <v>2</v>
      </c>
      <c r="E67" s="112" t="s">
        <v>31</v>
      </c>
      <c r="F67" s="112" t="s">
        <v>31</v>
      </c>
      <c r="G67" s="112" t="s">
        <v>31</v>
      </c>
      <c r="H67" s="112" t="s">
        <v>31</v>
      </c>
      <c r="I67" s="112" t="s">
        <v>31</v>
      </c>
      <c r="J67" s="112" t="s">
        <v>31</v>
      </c>
      <c r="K67" s="112" t="s">
        <v>31</v>
      </c>
    </row>
    <row r="68" spans="1:11" ht="3.75" customHeight="1">
      <c r="A68" s="113"/>
      <c r="B68" s="114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ht="12.75">
      <c r="A69" s="113" t="s">
        <v>71</v>
      </c>
      <c r="B69" s="114">
        <v>10</v>
      </c>
      <c r="C69" s="115">
        <v>8</v>
      </c>
      <c r="D69" s="115">
        <v>2</v>
      </c>
      <c r="E69" s="115">
        <v>7</v>
      </c>
      <c r="F69" s="115">
        <v>3</v>
      </c>
      <c r="G69" s="115">
        <v>0</v>
      </c>
      <c r="H69" s="115">
        <v>5</v>
      </c>
      <c r="I69" s="115">
        <v>3</v>
      </c>
      <c r="J69" s="115">
        <v>2</v>
      </c>
      <c r="K69" s="115">
        <v>0</v>
      </c>
    </row>
    <row r="70" spans="1:11" ht="12.75">
      <c r="A70" s="109" t="s">
        <v>255</v>
      </c>
      <c r="B70" s="110">
        <v>2</v>
      </c>
      <c r="C70" s="112">
        <v>2</v>
      </c>
      <c r="D70" s="112">
        <v>0</v>
      </c>
      <c r="E70" s="112" t="s">
        <v>31</v>
      </c>
      <c r="F70" s="112" t="s">
        <v>31</v>
      </c>
      <c r="G70" s="112" t="s">
        <v>31</v>
      </c>
      <c r="H70" s="112" t="s">
        <v>31</v>
      </c>
      <c r="I70" s="112" t="s">
        <v>31</v>
      </c>
      <c r="J70" s="112" t="s">
        <v>31</v>
      </c>
      <c r="K70" s="112" t="s">
        <v>31</v>
      </c>
    </row>
    <row r="71" spans="1:11" ht="12.75">
      <c r="A71" s="113" t="s">
        <v>256</v>
      </c>
      <c r="B71" s="114">
        <v>8</v>
      </c>
      <c r="C71" s="112">
        <v>6</v>
      </c>
      <c r="D71" s="112">
        <v>2</v>
      </c>
      <c r="E71" s="112" t="s">
        <v>31</v>
      </c>
      <c r="F71" s="112" t="s">
        <v>31</v>
      </c>
      <c r="G71" s="112" t="s">
        <v>31</v>
      </c>
      <c r="H71" s="112" t="s">
        <v>31</v>
      </c>
      <c r="I71" s="112" t="s">
        <v>31</v>
      </c>
      <c r="J71" s="112" t="s">
        <v>31</v>
      </c>
      <c r="K71" s="112" t="s">
        <v>31</v>
      </c>
    </row>
    <row r="72" spans="1:11" ht="3.75" customHeight="1">
      <c r="A72" s="113"/>
      <c r="B72" s="114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ht="12.75">
      <c r="A73" s="113" t="s">
        <v>72</v>
      </c>
      <c r="B73" s="114">
        <v>15</v>
      </c>
      <c r="C73" s="115">
        <v>11</v>
      </c>
      <c r="D73" s="115">
        <v>4</v>
      </c>
      <c r="E73" s="115">
        <v>15</v>
      </c>
      <c r="F73" s="115">
        <v>0</v>
      </c>
      <c r="G73" s="115">
        <v>0</v>
      </c>
      <c r="H73" s="115">
        <v>7</v>
      </c>
      <c r="I73" s="115">
        <v>4</v>
      </c>
      <c r="J73" s="115">
        <v>4</v>
      </c>
      <c r="K73" s="115">
        <v>0</v>
      </c>
    </row>
    <row r="74" spans="1:11" ht="12.75">
      <c r="A74" s="109" t="s">
        <v>257</v>
      </c>
      <c r="B74" s="110">
        <v>1</v>
      </c>
      <c r="C74" s="112">
        <v>1</v>
      </c>
      <c r="D74" s="112">
        <v>0</v>
      </c>
      <c r="E74" s="112" t="s">
        <v>31</v>
      </c>
      <c r="F74" s="112" t="s">
        <v>31</v>
      </c>
      <c r="G74" s="112" t="s">
        <v>31</v>
      </c>
      <c r="H74" s="112" t="s">
        <v>31</v>
      </c>
      <c r="I74" s="112" t="s">
        <v>31</v>
      </c>
      <c r="J74" s="112" t="s">
        <v>31</v>
      </c>
      <c r="K74" s="112" t="s">
        <v>31</v>
      </c>
    </row>
    <row r="75" spans="1:11" ht="12.75">
      <c r="A75" s="113" t="s">
        <v>258</v>
      </c>
      <c r="B75" s="114">
        <v>14</v>
      </c>
      <c r="C75" s="112">
        <v>10</v>
      </c>
      <c r="D75" s="112">
        <v>4</v>
      </c>
      <c r="E75" s="112" t="s">
        <v>31</v>
      </c>
      <c r="F75" s="112" t="s">
        <v>31</v>
      </c>
      <c r="G75" s="112" t="s">
        <v>31</v>
      </c>
      <c r="H75" s="112" t="s">
        <v>31</v>
      </c>
      <c r="I75" s="112" t="s">
        <v>31</v>
      </c>
      <c r="J75" s="112" t="s">
        <v>31</v>
      </c>
      <c r="K75" s="112" t="s">
        <v>31</v>
      </c>
    </row>
    <row r="76" spans="1:11" ht="3.75" customHeight="1">
      <c r="A76" s="113"/>
      <c r="B76" s="114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ht="12.75">
      <c r="A77" s="113" t="s">
        <v>386</v>
      </c>
      <c r="B77" s="114">
        <v>399</v>
      </c>
      <c r="C77" s="115">
        <v>380</v>
      </c>
      <c r="D77" s="115">
        <v>19</v>
      </c>
      <c r="E77" s="115">
        <v>259</v>
      </c>
      <c r="F77" s="115">
        <v>130</v>
      </c>
      <c r="G77" s="115">
        <v>10</v>
      </c>
      <c r="H77" s="115">
        <v>121</v>
      </c>
      <c r="I77" s="115">
        <v>111</v>
      </c>
      <c r="J77" s="115">
        <v>103</v>
      </c>
      <c r="K77" s="115">
        <v>64</v>
      </c>
    </row>
    <row r="78" spans="1:11" ht="12.75">
      <c r="A78" s="109" t="s">
        <v>387</v>
      </c>
      <c r="B78" s="110">
        <v>1</v>
      </c>
      <c r="C78" s="112">
        <v>1</v>
      </c>
      <c r="D78" s="112">
        <v>0</v>
      </c>
      <c r="E78" s="112" t="s">
        <v>31</v>
      </c>
      <c r="F78" s="112" t="s">
        <v>31</v>
      </c>
      <c r="G78" s="112" t="s">
        <v>31</v>
      </c>
      <c r="H78" s="112" t="s">
        <v>31</v>
      </c>
      <c r="I78" s="112" t="s">
        <v>31</v>
      </c>
      <c r="J78" s="112" t="s">
        <v>31</v>
      </c>
      <c r="K78" s="112" t="s">
        <v>31</v>
      </c>
    </row>
    <row r="79" spans="1:11" ht="12.75">
      <c r="A79" s="113" t="s">
        <v>259</v>
      </c>
      <c r="B79" s="114">
        <v>3</v>
      </c>
      <c r="C79" s="112">
        <v>3</v>
      </c>
      <c r="D79" s="112">
        <v>0</v>
      </c>
      <c r="E79" s="112">
        <v>2</v>
      </c>
      <c r="F79" s="112">
        <v>1</v>
      </c>
      <c r="G79" s="112">
        <v>0</v>
      </c>
      <c r="H79" s="112">
        <v>2</v>
      </c>
      <c r="I79" s="112">
        <v>1</v>
      </c>
      <c r="J79" s="112">
        <v>0</v>
      </c>
      <c r="K79" s="112">
        <v>0</v>
      </c>
    </row>
    <row r="80" spans="1:11" ht="12.75">
      <c r="A80" s="113" t="s">
        <v>260</v>
      </c>
      <c r="B80" s="114">
        <v>8</v>
      </c>
      <c r="C80" s="112">
        <v>6</v>
      </c>
      <c r="D80" s="112">
        <v>2</v>
      </c>
      <c r="E80" s="112">
        <v>5</v>
      </c>
      <c r="F80" s="112">
        <v>0</v>
      </c>
      <c r="G80" s="112">
        <v>3</v>
      </c>
      <c r="H80" s="112">
        <v>3</v>
      </c>
      <c r="I80" s="112">
        <v>3</v>
      </c>
      <c r="J80" s="112">
        <v>2</v>
      </c>
      <c r="K80" s="112">
        <v>0</v>
      </c>
    </row>
    <row r="81" spans="1:11" ht="12.75">
      <c r="A81" s="113" t="s">
        <v>261</v>
      </c>
      <c r="B81" s="114">
        <v>37</v>
      </c>
      <c r="C81" s="112">
        <v>36</v>
      </c>
      <c r="D81" s="112">
        <v>1</v>
      </c>
      <c r="E81" s="112">
        <v>20</v>
      </c>
      <c r="F81" s="112">
        <v>14</v>
      </c>
      <c r="G81" s="112">
        <v>3</v>
      </c>
      <c r="H81" s="112">
        <v>9</v>
      </c>
      <c r="I81" s="112">
        <v>9</v>
      </c>
      <c r="J81" s="112">
        <v>12</v>
      </c>
      <c r="K81" s="112">
        <v>7</v>
      </c>
    </row>
    <row r="82" spans="1:11" ht="12.75">
      <c r="A82" s="113" t="s">
        <v>262</v>
      </c>
      <c r="B82" s="114">
        <v>3</v>
      </c>
      <c r="C82" s="112">
        <v>2</v>
      </c>
      <c r="D82" s="112">
        <v>1</v>
      </c>
      <c r="E82" s="112">
        <v>2</v>
      </c>
      <c r="F82" s="112">
        <v>1</v>
      </c>
      <c r="G82" s="112">
        <v>0</v>
      </c>
      <c r="H82" s="112">
        <v>0</v>
      </c>
      <c r="I82" s="112">
        <v>1</v>
      </c>
      <c r="J82" s="112">
        <v>2</v>
      </c>
      <c r="K82" s="112">
        <v>0</v>
      </c>
    </row>
    <row r="83" spans="1:11" ht="12.75">
      <c r="A83" s="113" t="s">
        <v>263</v>
      </c>
      <c r="B83" s="114">
        <v>21</v>
      </c>
      <c r="C83" s="112">
        <v>21</v>
      </c>
      <c r="D83" s="112">
        <v>0</v>
      </c>
      <c r="E83" s="112">
        <v>14</v>
      </c>
      <c r="F83" s="112">
        <v>7</v>
      </c>
      <c r="G83" s="112">
        <v>0</v>
      </c>
      <c r="H83" s="112">
        <v>7</v>
      </c>
      <c r="I83" s="112">
        <v>7</v>
      </c>
      <c r="J83" s="112">
        <v>7</v>
      </c>
      <c r="K83" s="112">
        <v>0</v>
      </c>
    </row>
    <row r="84" spans="1:11" ht="12.75">
      <c r="A84" s="113" t="s">
        <v>264</v>
      </c>
      <c r="B84" s="114">
        <v>1</v>
      </c>
      <c r="C84" s="112">
        <v>1</v>
      </c>
      <c r="D84" s="112">
        <v>0</v>
      </c>
      <c r="E84" s="112" t="s">
        <v>31</v>
      </c>
      <c r="F84" s="112" t="s">
        <v>31</v>
      </c>
      <c r="G84" s="112" t="s">
        <v>31</v>
      </c>
      <c r="H84" s="112" t="s">
        <v>31</v>
      </c>
      <c r="I84" s="112" t="s">
        <v>31</v>
      </c>
      <c r="J84" s="112" t="s">
        <v>31</v>
      </c>
      <c r="K84" s="112" t="s">
        <v>31</v>
      </c>
    </row>
    <row r="85" spans="1:11" ht="12.75">
      <c r="A85" s="113" t="s">
        <v>265</v>
      </c>
      <c r="B85" s="114">
        <v>14</v>
      </c>
      <c r="C85" s="112">
        <v>14</v>
      </c>
      <c r="D85" s="112">
        <v>0</v>
      </c>
      <c r="E85" s="112">
        <v>12</v>
      </c>
      <c r="F85" s="112">
        <v>2</v>
      </c>
      <c r="G85" s="112">
        <v>0</v>
      </c>
      <c r="H85" s="112">
        <v>5</v>
      </c>
      <c r="I85" s="112">
        <v>3</v>
      </c>
      <c r="J85" s="112">
        <v>3</v>
      </c>
      <c r="K85" s="112">
        <v>3</v>
      </c>
    </row>
    <row r="86" spans="1:11" ht="12.75">
      <c r="A86" s="113" t="s">
        <v>266</v>
      </c>
      <c r="B86" s="114">
        <v>3</v>
      </c>
      <c r="C86" s="112">
        <v>3</v>
      </c>
      <c r="D86" s="112">
        <v>0</v>
      </c>
      <c r="E86" s="112">
        <v>2</v>
      </c>
      <c r="F86" s="112">
        <v>1</v>
      </c>
      <c r="G86" s="112">
        <v>0</v>
      </c>
      <c r="H86" s="112">
        <v>1</v>
      </c>
      <c r="I86" s="112">
        <v>2</v>
      </c>
      <c r="J86" s="112">
        <v>0</v>
      </c>
      <c r="K86" s="112">
        <v>0</v>
      </c>
    </row>
    <row r="87" spans="1:11" ht="12.75">
      <c r="A87" s="113" t="s">
        <v>267</v>
      </c>
      <c r="B87" s="114">
        <v>5</v>
      </c>
      <c r="C87" s="112">
        <v>5</v>
      </c>
      <c r="D87" s="112">
        <v>0</v>
      </c>
      <c r="E87" s="112">
        <v>5</v>
      </c>
      <c r="F87" s="112">
        <v>0</v>
      </c>
      <c r="G87" s="112">
        <v>0</v>
      </c>
      <c r="H87" s="112">
        <v>2</v>
      </c>
      <c r="I87" s="112">
        <v>1</v>
      </c>
      <c r="J87" s="112">
        <v>1</v>
      </c>
      <c r="K87" s="112">
        <v>1</v>
      </c>
    </row>
    <row r="88" spans="1:11" ht="12.75">
      <c r="A88" s="113" t="s">
        <v>268</v>
      </c>
      <c r="B88" s="114">
        <v>1</v>
      </c>
      <c r="C88" s="112">
        <v>1</v>
      </c>
      <c r="D88" s="112">
        <v>0</v>
      </c>
      <c r="E88" s="112" t="s">
        <v>31</v>
      </c>
      <c r="F88" s="112" t="s">
        <v>31</v>
      </c>
      <c r="G88" s="112" t="s">
        <v>31</v>
      </c>
      <c r="H88" s="112" t="s">
        <v>31</v>
      </c>
      <c r="I88" s="112" t="s">
        <v>31</v>
      </c>
      <c r="J88" s="112" t="s">
        <v>31</v>
      </c>
      <c r="K88" s="112" t="s">
        <v>31</v>
      </c>
    </row>
    <row r="89" spans="1:11" ht="12.75">
      <c r="A89" s="113" t="s">
        <v>269</v>
      </c>
      <c r="B89" s="114">
        <v>1</v>
      </c>
      <c r="C89" s="112">
        <v>1</v>
      </c>
      <c r="D89" s="112">
        <v>0</v>
      </c>
      <c r="E89" s="112" t="s">
        <v>31</v>
      </c>
      <c r="F89" s="112" t="s">
        <v>31</v>
      </c>
      <c r="G89" s="112" t="s">
        <v>31</v>
      </c>
      <c r="H89" s="112" t="s">
        <v>31</v>
      </c>
      <c r="I89" s="112" t="s">
        <v>31</v>
      </c>
      <c r="J89" s="112" t="s">
        <v>31</v>
      </c>
      <c r="K89" s="112" t="s">
        <v>31</v>
      </c>
    </row>
    <row r="90" spans="1:11" ht="12.75">
      <c r="A90" s="113" t="s">
        <v>270</v>
      </c>
      <c r="B90" s="114">
        <v>29</v>
      </c>
      <c r="C90" s="112">
        <v>29</v>
      </c>
      <c r="D90" s="112">
        <v>0</v>
      </c>
      <c r="E90" s="112">
        <v>26</v>
      </c>
      <c r="F90" s="112">
        <v>3</v>
      </c>
      <c r="G90" s="112">
        <v>0</v>
      </c>
      <c r="H90" s="112">
        <v>8</v>
      </c>
      <c r="I90" s="112">
        <v>9</v>
      </c>
      <c r="J90" s="112">
        <v>9</v>
      </c>
      <c r="K90" s="112">
        <v>3</v>
      </c>
    </row>
    <row r="91" spans="1:11" ht="12.75">
      <c r="A91" s="113" t="s">
        <v>271</v>
      </c>
      <c r="B91" s="114">
        <v>12</v>
      </c>
      <c r="C91" s="112">
        <v>9</v>
      </c>
      <c r="D91" s="112">
        <v>3</v>
      </c>
      <c r="E91" s="112">
        <v>5</v>
      </c>
      <c r="F91" s="112">
        <v>7</v>
      </c>
      <c r="G91" s="112">
        <v>0</v>
      </c>
      <c r="H91" s="112">
        <v>3</v>
      </c>
      <c r="I91" s="112">
        <v>3</v>
      </c>
      <c r="J91" s="112">
        <v>4</v>
      </c>
      <c r="K91" s="112">
        <v>2</v>
      </c>
    </row>
    <row r="92" spans="1:11" ht="12.75">
      <c r="A92" s="113" t="s">
        <v>272</v>
      </c>
      <c r="B92" s="114">
        <v>1</v>
      </c>
      <c r="C92" s="112">
        <v>1</v>
      </c>
      <c r="D92" s="112">
        <v>0</v>
      </c>
      <c r="E92" s="112" t="s">
        <v>31</v>
      </c>
      <c r="F92" s="112" t="s">
        <v>31</v>
      </c>
      <c r="G92" s="112" t="s">
        <v>31</v>
      </c>
      <c r="H92" s="112" t="s">
        <v>31</v>
      </c>
      <c r="I92" s="112" t="s">
        <v>31</v>
      </c>
      <c r="J92" s="112" t="s">
        <v>31</v>
      </c>
      <c r="K92" s="112" t="s">
        <v>31</v>
      </c>
    </row>
    <row r="93" spans="1:11" ht="12.75">
      <c r="A93" s="113" t="s">
        <v>362</v>
      </c>
      <c r="B93" s="114">
        <v>1</v>
      </c>
      <c r="C93" s="112">
        <v>1</v>
      </c>
      <c r="D93" s="112">
        <v>0</v>
      </c>
      <c r="E93" s="112" t="s">
        <v>31</v>
      </c>
      <c r="F93" s="112" t="s">
        <v>31</v>
      </c>
      <c r="G93" s="112" t="s">
        <v>31</v>
      </c>
      <c r="H93" s="112" t="s">
        <v>31</v>
      </c>
      <c r="I93" s="112" t="s">
        <v>31</v>
      </c>
      <c r="J93" s="112" t="s">
        <v>31</v>
      </c>
      <c r="K93" s="112" t="s">
        <v>31</v>
      </c>
    </row>
    <row r="94" spans="1:11" ht="12.75">
      <c r="A94" s="113" t="s">
        <v>273</v>
      </c>
      <c r="B94" s="114">
        <v>2</v>
      </c>
      <c r="C94" s="112">
        <v>2</v>
      </c>
      <c r="D94" s="112">
        <v>0</v>
      </c>
      <c r="E94" s="112" t="s">
        <v>31</v>
      </c>
      <c r="F94" s="112" t="s">
        <v>31</v>
      </c>
      <c r="G94" s="112" t="s">
        <v>31</v>
      </c>
      <c r="H94" s="112" t="s">
        <v>31</v>
      </c>
      <c r="I94" s="112" t="s">
        <v>31</v>
      </c>
      <c r="J94" s="112" t="s">
        <v>31</v>
      </c>
      <c r="K94" s="112" t="s">
        <v>31</v>
      </c>
    </row>
    <row r="95" spans="1:11" ht="12.75">
      <c r="A95" s="113" t="s">
        <v>274</v>
      </c>
      <c r="B95" s="114">
        <v>20</v>
      </c>
      <c r="C95" s="112">
        <v>20</v>
      </c>
      <c r="D95" s="112">
        <v>0</v>
      </c>
      <c r="E95" s="112">
        <v>16</v>
      </c>
      <c r="F95" s="112">
        <v>3</v>
      </c>
      <c r="G95" s="112">
        <v>1</v>
      </c>
      <c r="H95" s="112">
        <v>8</v>
      </c>
      <c r="I95" s="112">
        <v>6</v>
      </c>
      <c r="J95" s="112">
        <v>6</v>
      </c>
      <c r="K95" s="112">
        <v>0</v>
      </c>
    </row>
    <row r="96" spans="1:11" ht="12.75">
      <c r="A96" s="113" t="s">
        <v>275</v>
      </c>
      <c r="B96" s="114">
        <v>7</v>
      </c>
      <c r="C96" s="112">
        <v>6</v>
      </c>
      <c r="D96" s="112">
        <v>1</v>
      </c>
      <c r="E96" s="112">
        <v>2</v>
      </c>
      <c r="F96" s="112">
        <v>5</v>
      </c>
      <c r="G96" s="112">
        <v>0</v>
      </c>
      <c r="H96" s="112">
        <v>7</v>
      </c>
      <c r="I96" s="112">
        <v>0</v>
      </c>
      <c r="J96" s="112">
        <v>0</v>
      </c>
      <c r="K96" s="112">
        <v>0</v>
      </c>
    </row>
    <row r="97" spans="1:11" ht="12.75">
      <c r="A97" s="113" t="s">
        <v>276</v>
      </c>
      <c r="B97" s="114">
        <v>17</v>
      </c>
      <c r="C97" s="112">
        <v>17</v>
      </c>
      <c r="D97" s="112">
        <v>0</v>
      </c>
      <c r="E97" s="112">
        <v>7</v>
      </c>
      <c r="F97" s="112">
        <v>10</v>
      </c>
      <c r="G97" s="112">
        <v>0</v>
      </c>
      <c r="H97" s="112">
        <v>17</v>
      </c>
      <c r="I97" s="112">
        <v>0</v>
      </c>
      <c r="J97" s="112">
        <v>0</v>
      </c>
      <c r="K97" s="112">
        <v>0</v>
      </c>
    </row>
    <row r="98" spans="1:11" ht="12.75">
      <c r="A98" s="113" t="s">
        <v>277</v>
      </c>
      <c r="B98" s="114">
        <v>6</v>
      </c>
      <c r="C98" s="112">
        <v>6</v>
      </c>
      <c r="D98" s="112">
        <v>0</v>
      </c>
      <c r="E98" s="112">
        <v>4</v>
      </c>
      <c r="F98" s="112">
        <v>2</v>
      </c>
      <c r="G98" s="112">
        <v>0</v>
      </c>
      <c r="H98" s="112">
        <v>0</v>
      </c>
      <c r="I98" s="112">
        <v>1</v>
      </c>
      <c r="J98" s="112">
        <v>3</v>
      </c>
      <c r="K98" s="112">
        <v>2</v>
      </c>
    </row>
    <row r="99" spans="1:11" ht="12.75">
      <c r="A99" s="113" t="s">
        <v>278</v>
      </c>
      <c r="B99" s="114">
        <v>44</v>
      </c>
      <c r="C99" s="112">
        <v>43</v>
      </c>
      <c r="D99" s="112">
        <v>1</v>
      </c>
      <c r="E99" s="112">
        <v>26</v>
      </c>
      <c r="F99" s="112">
        <v>18</v>
      </c>
      <c r="G99" s="112">
        <v>0</v>
      </c>
      <c r="H99" s="112">
        <v>0</v>
      </c>
      <c r="I99" s="112">
        <v>18</v>
      </c>
      <c r="J99" s="112">
        <v>12</v>
      </c>
      <c r="K99" s="112">
        <v>14</v>
      </c>
    </row>
    <row r="100" spans="1:11" ht="12.75">
      <c r="A100" s="113" t="s">
        <v>388</v>
      </c>
      <c r="B100" s="114">
        <v>1</v>
      </c>
      <c r="C100" s="112">
        <v>1</v>
      </c>
      <c r="D100" s="112">
        <v>0</v>
      </c>
      <c r="E100" s="112" t="s">
        <v>31</v>
      </c>
      <c r="F100" s="112" t="s">
        <v>31</v>
      </c>
      <c r="G100" s="112" t="s">
        <v>31</v>
      </c>
      <c r="H100" s="112" t="s">
        <v>31</v>
      </c>
      <c r="I100" s="112" t="s">
        <v>31</v>
      </c>
      <c r="J100" s="112" t="s">
        <v>31</v>
      </c>
      <c r="K100" s="112" t="s">
        <v>31</v>
      </c>
    </row>
    <row r="101" spans="1:11" ht="12.75">
      <c r="A101" s="113" t="s">
        <v>279</v>
      </c>
      <c r="B101" s="114">
        <v>4</v>
      </c>
      <c r="C101" s="112">
        <v>4</v>
      </c>
      <c r="D101" s="112">
        <v>0</v>
      </c>
      <c r="E101" s="112">
        <v>4</v>
      </c>
      <c r="F101" s="112">
        <v>0</v>
      </c>
      <c r="G101" s="112">
        <v>0</v>
      </c>
      <c r="H101" s="112">
        <v>3</v>
      </c>
      <c r="I101" s="112">
        <v>0</v>
      </c>
      <c r="J101" s="112">
        <v>0</v>
      </c>
      <c r="K101" s="112">
        <v>1</v>
      </c>
    </row>
    <row r="102" spans="1:11" ht="12.75">
      <c r="A102" s="113" t="s">
        <v>280</v>
      </c>
      <c r="B102" s="114">
        <v>22</v>
      </c>
      <c r="C102" s="112">
        <v>21</v>
      </c>
      <c r="D102" s="112">
        <v>1</v>
      </c>
      <c r="E102" s="112">
        <v>15</v>
      </c>
      <c r="F102" s="112">
        <v>7</v>
      </c>
      <c r="G102" s="112">
        <v>0</v>
      </c>
      <c r="H102" s="112">
        <v>5</v>
      </c>
      <c r="I102" s="112">
        <v>3</v>
      </c>
      <c r="J102" s="112">
        <v>7</v>
      </c>
      <c r="K102" s="112">
        <v>7</v>
      </c>
    </row>
    <row r="103" spans="1:11" ht="12.75">
      <c r="A103" s="113" t="s">
        <v>389</v>
      </c>
      <c r="B103" s="114">
        <v>1</v>
      </c>
      <c r="C103" s="112">
        <v>1</v>
      </c>
      <c r="D103" s="112">
        <v>0</v>
      </c>
      <c r="E103" s="112" t="s">
        <v>31</v>
      </c>
      <c r="F103" s="112" t="s">
        <v>31</v>
      </c>
      <c r="G103" s="112" t="s">
        <v>31</v>
      </c>
      <c r="H103" s="112" t="s">
        <v>31</v>
      </c>
      <c r="I103" s="112" t="s">
        <v>31</v>
      </c>
      <c r="J103" s="112" t="s">
        <v>31</v>
      </c>
      <c r="K103" s="112" t="s">
        <v>31</v>
      </c>
    </row>
    <row r="104" spans="1:11" ht="12.75">
      <c r="A104" s="113" t="s">
        <v>281</v>
      </c>
      <c r="B104" s="114">
        <v>11</v>
      </c>
      <c r="C104" s="112">
        <v>9</v>
      </c>
      <c r="D104" s="112">
        <v>2</v>
      </c>
      <c r="E104" s="112">
        <v>9</v>
      </c>
      <c r="F104" s="112">
        <v>2</v>
      </c>
      <c r="G104" s="112">
        <v>0</v>
      </c>
      <c r="H104" s="112">
        <v>6</v>
      </c>
      <c r="I104" s="112">
        <v>4</v>
      </c>
      <c r="J104" s="112">
        <v>1</v>
      </c>
      <c r="K104" s="112">
        <v>0</v>
      </c>
    </row>
    <row r="105" spans="1:11" ht="12.75">
      <c r="A105" s="113" t="s">
        <v>282</v>
      </c>
      <c r="B105" s="114">
        <v>1</v>
      </c>
      <c r="C105" s="112">
        <v>1</v>
      </c>
      <c r="D105" s="112">
        <v>0</v>
      </c>
      <c r="E105" s="112" t="s">
        <v>31</v>
      </c>
      <c r="F105" s="112" t="s">
        <v>31</v>
      </c>
      <c r="G105" s="112" t="s">
        <v>31</v>
      </c>
      <c r="H105" s="112" t="s">
        <v>31</v>
      </c>
      <c r="I105" s="112" t="s">
        <v>31</v>
      </c>
      <c r="J105" s="112" t="s">
        <v>31</v>
      </c>
      <c r="K105" s="112" t="s">
        <v>31</v>
      </c>
    </row>
    <row r="106" spans="1:11" ht="12.75">
      <c r="A106" s="113" t="s">
        <v>390</v>
      </c>
      <c r="B106" s="114">
        <v>1</v>
      </c>
      <c r="C106" s="112">
        <v>0</v>
      </c>
      <c r="D106" s="112">
        <v>1</v>
      </c>
      <c r="E106" s="112" t="s">
        <v>31</v>
      </c>
      <c r="F106" s="112" t="s">
        <v>31</v>
      </c>
      <c r="G106" s="112" t="s">
        <v>31</v>
      </c>
      <c r="H106" s="112" t="s">
        <v>31</v>
      </c>
      <c r="I106" s="112" t="s">
        <v>31</v>
      </c>
      <c r="J106" s="112" t="s">
        <v>31</v>
      </c>
      <c r="K106" s="112" t="s">
        <v>31</v>
      </c>
    </row>
    <row r="107" spans="1:11" ht="12.75">
      <c r="A107" s="113" t="s">
        <v>283</v>
      </c>
      <c r="B107" s="114">
        <v>3</v>
      </c>
      <c r="C107" s="112">
        <v>3</v>
      </c>
      <c r="D107" s="112">
        <v>0</v>
      </c>
      <c r="E107" s="112">
        <v>2</v>
      </c>
      <c r="F107" s="112">
        <v>1</v>
      </c>
      <c r="G107" s="112">
        <v>0</v>
      </c>
      <c r="H107" s="112">
        <v>0</v>
      </c>
      <c r="I107" s="112">
        <v>1</v>
      </c>
      <c r="J107" s="112">
        <v>1</v>
      </c>
      <c r="K107" s="112">
        <v>1</v>
      </c>
    </row>
    <row r="108" spans="1:11" ht="12.75">
      <c r="A108" s="113" t="s">
        <v>284</v>
      </c>
      <c r="B108" s="114">
        <v>1</v>
      </c>
      <c r="C108" s="112">
        <v>1</v>
      </c>
      <c r="D108" s="112">
        <v>0</v>
      </c>
      <c r="E108" s="112" t="s">
        <v>31</v>
      </c>
      <c r="F108" s="112" t="s">
        <v>31</v>
      </c>
      <c r="G108" s="112" t="s">
        <v>31</v>
      </c>
      <c r="H108" s="112" t="s">
        <v>31</v>
      </c>
      <c r="I108" s="112" t="s">
        <v>31</v>
      </c>
      <c r="J108" s="112" t="s">
        <v>31</v>
      </c>
      <c r="K108" s="112" t="s">
        <v>31</v>
      </c>
    </row>
    <row r="109" spans="1:11" ht="12.75">
      <c r="A109" s="113" t="s">
        <v>285</v>
      </c>
      <c r="B109" s="114">
        <v>3</v>
      </c>
      <c r="C109" s="112">
        <v>3</v>
      </c>
      <c r="D109" s="112">
        <v>0</v>
      </c>
      <c r="E109" s="112">
        <v>2</v>
      </c>
      <c r="F109" s="112">
        <v>1</v>
      </c>
      <c r="G109" s="112">
        <v>0</v>
      </c>
      <c r="H109" s="112">
        <v>0</v>
      </c>
      <c r="I109" s="112">
        <v>1</v>
      </c>
      <c r="J109" s="112">
        <v>2</v>
      </c>
      <c r="K109" s="112">
        <v>0</v>
      </c>
    </row>
    <row r="110" spans="1:11" ht="12.75">
      <c r="A110" s="113" t="s">
        <v>286</v>
      </c>
      <c r="B110" s="114">
        <v>31</v>
      </c>
      <c r="C110" s="112">
        <v>28</v>
      </c>
      <c r="D110" s="112">
        <v>3</v>
      </c>
      <c r="E110" s="112">
        <v>22</v>
      </c>
      <c r="F110" s="112">
        <v>9</v>
      </c>
      <c r="G110" s="112">
        <v>0</v>
      </c>
      <c r="H110" s="112">
        <v>9</v>
      </c>
      <c r="I110" s="112">
        <v>7</v>
      </c>
      <c r="J110" s="112">
        <v>6</v>
      </c>
      <c r="K110" s="112">
        <v>9</v>
      </c>
    </row>
    <row r="111" spans="1:11" ht="12.75">
      <c r="A111" s="113" t="s">
        <v>287</v>
      </c>
      <c r="B111" s="114">
        <v>48</v>
      </c>
      <c r="C111" s="112">
        <v>46</v>
      </c>
      <c r="D111" s="112">
        <v>2</v>
      </c>
      <c r="E111" s="112">
        <v>24</v>
      </c>
      <c r="F111" s="112">
        <v>22</v>
      </c>
      <c r="G111" s="112">
        <v>2</v>
      </c>
      <c r="H111" s="112">
        <v>11</v>
      </c>
      <c r="I111" s="112">
        <v>12</v>
      </c>
      <c r="J111" s="112">
        <v>11</v>
      </c>
      <c r="K111" s="112">
        <v>14</v>
      </c>
    </row>
    <row r="112" spans="1:11" ht="12.75">
      <c r="A112" s="113" t="s">
        <v>288</v>
      </c>
      <c r="B112" s="114">
        <v>11</v>
      </c>
      <c r="C112" s="112">
        <v>10</v>
      </c>
      <c r="D112" s="112">
        <v>1</v>
      </c>
      <c r="E112" s="112">
        <v>7</v>
      </c>
      <c r="F112" s="112">
        <v>4</v>
      </c>
      <c r="G112" s="112">
        <v>0</v>
      </c>
      <c r="H112" s="112">
        <v>4</v>
      </c>
      <c r="I112" s="112">
        <v>2</v>
      </c>
      <c r="J112" s="112">
        <v>5</v>
      </c>
      <c r="K112" s="112">
        <v>0</v>
      </c>
    </row>
    <row r="113" spans="1:11" ht="12.75">
      <c r="A113" s="113" t="s">
        <v>289</v>
      </c>
      <c r="B113" s="114">
        <v>19</v>
      </c>
      <c r="C113" s="112">
        <v>19</v>
      </c>
      <c r="D113" s="112">
        <v>0</v>
      </c>
      <c r="E113" s="112">
        <v>16</v>
      </c>
      <c r="F113" s="112">
        <v>3</v>
      </c>
      <c r="G113" s="112">
        <v>0</v>
      </c>
      <c r="H113" s="112">
        <v>6</v>
      </c>
      <c r="I113" s="112">
        <v>8</v>
      </c>
      <c r="J113" s="112">
        <v>5</v>
      </c>
      <c r="K113" s="112">
        <v>0</v>
      </c>
    </row>
    <row r="114" spans="1:11" ht="12.75">
      <c r="A114" s="113" t="s">
        <v>290</v>
      </c>
      <c r="B114" s="114">
        <v>3</v>
      </c>
      <c r="C114" s="112">
        <v>3</v>
      </c>
      <c r="D114" s="112">
        <v>0</v>
      </c>
      <c r="E114" s="112">
        <v>2</v>
      </c>
      <c r="F114" s="112">
        <v>1</v>
      </c>
      <c r="G114" s="112">
        <v>0</v>
      </c>
      <c r="H114" s="112">
        <v>1</v>
      </c>
      <c r="I114" s="112">
        <v>1</v>
      </c>
      <c r="J114" s="112">
        <v>1</v>
      </c>
      <c r="K114" s="112">
        <v>0</v>
      </c>
    </row>
    <row r="115" spans="1:11" ht="12.75">
      <c r="A115" s="113" t="s">
        <v>291</v>
      </c>
      <c r="B115" s="114">
        <v>2</v>
      </c>
      <c r="C115" s="112">
        <v>2</v>
      </c>
      <c r="D115" s="112">
        <v>0</v>
      </c>
      <c r="E115" s="112" t="s">
        <v>31</v>
      </c>
      <c r="F115" s="112" t="s">
        <v>31</v>
      </c>
      <c r="G115" s="112" t="s">
        <v>31</v>
      </c>
      <c r="H115" s="112" t="s">
        <v>31</v>
      </c>
      <c r="I115" s="112" t="s">
        <v>31</v>
      </c>
      <c r="J115" s="112" t="s">
        <v>31</v>
      </c>
      <c r="K115" s="112" t="s">
        <v>31</v>
      </c>
    </row>
    <row r="116" spans="1:11" ht="3.75" customHeight="1">
      <c r="A116" s="113"/>
      <c r="B116" s="114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1:11" ht="12.75">
      <c r="A117" s="113" t="s">
        <v>73</v>
      </c>
      <c r="B117" s="114">
        <v>15</v>
      </c>
      <c r="C117" s="115">
        <v>12</v>
      </c>
      <c r="D117" s="115">
        <v>3</v>
      </c>
      <c r="E117" s="115">
        <v>10</v>
      </c>
      <c r="F117" s="115">
        <v>4</v>
      </c>
      <c r="G117" s="115">
        <v>1</v>
      </c>
      <c r="H117" s="115">
        <v>4</v>
      </c>
      <c r="I117" s="115">
        <v>8</v>
      </c>
      <c r="J117" s="115">
        <v>3</v>
      </c>
      <c r="K117" s="115">
        <v>0</v>
      </c>
    </row>
    <row r="118" spans="1:11" ht="12.75">
      <c r="A118" s="109" t="s">
        <v>292</v>
      </c>
      <c r="B118" s="110">
        <v>1</v>
      </c>
      <c r="C118" s="112">
        <v>1</v>
      </c>
      <c r="D118" s="112">
        <v>0</v>
      </c>
      <c r="E118" s="112" t="s">
        <v>31</v>
      </c>
      <c r="F118" s="112" t="s">
        <v>31</v>
      </c>
      <c r="G118" s="112" t="s">
        <v>31</v>
      </c>
      <c r="H118" s="112" t="s">
        <v>31</v>
      </c>
      <c r="I118" s="112" t="s">
        <v>31</v>
      </c>
      <c r="J118" s="112" t="s">
        <v>31</v>
      </c>
      <c r="K118" s="112" t="s">
        <v>31</v>
      </c>
    </row>
    <row r="119" spans="1:11" ht="12.75">
      <c r="A119" s="113" t="s">
        <v>293</v>
      </c>
      <c r="B119" s="114">
        <v>4</v>
      </c>
      <c r="C119" s="112">
        <v>2</v>
      </c>
      <c r="D119" s="112">
        <v>2</v>
      </c>
      <c r="E119" s="112">
        <v>2</v>
      </c>
      <c r="F119" s="112">
        <v>2</v>
      </c>
      <c r="G119" s="112">
        <v>0</v>
      </c>
      <c r="H119" s="112">
        <v>1</v>
      </c>
      <c r="I119" s="112">
        <v>2</v>
      </c>
      <c r="J119" s="112">
        <v>1</v>
      </c>
      <c r="K119" s="112">
        <v>0</v>
      </c>
    </row>
    <row r="120" spans="1:11" ht="12.75">
      <c r="A120" s="113" t="s">
        <v>294</v>
      </c>
      <c r="B120" s="114">
        <v>1</v>
      </c>
      <c r="C120" s="112">
        <v>1</v>
      </c>
      <c r="D120" s="112">
        <v>0</v>
      </c>
      <c r="E120" s="112" t="s">
        <v>31</v>
      </c>
      <c r="F120" s="112" t="s">
        <v>31</v>
      </c>
      <c r="G120" s="112" t="s">
        <v>31</v>
      </c>
      <c r="H120" s="112" t="s">
        <v>31</v>
      </c>
      <c r="I120" s="112" t="s">
        <v>31</v>
      </c>
      <c r="J120" s="112" t="s">
        <v>31</v>
      </c>
      <c r="K120" s="112" t="s">
        <v>31</v>
      </c>
    </row>
    <row r="121" spans="1:11" ht="12.75">
      <c r="A121" s="113" t="s">
        <v>295</v>
      </c>
      <c r="B121" s="114">
        <v>1</v>
      </c>
      <c r="C121" s="112">
        <v>1</v>
      </c>
      <c r="D121" s="112">
        <v>0</v>
      </c>
      <c r="E121" s="112" t="s">
        <v>31</v>
      </c>
      <c r="F121" s="112" t="s">
        <v>31</v>
      </c>
      <c r="G121" s="112" t="s">
        <v>31</v>
      </c>
      <c r="H121" s="112" t="s">
        <v>31</v>
      </c>
      <c r="I121" s="112" t="s">
        <v>31</v>
      </c>
      <c r="J121" s="112" t="s">
        <v>31</v>
      </c>
      <c r="K121" s="112" t="s">
        <v>31</v>
      </c>
    </row>
    <row r="122" spans="1:11" ht="12.75">
      <c r="A122" s="113" t="s">
        <v>296</v>
      </c>
      <c r="B122" s="114">
        <v>3</v>
      </c>
      <c r="C122" s="112">
        <v>2</v>
      </c>
      <c r="D122" s="112">
        <v>1</v>
      </c>
      <c r="E122" s="112">
        <v>1</v>
      </c>
      <c r="F122" s="112">
        <v>1</v>
      </c>
      <c r="G122" s="112">
        <v>1</v>
      </c>
      <c r="H122" s="112">
        <v>0</v>
      </c>
      <c r="I122" s="112">
        <v>1</v>
      </c>
      <c r="J122" s="112">
        <v>2</v>
      </c>
      <c r="K122" s="112">
        <v>0</v>
      </c>
    </row>
    <row r="123" spans="1:11" ht="12.75">
      <c r="A123" s="113" t="s">
        <v>297</v>
      </c>
      <c r="B123" s="114">
        <v>4</v>
      </c>
      <c r="C123" s="112">
        <v>4</v>
      </c>
      <c r="D123" s="112">
        <v>0</v>
      </c>
      <c r="E123" s="112">
        <v>3</v>
      </c>
      <c r="F123" s="112">
        <v>1</v>
      </c>
      <c r="G123" s="112">
        <v>0</v>
      </c>
      <c r="H123" s="112">
        <v>1</v>
      </c>
      <c r="I123" s="112">
        <v>3</v>
      </c>
      <c r="J123" s="112">
        <v>0</v>
      </c>
      <c r="K123" s="112">
        <v>0</v>
      </c>
    </row>
    <row r="124" spans="1:11" ht="12.75">
      <c r="A124" s="113" t="s">
        <v>298</v>
      </c>
      <c r="B124" s="114">
        <v>1</v>
      </c>
      <c r="C124" s="112">
        <v>1</v>
      </c>
      <c r="D124" s="112">
        <v>0</v>
      </c>
      <c r="E124" s="112" t="s">
        <v>31</v>
      </c>
      <c r="F124" s="112" t="s">
        <v>31</v>
      </c>
      <c r="G124" s="112" t="s">
        <v>31</v>
      </c>
      <c r="H124" s="112" t="s">
        <v>31</v>
      </c>
      <c r="I124" s="112" t="s">
        <v>31</v>
      </c>
      <c r="J124" s="112" t="s">
        <v>31</v>
      </c>
      <c r="K124" s="112" t="s">
        <v>31</v>
      </c>
    </row>
    <row r="125" spans="1:11" ht="9.75" customHeight="1">
      <c r="A125" s="113"/>
      <c r="B125" s="114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1:11" ht="12.75">
      <c r="A126" s="113" t="s">
        <v>59</v>
      </c>
      <c r="B126" s="114">
        <v>233</v>
      </c>
      <c r="C126" s="115">
        <v>78</v>
      </c>
      <c r="D126" s="115">
        <v>155</v>
      </c>
      <c r="E126" s="115">
        <v>178</v>
      </c>
      <c r="F126" s="115">
        <v>53</v>
      </c>
      <c r="G126" s="115">
        <v>2</v>
      </c>
      <c r="H126" s="115">
        <v>74</v>
      </c>
      <c r="I126" s="115">
        <v>83</v>
      </c>
      <c r="J126" s="115">
        <v>76</v>
      </c>
      <c r="K126" s="115" t="s">
        <v>391</v>
      </c>
    </row>
    <row r="127" spans="1:11" ht="12.75">
      <c r="A127" s="109" t="s">
        <v>299</v>
      </c>
      <c r="B127" s="110">
        <v>2</v>
      </c>
      <c r="C127" s="112">
        <v>0</v>
      </c>
      <c r="D127" s="112">
        <v>2</v>
      </c>
      <c r="E127" s="112" t="s">
        <v>31</v>
      </c>
      <c r="F127" s="112" t="s">
        <v>31</v>
      </c>
      <c r="G127" s="112" t="s">
        <v>31</v>
      </c>
      <c r="H127" s="112" t="s">
        <v>31</v>
      </c>
      <c r="I127" s="112" t="s">
        <v>31</v>
      </c>
      <c r="J127" s="112" t="s">
        <v>31</v>
      </c>
      <c r="K127" s="112" t="s">
        <v>31</v>
      </c>
    </row>
    <row r="128" spans="1:11" ht="12.75">
      <c r="A128" s="113" t="s">
        <v>300</v>
      </c>
      <c r="B128" s="114">
        <v>1</v>
      </c>
      <c r="C128" s="112">
        <v>0</v>
      </c>
      <c r="D128" s="112">
        <v>1</v>
      </c>
      <c r="E128" s="112" t="s">
        <v>31</v>
      </c>
      <c r="F128" s="112" t="s">
        <v>31</v>
      </c>
      <c r="G128" s="112" t="s">
        <v>31</v>
      </c>
      <c r="H128" s="112" t="s">
        <v>31</v>
      </c>
      <c r="I128" s="112" t="s">
        <v>31</v>
      </c>
      <c r="J128" s="112" t="s">
        <v>31</v>
      </c>
      <c r="K128" s="112" t="s">
        <v>31</v>
      </c>
    </row>
    <row r="129" spans="1:11" ht="12.75">
      <c r="A129" s="113" t="s">
        <v>301</v>
      </c>
      <c r="B129" s="114">
        <v>38</v>
      </c>
      <c r="C129" s="112">
        <v>10</v>
      </c>
      <c r="D129" s="112">
        <v>28</v>
      </c>
      <c r="E129" s="112">
        <v>27</v>
      </c>
      <c r="F129" s="112">
        <v>10</v>
      </c>
      <c r="G129" s="112">
        <v>1</v>
      </c>
      <c r="H129" s="112">
        <v>4</v>
      </c>
      <c r="I129" s="112">
        <v>20</v>
      </c>
      <c r="J129" s="112">
        <v>14</v>
      </c>
      <c r="K129" s="112">
        <v>0</v>
      </c>
    </row>
    <row r="130" spans="1:11" ht="12.75">
      <c r="A130" s="113" t="s">
        <v>302</v>
      </c>
      <c r="B130" s="114">
        <v>1</v>
      </c>
      <c r="C130" s="112">
        <v>0</v>
      </c>
      <c r="D130" s="112">
        <v>1</v>
      </c>
      <c r="E130" s="112" t="s">
        <v>31</v>
      </c>
      <c r="F130" s="112" t="s">
        <v>31</v>
      </c>
      <c r="G130" s="112" t="s">
        <v>31</v>
      </c>
      <c r="H130" s="112" t="s">
        <v>31</v>
      </c>
      <c r="I130" s="112" t="s">
        <v>31</v>
      </c>
      <c r="J130" s="112" t="s">
        <v>31</v>
      </c>
      <c r="K130" s="112" t="s">
        <v>31</v>
      </c>
    </row>
    <row r="131" spans="1:11" ht="12.75">
      <c r="A131" s="113" t="s">
        <v>303</v>
      </c>
      <c r="B131" s="114">
        <v>2</v>
      </c>
      <c r="C131" s="112">
        <v>1</v>
      </c>
      <c r="D131" s="112">
        <v>1</v>
      </c>
      <c r="E131" s="112" t="s">
        <v>31</v>
      </c>
      <c r="F131" s="112" t="s">
        <v>31</v>
      </c>
      <c r="G131" s="112" t="s">
        <v>31</v>
      </c>
      <c r="H131" s="112" t="s">
        <v>31</v>
      </c>
      <c r="I131" s="112" t="s">
        <v>31</v>
      </c>
      <c r="J131" s="112" t="s">
        <v>31</v>
      </c>
      <c r="K131" s="112" t="s">
        <v>31</v>
      </c>
    </row>
    <row r="132" spans="1:11" ht="12.75">
      <c r="A132" s="113" t="s">
        <v>304</v>
      </c>
      <c r="B132" s="114">
        <v>63</v>
      </c>
      <c r="C132" s="112">
        <v>27</v>
      </c>
      <c r="D132" s="112">
        <v>36</v>
      </c>
      <c r="E132" s="112">
        <v>56</v>
      </c>
      <c r="F132" s="112">
        <v>7</v>
      </c>
      <c r="G132" s="112">
        <v>0</v>
      </c>
      <c r="H132" s="112">
        <v>20</v>
      </c>
      <c r="I132" s="112">
        <v>22</v>
      </c>
      <c r="J132" s="112">
        <v>21</v>
      </c>
      <c r="K132" s="112">
        <v>0</v>
      </c>
    </row>
    <row r="133" spans="1:11" ht="12.75">
      <c r="A133" s="113" t="s">
        <v>305</v>
      </c>
      <c r="B133" s="114">
        <v>1</v>
      </c>
      <c r="C133" s="112">
        <v>0</v>
      </c>
      <c r="D133" s="112">
        <v>1</v>
      </c>
      <c r="E133" s="112" t="s">
        <v>31</v>
      </c>
      <c r="F133" s="112" t="s">
        <v>31</v>
      </c>
      <c r="G133" s="112" t="s">
        <v>31</v>
      </c>
      <c r="H133" s="112" t="s">
        <v>31</v>
      </c>
      <c r="I133" s="112" t="s">
        <v>31</v>
      </c>
      <c r="J133" s="112" t="s">
        <v>31</v>
      </c>
      <c r="K133" s="112" t="s">
        <v>31</v>
      </c>
    </row>
    <row r="134" spans="1:11" ht="12.75">
      <c r="A134" s="113" t="s">
        <v>306</v>
      </c>
      <c r="B134" s="114">
        <v>118</v>
      </c>
      <c r="C134" s="112">
        <v>37</v>
      </c>
      <c r="D134" s="112">
        <v>81</v>
      </c>
      <c r="E134" s="112">
        <v>83</v>
      </c>
      <c r="F134" s="112">
        <v>34</v>
      </c>
      <c r="G134" s="112">
        <v>1</v>
      </c>
      <c r="H134" s="112">
        <v>44</v>
      </c>
      <c r="I134" s="112">
        <v>38</v>
      </c>
      <c r="J134" s="112">
        <v>36</v>
      </c>
      <c r="K134" s="112">
        <v>0</v>
      </c>
    </row>
    <row r="135" spans="1:11" ht="12.75">
      <c r="A135" s="113" t="s">
        <v>307</v>
      </c>
      <c r="B135" s="114">
        <v>1</v>
      </c>
      <c r="C135" s="112">
        <v>1</v>
      </c>
      <c r="D135" s="112">
        <v>0</v>
      </c>
      <c r="E135" s="112" t="s">
        <v>31</v>
      </c>
      <c r="F135" s="112" t="s">
        <v>31</v>
      </c>
      <c r="G135" s="112" t="s">
        <v>31</v>
      </c>
      <c r="H135" s="112" t="s">
        <v>31</v>
      </c>
      <c r="I135" s="112" t="s">
        <v>31</v>
      </c>
      <c r="J135" s="112" t="s">
        <v>31</v>
      </c>
      <c r="K135" s="112" t="s">
        <v>31</v>
      </c>
    </row>
    <row r="136" spans="1:11" ht="12.75">
      <c r="A136" s="113" t="s">
        <v>308</v>
      </c>
      <c r="B136" s="114">
        <v>3</v>
      </c>
      <c r="C136" s="112">
        <v>0</v>
      </c>
      <c r="D136" s="112">
        <v>3</v>
      </c>
      <c r="E136" s="112">
        <v>2</v>
      </c>
      <c r="F136" s="112">
        <v>1</v>
      </c>
      <c r="G136" s="112">
        <v>0</v>
      </c>
      <c r="H136" s="112">
        <v>2</v>
      </c>
      <c r="I136" s="112">
        <v>0</v>
      </c>
      <c r="J136" s="112">
        <v>1</v>
      </c>
      <c r="K136" s="112">
        <v>0</v>
      </c>
    </row>
    <row r="137" spans="1:11" ht="12.75">
      <c r="A137" s="113" t="s">
        <v>309</v>
      </c>
      <c r="B137" s="114">
        <v>2</v>
      </c>
      <c r="C137" s="112">
        <v>2</v>
      </c>
      <c r="D137" s="112">
        <v>0</v>
      </c>
      <c r="E137" s="112" t="s">
        <v>31</v>
      </c>
      <c r="F137" s="112" t="s">
        <v>31</v>
      </c>
      <c r="G137" s="112" t="s">
        <v>31</v>
      </c>
      <c r="H137" s="112" t="s">
        <v>31</v>
      </c>
      <c r="I137" s="112" t="s">
        <v>31</v>
      </c>
      <c r="J137" s="112" t="s">
        <v>31</v>
      </c>
      <c r="K137" s="112" t="s">
        <v>31</v>
      </c>
    </row>
    <row r="138" spans="1:11" ht="12.75">
      <c r="A138" s="113" t="s">
        <v>310</v>
      </c>
      <c r="B138" s="114">
        <v>1</v>
      </c>
      <c r="C138" s="112">
        <v>0</v>
      </c>
      <c r="D138" s="112">
        <v>1</v>
      </c>
      <c r="E138" s="112" t="s">
        <v>31</v>
      </c>
      <c r="F138" s="112" t="s">
        <v>31</v>
      </c>
      <c r="G138" s="112" t="s">
        <v>31</v>
      </c>
      <c r="H138" s="112" t="s">
        <v>31</v>
      </c>
      <c r="I138" s="112" t="s">
        <v>31</v>
      </c>
      <c r="J138" s="112" t="s">
        <v>31</v>
      </c>
      <c r="K138" s="112" t="s">
        <v>31</v>
      </c>
    </row>
    <row r="139" spans="1:11" ht="3.75" customHeight="1">
      <c r="A139" s="113"/>
      <c r="B139" s="114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1:11" ht="12.75">
      <c r="A140" s="113" t="s">
        <v>87</v>
      </c>
      <c r="B140" s="114">
        <v>6</v>
      </c>
      <c r="C140" s="115">
        <v>3</v>
      </c>
      <c r="D140" s="115">
        <v>3</v>
      </c>
      <c r="E140" s="115">
        <v>6</v>
      </c>
      <c r="F140" s="115">
        <v>0</v>
      </c>
      <c r="G140" s="115">
        <v>0</v>
      </c>
      <c r="H140" s="115">
        <v>2</v>
      </c>
      <c r="I140" s="115">
        <v>4</v>
      </c>
      <c r="J140" s="115">
        <v>0</v>
      </c>
      <c r="K140" s="115">
        <v>0</v>
      </c>
    </row>
    <row r="141" spans="1:11" ht="12.75">
      <c r="A141" s="109" t="s">
        <v>392</v>
      </c>
      <c r="B141" s="110">
        <v>4</v>
      </c>
      <c r="C141" s="112">
        <v>3</v>
      </c>
      <c r="D141" s="112">
        <v>1</v>
      </c>
      <c r="E141" s="112" t="s">
        <v>31</v>
      </c>
      <c r="F141" s="112" t="s">
        <v>31</v>
      </c>
      <c r="G141" s="112" t="s">
        <v>31</v>
      </c>
      <c r="H141" s="112" t="s">
        <v>31</v>
      </c>
      <c r="I141" s="112" t="s">
        <v>31</v>
      </c>
      <c r="J141" s="112" t="s">
        <v>31</v>
      </c>
      <c r="K141" s="112" t="s">
        <v>31</v>
      </c>
    </row>
    <row r="142" spans="1:11" ht="13.5" customHeight="1">
      <c r="A142" s="113" t="s">
        <v>393</v>
      </c>
      <c r="B142" s="114">
        <v>2</v>
      </c>
      <c r="C142" s="112">
        <v>0</v>
      </c>
      <c r="D142" s="112">
        <v>2</v>
      </c>
      <c r="E142" s="112" t="s">
        <v>31</v>
      </c>
      <c r="F142" s="112" t="s">
        <v>31</v>
      </c>
      <c r="G142" s="112" t="s">
        <v>31</v>
      </c>
      <c r="H142" s="112" t="s">
        <v>31</v>
      </c>
      <c r="I142" s="112" t="s">
        <v>31</v>
      </c>
      <c r="J142" s="112" t="s">
        <v>31</v>
      </c>
      <c r="K142" s="112" t="s">
        <v>31</v>
      </c>
    </row>
    <row r="143" spans="1:11" ht="13.5" customHeight="1">
      <c r="A143" s="113"/>
      <c r="B143" s="114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1:11" ht="12.75">
      <c r="A144" s="113" t="s">
        <v>69</v>
      </c>
      <c r="B144" s="114">
        <v>32</v>
      </c>
      <c r="C144" s="115">
        <v>3</v>
      </c>
      <c r="D144" s="115">
        <v>29</v>
      </c>
      <c r="E144" s="115">
        <v>13</v>
      </c>
      <c r="F144" s="115">
        <v>17</v>
      </c>
      <c r="G144" s="115">
        <v>2</v>
      </c>
      <c r="H144" s="115">
        <v>9</v>
      </c>
      <c r="I144" s="115">
        <v>13</v>
      </c>
      <c r="J144" s="115">
        <v>10</v>
      </c>
      <c r="K144" s="115">
        <v>0</v>
      </c>
    </row>
    <row r="145" spans="1:11" ht="12.75">
      <c r="A145" s="109" t="s">
        <v>313</v>
      </c>
      <c r="B145" s="110">
        <v>5</v>
      </c>
      <c r="C145" s="112">
        <v>1</v>
      </c>
      <c r="D145" s="112">
        <v>4</v>
      </c>
      <c r="E145" s="112">
        <v>4</v>
      </c>
      <c r="F145" s="112">
        <v>1</v>
      </c>
      <c r="G145" s="112">
        <v>0</v>
      </c>
      <c r="H145" s="112">
        <v>1</v>
      </c>
      <c r="I145" s="112">
        <v>1</v>
      </c>
      <c r="J145" s="112">
        <v>3</v>
      </c>
      <c r="K145" s="112">
        <v>0</v>
      </c>
    </row>
    <row r="146" spans="1:11" ht="12.75">
      <c r="A146" s="113" t="s">
        <v>314</v>
      </c>
      <c r="B146" s="114">
        <v>27</v>
      </c>
      <c r="C146" s="112">
        <v>2</v>
      </c>
      <c r="D146" s="112">
        <v>25</v>
      </c>
      <c r="E146" s="112">
        <v>9</v>
      </c>
      <c r="F146" s="112">
        <v>16</v>
      </c>
      <c r="G146" s="112">
        <v>2</v>
      </c>
      <c r="H146" s="112">
        <v>8</v>
      </c>
      <c r="I146" s="112">
        <v>12</v>
      </c>
      <c r="J146" s="112">
        <v>7</v>
      </c>
      <c r="K146" s="112">
        <v>0</v>
      </c>
    </row>
    <row r="147" spans="1:11" ht="3.75" customHeight="1">
      <c r="A147" s="113"/>
      <c r="B147" s="114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1:11" ht="12.75">
      <c r="A148" s="113" t="s">
        <v>315</v>
      </c>
      <c r="B148" s="114">
        <v>3</v>
      </c>
      <c r="C148" s="115">
        <v>2</v>
      </c>
      <c r="D148" s="115">
        <v>1</v>
      </c>
      <c r="E148" s="115">
        <v>1</v>
      </c>
      <c r="F148" s="115">
        <v>2</v>
      </c>
      <c r="G148" s="115">
        <v>0</v>
      </c>
      <c r="H148" s="115">
        <v>1</v>
      </c>
      <c r="I148" s="115">
        <v>0</v>
      </c>
      <c r="J148" s="115">
        <v>2</v>
      </c>
      <c r="K148" s="115">
        <v>0</v>
      </c>
    </row>
    <row r="149" spans="1:11" ht="12.75">
      <c r="A149" s="109" t="s">
        <v>316</v>
      </c>
      <c r="B149" s="110">
        <v>2</v>
      </c>
      <c r="C149" s="112">
        <v>1</v>
      </c>
      <c r="D149" s="112">
        <v>1</v>
      </c>
      <c r="E149" s="112" t="s">
        <v>31</v>
      </c>
      <c r="F149" s="112" t="s">
        <v>31</v>
      </c>
      <c r="G149" s="112" t="s">
        <v>31</v>
      </c>
      <c r="H149" s="112" t="s">
        <v>31</v>
      </c>
      <c r="I149" s="112" t="s">
        <v>31</v>
      </c>
      <c r="J149" s="112" t="s">
        <v>31</v>
      </c>
      <c r="K149" s="112" t="s">
        <v>31</v>
      </c>
    </row>
    <row r="150" spans="1:11" ht="12.75">
      <c r="A150" s="113" t="s">
        <v>394</v>
      </c>
      <c r="B150" s="114">
        <v>1</v>
      </c>
      <c r="C150" s="112">
        <v>1</v>
      </c>
      <c r="D150" s="112">
        <v>0</v>
      </c>
      <c r="E150" s="112" t="s">
        <v>31</v>
      </c>
      <c r="F150" s="112" t="s">
        <v>31</v>
      </c>
      <c r="G150" s="112" t="s">
        <v>31</v>
      </c>
      <c r="H150" s="112" t="s">
        <v>31</v>
      </c>
      <c r="I150" s="112" t="s">
        <v>31</v>
      </c>
      <c r="J150" s="112" t="s">
        <v>31</v>
      </c>
      <c r="K150" s="112" t="s">
        <v>31</v>
      </c>
    </row>
    <row r="151" spans="1:11" ht="3.75" customHeight="1">
      <c r="A151" s="113"/>
      <c r="B151" s="114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1:11" ht="12.75">
      <c r="A152" s="113" t="s">
        <v>61</v>
      </c>
      <c r="B152" s="114">
        <v>140</v>
      </c>
      <c r="C152" s="115">
        <v>107</v>
      </c>
      <c r="D152" s="115">
        <v>33</v>
      </c>
      <c r="E152" s="115">
        <v>80</v>
      </c>
      <c r="F152" s="115">
        <v>60</v>
      </c>
      <c r="G152" s="115">
        <v>0</v>
      </c>
      <c r="H152" s="115">
        <v>28</v>
      </c>
      <c r="I152" s="115">
        <v>32</v>
      </c>
      <c r="J152" s="115">
        <v>42</v>
      </c>
      <c r="K152" s="115">
        <v>38</v>
      </c>
    </row>
    <row r="153" spans="1:11" ht="12.75">
      <c r="A153" s="109" t="s">
        <v>317</v>
      </c>
      <c r="B153" s="110">
        <v>3</v>
      </c>
      <c r="C153" s="112">
        <v>2</v>
      </c>
      <c r="D153" s="112">
        <v>1</v>
      </c>
      <c r="E153" s="112">
        <v>3</v>
      </c>
      <c r="F153" s="112">
        <v>0</v>
      </c>
      <c r="G153" s="112">
        <v>0</v>
      </c>
      <c r="H153" s="112">
        <v>0</v>
      </c>
      <c r="I153" s="112">
        <v>2</v>
      </c>
      <c r="J153" s="112">
        <v>0</v>
      </c>
      <c r="K153" s="112">
        <v>1</v>
      </c>
    </row>
    <row r="154" spans="1:11" ht="12.75">
      <c r="A154" s="113" t="s">
        <v>318</v>
      </c>
      <c r="B154" s="114">
        <v>3</v>
      </c>
      <c r="C154" s="112">
        <v>1</v>
      </c>
      <c r="D154" s="112">
        <v>2</v>
      </c>
      <c r="E154" s="112">
        <v>2</v>
      </c>
      <c r="F154" s="112">
        <v>1</v>
      </c>
      <c r="G154" s="112">
        <v>0</v>
      </c>
      <c r="H154" s="112">
        <v>0</v>
      </c>
      <c r="I154" s="112">
        <v>1</v>
      </c>
      <c r="J154" s="112">
        <v>0</v>
      </c>
      <c r="K154" s="112">
        <v>2</v>
      </c>
    </row>
    <row r="155" spans="1:11" ht="12.75">
      <c r="A155" s="113" t="s">
        <v>319</v>
      </c>
      <c r="B155" s="114">
        <v>2</v>
      </c>
      <c r="C155" s="112">
        <v>2</v>
      </c>
      <c r="D155" s="112">
        <v>0</v>
      </c>
      <c r="E155" s="112" t="s">
        <v>31</v>
      </c>
      <c r="F155" s="112" t="s">
        <v>31</v>
      </c>
      <c r="G155" s="112" t="s">
        <v>31</v>
      </c>
      <c r="H155" s="112" t="s">
        <v>31</v>
      </c>
      <c r="I155" s="112" t="s">
        <v>31</v>
      </c>
      <c r="J155" s="112" t="s">
        <v>31</v>
      </c>
      <c r="K155" s="112" t="s">
        <v>31</v>
      </c>
    </row>
    <row r="156" spans="1:11" ht="12.75">
      <c r="A156" s="113" t="s">
        <v>320</v>
      </c>
      <c r="B156" s="114">
        <v>68</v>
      </c>
      <c r="C156" s="112">
        <v>55</v>
      </c>
      <c r="D156" s="112">
        <v>13</v>
      </c>
      <c r="E156" s="112">
        <v>33</v>
      </c>
      <c r="F156" s="112">
        <v>35</v>
      </c>
      <c r="G156" s="112">
        <v>0</v>
      </c>
      <c r="H156" s="112">
        <v>14</v>
      </c>
      <c r="I156" s="112">
        <v>16</v>
      </c>
      <c r="J156" s="112">
        <v>19</v>
      </c>
      <c r="K156" s="112">
        <v>19</v>
      </c>
    </row>
    <row r="157" spans="1:11" ht="12.75">
      <c r="A157" s="113" t="s">
        <v>321</v>
      </c>
      <c r="B157" s="114">
        <v>11</v>
      </c>
      <c r="C157" s="112">
        <v>7</v>
      </c>
      <c r="D157" s="112">
        <v>4</v>
      </c>
      <c r="E157" s="112">
        <v>7</v>
      </c>
      <c r="F157" s="112">
        <v>4</v>
      </c>
      <c r="G157" s="112">
        <v>0</v>
      </c>
      <c r="H157" s="112">
        <v>4</v>
      </c>
      <c r="I157" s="112">
        <v>4</v>
      </c>
      <c r="J157" s="112">
        <v>3</v>
      </c>
      <c r="K157" s="112">
        <v>0</v>
      </c>
    </row>
    <row r="158" spans="1:11" ht="12.75">
      <c r="A158" s="113" t="s">
        <v>322</v>
      </c>
      <c r="B158" s="114">
        <v>17</v>
      </c>
      <c r="C158" s="112">
        <v>11</v>
      </c>
      <c r="D158" s="112">
        <v>6</v>
      </c>
      <c r="E158" s="112">
        <v>1</v>
      </c>
      <c r="F158" s="112">
        <v>16</v>
      </c>
      <c r="G158" s="112">
        <v>0</v>
      </c>
      <c r="H158" s="112">
        <v>4</v>
      </c>
      <c r="I158" s="112">
        <v>3</v>
      </c>
      <c r="J158" s="112">
        <v>4</v>
      </c>
      <c r="K158" s="112">
        <v>6</v>
      </c>
    </row>
    <row r="159" spans="1:11" ht="12.75">
      <c r="A159" s="113" t="s">
        <v>323</v>
      </c>
      <c r="B159" s="114">
        <v>1</v>
      </c>
      <c r="C159" s="112">
        <v>1</v>
      </c>
      <c r="D159" s="112">
        <v>0</v>
      </c>
      <c r="E159" s="112" t="s">
        <v>31</v>
      </c>
      <c r="F159" s="112" t="s">
        <v>31</v>
      </c>
      <c r="G159" s="112" t="s">
        <v>31</v>
      </c>
      <c r="H159" s="112" t="s">
        <v>31</v>
      </c>
      <c r="I159" s="112" t="s">
        <v>31</v>
      </c>
      <c r="J159" s="112" t="s">
        <v>31</v>
      </c>
      <c r="K159" s="112" t="s">
        <v>31</v>
      </c>
    </row>
    <row r="160" spans="1:11" ht="12.75">
      <c r="A160" s="113" t="s">
        <v>395</v>
      </c>
      <c r="B160" s="114">
        <v>1</v>
      </c>
      <c r="C160" s="112">
        <v>1</v>
      </c>
      <c r="D160" s="112">
        <v>0</v>
      </c>
      <c r="E160" s="112" t="s">
        <v>31</v>
      </c>
      <c r="F160" s="112" t="s">
        <v>31</v>
      </c>
      <c r="G160" s="112" t="s">
        <v>31</v>
      </c>
      <c r="H160" s="112" t="s">
        <v>31</v>
      </c>
      <c r="I160" s="112" t="s">
        <v>31</v>
      </c>
      <c r="J160" s="112" t="s">
        <v>31</v>
      </c>
      <c r="K160" s="112" t="s">
        <v>31</v>
      </c>
    </row>
    <row r="161" spans="1:11" ht="12.75">
      <c r="A161" s="113" t="s">
        <v>324</v>
      </c>
      <c r="B161" s="114">
        <v>3</v>
      </c>
      <c r="C161" s="112">
        <v>3</v>
      </c>
      <c r="D161" s="112">
        <v>0</v>
      </c>
      <c r="E161" s="112">
        <v>3</v>
      </c>
      <c r="F161" s="112">
        <v>0</v>
      </c>
      <c r="G161" s="112">
        <v>0</v>
      </c>
      <c r="H161" s="112">
        <v>2</v>
      </c>
      <c r="I161" s="112">
        <v>1</v>
      </c>
      <c r="J161" s="112">
        <v>0</v>
      </c>
      <c r="K161" s="112">
        <v>0</v>
      </c>
    </row>
    <row r="162" spans="1:11" ht="12.75">
      <c r="A162" s="113" t="s">
        <v>325</v>
      </c>
      <c r="B162" s="114">
        <v>3</v>
      </c>
      <c r="C162" s="112">
        <v>3</v>
      </c>
      <c r="D162" s="112">
        <v>0</v>
      </c>
      <c r="E162" s="112">
        <v>3</v>
      </c>
      <c r="F162" s="112">
        <v>0</v>
      </c>
      <c r="G162" s="112">
        <v>0</v>
      </c>
      <c r="H162" s="112">
        <v>0</v>
      </c>
      <c r="I162" s="112">
        <v>0</v>
      </c>
      <c r="J162" s="112">
        <v>3</v>
      </c>
      <c r="K162" s="112">
        <v>0</v>
      </c>
    </row>
    <row r="163" spans="1:11" ht="12.75">
      <c r="A163" s="113" t="s">
        <v>326</v>
      </c>
      <c r="B163" s="114">
        <v>15</v>
      </c>
      <c r="C163" s="112">
        <v>11</v>
      </c>
      <c r="D163" s="112">
        <v>4</v>
      </c>
      <c r="E163" s="112">
        <v>13</v>
      </c>
      <c r="F163" s="112">
        <v>2</v>
      </c>
      <c r="G163" s="112">
        <v>0</v>
      </c>
      <c r="H163" s="112">
        <v>3</v>
      </c>
      <c r="I163" s="112">
        <v>2</v>
      </c>
      <c r="J163" s="112">
        <v>6</v>
      </c>
      <c r="K163" s="112">
        <v>4</v>
      </c>
    </row>
    <row r="164" spans="1:11" ht="12.75">
      <c r="A164" s="113" t="s">
        <v>327</v>
      </c>
      <c r="B164" s="114">
        <v>13</v>
      </c>
      <c r="C164" s="112">
        <v>10</v>
      </c>
      <c r="D164" s="112">
        <v>3</v>
      </c>
      <c r="E164" s="112">
        <v>12</v>
      </c>
      <c r="F164" s="112">
        <v>1</v>
      </c>
      <c r="G164" s="112">
        <v>0</v>
      </c>
      <c r="H164" s="112">
        <v>1</v>
      </c>
      <c r="I164" s="112">
        <v>3</v>
      </c>
      <c r="J164" s="112">
        <v>5</v>
      </c>
      <c r="K164" s="112">
        <v>4</v>
      </c>
    </row>
    <row r="165" spans="1:11" ht="3.75" customHeight="1">
      <c r="A165" s="113"/>
      <c r="B165" s="114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1:11" ht="12.75">
      <c r="A166" s="113" t="s">
        <v>77</v>
      </c>
      <c r="B166" s="114">
        <v>1</v>
      </c>
      <c r="C166" s="115">
        <v>0</v>
      </c>
      <c r="D166" s="115">
        <v>1</v>
      </c>
      <c r="E166" s="115" t="s">
        <v>31</v>
      </c>
      <c r="F166" s="115" t="s">
        <v>31</v>
      </c>
      <c r="G166" s="115" t="s">
        <v>31</v>
      </c>
      <c r="H166" s="115" t="s">
        <v>31</v>
      </c>
      <c r="I166" s="115" t="s">
        <v>31</v>
      </c>
      <c r="J166" s="115" t="s">
        <v>31</v>
      </c>
      <c r="K166" s="115" t="s">
        <v>31</v>
      </c>
    </row>
    <row r="167" spans="1:11" ht="12.75">
      <c r="A167" s="109" t="s">
        <v>328</v>
      </c>
      <c r="B167" s="110">
        <v>1</v>
      </c>
      <c r="C167" s="112">
        <v>0</v>
      </c>
      <c r="D167" s="112">
        <v>1</v>
      </c>
      <c r="E167" s="112" t="s">
        <v>31</v>
      </c>
      <c r="F167" s="112" t="s">
        <v>31</v>
      </c>
      <c r="G167" s="112" t="s">
        <v>31</v>
      </c>
      <c r="H167" s="112" t="s">
        <v>31</v>
      </c>
      <c r="I167" s="112" t="s">
        <v>31</v>
      </c>
      <c r="J167" s="112" t="s">
        <v>31</v>
      </c>
      <c r="K167" s="112" t="s">
        <v>31</v>
      </c>
    </row>
    <row r="168" spans="1:11" ht="12.75" customHeight="1">
      <c r="A168" s="113"/>
      <c r="B168" s="114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1:11" ht="12.75" customHeight="1">
      <c r="A169" s="113" t="s">
        <v>78</v>
      </c>
      <c r="B169" s="114">
        <v>4</v>
      </c>
      <c r="C169" s="115">
        <v>2</v>
      </c>
      <c r="D169" s="115">
        <v>2</v>
      </c>
      <c r="E169" s="115">
        <v>4</v>
      </c>
      <c r="F169" s="115">
        <v>0</v>
      </c>
      <c r="G169" s="115">
        <v>0</v>
      </c>
      <c r="H169" s="115">
        <v>1</v>
      </c>
      <c r="I169" s="115">
        <v>1</v>
      </c>
      <c r="J169" s="115">
        <v>2</v>
      </c>
      <c r="K169" s="115">
        <v>0</v>
      </c>
    </row>
    <row r="170" spans="1:11" ht="12.75" customHeight="1">
      <c r="A170" s="109" t="s">
        <v>329</v>
      </c>
      <c r="B170" s="110">
        <v>1</v>
      </c>
      <c r="C170" s="112">
        <v>0</v>
      </c>
      <c r="D170" s="112">
        <v>1</v>
      </c>
      <c r="E170" s="112" t="s">
        <v>31</v>
      </c>
      <c r="F170" s="112" t="s">
        <v>31</v>
      </c>
      <c r="G170" s="112" t="s">
        <v>31</v>
      </c>
      <c r="H170" s="112" t="s">
        <v>31</v>
      </c>
      <c r="I170" s="112" t="s">
        <v>31</v>
      </c>
      <c r="J170" s="112" t="s">
        <v>31</v>
      </c>
      <c r="K170" s="112" t="s">
        <v>31</v>
      </c>
    </row>
    <row r="171" spans="1:11" ht="12.75" customHeight="1">
      <c r="A171" s="113" t="s">
        <v>330</v>
      </c>
      <c r="B171" s="114">
        <v>1</v>
      </c>
      <c r="C171" s="112">
        <v>0</v>
      </c>
      <c r="D171" s="112">
        <v>1</v>
      </c>
      <c r="E171" s="112" t="s">
        <v>31</v>
      </c>
      <c r="F171" s="112" t="s">
        <v>31</v>
      </c>
      <c r="G171" s="112" t="s">
        <v>31</v>
      </c>
      <c r="H171" s="112" t="s">
        <v>31</v>
      </c>
      <c r="I171" s="112" t="s">
        <v>31</v>
      </c>
      <c r="J171" s="112" t="s">
        <v>31</v>
      </c>
      <c r="K171" s="112" t="s">
        <v>31</v>
      </c>
    </row>
    <row r="172" spans="1:11" ht="12.75" customHeight="1">
      <c r="A172" s="113" t="s">
        <v>331</v>
      </c>
      <c r="B172" s="114">
        <v>1</v>
      </c>
      <c r="C172" s="112">
        <v>1</v>
      </c>
      <c r="D172" s="112">
        <v>0</v>
      </c>
      <c r="E172" s="112" t="s">
        <v>31</v>
      </c>
      <c r="F172" s="112" t="s">
        <v>31</v>
      </c>
      <c r="G172" s="112" t="s">
        <v>31</v>
      </c>
      <c r="H172" s="112" t="s">
        <v>31</v>
      </c>
      <c r="I172" s="112" t="s">
        <v>31</v>
      </c>
      <c r="J172" s="112" t="s">
        <v>31</v>
      </c>
      <c r="K172" s="112" t="s">
        <v>31</v>
      </c>
    </row>
    <row r="173" spans="1:11" ht="12.75" customHeight="1">
      <c r="A173" s="113" t="s">
        <v>332</v>
      </c>
      <c r="B173" s="114">
        <v>1</v>
      </c>
      <c r="C173" s="112">
        <v>1</v>
      </c>
      <c r="D173" s="112">
        <v>0</v>
      </c>
      <c r="E173" s="112" t="s">
        <v>31</v>
      </c>
      <c r="F173" s="112" t="s">
        <v>31</v>
      </c>
      <c r="G173" s="112" t="s">
        <v>31</v>
      </c>
      <c r="H173" s="112" t="s">
        <v>31</v>
      </c>
      <c r="I173" s="112" t="s">
        <v>31</v>
      </c>
      <c r="J173" s="112" t="s">
        <v>31</v>
      </c>
      <c r="K173" s="112" t="s">
        <v>31</v>
      </c>
    </row>
    <row r="174" spans="1:11" ht="6.75" customHeight="1">
      <c r="A174" s="113"/>
      <c r="B174" s="114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1:11" ht="12.75" customHeight="1">
      <c r="A175" s="113" t="s">
        <v>375</v>
      </c>
      <c r="B175" s="114">
        <v>2</v>
      </c>
      <c r="C175" s="115">
        <v>1</v>
      </c>
      <c r="D175" s="115">
        <v>1</v>
      </c>
      <c r="E175" s="115" t="s">
        <v>31</v>
      </c>
      <c r="F175" s="115" t="s">
        <v>31</v>
      </c>
      <c r="G175" s="115" t="s">
        <v>31</v>
      </c>
      <c r="H175" s="115" t="s">
        <v>31</v>
      </c>
      <c r="I175" s="115" t="s">
        <v>31</v>
      </c>
      <c r="J175" s="115" t="s">
        <v>31</v>
      </c>
      <c r="K175" s="115" t="s">
        <v>31</v>
      </c>
    </row>
    <row r="176" spans="1:11" ht="12.75">
      <c r="A176" s="109" t="s">
        <v>396</v>
      </c>
      <c r="B176" s="110">
        <v>2</v>
      </c>
      <c r="C176" s="112">
        <v>1</v>
      </c>
      <c r="D176" s="112">
        <v>1</v>
      </c>
      <c r="E176" s="112" t="s">
        <v>31</v>
      </c>
      <c r="F176" s="112" t="s">
        <v>31</v>
      </c>
      <c r="G176" s="112" t="s">
        <v>31</v>
      </c>
      <c r="H176" s="112" t="s">
        <v>31</v>
      </c>
      <c r="I176" s="112" t="s">
        <v>31</v>
      </c>
      <c r="J176" s="112" t="s">
        <v>31</v>
      </c>
      <c r="K176" s="112" t="s">
        <v>31</v>
      </c>
    </row>
    <row r="177" spans="1:11" ht="3.75" customHeight="1">
      <c r="A177" s="113"/>
      <c r="B177" s="114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1:11" ht="12.75">
      <c r="A178" s="113" t="s">
        <v>63</v>
      </c>
      <c r="B178" s="114">
        <v>49</v>
      </c>
      <c r="C178" s="115">
        <v>9</v>
      </c>
      <c r="D178" s="115">
        <v>40</v>
      </c>
      <c r="E178" s="115">
        <v>38</v>
      </c>
      <c r="F178" s="115">
        <v>11</v>
      </c>
      <c r="G178" s="115">
        <v>0</v>
      </c>
      <c r="H178" s="115">
        <v>17</v>
      </c>
      <c r="I178" s="115">
        <v>15</v>
      </c>
      <c r="J178" s="115">
        <v>16</v>
      </c>
      <c r="K178" s="115">
        <v>1</v>
      </c>
    </row>
    <row r="179" spans="1:11" ht="12.75">
      <c r="A179" s="109" t="s">
        <v>397</v>
      </c>
      <c r="B179" s="110">
        <v>1</v>
      </c>
      <c r="C179" s="112">
        <v>0</v>
      </c>
      <c r="D179" s="112">
        <v>1</v>
      </c>
      <c r="E179" s="112" t="s">
        <v>31</v>
      </c>
      <c r="F179" s="112" t="s">
        <v>31</v>
      </c>
      <c r="G179" s="112" t="s">
        <v>31</v>
      </c>
      <c r="H179" s="112" t="s">
        <v>31</v>
      </c>
      <c r="I179" s="112" t="s">
        <v>31</v>
      </c>
      <c r="J179" s="112" t="s">
        <v>31</v>
      </c>
      <c r="K179" s="112" t="s">
        <v>31</v>
      </c>
    </row>
    <row r="180" spans="1:11" ht="12.75">
      <c r="A180" s="113" t="s">
        <v>333</v>
      </c>
      <c r="B180" s="114">
        <v>1</v>
      </c>
      <c r="C180" s="112">
        <v>0</v>
      </c>
      <c r="D180" s="112">
        <v>1</v>
      </c>
      <c r="E180" s="112" t="s">
        <v>31</v>
      </c>
      <c r="F180" s="112" t="s">
        <v>31</v>
      </c>
      <c r="G180" s="112" t="s">
        <v>31</v>
      </c>
      <c r="H180" s="112" t="s">
        <v>31</v>
      </c>
      <c r="I180" s="112" t="s">
        <v>31</v>
      </c>
      <c r="J180" s="112" t="s">
        <v>31</v>
      </c>
      <c r="K180" s="112" t="s">
        <v>31</v>
      </c>
    </row>
    <row r="181" spans="1:11" ht="12.75">
      <c r="A181" s="113" t="s">
        <v>334</v>
      </c>
      <c r="B181" s="114">
        <v>5</v>
      </c>
      <c r="C181" s="112">
        <v>0</v>
      </c>
      <c r="D181" s="112">
        <v>5</v>
      </c>
      <c r="E181" s="112">
        <v>3</v>
      </c>
      <c r="F181" s="112">
        <v>2</v>
      </c>
      <c r="G181" s="112">
        <v>0</v>
      </c>
      <c r="H181" s="112">
        <v>2</v>
      </c>
      <c r="I181" s="112">
        <v>3</v>
      </c>
      <c r="J181" s="112">
        <v>0</v>
      </c>
      <c r="K181" s="112">
        <v>0</v>
      </c>
    </row>
    <row r="182" spans="1:11" ht="12.75">
      <c r="A182" s="113" t="s">
        <v>335</v>
      </c>
      <c r="B182" s="114">
        <v>2</v>
      </c>
      <c r="C182" s="112">
        <v>0</v>
      </c>
      <c r="D182" s="112">
        <v>2</v>
      </c>
      <c r="E182" s="112" t="s">
        <v>31</v>
      </c>
      <c r="F182" s="112" t="s">
        <v>31</v>
      </c>
      <c r="G182" s="112" t="s">
        <v>31</v>
      </c>
      <c r="H182" s="112" t="s">
        <v>31</v>
      </c>
      <c r="I182" s="112" t="s">
        <v>31</v>
      </c>
      <c r="J182" s="112" t="s">
        <v>31</v>
      </c>
      <c r="K182" s="112" t="s">
        <v>31</v>
      </c>
    </row>
    <row r="183" spans="1:11" ht="12.75">
      <c r="A183" s="113" t="s">
        <v>336</v>
      </c>
      <c r="B183" s="114">
        <v>2</v>
      </c>
      <c r="C183" s="112">
        <v>1</v>
      </c>
      <c r="D183" s="112">
        <v>1</v>
      </c>
      <c r="E183" s="112" t="s">
        <v>31</v>
      </c>
      <c r="F183" s="112" t="s">
        <v>31</v>
      </c>
      <c r="G183" s="112" t="s">
        <v>31</v>
      </c>
      <c r="H183" s="112" t="s">
        <v>31</v>
      </c>
      <c r="I183" s="112" t="s">
        <v>31</v>
      </c>
      <c r="J183" s="112" t="s">
        <v>31</v>
      </c>
      <c r="K183" s="112" t="s">
        <v>31</v>
      </c>
    </row>
    <row r="184" spans="1:11" ht="12.75">
      <c r="A184" s="113" t="s">
        <v>337</v>
      </c>
      <c r="B184" s="114">
        <v>2</v>
      </c>
      <c r="C184" s="112">
        <v>1</v>
      </c>
      <c r="D184" s="112">
        <v>1</v>
      </c>
      <c r="E184" s="112" t="s">
        <v>31</v>
      </c>
      <c r="F184" s="112" t="s">
        <v>31</v>
      </c>
      <c r="G184" s="112" t="s">
        <v>31</v>
      </c>
      <c r="H184" s="112" t="s">
        <v>31</v>
      </c>
      <c r="I184" s="112" t="s">
        <v>31</v>
      </c>
      <c r="J184" s="112" t="s">
        <v>31</v>
      </c>
      <c r="K184" s="112" t="s">
        <v>31</v>
      </c>
    </row>
    <row r="185" spans="1:11" ht="12.75">
      <c r="A185" s="113" t="s">
        <v>338</v>
      </c>
      <c r="B185" s="114">
        <v>2</v>
      </c>
      <c r="C185" s="112">
        <v>0</v>
      </c>
      <c r="D185" s="112">
        <v>2</v>
      </c>
      <c r="E185" s="112" t="s">
        <v>31</v>
      </c>
      <c r="F185" s="112" t="s">
        <v>31</v>
      </c>
      <c r="G185" s="112" t="s">
        <v>31</v>
      </c>
      <c r="H185" s="112" t="s">
        <v>31</v>
      </c>
      <c r="I185" s="112" t="s">
        <v>31</v>
      </c>
      <c r="J185" s="112" t="s">
        <v>31</v>
      </c>
      <c r="K185" s="112" t="s">
        <v>31</v>
      </c>
    </row>
    <row r="186" spans="1:11" ht="12.75">
      <c r="A186" s="113" t="s">
        <v>398</v>
      </c>
      <c r="B186" s="114">
        <v>1</v>
      </c>
      <c r="C186" s="112">
        <v>0</v>
      </c>
      <c r="D186" s="112">
        <v>1</v>
      </c>
      <c r="E186" s="112" t="s">
        <v>31</v>
      </c>
      <c r="F186" s="112" t="s">
        <v>31</v>
      </c>
      <c r="G186" s="112" t="s">
        <v>31</v>
      </c>
      <c r="H186" s="112" t="s">
        <v>31</v>
      </c>
      <c r="I186" s="112" t="s">
        <v>31</v>
      </c>
      <c r="J186" s="112" t="s">
        <v>31</v>
      </c>
      <c r="K186" s="112" t="s">
        <v>31</v>
      </c>
    </row>
    <row r="187" spans="1:11" ht="12.75">
      <c r="A187" s="113" t="s">
        <v>339</v>
      </c>
      <c r="B187" s="114">
        <v>1</v>
      </c>
      <c r="C187" s="112">
        <v>0</v>
      </c>
      <c r="D187" s="112">
        <v>1</v>
      </c>
      <c r="E187" s="112" t="s">
        <v>31</v>
      </c>
      <c r="F187" s="112" t="s">
        <v>31</v>
      </c>
      <c r="G187" s="112" t="s">
        <v>31</v>
      </c>
      <c r="H187" s="112" t="s">
        <v>31</v>
      </c>
      <c r="I187" s="112" t="s">
        <v>31</v>
      </c>
      <c r="J187" s="112" t="s">
        <v>31</v>
      </c>
      <c r="K187" s="112" t="s">
        <v>31</v>
      </c>
    </row>
    <row r="188" spans="1:11" ht="12.75">
      <c r="A188" s="113" t="s">
        <v>340</v>
      </c>
      <c r="B188" s="114">
        <v>6</v>
      </c>
      <c r="C188" s="112">
        <v>2</v>
      </c>
      <c r="D188" s="112">
        <v>4</v>
      </c>
      <c r="E188" s="112">
        <v>5</v>
      </c>
      <c r="F188" s="112">
        <v>1</v>
      </c>
      <c r="G188" s="112">
        <v>0</v>
      </c>
      <c r="H188" s="112">
        <v>2</v>
      </c>
      <c r="I188" s="112">
        <v>2</v>
      </c>
      <c r="J188" s="112">
        <v>2</v>
      </c>
      <c r="K188" s="112">
        <v>0</v>
      </c>
    </row>
    <row r="189" spans="1:11" ht="12.75">
      <c r="A189" s="113" t="s">
        <v>341</v>
      </c>
      <c r="B189" s="114">
        <v>2</v>
      </c>
      <c r="C189" s="112">
        <v>0</v>
      </c>
      <c r="D189" s="112">
        <v>2</v>
      </c>
      <c r="E189" s="112" t="s">
        <v>31</v>
      </c>
      <c r="F189" s="112" t="s">
        <v>31</v>
      </c>
      <c r="G189" s="112" t="s">
        <v>31</v>
      </c>
      <c r="H189" s="112" t="s">
        <v>31</v>
      </c>
      <c r="I189" s="112" t="s">
        <v>31</v>
      </c>
      <c r="J189" s="112" t="s">
        <v>31</v>
      </c>
      <c r="K189" s="112" t="s">
        <v>31</v>
      </c>
    </row>
    <row r="190" spans="1:11" ht="12.75">
      <c r="A190" s="113" t="s">
        <v>342</v>
      </c>
      <c r="B190" s="114">
        <v>1</v>
      </c>
      <c r="C190" s="112">
        <v>1</v>
      </c>
      <c r="D190" s="112">
        <v>0</v>
      </c>
      <c r="E190" s="112" t="s">
        <v>31</v>
      </c>
      <c r="F190" s="112" t="s">
        <v>31</v>
      </c>
      <c r="G190" s="112" t="s">
        <v>31</v>
      </c>
      <c r="H190" s="112" t="s">
        <v>31</v>
      </c>
      <c r="I190" s="112" t="s">
        <v>31</v>
      </c>
      <c r="J190" s="112" t="s">
        <v>31</v>
      </c>
      <c r="K190" s="112" t="s">
        <v>31</v>
      </c>
    </row>
    <row r="191" spans="1:11" ht="12.75">
      <c r="A191" s="113" t="s">
        <v>343</v>
      </c>
      <c r="B191" s="114">
        <v>2</v>
      </c>
      <c r="C191" s="112">
        <v>1</v>
      </c>
      <c r="D191" s="112">
        <v>1</v>
      </c>
      <c r="E191" s="112" t="s">
        <v>31</v>
      </c>
      <c r="F191" s="112" t="s">
        <v>31</v>
      </c>
      <c r="G191" s="112" t="s">
        <v>31</v>
      </c>
      <c r="H191" s="112" t="s">
        <v>31</v>
      </c>
      <c r="I191" s="112" t="s">
        <v>31</v>
      </c>
      <c r="J191" s="112" t="s">
        <v>31</v>
      </c>
      <c r="K191" s="112" t="s">
        <v>31</v>
      </c>
    </row>
    <row r="192" spans="1:11" ht="12.75">
      <c r="A192" s="113" t="s">
        <v>399</v>
      </c>
      <c r="B192" s="114">
        <v>1</v>
      </c>
      <c r="C192" s="112">
        <v>0</v>
      </c>
      <c r="D192" s="112">
        <v>1</v>
      </c>
      <c r="E192" s="112" t="s">
        <v>31</v>
      </c>
      <c r="F192" s="112" t="s">
        <v>31</v>
      </c>
      <c r="G192" s="112" t="s">
        <v>31</v>
      </c>
      <c r="H192" s="112" t="s">
        <v>31</v>
      </c>
      <c r="I192" s="112" t="s">
        <v>31</v>
      </c>
      <c r="J192" s="112" t="s">
        <v>31</v>
      </c>
      <c r="K192" s="112" t="s">
        <v>31</v>
      </c>
    </row>
    <row r="193" spans="1:11" ht="12.75">
      <c r="A193" s="113" t="s">
        <v>344</v>
      </c>
      <c r="B193" s="114">
        <v>1</v>
      </c>
      <c r="C193" s="112">
        <v>0</v>
      </c>
      <c r="D193" s="112">
        <v>1</v>
      </c>
      <c r="E193" s="112" t="s">
        <v>31</v>
      </c>
      <c r="F193" s="112" t="s">
        <v>31</v>
      </c>
      <c r="G193" s="112" t="s">
        <v>31</v>
      </c>
      <c r="H193" s="112" t="s">
        <v>31</v>
      </c>
      <c r="I193" s="112" t="s">
        <v>31</v>
      </c>
      <c r="J193" s="112" t="s">
        <v>31</v>
      </c>
      <c r="K193" s="112" t="s">
        <v>31</v>
      </c>
    </row>
    <row r="194" spans="1:11" ht="12.75">
      <c r="A194" s="113" t="s">
        <v>345</v>
      </c>
      <c r="B194" s="114">
        <v>1</v>
      </c>
      <c r="C194" s="112">
        <v>0</v>
      </c>
      <c r="D194" s="112">
        <v>1</v>
      </c>
      <c r="E194" s="112" t="s">
        <v>31</v>
      </c>
      <c r="F194" s="112" t="s">
        <v>31</v>
      </c>
      <c r="G194" s="112" t="s">
        <v>31</v>
      </c>
      <c r="H194" s="112" t="s">
        <v>31</v>
      </c>
      <c r="I194" s="112" t="s">
        <v>31</v>
      </c>
      <c r="J194" s="112" t="s">
        <v>31</v>
      </c>
      <c r="K194" s="112" t="s">
        <v>31</v>
      </c>
    </row>
    <row r="195" spans="1:11" ht="12.75">
      <c r="A195" s="113" t="s">
        <v>346</v>
      </c>
      <c r="B195" s="114">
        <v>7</v>
      </c>
      <c r="C195" s="112">
        <v>2</v>
      </c>
      <c r="D195" s="112">
        <v>5</v>
      </c>
      <c r="E195" s="112">
        <v>7</v>
      </c>
      <c r="F195" s="112">
        <v>0</v>
      </c>
      <c r="G195" s="112">
        <v>0</v>
      </c>
      <c r="H195" s="112">
        <v>3</v>
      </c>
      <c r="I195" s="112">
        <v>1</v>
      </c>
      <c r="J195" s="112">
        <v>3</v>
      </c>
      <c r="K195" s="112">
        <v>0</v>
      </c>
    </row>
    <row r="196" spans="1:11" ht="12.75">
      <c r="A196" s="113" t="s">
        <v>347</v>
      </c>
      <c r="B196" s="114">
        <v>3</v>
      </c>
      <c r="C196" s="112">
        <v>0</v>
      </c>
      <c r="D196" s="112">
        <v>3</v>
      </c>
      <c r="E196" s="112">
        <v>2</v>
      </c>
      <c r="F196" s="112">
        <v>1</v>
      </c>
      <c r="G196" s="112">
        <v>0</v>
      </c>
      <c r="H196" s="112">
        <v>1</v>
      </c>
      <c r="I196" s="112">
        <v>1</v>
      </c>
      <c r="J196" s="112">
        <v>0</v>
      </c>
      <c r="K196" s="112">
        <v>1</v>
      </c>
    </row>
    <row r="197" spans="1:11" ht="12.75">
      <c r="A197" s="113" t="s">
        <v>348</v>
      </c>
      <c r="B197" s="114">
        <v>2</v>
      </c>
      <c r="C197" s="112">
        <v>1</v>
      </c>
      <c r="D197" s="112">
        <v>1</v>
      </c>
      <c r="E197" s="112" t="s">
        <v>31</v>
      </c>
      <c r="F197" s="112" t="s">
        <v>31</v>
      </c>
      <c r="G197" s="112" t="s">
        <v>31</v>
      </c>
      <c r="H197" s="112" t="s">
        <v>31</v>
      </c>
      <c r="I197" s="112" t="s">
        <v>31</v>
      </c>
      <c r="J197" s="112" t="s">
        <v>31</v>
      </c>
      <c r="K197" s="112" t="s">
        <v>31</v>
      </c>
    </row>
    <row r="198" spans="1:11" ht="12.75">
      <c r="A198" s="113" t="s">
        <v>349</v>
      </c>
      <c r="B198" s="114">
        <v>6</v>
      </c>
      <c r="C198" s="112">
        <v>0</v>
      </c>
      <c r="D198" s="112">
        <v>6</v>
      </c>
      <c r="E198" s="112">
        <v>6</v>
      </c>
      <c r="F198" s="112">
        <v>0</v>
      </c>
      <c r="G198" s="112">
        <v>0</v>
      </c>
      <c r="H198" s="112">
        <v>2</v>
      </c>
      <c r="I198" s="112">
        <v>3</v>
      </c>
      <c r="J198" s="112">
        <v>1</v>
      </c>
      <c r="K198" s="112">
        <v>0</v>
      </c>
    </row>
    <row r="199" spans="1:11" ht="3.75" customHeight="1">
      <c r="A199" s="113"/>
      <c r="B199" s="114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1:11" ht="12.75">
      <c r="A200" s="113" t="s">
        <v>79</v>
      </c>
      <c r="B200" s="114">
        <v>48</v>
      </c>
      <c r="C200" s="115">
        <v>31</v>
      </c>
      <c r="D200" s="115">
        <v>17</v>
      </c>
      <c r="E200" s="115">
        <v>33</v>
      </c>
      <c r="F200" s="115">
        <v>15</v>
      </c>
      <c r="G200" s="115">
        <v>0</v>
      </c>
      <c r="H200" s="115">
        <v>14</v>
      </c>
      <c r="I200" s="115">
        <v>20</v>
      </c>
      <c r="J200" s="115">
        <v>14</v>
      </c>
      <c r="K200" s="115">
        <v>0</v>
      </c>
    </row>
    <row r="201" spans="1:11" ht="12.75">
      <c r="A201" s="109" t="s">
        <v>350</v>
      </c>
      <c r="B201" s="110">
        <v>17</v>
      </c>
      <c r="C201" s="112">
        <v>14</v>
      </c>
      <c r="D201" s="112">
        <v>3</v>
      </c>
      <c r="E201" s="112">
        <v>14</v>
      </c>
      <c r="F201" s="112">
        <v>3</v>
      </c>
      <c r="G201" s="112">
        <v>0</v>
      </c>
      <c r="H201" s="112">
        <v>5</v>
      </c>
      <c r="I201" s="112">
        <v>8</v>
      </c>
      <c r="J201" s="112">
        <v>4</v>
      </c>
      <c r="K201" s="112">
        <v>0</v>
      </c>
    </row>
    <row r="202" spans="1:11" ht="12.75">
      <c r="A202" s="113" t="s">
        <v>351</v>
      </c>
      <c r="B202" s="114">
        <v>1</v>
      </c>
      <c r="C202" s="112">
        <v>1</v>
      </c>
      <c r="D202" s="112">
        <v>0</v>
      </c>
      <c r="E202" s="112" t="s">
        <v>31</v>
      </c>
      <c r="F202" s="112" t="s">
        <v>31</v>
      </c>
      <c r="G202" s="112" t="s">
        <v>31</v>
      </c>
      <c r="H202" s="112" t="s">
        <v>31</v>
      </c>
      <c r="I202" s="112" t="s">
        <v>31</v>
      </c>
      <c r="J202" s="112" t="s">
        <v>31</v>
      </c>
      <c r="K202" s="112" t="s">
        <v>31</v>
      </c>
    </row>
    <row r="203" spans="1:11" ht="12.75">
      <c r="A203" s="113" t="s">
        <v>352</v>
      </c>
      <c r="B203" s="114">
        <v>1</v>
      </c>
      <c r="C203" s="112">
        <v>1</v>
      </c>
      <c r="D203" s="112">
        <v>0</v>
      </c>
      <c r="E203" s="112" t="s">
        <v>31</v>
      </c>
      <c r="F203" s="112" t="s">
        <v>31</v>
      </c>
      <c r="G203" s="112" t="s">
        <v>31</v>
      </c>
      <c r="H203" s="112" t="s">
        <v>31</v>
      </c>
      <c r="I203" s="112" t="s">
        <v>31</v>
      </c>
      <c r="J203" s="112" t="s">
        <v>31</v>
      </c>
      <c r="K203" s="112" t="s">
        <v>31</v>
      </c>
    </row>
    <row r="204" spans="1:11" ht="12.75">
      <c r="A204" s="113" t="s">
        <v>353</v>
      </c>
      <c r="B204" s="114">
        <v>26</v>
      </c>
      <c r="C204" s="112">
        <v>14</v>
      </c>
      <c r="D204" s="112">
        <v>12</v>
      </c>
      <c r="E204" s="112">
        <v>15</v>
      </c>
      <c r="F204" s="112">
        <v>11</v>
      </c>
      <c r="G204" s="112">
        <v>0</v>
      </c>
      <c r="H204" s="112">
        <v>7</v>
      </c>
      <c r="I204" s="112">
        <v>10</v>
      </c>
      <c r="J204" s="112">
        <v>9</v>
      </c>
      <c r="K204" s="112">
        <v>0</v>
      </c>
    </row>
    <row r="205" spans="1:11" ht="12" customHeight="1">
      <c r="A205" s="113" t="s">
        <v>354</v>
      </c>
      <c r="B205" s="114">
        <v>3</v>
      </c>
      <c r="C205" s="112">
        <v>1</v>
      </c>
      <c r="D205" s="112">
        <v>2</v>
      </c>
      <c r="E205" s="112">
        <v>2</v>
      </c>
      <c r="F205" s="112">
        <v>1</v>
      </c>
      <c r="G205" s="112">
        <v>0</v>
      </c>
      <c r="H205" s="112">
        <v>1</v>
      </c>
      <c r="I205" s="112">
        <v>1</v>
      </c>
      <c r="J205" s="112">
        <v>1</v>
      </c>
      <c r="K205" s="112">
        <v>0</v>
      </c>
    </row>
  </sheetData>
  <sheetProtection/>
  <mergeCells count="5">
    <mergeCell ref="A1:K1"/>
    <mergeCell ref="A2:K2"/>
    <mergeCell ref="I3:K3"/>
    <mergeCell ref="E4:G4"/>
    <mergeCell ref="H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40.28125" style="37" customWidth="1"/>
    <col min="2" max="2" width="8.8515625" style="37" customWidth="1"/>
    <col min="3" max="3" width="5.7109375" style="37" customWidth="1"/>
    <col min="4" max="4" width="4.57421875" style="37" customWidth="1"/>
    <col min="5" max="5" width="5.57421875" style="37" customWidth="1"/>
    <col min="6" max="6" width="11.57421875" style="37" customWidth="1"/>
    <col min="7" max="7" width="7.421875" style="37" customWidth="1"/>
    <col min="8" max="16384" width="11.57421875" style="37" customWidth="1"/>
  </cols>
  <sheetData>
    <row r="1" spans="1:7" ht="33.75" customHeight="1">
      <c r="A1" s="348" t="s">
        <v>400</v>
      </c>
      <c r="B1" s="352"/>
      <c r="C1" s="352"/>
      <c r="D1" s="352"/>
      <c r="E1" s="352"/>
      <c r="F1" s="352"/>
      <c r="G1" s="352"/>
    </row>
    <row r="2" spans="1:7" ht="12.75" customHeight="1">
      <c r="A2" s="358" t="s">
        <v>204</v>
      </c>
      <c r="B2" s="352"/>
      <c r="C2" s="352"/>
      <c r="D2" s="352"/>
      <c r="E2" s="352"/>
      <c r="F2" s="352"/>
      <c r="G2" s="352"/>
    </row>
    <row r="3" spans="6:7" ht="12.75">
      <c r="F3" s="347" t="s">
        <v>401</v>
      </c>
      <c r="G3" s="346"/>
    </row>
    <row r="4" spans="2:7" ht="12.75">
      <c r="B4" s="129" t="s">
        <v>4</v>
      </c>
      <c r="C4" s="130"/>
      <c r="D4" s="130"/>
      <c r="E4" s="359" t="s">
        <v>6</v>
      </c>
      <c r="F4" s="359"/>
      <c r="G4" s="359"/>
    </row>
    <row r="5" spans="3:7" ht="12.75">
      <c r="C5" s="131" t="s">
        <v>207</v>
      </c>
      <c r="D5" s="131" t="s">
        <v>208</v>
      </c>
      <c r="E5" s="131" t="s">
        <v>9</v>
      </c>
      <c r="F5" s="131" t="s">
        <v>10</v>
      </c>
      <c r="G5" s="131" t="s">
        <v>79</v>
      </c>
    </row>
    <row r="6" spans="1:7" ht="12.75">
      <c r="A6" s="67" t="s">
        <v>12</v>
      </c>
      <c r="B6" s="132">
        <v>52</v>
      </c>
      <c r="C6" s="45">
        <v>34</v>
      </c>
      <c r="D6" s="45">
        <v>18</v>
      </c>
      <c r="E6" s="45">
        <v>44</v>
      </c>
      <c r="F6" s="45">
        <v>1</v>
      </c>
      <c r="G6" s="45">
        <v>7</v>
      </c>
    </row>
    <row r="7" spans="1:7" ht="12.75">
      <c r="A7" s="133" t="s">
        <v>68</v>
      </c>
      <c r="B7" s="134">
        <v>2</v>
      </c>
      <c r="C7" s="48">
        <v>2</v>
      </c>
      <c r="D7" s="48">
        <v>0</v>
      </c>
      <c r="E7" s="48" t="s">
        <v>31</v>
      </c>
      <c r="F7" s="48" t="s">
        <v>31</v>
      </c>
      <c r="G7" s="48" t="s">
        <v>31</v>
      </c>
    </row>
    <row r="8" spans="1:7" ht="12.75">
      <c r="A8" s="135" t="s">
        <v>247</v>
      </c>
      <c r="B8" s="134">
        <v>1</v>
      </c>
      <c r="C8" s="48">
        <v>1</v>
      </c>
      <c r="D8" s="48">
        <v>0</v>
      </c>
      <c r="E8" s="48" t="s">
        <v>31</v>
      </c>
      <c r="F8" s="48" t="s">
        <v>31</v>
      </c>
      <c r="G8" s="48" t="s">
        <v>31</v>
      </c>
    </row>
    <row r="9" spans="1:7" ht="12.75">
      <c r="A9" s="136" t="s">
        <v>248</v>
      </c>
      <c r="B9" s="137">
        <v>1</v>
      </c>
      <c r="C9" s="50">
        <v>1</v>
      </c>
      <c r="D9" s="50">
        <v>0</v>
      </c>
      <c r="E9" s="50" t="s">
        <v>31</v>
      </c>
      <c r="F9" s="50" t="s">
        <v>31</v>
      </c>
      <c r="G9" s="50" t="s">
        <v>31</v>
      </c>
    </row>
    <row r="10" spans="1:7" ht="12.75">
      <c r="A10" s="138"/>
      <c r="B10" s="137"/>
      <c r="C10" s="50"/>
      <c r="D10" s="50"/>
      <c r="E10" s="50"/>
      <c r="F10" s="50"/>
      <c r="G10" s="50"/>
    </row>
    <row r="11" spans="1:7" ht="12.75" customHeight="1">
      <c r="A11" s="133" t="s">
        <v>60</v>
      </c>
      <c r="B11" s="137">
        <v>11</v>
      </c>
      <c r="C11" s="50">
        <v>9</v>
      </c>
      <c r="D11" s="50">
        <v>2</v>
      </c>
      <c r="E11" s="50" t="s">
        <v>31</v>
      </c>
      <c r="F11" s="50" t="s">
        <v>31</v>
      </c>
      <c r="G11" s="50" t="s">
        <v>31</v>
      </c>
    </row>
    <row r="12" spans="1:7" ht="12.75" customHeight="1">
      <c r="A12" s="135" t="s">
        <v>261</v>
      </c>
      <c r="B12" s="134">
        <v>3</v>
      </c>
      <c r="C12" s="48">
        <v>3</v>
      </c>
      <c r="D12" s="48">
        <v>0</v>
      </c>
      <c r="E12" s="48" t="s">
        <v>31</v>
      </c>
      <c r="F12" s="48" t="s">
        <v>31</v>
      </c>
      <c r="G12" s="48" t="s">
        <v>31</v>
      </c>
    </row>
    <row r="13" spans="1:7" ht="12.75" customHeight="1">
      <c r="A13" s="136" t="s">
        <v>270</v>
      </c>
      <c r="B13" s="137">
        <v>1</v>
      </c>
      <c r="C13" s="50">
        <v>1</v>
      </c>
      <c r="D13" s="50">
        <v>0</v>
      </c>
      <c r="E13" s="50" t="s">
        <v>31</v>
      </c>
      <c r="F13" s="50" t="s">
        <v>31</v>
      </c>
      <c r="G13" s="50" t="s">
        <v>31</v>
      </c>
    </row>
    <row r="14" spans="1:7" ht="12.75" customHeight="1">
      <c r="A14" s="136" t="s">
        <v>271</v>
      </c>
      <c r="B14" s="137">
        <v>1</v>
      </c>
      <c r="C14" s="50">
        <v>1</v>
      </c>
      <c r="D14" s="50">
        <v>0</v>
      </c>
      <c r="E14" s="50" t="s">
        <v>31</v>
      </c>
      <c r="F14" s="50" t="s">
        <v>31</v>
      </c>
      <c r="G14" s="50" t="s">
        <v>31</v>
      </c>
    </row>
    <row r="15" spans="1:7" ht="12.75" customHeight="1">
      <c r="A15" s="136" t="s">
        <v>276</v>
      </c>
      <c r="B15" s="137">
        <v>1</v>
      </c>
      <c r="C15" s="50">
        <v>1</v>
      </c>
      <c r="D15" s="50">
        <v>0</v>
      </c>
      <c r="E15" s="50" t="s">
        <v>31</v>
      </c>
      <c r="F15" s="50" t="s">
        <v>31</v>
      </c>
      <c r="G15" s="50" t="s">
        <v>31</v>
      </c>
    </row>
    <row r="16" spans="1:7" ht="12.75" customHeight="1">
      <c r="A16" s="136" t="s">
        <v>278</v>
      </c>
      <c r="B16" s="137">
        <v>2</v>
      </c>
      <c r="C16" s="50">
        <v>1</v>
      </c>
      <c r="D16" s="50">
        <v>1</v>
      </c>
      <c r="E16" s="50" t="s">
        <v>31</v>
      </c>
      <c r="F16" s="50" t="s">
        <v>31</v>
      </c>
      <c r="G16" s="50" t="s">
        <v>31</v>
      </c>
    </row>
    <row r="17" spans="1:7" ht="12.75" customHeight="1">
      <c r="A17" s="136" t="s">
        <v>279</v>
      </c>
      <c r="B17" s="137">
        <v>1</v>
      </c>
      <c r="C17" s="50">
        <v>1</v>
      </c>
      <c r="D17" s="50">
        <v>0</v>
      </c>
      <c r="E17" s="50" t="s">
        <v>31</v>
      </c>
      <c r="F17" s="50" t="s">
        <v>31</v>
      </c>
      <c r="G17" s="50" t="s">
        <v>31</v>
      </c>
    </row>
    <row r="18" spans="1:7" ht="12.75" customHeight="1">
      <c r="A18" s="136" t="s">
        <v>286</v>
      </c>
      <c r="B18" s="137">
        <v>1</v>
      </c>
      <c r="C18" s="50">
        <v>0</v>
      </c>
      <c r="D18" s="50">
        <v>1</v>
      </c>
      <c r="E18" s="50" t="s">
        <v>31</v>
      </c>
      <c r="F18" s="50" t="s">
        <v>31</v>
      </c>
      <c r="G18" s="50" t="s">
        <v>31</v>
      </c>
    </row>
    <row r="19" spans="1:7" ht="12.75" customHeight="1">
      <c r="A19" s="133" t="s">
        <v>289</v>
      </c>
      <c r="B19" s="137">
        <v>1</v>
      </c>
      <c r="C19" s="50">
        <v>1</v>
      </c>
      <c r="D19" s="50">
        <v>0</v>
      </c>
      <c r="E19" s="50" t="s">
        <v>31</v>
      </c>
      <c r="F19" s="50" t="s">
        <v>31</v>
      </c>
      <c r="G19" s="50" t="s">
        <v>31</v>
      </c>
    </row>
    <row r="20" spans="1:7" ht="12.75" customHeight="1">
      <c r="A20" s="133"/>
      <c r="B20" s="137"/>
      <c r="C20" s="50"/>
      <c r="D20" s="50"/>
      <c r="E20" s="50"/>
      <c r="F20" s="50"/>
      <c r="G20" s="50"/>
    </row>
    <row r="21" spans="1:7" ht="12.75" customHeight="1">
      <c r="A21" s="133" t="s">
        <v>59</v>
      </c>
      <c r="B21" s="137">
        <v>31</v>
      </c>
      <c r="C21" s="50">
        <v>15</v>
      </c>
      <c r="D21" s="50">
        <v>16</v>
      </c>
      <c r="E21" s="50" t="s">
        <v>31</v>
      </c>
      <c r="F21" s="50" t="s">
        <v>31</v>
      </c>
      <c r="G21" s="50" t="s">
        <v>31</v>
      </c>
    </row>
    <row r="22" spans="1:7" ht="12.75" customHeight="1">
      <c r="A22" s="135" t="s">
        <v>304</v>
      </c>
      <c r="B22" s="134">
        <v>23</v>
      </c>
      <c r="C22" s="48">
        <v>12</v>
      </c>
      <c r="D22" s="48">
        <v>11</v>
      </c>
      <c r="E22" s="48" t="s">
        <v>31</v>
      </c>
      <c r="F22" s="48" t="s">
        <v>31</v>
      </c>
      <c r="G22" s="48" t="s">
        <v>31</v>
      </c>
    </row>
    <row r="23" spans="1:7" ht="12.75" customHeight="1">
      <c r="A23" s="136" t="s">
        <v>306</v>
      </c>
      <c r="B23" s="137">
        <v>6</v>
      </c>
      <c r="C23" s="50">
        <v>2</v>
      </c>
      <c r="D23" s="50">
        <v>4</v>
      </c>
      <c r="E23" s="50" t="s">
        <v>31</v>
      </c>
      <c r="F23" s="50" t="s">
        <v>31</v>
      </c>
      <c r="G23" s="50" t="s">
        <v>31</v>
      </c>
    </row>
    <row r="24" spans="1:7" ht="12.75" customHeight="1">
      <c r="A24" s="136" t="s">
        <v>309</v>
      </c>
      <c r="B24" s="137">
        <v>2</v>
      </c>
      <c r="C24" s="50">
        <v>1</v>
      </c>
      <c r="D24" s="50">
        <v>1</v>
      </c>
      <c r="E24" s="50" t="s">
        <v>31</v>
      </c>
      <c r="F24" s="50" t="s">
        <v>31</v>
      </c>
      <c r="G24" s="50" t="s">
        <v>31</v>
      </c>
    </row>
    <row r="25" spans="1:7" ht="12.75" customHeight="1">
      <c r="A25" s="133"/>
      <c r="B25" s="137"/>
      <c r="C25" s="50"/>
      <c r="D25" s="50"/>
      <c r="E25" s="50"/>
      <c r="F25" s="50"/>
      <c r="G25" s="50"/>
    </row>
    <row r="26" spans="1:7" ht="12.75" customHeight="1">
      <c r="A26" s="133" t="s">
        <v>61</v>
      </c>
      <c r="B26" s="137">
        <v>7</v>
      </c>
      <c r="C26" s="50">
        <v>7</v>
      </c>
      <c r="D26" s="50">
        <v>0</v>
      </c>
      <c r="E26" s="50" t="s">
        <v>31</v>
      </c>
      <c r="F26" s="50" t="s">
        <v>31</v>
      </c>
      <c r="G26" s="50" t="s">
        <v>31</v>
      </c>
    </row>
    <row r="27" spans="1:7" ht="12.75" customHeight="1">
      <c r="A27" s="135" t="s">
        <v>320</v>
      </c>
      <c r="B27" s="134">
        <v>5</v>
      </c>
      <c r="C27" s="48">
        <v>5</v>
      </c>
      <c r="D27" s="48">
        <v>0</v>
      </c>
      <c r="E27" s="48" t="s">
        <v>31</v>
      </c>
      <c r="F27" s="48" t="s">
        <v>31</v>
      </c>
      <c r="G27" s="48" t="s">
        <v>31</v>
      </c>
    </row>
    <row r="28" spans="1:7" ht="12.75" customHeight="1">
      <c r="A28" s="136" t="s">
        <v>322</v>
      </c>
      <c r="B28" s="137">
        <v>1</v>
      </c>
      <c r="C28" s="50">
        <v>1</v>
      </c>
      <c r="D28" s="50">
        <v>0</v>
      </c>
      <c r="E28" s="50" t="s">
        <v>31</v>
      </c>
      <c r="F28" s="50" t="s">
        <v>31</v>
      </c>
      <c r="G28" s="50" t="s">
        <v>31</v>
      </c>
    </row>
    <row r="29" spans="1:7" ht="12.75" customHeight="1">
      <c r="A29" s="136" t="s">
        <v>323</v>
      </c>
      <c r="B29" s="137">
        <v>1</v>
      </c>
      <c r="C29" s="50">
        <v>1</v>
      </c>
      <c r="D29" s="50">
        <v>0</v>
      </c>
      <c r="E29" s="50" t="s">
        <v>31</v>
      </c>
      <c r="F29" s="50" t="s">
        <v>31</v>
      </c>
      <c r="G29" s="50" t="s">
        <v>31</v>
      </c>
    </row>
    <row r="30" spans="2:7" ht="12.75">
      <c r="B30" s="137"/>
      <c r="C30" s="50"/>
      <c r="D30" s="50"/>
      <c r="E30" s="50"/>
      <c r="F30" s="50"/>
      <c r="G30" s="50"/>
    </row>
    <row r="31" spans="1:7" ht="12.75">
      <c r="A31" s="133" t="s">
        <v>79</v>
      </c>
      <c r="B31" s="137">
        <v>1</v>
      </c>
      <c r="C31" s="50">
        <v>1</v>
      </c>
      <c r="D31" s="50">
        <v>0</v>
      </c>
      <c r="E31" s="50" t="s">
        <v>31</v>
      </c>
      <c r="F31" s="50" t="s">
        <v>31</v>
      </c>
      <c r="G31" s="50" t="s">
        <v>31</v>
      </c>
    </row>
    <row r="32" spans="1:7" ht="12.75">
      <c r="A32" s="135" t="s">
        <v>350</v>
      </c>
      <c r="B32" s="134">
        <v>1</v>
      </c>
      <c r="C32" s="48">
        <v>1</v>
      </c>
      <c r="D32" s="48">
        <v>0</v>
      </c>
      <c r="E32" s="48" t="s">
        <v>31</v>
      </c>
      <c r="F32" s="48" t="s">
        <v>31</v>
      </c>
      <c r="G32" s="48" t="s">
        <v>31</v>
      </c>
    </row>
    <row r="34" ht="12.75">
      <c r="A34" s="139"/>
    </row>
    <row r="35" ht="12.75">
      <c r="A35" s="59"/>
    </row>
  </sheetData>
  <sheetProtection/>
  <mergeCells count="4">
    <mergeCell ref="A1:G1"/>
    <mergeCell ref="A2:G2"/>
    <mergeCell ref="F3:G3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7">
      <selection activeCell="I35" sqref="I35"/>
    </sheetView>
  </sheetViews>
  <sheetFormatPr defaultColWidth="11.421875" defaultRowHeight="15"/>
  <cols>
    <col min="1" max="1" width="29.421875" style="37" customWidth="1"/>
    <col min="2" max="2" width="8.7109375" style="37" customWidth="1"/>
    <col min="3" max="4" width="7.57421875" style="37" customWidth="1"/>
    <col min="5" max="5" width="6.00390625" style="37" customWidth="1"/>
    <col min="6" max="6" width="5.28125" style="37" customWidth="1"/>
    <col min="7" max="7" width="5.421875" style="37" customWidth="1"/>
    <col min="8" max="8" width="8.140625" style="37" customWidth="1"/>
    <col min="9" max="9" width="6.421875" style="37" customWidth="1"/>
    <col min="10" max="16384" width="11.57421875" style="37" customWidth="1"/>
  </cols>
  <sheetData>
    <row r="1" spans="1:9" ht="15.75" customHeight="1">
      <c r="A1" s="348" t="s">
        <v>402</v>
      </c>
      <c r="B1" s="352"/>
      <c r="C1" s="352"/>
      <c r="D1" s="352"/>
      <c r="E1" s="352"/>
      <c r="F1" s="352"/>
      <c r="G1" s="352"/>
      <c r="H1" s="352"/>
      <c r="I1" s="352"/>
    </row>
    <row r="2" spans="1:9" ht="14.25" customHeight="1">
      <c r="A2" s="360" t="s">
        <v>204</v>
      </c>
      <c r="B2" s="360"/>
      <c r="C2" s="360"/>
      <c r="D2" s="360"/>
      <c r="E2" s="360"/>
      <c r="F2" s="360"/>
      <c r="G2" s="360"/>
      <c r="H2" s="360"/>
      <c r="I2" s="360"/>
    </row>
    <row r="3" spans="8:9" ht="12.75">
      <c r="H3" s="347" t="s">
        <v>403</v>
      </c>
      <c r="I3" s="346"/>
    </row>
    <row r="4" spans="2:9" ht="12.75">
      <c r="B4" s="131" t="s">
        <v>4</v>
      </c>
      <c r="C4" s="38"/>
      <c r="D4" s="38"/>
      <c r="E4" s="345" t="s">
        <v>380</v>
      </c>
      <c r="F4" s="345"/>
      <c r="G4" s="345" t="s">
        <v>6</v>
      </c>
      <c r="H4" s="345"/>
      <c r="I4" s="345"/>
    </row>
    <row r="5" spans="3:9" ht="12.75">
      <c r="C5" s="131" t="s">
        <v>54</v>
      </c>
      <c r="D5" s="131" t="s">
        <v>55</v>
      </c>
      <c r="E5" s="131" t="s">
        <v>9</v>
      </c>
      <c r="F5" s="131" t="s">
        <v>381</v>
      </c>
      <c r="G5" s="131" t="s">
        <v>9</v>
      </c>
      <c r="H5" s="131" t="s">
        <v>10</v>
      </c>
      <c r="I5" s="131" t="s">
        <v>79</v>
      </c>
    </row>
    <row r="6" spans="1:9" ht="12.75">
      <c r="A6" s="140" t="s">
        <v>12</v>
      </c>
      <c r="B6" s="141">
        <v>97</v>
      </c>
      <c r="C6" s="142">
        <v>72</v>
      </c>
      <c r="D6" s="142">
        <v>25</v>
      </c>
      <c r="E6" s="142">
        <v>50</v>
      </c>
      <c r="F6" s="142">
        <v>47</v>
      </c>
      <c r="G6" s="142">
        <v>43</v>
      </c>
      <c r="H6" s="142">
        <v>44</v>
      </c>
      <c r="I6" s="142">
        <v>10</v>
      </c>
    </row>
    <row r="7" spans="1:9" ht="12.75">
      <c r="A7" s="133" t="s">
        <v>68</v>
      </c>
      <c r="B7" s="143">
        <v>2</v>
      </c>
      <c r="C7" s="51">
        <v>2</v>
      </c>
      <c r="D7" s="51">
        <v>0</v>
      </c>
      <c r="E7" s="51" t="s">
        <v>31</v>
      </c>
      <c r="F7" s="51" t="s">
        <v>31</v>
      </c>
      <c r="G7" s="51" t="s">
        <v>31</v>
      </c>
      <c r="H7" s="51" t="s">
        <v>31</v>
      </c>
      <c r="I7" s="51" t="s">
        <v>31</v>
      </c>
    </row>
    <row r="8" spans="1:9" ht="12.75">
      <c r="A8" s="135" t="s">
        <v>247</v>
      </c>
      <c r="B8" s="144">
        <v>1</v>
      </c>
      <c r="C8" s="50">
        <v>1</v>
      </c>
      <c r="D8" s="50">
        <v>0</v>
      </c>
      <c r="E8" s="50" t="s">
        <v>31</v>
      </c>
      <c r="F8" s="50" t="s">
        <v>31</v>
      </c>
      <c r="G8" s="50" t="s">
        <v>31</v>
      </c>
      <c r="H8" s="50" t="s">
        <v>31</v>
      </c>
      <c r="I8" s="50" t="s">
        <v>31</v>
      </c>
    </row>
    <row r="9" spans="1:9" ht="12.75">
      <c r="A9" s="136" t="s">
        <v>248</v>
      </c>
      <c r="B9" s="145">
        <v>1</v>
      </c>
      <c r="C9" s="50">
        <v>1</v>
      </c>
      <c r="D9" s="50">
        <v>0</v>
      </c>
      <c r="E9" s="50" t="s">
        <v>31</v>
      </c>
      <c r="F9" s="50" t="s">
        <v>31</v>
      </c>
      <c r="G9" s="50" t="s">
        <v>31</v>
      </c>
      <c r="H9" s="50" t="s">
        <v>31</v>
      </c>
      <c r="I9" s="50" t="s">
        <v>31</v>
      </c>
    </row>
    <row r="10" spans="1:9" ht="12.75">
      <c r="A10" s="133"/>
      <c r="B10" s="143"/>
      <c r="C10" s="50"/>
      <c r="D10" s="50"/>
      <c r="E10" s="50"/>
      <c r="F10" s="50"/>
      <c r="G10" s="50"/>
      <c r="H10" s="50"/>
      <c r="I10" s="50"/>
    </row>
    <row r="11" spans="1:9" ht="12.75">
      <c r="A11" s="133" t="s">
        <v>60</v>
      </c>
      <c r="B11" s="143">
        <v>28</v>
      </c>
      <c r="C11" s="51">
        <v>26</v>
      </c>
      <c r="D11" s="51">
        <v>2</v>
      </c>
      <c r="E11" s="51">
        <v>11</v>
      </c>
      <c r="F11" s="51">
        <v>17</v>
      </c>
      <c r="G11" s="51">
        <v>11</v>
      </c>
      <c r="H11" s="51">
        <v>16</v>
      </c>
      <c r="I11" s="51">
        <v>1</v>
      </c>
    </row>
    <row r="12" spans="1:9" ht="12.75">
      <c r="A12" s="135" t="s">
        <v>261</v>
      </c>
      <c r="B12" s="144">
        <v>7</v>
      </c>
      <c r="C12" s="50">
        <v>7</v>
      </c>
      <c r="D12" s="50">
        <v>0</v>
      </c>
      <c r="E12" s="50">
        <v>3</v>
      </c>
      <c r="F12" s="50">
        <v>4</v>
      </c>
      <c r="G12" s="50">
        <v>3</v>
      </c>
      <c r="H12" s="50">
        <v>4</v>
      </c>
      <c r="I12" s="50">
        <v>0</v>
      </c>
    </row>
    <row r="13" spans="1:9" ht="12.75">
      <c r="A13" s="136" t="s">
        <v>270</v>
      </c>
      <c r="B13" s="145">
        <v>1</v>
      </c>
      <c r="C13" s="50">
        <v>1</v>
      </c>
      <c r="D13" s="50">
        <v>0</v>
      </c>
      <c r="E13" s="50" t="s">
        <v>31</v>
      </c>
      <c r="F13" s="50" t="s">
        <v>31</v>
      </c>
      <c r="G13" s="50" t="s">
        <v>31</v>
      </c>
      <c r="H13" s="50" t="s">
        <v>31</v>
      </c>
      <c r="I13" s="50" t="s">
        <v>31</v>
      </c>
    </row>
    <row r="14" spans="1:9" ht="12.75">
      <c r="A14" s="136" t="s">
        <v>271</v>
      </c>
      <c r="B14" s="145">
        <v>4</v>
      </c>
      <c r="C14" s="50">
        <v>4</v>
      </c>
      <c r="D14" s="50">
        <v>0</v>
      </c>
      <c r="E14" s="50">
        <v>1</v>
      </c>
      <c r="F14" s="50">
        <v>3</v>
      </c>
      <c r="G14" s="50">
        <v>1</v>
      </c>
      <c r="H14" s="50">
        <v>3</v>
      </c>
      <c r="I14" s="50">
        <v>0</v>
      </c>
    </row>
    <row r="15" spans="1:9" ht="12.75">
      <c r="A15" s="136" t="s">
        <v>276</v>
      </c>
      <c r="B15" s="145">
        <v>5</v>
      </c>
      <c r="C15" s="50">
        <v>5</v>
      </c>
      <c r="D15" s="50">
        <v>0</v>
      </c>
      <c r="E15" s="50">
        <v>1</v>
      </c>
      <c r="F15" s="50">
        <v>4</v>
      </c>
      <c r="G15" s="50">
        <v>1</v>
      </c>
      <c r="H15" s="50">
        <v>4</v>
      </c>
      <c r="I15" s="50">
        <v>0</v>
      </c>
    </row>
    <row r="16" spans="1:9" ht="26.25">
      <c r="A16" s="136" t="s">
        <v>277</v>
      </c>
      <c r="B16" s="145">
        <v>1</v>
      </c>
      <c r="C16" s="50">
        <v>1</v>
      </c>
      <c r="D16" s="50">
        <v>0</v>
      </c>
      <c r="E16" s="50" t="s">
        <v>31</v>
      </c>
      <c r="F16" s="50" t="s">
        <v>31</v>
      </c>
      <c r="G16" s="50" t="s">
        <v>31</v>
      </c>
      <c r="H16" s="50" t="s">
        <v>31</v>
      </c>
      <c r="I16" s="50" t="s">
        <v>31</v>
      </c>
    </row>
    <row r="17" spans="1:9" ht="26.25">
      <c r="A17" s="136" t="s">
        <v>278</v>
      </c>
      <c r="B17" s="145">
        <v>6</v>
      </c>
      <c r="C17" s="50">
        <v>5</v>
      </c>
      <c r="D17" s="50">
        <v>1</v>
      </c>
      <c r="E17" s="50">
        <v>2</v>
      </c>
      <c r="F17" s="50">
        <v>4</v>
      </c>
      <c r="G17" s="50">
        <v>2</v>
      </c>
      <c r="H17" s="50">
        <v>4</v>
      </c>
      <c r="I17" s="50">
        <v>0</v>
      </c>
    </row>
    <row r="18" spans="1:9" ht="12.75">
      <c r="A18" s="136" t="s">
        <v>279</v>
      </c>
      <c r="B18" s="145">
        <v>1</v>
      </c>
      <c r="C18" s="50">
        <v>1</v>
      </c>
      <c r="D18" s="50">
        <v>0</v>
      </c>
      <c r="E18" s="50" t="s">
        <v>31</v>
      </c>
      <c r="F18" s="50" t="s">
        <v>31</v>
      </c>
      <c r="G18" s="50" t="s">
        <v>31</v>
      </c>
      <c r="H18" s="50" t="s">
        <v>31</v>
      </c>
      <c r="I18" s="50" t="s">
        <v>31</v>
      </c>
    </row>
    <row r="19" spans="1:9" ht="12.75">
      <c r="A19" s="136" t="s">
        <v>286</v>
      </c>
      <c r="B19" s="145">
        <v>2</v>
      </c>
      <c r="C19" s="50">
        <v>1</v>
      </c>
      <c r="D19" s="50">
        <v>1</v>
      </c>
      <c r="E19" s="50" t="s">
        <v>31</v>
      </c>
      <c r="F19" s="50" t="s">
        <v>31</v>
      </c>
      <c r="G19" s="50" t="s">
        <v>31</v>
      </c>
      <c r="H19" s="50" t="s">
        <v>31</v>
      </c>
      <c r="I19" s="50" t="s">
        <v>31</v>
      </c>
    </row>
    <row r="20" spans="1:9" ht="12.75">
      <c r="A20" s="133" t="s">
        <v>289</v>
      </c>
      <c r="B20" s="143">
        <v>1</v>
      </c>
      <c r="C20" s="50">
        <v>1</v>
      </c>
      <c r="D20" s="50">
        <v>0</v>
      </c>
      <c r="E20" s="50" t="s">
        <v>31</v>
      </c>
      <c r="F20" s="50" t="s">
        <v>31</v>
      </c>
      <c r="G20" s="50" t="s">
        <v>31</v>
      </c>
      <c r="H20" s="50" t="s">
        <v>31</v>
      </c>
      <c r="I20" s="50" t="s">
        <v>31</v>
      </c>
    </row>
    <row r="21" spans="1:9" ht="12.75">
      <c r="A21" s="133"/>
      <c r="B21" s="143"/>
      <c r="C21" s="50"/>
      <c r="D21" s="50"/>
      <c r="E21" s="50"/>
      <c r="F21" s="50"/>
      <c r="G21" s="50"/>
      <c r="H21" s="50"/>
      <c r="I21" s="50"/>
    </row>
    <row r="22" spans="1:9" ht="12.75">
      <c r="A22" s="133" t="s">
        <v>59</v>
      </c>
      <c r="B22" s="143">
        <v>36</v>
      </c>
      <c r="C22" s="51">
        <v>17</v>
      </c>
      <c r="D22" s="51">
        <v>19</v>
      </c>
      <c r="E22" s="51">
        <v>30</v>
      </c>
      <c r="F22" s="51">
        <v>6</v>
      </c>
      <c r="G22" s="51">
        <v>23</v>
      </c>
      <c r="H22" s="51">
        <v>6</v>
      </c>
      <c r="I22" s="51">
        <v>7</v>
      </c>
    </row>
    <row r="23" spans="1:9" ht="12.75">
      <c r="A23" s="135" t="s">
        <v>304</v>
      </c>
      <c r="B23" s="144">
        <v>24</v>
      </c>
      <c r="C23" s="50">
        <v>12</v>
      </c>
      <c r="D23" s="50">
        <v>12</v>
      </c>
      <c r="E23" s="50">
        <v>23</v>
      </c>
      <c r="F23" s="50">
        <v>1</v>
      </c>
      <c r="G23" s="50">
        <v>19</v>
      </c>
      <c r="H23" s="50">
        <v>1</v>
      </c>
      <c r="I23" s="50">
        <v>4</v>
      </c>
    </row>
    <row r="24" spans="1:9" ht="26.25">
      <c r="A24" s="136" t="s">
        <v>306</v>
      </c>
      <c r="B24" s="145">
        <v>11</v>
      </c>
      <c r="C24" s="50">
        <v>4</v>
      </c>
      <c r="D24" s="50">
        <v>7</v>
      </c>
      <c r="E24" s="50" t="s">
        <v>31</v>
      </c>
      <c r="F24" s="50" t="s">
        <v>31</v>
      </c>
      <c r="G24" s="50" t="s">
        <v>31</v>
      </c>
      <c r="H24" s="50" t="s">
        <v>31</v>
      </c>
      <c r="I24" s="50" t="s">
        <v>31</v>
      </c>
    </row>
    <row r="25" spans="1:9" ht="12.75">
      <c r="A25" s="136" t="s">
        <v>309</v>
      </c>
      <c r="B25" s="145">
        <v>1</v>
      </c>
      <c r="C25" s="50">
        <v>1</v>
      </c>
      <c r="D25" s="50">
        <v>0</v>
      </c>
      <c r="E25" s="50" t="s">
        <v>31</v>
      </c>
      <c r="F25" s="50" t="s">
        <v>31</v>
      </c>
      <c r="G25" s="50" t="s">
        <v>31</v>
      </c>
      <c r="H25" s="50" t="s">
        <v>31</v>
      </c>
      <c r="I25" s="50" t="s">
        <v>31</v>
      </c>
    </row>
    <row r="26" spans="1:9" ht="12.75">
      <c r="A26" s="133"/>
      <c r="B26" s="143"/>
      <c r="C26" s="50"/>
      <c r="D26" s="50"/>
      <c r="E26" s="50"/>
      <c r="F26" s="50"/>
      <c r="G26" s="50"/>
      <c r="H26" s="50"/>
      <c r="I26" s="50"/>
    </row>
    <row r="27" spans="1:9" ht="12.75">
      <c r="A27" s="133" t="s">
        <v>61</v>
      </c>
      <c r="B27" s="143">
        <v>30</v>
      </c>
      <c r="C27" s="51">
        <v>26</v>
      </c>
      <c r="D27" s="51">
        <v>4</v>
      </c>
      <c r="E27" s="51">
        <v>6</v>
      </c>
      <c r="F27" s="51">
        <v>24</v>
      </c>
      <c r="G27" s="51">
        <v>6</v>
      </c>
      <c r="H27" s="51">
        <v>22</v>
      </c>
      <c r="I27" s="51">
        <v>2</v>
      </c>
    </row>
    <row r="28" spans="1:9" ht="12.75">
      <c r="A28" s="135" t="s">
        <v>320</v>
      </c>
      <c r="B28" s="144">
        <v>14</v>
      </c>
      <c r="C28" s="50">
        <v>13</v>
      </c>
      <c r="D28" s="50">
        <v>1</v>
      </c>
      <c r="E28" s="50">
        <v>4</v>
      </c>
      <c r="F28" s="50">
        <v>10</v>
      </c>
      <c r="G28" s="50">
        <v>4</v>
      </c>
      <c r="H28" s="50">
        <v>10</v>
      </c>
      <c r="I28" s="50">
        <v>0</v>
      </c>
    </row>
    <row r="29" spans="1:9" ht="12.75">
      <c r="A29" s="136" t="s">
        <v>321</v>
      </c>
      <c r="B29" s="145">
        <v>1</v>
      </c>
      <c r="C29" s="50">
        <v>1</v>
      </c>
      <c r="D29" s="50">
        <v>0</v>
      </c>
      <c r="E29" s="50" t="s">
        <v>31</v>
      </c>
      <c r="F29" s="50" t="s">
        <v>31</v>
      </c>
      <c r="G29" s="50" t="s">
        <v>31</v>
      </c>
      <c r="H29" s="50" t="s">
        <v>31</v>
      </c>
      <c r="I29" s="50" t="s">
        <v>31</v>
      </c>
    </row>
    <row r="30" spans="1:9" ht="26.25">
      <c r="A30" s="136" t="s">
        <v>322</v>
      </c>
      <c r="B30" s="145">
        <v>14</v>
      </c>
      <c r="C30" s="50">
        <v>11</v>
      </c>
      <c r="D30" s="50">
        <v>3</v>
      </c>
      <c r="E30" s="50">
        <v>1</v>
      </c>
      <c r="F30" s="50">
        <v>13</v>
      </c>
      <c r="G30" s="50">
        <v>1</v>
      </c>
      <c r="H30" s="50">
        <v>11</v>
      </c>
      <c r="I30" s="50">
        <v>2</v>
      </c>
    </row>
    <row r="31" spans="1:9" ht="26.25">
      <c r="A31" s="136" t="s">
        <v>323</v>
      </c>
      <c r="B31" s="145">
        <v>1</v>
      </c>
      <c r="C31" s="50">
        <v>1</v>
      </c>
      <c r="D31" s="50">
        <v>0</v>
      </c>
      <c r="E31" s="50" t="s">
        <v>31</v>
      </c>
      <c r="F31" s="50" t="s">
        <v>31</v>
      </c>
      <c r="G31" s="50" t="s">
        <v>31</v>
      </c>
      <c r="H31" s="50" t="s">
        <v>31</v>
      </c>
      <c r="I31" s="50" t="s">
        <v>31</v>
      </c>
    </row>
    <row r="32" spans="2:9" ht="5.25" customHeight="1">
      <c r="B32" s="145"/>
      <c r="C32" s="50"/>
      <c r="D32" s="50"/>
      <c r="E32" s="50"/>
      <c r="F32" s="50"/>
      <c r="G32" s="50"/>
      <c r="H32" s="50"/>
      <c r="I32" s="50"/>
    </row>
    <row r="33" spans="1:9" ht="12.75">
      <c r="A33" s="133" t="s">
        <v>79</v>
      </c>
      <c r="B33" s="145">
        <v>1</v>
      </c>
      <c r="C33" s="51">
        <v>1</v>
      </c>
      <c r="D33" s="51">
        <v>0</v>
      </c>
      <c r="E33" s="51" t="s">
        <v>31</v>
      </c>
      <c r="F33" s="51" t="s">
        <v>31</v>
      </c>
      <c r="G33" s="51" t="s">
        <v>31</v>
      </c>
      <c r="H33" s="51" t="s">
        <v>31</v>
      </c>
      <c r="I33" s="51" t="s">
        <v>31</v>
      </c>
    </row>
    <row r="34" spans="1:9" ht="26.25">
      <c r="A34" s="135" t="s">
        <v>350</v>
      </c>
      <c r="B34" s="144">
        <v>1</v>
      </c>
      <c r="C34" s="50">
        <v>1</v>
      </c>
      <c r="D34" s="50">
        <v>0</v>
      </c>
      <c r="E34" s="50" t="s">
        <v>31</v>
      </c>
      <c r="F34" s="50" t="s">
        <v>31</v>
      </c>
      <c r="G34" s="50" t="s">
        <v>31</v>
      </c>
      <c r="H34" s="50" t="s">
        <v>31</v>
      </c>
      <c r="I34" s="50" t="s">
        <v>31</v>
      </c>
    </row>
  </sheetData>
  <sheetProtection/>
  <mergeCells count="5">
    <mergeCell ref="A1:I1"/>
    <mergeCell ref="A2:I2"/>
    <mergeCell ref="H3:I3"/>
    <mergeCell ref="E4:F4"/>
    <mergeCell ref="G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3"/>
  <sheetViews>
    <sheetView zoomScale="85" zoomScaleNormal="85" zoomScalePageLayoutView="0" workbookViewId="0" topLeftCell="A44">
      <selection activeCell="I35" sqref="I35"/>
    </sheetView>
  </sheetViews>
  <sheetFormatPr defaultColWidth="11.421875" defaultRowHeight="15"/>
  <cols>
    <col min="1" max="1" width="31.140625" style="37" customWidth="1"/>
    <col min="2" max="2" width="7.28125" style="37" customWidth="1"/>
    <col min="3" max="3" width="3.8515625" style="37" customWidth="1"/>
    <col min="4" max="4" width="3.7109375" style="37" customWidth="1"/>
    <col min="5" max="5" width="3.28125" style="37" customWidth="1"/>
    <col min="6" max="6" width="7.8515625" style="37" customWidth="1"/>
    <col min="7" max="7" width="6.8515625" style="37" customWidth="1"/>
    <col min="8" max="8" width="9.7109375" style="37" customWidth="1"/>
    <col min="9" max="9" width="10.28125" style="37" customWidth="1"/>
    <col min="10" max="10" width="8.8515625" style="37" customWidth="1"/>
    <col min="11" max="16384" width="11.57421875" style="37" customWidth="1"/>
  </cols>
  <sheetData>
    <row r="1" spans="1:10" ht="19.5" customHeight="1">
      <c r="A1" s="361" t="s">
        <v>404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35.25" customHeight="1">
      <c r="A2" s="348" t="s">
        <v>405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358" t="s">
        <v>84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9:10" ht="12.75">
      <c r="I4" s="347" t="s">
        <v>406</v>
      </c>
      <c r="J4" s="349"/>
    </row>
    <row r="5" spans="2:10" ht="21.75" customHeight="1">
      <c r="B5" s="131" t="s">
        <v>4</v>
      </c>
      <c r="C5" s="38"/>
      <c r="D5" s="38"/>
      <c r="E5" s="362" t="s">
        <v>6</v>
      </c>
      <c r="F5" s="362"/>
      <c r="G5" s="362"/>
      <c r="H5" s="362" t="s">
        <v>407</v>
      </c>
      <c r="I5" s="362"/>
      <c r="J5" s="362"/>
    </row>
    <row r="6" spans="1:10" ht="27" customHeight="1">
      <c r="A6" s="90"/>
      <c r="C6" s="131" t="s">
        <v>207</v>
      </c>
      <c r="D6" s="131" t="s">
        <v>208</v>
      </c>
      <c r="E6" s="131" t="s">
        <v>9</v>
      </c>
      <c r="F6" s="65" t="s">
        <v>10</v>
      </c>
      <c r="G6" s="131" t="s">
        <v>79</v>
      </c>
      <c r="H6" s="65" t="s">
        <v>408</v>
      </c>
      <c r="I6" s="65" t="s">
        <v>409</v>
      </c>
      <c r="J6" s="65" t="s">
        <v>410</v>
      </c>
    </row>
    <row r="7" spans="1:10" ht="12.75">
      <c r="A7" s="147" t="s">
        <v>12</v>
      </c>
      <c r="B7" s="148">
        <v>93</v>
      </c>
      <c r="C7" s="149">
        <v>52</v>
      </c>
      <c r="D7" s="149">
        <v>41</v>
      </c>
      <c r="E7" s="149">
        <v>60</v>
      </c>
      <c r="F7" s="149">
        <v>7</v>
      </c>
      <c r="G7" s="149">
        <v>26</v>
      </c>
      <c r="H7" s="149">
        <v>14</v>
      </c>
      <c r="I7" s="149">
        <v>73</v>
      </c>
      <c r="J7" s="149">
        <v>6</v>
      </c>
    </row>
    <row r="8" spans="1:10" ht="12.75">
      <c r="A8" s="150" t="s">
        <v>65</v>
      </c>
      <c r="B8" s="104">
        <v>4</v>
      </c>
      <c r="C8" s="115">
        <v>4</v>
      </c>
      <c r="D8" s="115">
        <v>0</v>
      </c>
      <c r="E8" s="115">
        <v>4</v>
      </c>
      <c r="F8" s="115">
        <v>0</v>
      </c>
      <c r="G8" s="115">
        <v>0</v>
      </c>
      <c r="H8" s="115">
        <v>0</v>
      </c>
      <c r="I8" s="115">
        <v>4</v>
      </c>
      <c r="J8" s="115">
        <v>0</v>
      </c>
    </row>
    <row r="9" spans="1:10" ht="12.75">
      <c r="A9" s="151" t="s">
        <v>216</v>
      </c>
      <c r="B9" s="110">
        <v>4</v>
      </c>
      <c r="C9" s="112">
        <v>4</v>
      </c>
      <c r="D9" s="112">
        <v>0</v>
      </c>
      <c r="E9" s="112">
        <v>4</v>
      </c>
      <c r="F9" s="112">
        <v>0</v>
      </c>
      <c r="G9" s="112">
        <v>0</v>
      </c>
      <c r="H9" s="112">
        <v>0</v>
      </c>
      <c r="I9" s="112">
        <v>4</v>
      </c>
      <c r="J9" s="112">
        <v>0</v>
      </c>
    </row>
    <row r="10" spans="1:10" ht="12.75">
      <c r="A10" s="150"/>
      <c r="B10" s="104"/>
      <c r="C10" s="112"/>
      <c r="D10" s="112"/>
      <c r="E10" s="112"/>
      <c r="F10" s="112"/>
      <c r="G10" s="112"/>
      <c r="H10" s="112"/>
      <c r="I10" s="112"/>
      <c r="J10" s="112"/>
    </row>
    <row r="11" spans="1:10" ht="12.75">
      <c r="A11" s="150" t="s">
        <v>66</v>
      </c>
      <c r="B11" s="104">
        <v>1</v>
      </c>
      <c r="C11" s="115">
        <v>1</v>
      </c>
      <c r="D11" s="115">
        <v>0</v>
      </c>
      <c r="E11" s="115" t="s">
        <v>31</v>
      </c>
      <c r="F11" s="115" t="s">
        <v>31</v>
      </c>
      <c r="G11" s="115" t="s">
        <v>31</v>
      </c>
      <c r="H11" s="115" t="s">
        <v>31</v>
      </c>
      <c r="I11" s="115" t="s">
        <v>31</v>
      </c>
      <c r="J11" s="115" t="s">
        <v>31</v>
      </c>
    </row>
    <row r="12" spans="1:10" ht="12.75">
      <c r="A12" s="151" t="s">
        <v>225</v>
      </c>
      <c r="B12" s="110">
        <v>1</v>
      </c>
      <c r="C12" s="112">
        <v>1</v>
      </c>
      <c r="D12" s="112">
        <v>0</v>
      </c>
      <c r="E12" s="112" t="s">
        <v>31</v>
      </c>
      <c r="F12" s="112" t="s">
        <v>31</v>
      </c>
      <c r="G12" s="112" t="s">
        <v>31</v>
      </c>
      <c r="H12" s="112" t="s">
        <v>31</v>
      </c>
      <c r="I12" s="112" t="s">
        <v>31</v>
      </c>
      <c r="J12" s="112" t="s">
        <v>31</v>
      </c>
    </row>
    <row r="13" spans="1:10" ht="12.75">
      <c r="A13" s="150"/>
      <c r="B13" s="104"/>
      <c r="C13" s="112"/>
      <c r="D13" s="112"/>
      <c r="E13" s="112"/>
      <c r="F13" s="112"/>
      <c r="G13" s="112"/>
      <c r="H13" s="112"/>
      <c r="I13" s="112"/>
      <c r="J13" s="112"/>
    </row>
    <row r="14" spans="1:10" ht="12.75">
      <c r="A14" s="150" t="s">
        <v>64</v>
      </c>
      <c r="B14" s="104">
        <v>8</v>
      </c>
      <c r="C14" s="115">
        <v>0</v>
      </c>
      <c r="D14" s="115">
        <v>8</v>
      </c>
      <c r="E14" s="115">
        <v>7</v>
      </c>
      <c r="F14" s="115">
        <v>0</v>
      </c>
      <c r="G14" s="115">
        <v>1</v>
      </c>
      <c r="H14" s="115">
        <v>3</v>
      </c>
      <c r="I14" s="115">
        <v>4</v>
      </c>
      <c r="J14" s="115">
        <v>1</v>
      </c>
    </row>
    <row r="15" spans="1:10" ht="12.75">
      <c r="A15" s="151" t="s">
        <v>228</v>
      </c>
      <c r="B15" s="110">
        <v>1</v>
      </c>
      <c r="C15" s="112">
        <v>0</v>
      </c>
      <c r="D15" s="112">
        <v>1</v>
      </c>
      <c r="E15" s="112" t="s">
        <v>31</v>
      </c>
      <c r="F15" s="112" t="s">
        <v>31</v>
      </c>
      <c r="G15" s="112" t="s">
        <v>31</v>
      </c>
      <c r="H15" s="112" t="s">
        <v>31</v>
      </c>
      <c r="I15" s="112" t="s">
        <v>31</v>
      </c>
      <c r="J15" s="112" t="s">
        <v>31</v>
      </c>
    </row>
    <row r="16" spans="1:10" ht="12.75">
      <c r="A16" s="152" t="s">
        <v>229</v>
      </c>
      <c r="B16" s="114">
        <v>3</v>
      </c>
      <c r="C16" s="112">
        <v>0</v>
      </c>
      <c r="D16" s="112">
        <v>3</v>
      </c>
      <c r="E16" s="112">
        <v>3</v>
      </c>
      <c r="F16" s="112">
        <v>0</v>
      </c>
      <c r="G16" s="112">
        <v>0</v>
      </c>
      <c r="H16" s="112">
        <v>1</v>
      </c>
      <c r="I16" s="112">
        <v>2</v>
      </c>
      <c r="J16" s="112">
        <v>0</v>
      </c>
    </row>
    <row r="17" spans="1:10" ht="12.75">
      <c r="A17" s="152" t="s">
        <v>230</v>
      </c>
      <c r="B17" s="114">
        <v>1</v>
      </c>
      <c r="C17" s="112">
        <v>0</v>
      </c>
      <c r="D17" s="112">
        <v>1</v>
      </c>
      <c r="E17" s="112" t="s">
        <v>31</v>
      </c>
      <c r="F17" s="112" t="s">
        <v>31</v>
      </c>
      <c r="G17" s="112" t="s">
        <v>31</v>
      </c>
      <c r="H17" s="112" t="s">
        <v>31</v>
      </c>
      <c r="I17" s="112" t="s">
        <v>31</v>
      </c>
      <c r="J17" s="112" t="s">
        <v>31</v>
      </c>
    </row>
    <row r="18" spans="1:10" ht="12.75">
      <c r="A18" s="152" t="s">
        <v>232</v>
      </c>
      <c r="B18" s="114">
        <v>3</v>
      </c>
      <c r="C18" s="112">
        <v>0</v>
      </c>
      <c r="D18" s="112">
        <v>3</v>
      </c>
      <c r="E18" s="112">
        <v>2</v>
      </c>
      <c r="F18" s="112">
        <v>0</v>
      </c>
      <c r="G18" s="112">
        <v>1</v>
      </c>
      <c r="H18" s="112">
        <v>1</v>
      </c>
      <c r="I18" s="112">
        <v>1</v>
      </c>
      <c r="J18" s="112">
        <v>1</v>
      </c>
    </row>
    <row r="19" spans="1:10" ht="12.75">
      <c r="A19" s="150"/>
      <c r="B19" s="104"/>
      <c r="C19" s="112"/>
      <c r="D19" s="112"/>
      <c r="E19" s="112"/>
      <c r="F19" s="112"/>
      <c r="G19" s="112"/>
      <c r="H19" s="112"/>
      <c r="I19" s="112"/>
      <c r="J19" s="112"/>
    </row>
    <row r="20" spans="1:10" ht="12.75">
      <c r="A20" s="150" t="s">
        <v>70</v>
      </c>
      <c r="B20" s="104">
        <v>2</v>
      </c>
      <c r="C20" s="115">
        <v>1</v>
      </c>
      <c r="D20" s="115">
        <v>1</v>
      </c>
      <c r="E20" s="115" t="s">
        <v>31</v>
      </c>
      <c r="F20" s="115" t="s">
        <v>31</v>
      </c>
      <c r="G20" s="115" t="s">
        <v>31</v>
      </c>
      <c r="H20" s="115" t="s">
        <v>31</v>
      </c>
      <c r="I20" s="115" t="s">
        <v>31</v>
      </c>
      <c r="J20" s="115" t="s">
        <v>31</v>
      </c>
    </row>
    <row r="21" spans="1:10" ht="21" customHeight="1">
      <c r="A21" s="151" t="s">
        <v>234</v>
      </c>
      <c r="B21" s="110">
        <v>1</v>
      </c>
      <c r="C21" s="112">
        <v>1</v>
      </c>
      <c r="D21" s="112">
        <v>0</v>
      </c>
      <c r="E21" s="112" t="s">
        <v>31</v>
      </c>
      <c r="F21" s="112" t="s">
        <v>31</v>
      </c>
      <c r="G21" s="112" t="s">
        <v>31</v>
      </c>
      <c r="H21" s="112" t="s">
        <v>31</v>
      </c>
      <c r="I21" s="112" t="s">
        <v>31</v>
      </c>
      <c r="J21" s="112" t="s">
        <v>31</v>
      </c>
    </row>
    <row r="22" spans="1:10" ht="12.75">
      <c r="A22" s="150" t="s">
        <v>236</v>
      </c>
      <c r="B22" s="104">
        <v>1</v>
      </c>
      <c r="C22" s="112">
        <v>0</v>
      </c>
      <c r="D22" s="112">
        <v>1</v>
      </c>
      <c r="E22" s="112" t="s">
        <v>31</v>
      </c>
      <c r="F22" s="112" t="s">
        <v>31</v>
      </c>
      <c r="G22" s="112" t="s">
        <v>31</v>
      </c>
      <c r="H22" s="112" t="s">
        <v>31</v>
      </c>
      <c r="I22" s="112" t="s">
        <v>31</v>
      </c>
      <c r="J22" s="112" t="s">
        <v>31</v>
      </c>
    </row>
    <row r="23" spans="1:10" ht="12.75">
      <c r="A23" s="150"/>
      <c r="B23" s="104"/>
      <c r="C23" s="112"/>
      <c r="D23" s="112"/>
      <c r="E23" s="112"/>
      <c r="F23" s="112"/>
      <c r="G23" s="112"/>
      <c r="H23" s="112"/>
      <c r="I23" s="112"/>
      <c r="J23" s="112"/>
    </row>
    <row r="24" spans="1:10" ht="12.75">
      <c r="A24" s="150" t="s">
        <v>62</v>
      </c>
      <c r="B24" s="104">
        <v>8</v>
      </c>
      <c r="C24" s="115">
        <v>4</v>
      </c>
      <c r="D24" s="115">
        <v>4</v>
      </c>
      <c r="E24" s="115">
        <v>6</v>
      </c>
      <c r="F24" s="115">
        <v>2</v>
      </c>
      <c r="G24" s="115">
        <v>0</v>
      </c>
      <c r="H24" s="115">
        <v>2</v>
      </c>
      <c r="I24" s="115">
        <v>6</v>
      </c>
      <c r="J24" s="115">
        <v>0</v>
      </c>
    </row>
    <row r="25" spans="1:10" ht="12.75">
      <c r="A25" s="151" t="s">
        <v>238</v>
      </c>
      <c r="B25" s="110">
        <v>1</v>
      </c>
      <c r="C25" s="112">
        <v>0</v>
      </c>
      <c r="D25" s="112">
        <v>1</v>
      </c>
      <c r="E25" s="112" t="s">
        <v>31</v>
      </c>
      <c r="F25" s="112" t="s">
        <v>31</v>
      </c>
      <c r="G25" s="112" t="s">
        <v>31</v>
      </c>
      <c r="H25" s="112" t="s">
        <v>31</v>
      </c>
      <c r="I25" s="112" t="s">
        <v>31</v>
      </c>
      <c r="J25" s="112" t="s">
        <v>31</v>
      </c>
    </row>
    <row r="26" spans="1:10" ht="12.75">
      <c r="A26" s="152" t="s">
        <v>240</v>
      </c>
      <c r="B26" s="114">
        <v>1</v>
      </c>
      <c r="C26" s="112">
        <v>0</v>
      </c>
      <c r="D26" s="112">
        <v>1</v>
      </c>
      <c r="E26" s="112" t="s">
        <v>31</v>
      </c>
      <c r="F26" s="112" t="s">
        <v>31</v>
      </c>
      <c r="G26" s="112" t="s">
        <v>31</v>
      </c>
      <c r="H26" s="112" t="s">
        <v>31</v>
      </c>
      <c r="I26" s="112" t="s">
        <v>31</v>
      </c>
      <c r="J26" s="112" t="s">
        <v>31</v>
      </c>
    </row>
    <row r="27" spans="1:10" ht="12.75">
      <c r="A27" s="152" t="s">
        <v>241</v>
      </c>
      <c r="B27" s="114">
        <v>3</v>
      </c>
      <c r="C27" s="112">
        <v>1</v>
      </c>
      <c r="D27" s="112">
        <v>2</v>
      </c>
      <c r="E27" s="112">
        <v>2</v>
      </c>
      <c r="F27" s="112">
        <v>1</v>
      </c>
      <c r="G27" s="112">
        <v>0</v>
      </c>
      <c r="H27" s="112">
        <v>0</v>
      </c>
      <c r="I27" s="112">
        <v>3</v>
      </c>
      <c r="J27" s="112">
        <v>0</v>
      </c>
    </row>
    <row r="28" spans="1:10" ht="21">
      <c r="A28" s="150" t="s">
        <v>242</v>
      </c>
      <c r="B28" s="104">
        <v>3</v>
      </c>
      <c r="C28" s="112">
        <v>3</v>
      </c>
      <c r="D28" s="112">
        <v>0</v>
      </c>
      <c r="E28" s="112">
        <v>2</v>
      </c>
      <c r="F28" s="112">
        <v>1</v>
      </c>
      <c r="G28" s="112">
        <v>0</v>
      </c>
      <c r="H28" s="112">
        <v>0</v>
      </c>
      <c r="I28" s="112">
        <v>3</v>
      </c>
      <c r="J28" s="112">
        <v>0</v>
      </c>
    </row>
    <row r="29" spans="1:10" ht="12.75">
      <c r="A29" s="150"/>
      <c r="B29" s="104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50" t="s">
        <v>68</v>
      </c>
      <c r="B30" s="104">
        <v>4</v>
      </c>
      <c r="C30" s="115">
        <v>4</v>
      </c>
      <c r="D30" s="115">
        <v>0</v>
      </c>
      <c r="E30" s="115">
        <v>2</v>
      </c>
      <c r="F30" s="115">
        <v>1</v>
      </c>
      <c r="G30" s="115">
        <v>1</v>
      </c>
      <c r="H30" s="115">
        <v>0</v>
      </c>
      <c r="I30" s="115">
        <v>4</v>
      </c>
      <c r="J30" s="115">
        <v>0</v>
      </c>
    </row>
    <row r="31" spans="1:10" ht="12.75">
      <c r="A31" s="151" t="s">
        <v>247</v>
      </c>
      <c r="B31" s="110">
        <v>2</v>
      </c>
      <c r="C31" s="112">
        <v>2</v>
      </c>
      <c r="D31" s="112">
        <v>0</v>
      </c>
      <c r="E31" s="112" t="s">
        <v>31</v>
      </c>
      <c r="F31" s="112" t="s">
        <v>31</v>
      </c>
      <c r="G31" s="112" t="s">
        <v>31</v>
      </c>
      <c r="H31" s="112" t="s">
        <v>31</v>
      </c>
      <c r="I31" s="112" t="s">
        <v>31</v>
      </c>
      <c r="J31" s="112" t="s">
        <v>31</v>
      </c>
    </row>
    <row r="32" spans="1:10" ht="12.75">
      <c r="A32" s="152" t="s">
        <v>248</v>
      </c>
      <c r="B32" s="114">
        <v>1</v>
      </c>
      <c r="C32" s="112">
        <v>1</v>
      </c>
      <c r="D32" s="112">
        <v>0</v>
      </c>
      <c r="E32" s="112" t="s">
        <v>31</v>
      </c>
      <c r="F32" s="112" t="s">
        <v>31</v>
      </c>
      <c r="G32" s="112" t="s">
        <v>31</v>
      </c>
      <c r="H32" s="112" t="s">
        <v>31</v>
      </c>
      <c r="I32" s="112" t="s">
        <v>31</v>
      </c>
      <c r="J32" s="112" t="s">
        <v>31</v>
      </c>
    </row>
    <row r="33" spans="1:10" ht="12.75">
      <c r="A33" s="152" t="s">
        <v>249</v>
      </c>
      <c r="B33" s="114">
        <v>1</v>
      </c>
      <c r="C33" s="112">
        <v>1</v>
      </c>
      <c r="D33" s="112">
        <v>0</v>
      </c>
      <c r="E33" s="112" t="s">
        <v>31</v>
      </c>
      <c r="F33" s="112" t="s">
        <v>31</v>
      </c>
      <c r="G33" s="112" t="s">
        <v>31</v>
      </c>
      <c r="H33" s="112" t="s">
        <v>31</v>
      </c>
      <c r="I33" s="112" t="s">
        <v>31</v>
      </c>
      <c r="J33" s="112" t="s">
        <v>31</v>
      </c>
    </row>
    <row r="34" spans="1:10" ht="12.75">
      <c r="A34" s="150"/>
      <c r="B34" s="104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50" t="s">
        <v>67</v>
      </c>
      <c r="B35" s="104">
        <v>6</v>
      </c>
      <c r="C35" s="115">
        <v>0</v>
      </c>
      <c r="D35" s="115">
        <v>6</v>
      </c>
      <c r="E35" s="115">
        <v>3</v>
      </c>
      <c r="F35" s="115">
        <v>1</v>
      </c>
      <c r="G35" s="115">
        <v>2</v>
      </c>
      <c r="H35" s="115">
        <v>1</v>
      </c>
      <c r="I35" s="115">
        <v>5</v>
      </c>
      <c r="J35" s="115">
        <v>0</v>
      </c>
    </row>
    <row r="36" spans="1:10" ht="12.75">
      <c r="A36" s="151" t="s">
        <v>251</v>
      </c>
      <c r="B36" s="110">
        <v>6</v>
      </c>
      <c r="C36" s="112">
        <v>0</v>
      </c>
      <c r="D36" s="112">
        <v>6</v>
      </c>
      <c r="E36" s="112">
        <v>3</v>
      </c>
      <c r="F36" s="112">
        <v>1</v>
      </c>
      <c r="G36" s="112">
        <v>2</v>
      </c>
      <c r="H36" s="112">
        <v>1</v>
      </c>
      <c r="I36" s="112">
        <v>5</v>
      </c>
      <c r="J36" s="112">
        <v>0</v>
      </c>
    </row>
    <row r="37" spans="1:10" ht="12.75">
      <c r="A37" s="150"/>
      <c r="B37" s="104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50" t="s">
        <v>60</v>
      </c>
      <c r="B38" s="104">
        <v>32</v>
      </c>
      <c r="C38" s="115">
        <v>28</v>
      </c>
      <c r="D38" s="115">
        <v>4</v>
      </c>
      <c r="E38" s="115">
        <v>17</v>
      </c>
      <c r="F38" s="115">
        <v>0</v>
      </c>
      <c r="G38" s="115">
        <v>15</v>
      </c>
      <c r="H38" s="115">
        <v>5</v>
      </c>
      <c r="I38" s="115">
        <v>22</v>
      </c>
      <c r="J38" s="115">
        <v>5</v>
      </c>
    </row>
    <row r="39" spans="1:10" ht="12.75">
      <c r="A39" s="151" t="s">
        <v>260</v>
      </c>
      <c r="B39" s="110">
        <v>1</v>
      </c>
      <c r="C39" s="112">
        <v>1</v>
      </c>
      <c r="D39" s="112">
        <v>0</v>
      </c>
      <c r="E39" s="112" t="s">
        <v>31</v>
      </c>
      <c r="F39" s="112" t="s">
        <v>31</v>
      </c>
      <c r="G39" s="112" t="s">
        <v>31</v>
      </c>
      <c r="H39" s="112" t="s">
        <v>31</v>
      </c>
      <c r="I39" s="112" t="s">
        <v>31</v>
      </c>
      <c r="J39" s="112" t="s">
        <v>31</v>
      </c>
    </row>
    <row r="40" spans="1:10" ht="12.75">
      <c r="A40" s="152" t="s">
        <v>411</v>
      </c>
      <c r="B40" s="114">
        <v>1</v>
      </c>
      <c r="C40" s="112">
        <v>1</v>
      </c>
      <c r="D40" s="112">
        <v>0</v>
      </c>
      <c r="E40" s="112" t="s">
        <v>31</v>
      </c>
      <c r="F40" s="112" t="s">
        <v>31</v>
      </c>
      <c r="G40" s="112" t="s">
        <v>31</v>
      </c>
      <c r="H40" s="112" t="s">
        <v>31</v>
      </c>
      <c r="I40" s="112" t="s">
        <v>31</v>
      </c>
      <c r="J40" s="112" t="s">
        <v>31</v>
      </c>
    </row>
    <row r="41" spans="1:10" ht="12.75">
      <c r="A41" s="152" t="s">
        <v>262</v>
      </c>
      <c r="B41" s="114">
        <v>1</v>
      </c>
      <c r="C41" s="112">
        <v>1</v>
      </c>
      <c r="D41" s="112">
        <v>0</v>
      </c>
      <c r="E41" s="112" t="s">
        <v>31</v>
      </c>
      <c r="F41" s="112" t="s">
        <v>31</v>
      </c>
      <c r="G41" s="112" t="s">
        <v>31</v>
      </c>
      <c r="H41" s="112" t="s">
        <v>31</v>
      </c>
      <c r="I41" s="112" t="s">
        <v>31</v>
      </c>
      <c r="J41" s="112" t="s">
        <v>31</v>
      </c>
    </row>
    <row r="42" spans="1:10" ht="12.75">
      <c r="A42" s="152" t="s">
        <v>263</v>
      </c>
      <c r="B42" s="114">
        <v>1</v>
      </c>
      <c r="C42" s="112">
        <v>0</v>
      </c>
      <c r="D42" s="112">
        <v>1</v>
      </c>
      <c r="E42" s="112" t="s">
        <v>31</v>
      </c>
      <c r="F42" s="112" t="s">
        <v>31</v>
      </c>
      <c r="G42" s="112" t="s">
        <v>31</v>
      </c>
      <c r="H42" s="112" t="s">
        <v>31</v>
      </c>
      <c r="I42" s="112" t="s">
        <v>31</v>
      </c>
      <c r="J42" s="112" t="s">
        <v>31</v>
      </c>
    </row>
    <row r="43" spans="1:10" ht="21">
      <c r="A43" s="152" t="s">
        <v>265</v>
      </c>
      <c r="B43" s="114">
        <v>1</v>
      </c>
      <c r="C43" s="112">
        <v>1</v>
      </c>
      <c r="D43" s="112">
        <v>0</v>
      </c>
      <c r="E43" s="112" t="s">
        <v>31</v>
      </c>
      <c r="F43" s="112" t="s">
        <v>31</v>
      </c>
      <c r="G43" s="112" t="s">
        <v>31</v>
      </c>
      <c r="H43" s="112" t="s">
        <v>31</v>
      </c>
      <c r="I43" s="112" t="s">
        <v>31</v>
      </c>
      <c r="J43" s="112" t="s">
        <v>31</v>
      </c>
    </row>
    <row r="44" spans="1:10" ht="12.75">
      <c r="A44" s="152" t="s">
        <v>273</v>
      </c>
      <c r="B44" s="114">
        <v>2</v>
      </c>
      <c r="C44" s="112">
        <v>2</v>
      </c>
      <c r="D44" s="112">
        <v>0</v>
      </c>
      <c r="E44" s="112" t="s">
        <v>31</v>
      </c>
      <c r="F44" s="112" t="s">
        <v>31</v>
      </c>
      <c r="G44" s="112" t="s">
        <v>31</v>
      </c>
      <c r="H44" s="112" t="s">
        <v>31</v>
      </c>
      <c r="I44" s="112" t="s">
        <v>31</v>
      </c>
      <c r="J44" s="112" t="s">
        <v>31</v>
      </c>
    </row>
    <row r="45" spans="1:10" ht="12.75">
      <c r="A45" s="152" t="s">
        <v>274</v>
      </c>
      <c r="B45" s="114">
        <v>2</v>
      </c>
      <c r="C45" s="112">
        <v>2</v>
      </c>
      <c r="D45" s="112">
        <v>0</v>
      </c>
      <c r="E45" s="112" t="s">
        <v>31</v>
      </c>
      <c r="F45" s="112" t="s">
        <v>31</v>
      </c>
      <c r="G45" s="112" t="s">
        <v>31</v>
      </c>
      <c r="H45" s="112" t="s">
        <v>31</v>
      </c>
      <c r="I45" s="112" t="s">
        <v>31</v>
      </c>
      <c r="J45" s="112" t="s">
        <v>31</v>
      </c>
    </row>
    <row r="46" spans="1:10" ht="12.75">
      <c r="A46" s="152" t="s">
        <v>278</v>
      </c>
      <c r="B46" s="114">
        <v>2</v>
      </c>
      <c r="C46" s="112">
        <v>1</v>
      </c>
      <c r="D46" s="112">
        <v>1</v>
      </c>
      <c r="E46" s="112" t="s">
        <v>31</v>
      </c>
      <c r="F46" s="112" t="s">
        <v>31</v>
      </c>
      <c r="G46" s="112" t="s">
        <v>31</v>
      </c>
      <c r="H46" s="112" t="s">
        <v>31</v>
      </c>
      <c r="I46" s="112" t="s">
        <v>31</v>
      </c>
      <c r="J46" s="112" t="s">
        <v>31</v>
      </c>
    </row>
    <row r="47" spans="1:10" ht="12.75">
      <c r="A47" s="152" t="s">
        <v>363</v>
      </c>
      <c r="B47" s="114">
        <v>1</v>
      </c>
      <c r="C47" s="112">
        <v>1</v>
      </c>
      <c r="D47" s="112">
        <v>0</v>
      </c>
      <c r="E47" s="112" t="s">
        <v>31</v>
      </c>
      <c r="F47" s="112" t="s">
        <v>31</v>
      </c>
      <c r="G47" s="112" t="s">
        <v>31</v>
      </c>
      <c r="H47" s="112" t="s">
        <v>31</v>
      </c>
      <c r="I47" s="112" t="s">
        <v>31</v>
      </c>
      <c r="J47" s="112" t="s">
        <v>31</v>
      </c>
    </row>
    <row r="48" spans="1:10" ht="12.75">
      <c r="A48" s="152" t="s">
        <v>281</v>
      </c>
      <c r="B48" s="114">
        <v>3</v>
      </c>
      <c r="C48" s="112">
        <v>2</v>
      </c>
      <c r="D48" s="112">
        <v>1</v>
      </c>
      <c r="E48" s="112">
        <v>1</v>
      </c>
      <c r="F48" s="112">
        <v>0</v>
      </c>
      <c r="G48" s="112">
        <v>2</v>
      </c>
      <c r="H48" s="112">
        <v>0</v>
      </c>
      <c r="I48" s="112">
        <v>3</v>
      </c>
      <c r="J48" s="112">
        <v>0</v>
      </c>
    </row>
    <row r="49" spans="1:10" ht="12.75">
      <c r="A49" s="152" t="s">
        <v>283</v>
      </c>
      <c r="B49" s="114">
        <v>1</v>
      </c>
      <c r="C49" s="112">
        <v>1</v>
      </c>
      <c r="D49" s="112">
        <v>0</v>
      </c>
      <c r="E49" s="112" t="s">
        <v>31</v>
      </c>
      <c r="F49" s="112" t="s">
        <v>31</v>
      </c>
      <c r="G49" s="112" t="s">
        <v>31</v>
      </c>
      <c r="H49" s="112" t="s">
        <v>31</v>
      </c>
      <c r="I49" s="112" t="s">
        <v>31</v>
      </c>
      <c r="J49" s="112" t="s">
        <v>31</v>
      </c>
    </row>
    <row r="50" spans="1:10" ht="12.75">
      <c r="A50" s="152" t="s">
        <v>285</v>
      </c>
      <c r="B50" s="114">
        <v>1</v>
      </c>
      <c r="C50" s="112">
        <v>1</v>
      </c>
      <c r="D50" s="112">
        <v>0</v>
      </c>
      <c r="E50" s="112" t="s">
        <v>31</v>
      </c>
      <c r="F50" s="112" t="s">
        <v>31</v>
      </c>
      <c r="G50" s="112" t="s">
        <v>31</v>
      </c>
      <c r="H50" s="112" t="s">
        <v>31</v>
      </c>
      <c r="I50" s="112" t="s">
        <v>31</v>
      </c>
      <c r="J50" s="112" t="s">
        <v>31</v>
      </c>
    </row>
    <row r="51" spans="1:10" ht="12.75">
      <c r="A51" s="152" t="s">
        <v>287</v>
      </c>
      <c r="B51" s="114">
        <v>5</v>
      </c>
      <c r="C51" s="112">
        <v>4</v>
      </c>
      <c r="D51" s="112">
        <v>1</v>
      </c>
      <c r="E51" s="112">
        <v>2</v>
      </c>
      <c r="F51" s="112">
        <v>0</v>
      </c>
      <c r="G51" s="112">
        <v>3</v>
      </c>
      <c r="H51" s="112">
        <v>3</v>
      </c>
      <c r="I51" s="112">
        <v>2</v>
      </c>
      <c r="J51" s="112">
        <v>0</v>
      </c>
    </row>
    <row r="52" spans="1:10" ht="12.75">
      <c r="A52" s="152" t="s">
        <v>288</v>
      </c>
      <c r="B52" s="114">
        <v>3</v>
      </c>
      <c r="C52" s="112">
        <v>3</v>
      </c>
      <c r="D52" s="112">
        <v>0</v>
      </c>
      <c r="E52" s="112">
        <v>2</v>
      </c>
      <c r="F52" s="112">
        <v>0</v>
      </c>
      <c r="G52" s="112">
        <v>1</v>
      </c>
      <c r="H52" s="112">
        <v>0</v>
      </c>
      <c r="I52" s="112">
        <v>3</v>
      </c>
      <c r="J52" s="112">
        <v>0</v>
      </c>
    </row>
    <row r="53" spans="1:10" ht="12.75">
      <c r="A53" s="152" t="s">
        <v>289</v>
      </c>
      <c r="B53" s="114">
        <v>5</v>
      </c>
      <c r="C53" s="112">
        <v>5</v>
      </c>
      <c r="D53" s="112">
        <v>0</v>
      </c>
      <c r="E53" s="112">
        <v>3</v>
      </c>
      <c r="F53" s="112">
        <v>0</v>
      </c>
      <c r="G53" s="112">
        <v>2</v>
      </c>
      <c r="H53" s="112">
        <v>1</v>
      </c>
      <c r="I53" s="112">
        <v>1</v>
      </c>
      <c r="J53" s="112">
        <v>3</v>
      </c>
    </row>
    <row r="54" spans="1:10" ht="12.75">
      <c r="A54" s="152" t="s">
        <v>290</v>
      </c>
      <c r="B54" s="114">
        <v>2</v>
      </c>
      <c r="C54" s="112">
        <v>2</v>
      </c>
      <c r="D54" s="112">
        <v>0</v>
      </c>
      <c r="E54" s="112" t="s">
        <v>31</v>
      </c>
      <c r="F54" s="112" t="s">
        <v>31</v>
      </c>
      <c r="G54" s="112" t="s">
        <v>31</v>
      </c>
      <c r="H54" s="112" t="s">
        <v>31</v>
      </c>
      <c r="I54" s="112" t="s">
        <v>31</v>
      </c>
      <c r="J54" s="112" t="s">
        <v>31</v>
      </c>
    </row>
    <row r="55" spans="1:10" ht="12.75">
      <c r="A55" s="152"/>
      <c r="B55" s="114"/>
      <c r="C55" s="112"/>
      <c r="D55" s="112"/>
      <c r="E55" s="112"/>
      <c r="F55" s="112"/>
      <c r="G55" s="112"/>
      <c r="H55" s="112"/>
      <c r="I55" s="112"/>
      <c r="J55" s="112"/>
    </row>
    <row r="56" spans="1:10" ht="12.75">
      <c r="A56" s="150" t="s">
        <v>59</v>
      </c>
      <c r="B56" s="104">
        <v>7</v>
      </c>
      <c r="C56" s="115">
        <v>0</v>
      </c>
      <c r="D56" s="115">
        <v>7</v>
      </c>
      <c r="E56" s="115">
        <v>4</v>
      </c>
      <c r="F56" s="115">
        <v>1</v>
      </c>
      <c r="G56" s="115">
        <v>2</v>
      </c>
      <c r="H56" s="115">
        <v>0</v>
      </c>
      <c r="I56" s="115">
        <v>7</v>
      </c>
      <c r="J56" s="115">
        <v>0</v>
      </c>
    </row>
    <row r="57" spans="1:10" ht="21">
      <c r="A57" s="151" t="s">
        <v>301</v>
      </c>
      <c r="B57" s="110">
        <v>2</v>
      </c>
      <c r="C57" s="112">
        <v>0</v>
      </c>
      <c r="D57" s="112">
        <v>2</v>
      </c>
      <c r="E57" s="112" t="s">
        <v>31</v>
      </c>
      <c r="F57" s="112" t="s">
        <v>31</v>
      </c>
      <c r="G57" s="112" t="s">
        <v>31</v>
      </c>
      <c r="H57" s="112" t="s">
        <v>31</v>
      </c>
      <c r="I57" s="112" t="s">
        <v>31</v>
      </c>
      <c r="J57" s="112" t="s">
        <v>31</v>
      </c>
    </row>
    <row r="58" spans="1:10" ht="12.75">
      <c r="A58" s="152" t="s">
        <v>304</v>
      </c>
      <c r="B58" s="114">
        <v>3</v>
      </c>
      <c r="C58" s="112">
        <v>0</v>
      </c>
      <c r="D58" s="112">
        <v>3</v>
      </c>
      <c r="E58" s="112" t="s">
        <v>31</v>
      </c>
      <c r="F58" s="112" t="s">
        <v>31</v>
      </c>
      <c r="G58" s="112" t="s">
        <v>31</v>
      </c>
      <c r="H58" s="112" t="s">
        <v>31</v>
      </c>
      <c r="I58" s="112" t="s">
        <v>31</v>
      </c>
      <c r="J58" s="112" t="s">
        <v>31</v>
      </c>
    </row>
    <row r="59" spans="1:10" ht="21">
      <c r="A59" s="152" t="s">
        <v>306</v>
      </c>
      <c r="B59" s="114">
        <v>2</v>
      </c>
      <c r="C59" s="112">
        <v>0</v>
      </c>
      <c r="D59" s="112">
        <v>2</v>
      </c>
      <c r="E59" s="112" t="s">
        <v>31</v>
      </c>
      <c r="F59" s="112" t="s">
        <v>31</v>
      </c>
      <c r="G59" s="112" t="s">
        <v>31</v>
      </c>
      <c r="H59" s="112" t="s">
        <v>31</v>
      </c>
      <c r="I59" s="112" t="s">
        <v>31</v>
      </c>
      <c r="J59" s="112" t="s">
        <v>31</v>
      </c>
    </row>
    <row r="60" spans="1:10" ht="12.75">
      <c r="A60" s="150"/>
      <c r="B60" s="104"/>
      <c r="C60" s="112"/>
      <c r="D60" s="112"/>
      <c r="E60" s="112"/>
      <c r="F60" s="112"/>
      <c r="G60" s="112"/>
      <c r="H60" s="112"/>
      <c r="I60" s="112"/>
      <c r="J60" s="112"/>
    </row>
    <row r="61" spans="1:10" ht="13.5" customHeight="1">
      <c r="A61" s="150" t="s">
        <v>69</v>
      </c>
      <c r="B61" s="104">
        <v>2</v>
      </c>
      <c r="C61" s="115">
        <v>0</v>
      </c>
      <c r="D61" s="115">
        <v>2</v>
      </c>
      <c r="E61" s="115" t="s">
        <v>31</v>
      </c>
      <c r="F61" s="115" t="s">
        <v>31</v>
      </c>
      <c r="G61" s="115" t="s">
        <v>31</v>
      </c>
      <c r="H61" s="115" t="s">
        <v>31</v>
      </c>
      <c r="I61" s="115" t="s">
        <v>31</v>
      </c>
      <c r="J61" s="115" t="s">
        <v>31</v>
      </c>
    </row>
    <row r="62" spans="1:10" ht="13.5" customHeight="1">
      <c r="A62" s="151" t="s">
        <v>314</v>
      </c>
      <c r="B62" s="110">
        <v>2</v>
      </c>
      <c r="C62" s="112">
        <v>0</v>
      </c>
      <c r="D62" s="112">
        <v>2</v>
      </c>
      <c r="E62" s="112" t="s">
        <v>31</v>
      </c>
      <c r="F62" s="112" t="s">
        <v>31</v>
      </c>
      <c r="G62" s="112" t="s">
        <v>31</v>
      </c>
      <c r="H62" s="112" t="s">
        <v>31</v>
      </c>
      <c r="I62" s="112" t="s">
        <v>31</v>
      </c>
      <c r="J62" s="112" t="s">
        <v>31</v>
      </c>
    </row>
    <row r="63" spans="1:10" ht="13.5" customHeight="1">
      <c r="A63" s="150"/>
      <c r="B63" s="104"/>
      <c r="C63" s="112"/>
      <c r="D63" s="112"/>
      <c r="E63" s="112"/>
      <c r="F63" s="112"/>
      <c r="G63" s="112"/>
      <c r="H63" s="112"/>
      <c r="I63" s="112"/>
      <c r="J63" s="112"/>
    </row>
    <row r="64" spans="1:10" ht="12.75">
      <c r="A64" s="150" t="s">
        <v>61</v>
      </c>
      <c r="B64" s="104">
        <v>8</v>
      </c>
      <c r="C64" s="115">
        <v>5</v>
      </c>
      <c r="D64" s="115">
        <v>3</v>
      </c>
      <c r="E64" s="115">
        <v>8</v>
      </c>
      <c r="F64" s="115">
        <v>0</v>
      </c>
      <c r="G64" s="115">
        <v>0</v>
      </c>
      <c r="H64" s="115">
        <v>1</v>
      </c>
      <c r="I64" s="115">
        <v>7</v>
      </c>
      <c r="J64" s="115">
        <v>0</v>
      </c>
    </row>
    <row r="65" spans="1:10" ht="12.75">
      <c r="A65" s="151" t="s">
        <v>320</v>
      </c>
      <c r="B65" s="110">
        <v>1</v>
      </c>
      <c r="C65" s="112">
        <v>0</v>
      </c>
      <c r="D65" s="112">
        <v>1</v>
      </c>
      <c r="E65" s="112" t="s">
        <v>31</v>
      </c>
      <c r="F65" s="112" t="s">
        <v>31</v>
      </c>
      <c r="G65" s="112" t="s">
        <v>31</v>
      </c>
      <c r="H65" s="112" t="s">
        <v>31</v>
      </c>
      <c r="I65" s="112" t="s">
        <v>31</v>
      </c>
      <c r="J65" s="112" t="s">
        <v>31</v>
      </c>
    </row>
    <row r="66" spans="1:10" ht="12.75">
      <c r="A66" s="152" t="s">
        <v>321</v>
      </c>
      <c r="B66" s="114">
        <v>1</v>
      </c>
      <c r="C66" s="112">
        <v>0</v>
      </c>
      <c r="D66" s="112">
        <v>1</v>
      </c>
      <c r="E66" s="112" t="s">
        <v>31</v>
      </c>
      <c r="F66" s="112" t="s">
        <v>31</v>
      </c>
      <c r="G66" s="112" t="s">
        <v>31</v>
      </c>
      <c r="H66" s="112" t="s">
        <v>31</v>
      </c>
      <c r="I66" s="112" t="s">
        <v>31</v>
      </c>
      <c r="J66" s="112" t="s">
        <v>31</v>
      </c>
    </row>
    <row r="67" spans="1:10" ht="21">
      <c r="A67" s="152" t="s">
        <v>325</v>
      </c>
      <c r="B67" s="114">
        <v>1</v>
      </c>
      <c r="C67" s="112">
        <v>1</v>
      </c>
      <c r="D67" s="112">
        <v>0</v>
      </c>
      <c r="E67" s="112" t="s">
        <v>31</v>
      </c>
      <c r="F67" s="112" t="s">
        <v>31</v>
      </c>
      <c r="G67" s="112" t="s">
        <v>31</v>
      </c>
      <c r="H67" s="112" t="s">
        <v>31</v>
      </c>
      <c r="I67" s="112" t="s">
        <v>31</v>
      </c>
      <c r="J67" s="112" t="s">
        <v>31</v>
      </c>
    </row>
    <row r="68" spans="1:10" ht="12.75">
      <c r="A68" s="152" t="s">
        <v>326</v>
      </c>
      <c r="B68" s="114">
        <v>5</v>
      </c>
      <c r="C68" s="112">
        <v>4</v>
      </c>
      <c r="D68" s="112">
        <v>1</v>
      </c>
      <c r="E68" s="112">
        <v>5</v>
      </c>
      <c r="F68" s="112">
        <v>0</v>
      </c>
      <c r="G68" s="112">
        <v>0</v>
      </c>
      <c r="H68" s="112">
        <v>0</v>
      </c>
      <c r="I68" s="112">
        <v>5</v>
      </c>
      <c r="J68" s="112">
        <v>0</v>
      </c>
    </row>
    <row r="69" spans="1:10" ht="12.75">
      <c r="A69" s="150"/>
      <c r="B69" s="104"/>
      <c r="C69" s="112"/>
      <c r="D69" s="112"/>
      <c r="E69" s="112"/>
      <c r="F69" s="112"/>
      <c r="G69" s="112"/>
      <c r="H69" s="112"/>
      <c r="I69" s="112"/>
      <c r="J69" s="112"/>
    </row>
    <row r="70" spans="1:10" ht="12.75">
      <c r="A70" s="150" t="s">
        <v>78</v>
      </c>
      <c r="B70" s="104">
        <v>1</v>
      </c>
      <c r="C70" s="115">
        <v>1</v>
      </c>
      <c r="D70" s="115">
        <v>0</v>
      </c>
      <c r="E70" s="115" t="s">
        <v>31</v>
      </c>
      <c r="F70" s="115" t="s">
        <v>31</v>
      </c>
      <c r="G70" s="115" t="s">
        <v>31</v>
      </c>
      <c r="H70" s="115" t="s">
        <v>31</v>
      </c>
      <c r="I70" s="115" t="s">
        <v>31</v>
      </c>
      <c r="J70" s="115" t="s">
        <v>31</v>
      </c>
    </row>
    <row r="71" spans="1:10" ht="12.75">
      <c r="A71" s="151" t="s">
        <v>412</v>
      </c>
      <c r="B71" s="110">
        <v>1</v>
      </c>
      <c r="C71" s="112">
        <v>1</v>
      </c>
      <c r="D71" s="112">
        <v>0</v>
      </c>
      <c r="E71" s="112" t="s">
        <v>31</v>
      </c>
      <c r="F71" s="112" t="s">
        <v>31</v>
      </c>
      <c r="G71" s="112" t="s">
        <v>31</v>
      </c>
      <c r="H71" s="112" t="s">
        <v>31</v>
      </c>
      <c r="I71" s="112" t="s">
        <v>31</v>
      </c>
      <c r="J71" s="112" t="s">
        <v>31</v>
      </c>
    </row>
    <row r="72" spans="1:10" ht="12.75">
      <c r="A72" s="150"/>
      <c r="B72" s="104"/>
      <c r="C72" s="112"/>
      <c r="D72" s="112"/>
      <c r="E72" s="112"/>
      <c r="F72" s="112"/>
      <c r="G72" s="112"/>
      <c r="H72" s="112"/>
      <c r="I72" s="112"/>
      <c r="J72" s="112"/>
    </row>
    <row r="73" spans="1:10" ht="12.75">
      <c r="A73" s="150" t="s">
        <v>63</v>
      </c>
      <c r="B73" s="104">
        <v>9</v>
      </c>
      <c r="C73" s="115">
        <v>3</v>
      </c>
      <c r="D73" s="115">
        <v>6</v>
      </c>
      <c r="E73" s="115">
        <v>3</v>
      </c>
      <c r="F73" s="115">
        <v>2</v>
      </c>
      <c r="G73" s="115">
        <v>4</v>
      </c>
      <c r="H73" s="115">
        <v>2</v>
      </c>
      <c r="I73" s="115">
        <v>7</v>
      </c>
      <c r="J73" s="115">
        <v>0</v>
      </c>
    </row>
    <row r="74" spans="1:10" ht="21">
      <c r="A74" s="151" t="s">
        <v>413</v>
      </c>
      <c r="B74" s="110">
        <v>1</v>
      </c>
      <c r="C74" s="112">
        <v>0</v>
      </c>
      <c r="D74" s="112">
        <v>1</v>
      </c>
      <c r="E74" s="112" t="s">
        <v>31</v>
      </c>
      <c r="F74" s="112" t="s">
        <v>31</v>
      </c>
      <c r="G74" s="112" t="s">
        <v>31</v>
      </c>
      <c r="H74" s="112" t="s">
        <v>31</v>
      </c>
      <c r="I74" s="112" t="s">
        <v>31</v>
      </c>
      <c r="J74" s="112" t="s">
        <v>31</v>
      </c>
    </row>
    <row r="75" spans="1:10" ht="21">
      <c r="A75" s="152" t="s">
        <v>334</v>
      </c>
      <c r="B75" s="114">
        <v>2</v>
      </c>
      <c r="C75" s="112">
        <v>1</v>
      </c>
      <c r="D75" s="112">
        <v>1</v>
      </c>
      <c r="E75" s="112" t="s">
        <v>31</v>
      </c>
      <c r="F75" s="112" t="s">
        <v>31</v>
      </c>
      <c r="G75" s="112" t="s">
        <v>31</v>
      </c>
      <c r="H75" s="112" t="s">
        <v>31</v>
      </c>
      <c r="I75" s="112" t="s">
        <v>31</v>
      </c>
      <c r="J75" s="112" t="s">
        <v>31</v>
      </c>
    </row>
    <row r="76" spans="1:10" ht="21">
      <c r="A76" s="152" t="s">
        <v>335</v>
      </c>
      <c r="B76" s="114">
        <v>1</v>
      </c>
      <c r="C76" s="112">
        <v>0</v>
      </c>
      <c r="D76" s="112">
        <v>1</v>
      </c>
      <c r="E76" s="112" t="s">
        <v>31</v>
      </c>
      <c r="F76" s="112" t="s">
        <v>31</v>
      </c>
      <c r="G76" s="112" t="s">
        <v>31</v>
      </c>
      <c r="H76" s="112" t="s">
        <v>31</v>
      </c>
      <c r="I76" s="112" t="s">
        <v>31</v>
      </c>
      <c r="J76" s="112" t="s">
        <v>31</v>
      </c>
    </row>
    <row r="77" spans="1:10" ht="21">
      <c r="A77" s="152" t="s">
        <v>339</v>
      </c>
      <c r="B77" s="114">
        <v>1</v>
      </c>
      <c r="C77" s="112">
        <v>1</v>
      </c>
      <c r="D77" s="112">
        <v>0</v>
      </c>
      <c r="E77" s="112" t="s">
        <v>31</v>
      </c>
      <c r="F77" s="112" t="s">
        <v>31</v>
      </c>
      <c r="G77" s="112" t="s">
        <v>31</v>
      </c>
      <c r="H77" s="112" t="s">
        <v>31</v>
      </c>
      <c r="I77" s="112" t="s">
        <v>31</v>
      </c>
      <c r="J77" s="112" t="s">
        <v>31</v>
      </c>
    </row>
    <row r="78" spans="1:10" ht="12.75">
      <c r="A78" s="152" t="s">
        <v>341</v>
      </c>
      <c r="B78" s="114">
        <v>2</v>
      </c>
      <c r="C78" s="112">
        <v>1</v>
      </c>
      <c r="D78" s="112">
        <v>1</v>
      </c>
      <c r="E78" s="112" t="s">
        <v>31</v>
      </c>
      <c r="F78" s="112" t="s">
        <v>31</v>
      </c>
      <c r="G78" s="112" t="s">
        <v>31</v>
      </c>
      <c r="H78" s="112" t="s">
        <v>31</v>
      </c>
      <c r="I78" s="112" t="s">
        <v>31</v>
      </c>
      <c r="J78" s="112" t="s">
        <v>31</v>
      </c>
    </row>
    <row r="79" spans="1:10" ht="21">
      <c r="A79" s="152" t="s">
        <v>346</v>
      </c>
      <c r="B79" s="114">
        <v>1</v>
      </c>
      <c r="C79" s="112">
        <v>0</v>
      </c>
      <c r="D79" s="112">
        <v>1</v>
      </c>
      <c r="E79" s="112" t="s">
        <v>31</v>
      </c>
      <c r="F79" s="112" t="s">
        <v>31</v>
      </c>
      <c r="G79" s="112" t="s">
        <v>31</v>
      </c>
      <c r="H79" s="112" t="s">
        <v>31</v>
      </c>
      <c r="I79" s="112" t="s">
        <v>31</v>
      </c>
      <c r="J79" s="112" t="s">
        <v>31</v>
      </c>
    </row>
    <row r="80" spans="1:10" ht="12.75">
      <c r="A80" s="152" t="s">
        <v>349</v>
      </c>
      <c r="B80" s="114">
        <v>1</v>
      </c>
      <c r="C80" s="112">
        <v>0</v>
      </c>
      <c r="D80" s="112">
        <v>1</v>
      </c>
      <c r="E80" s="112" t="s">
        <v>31</v>
      </c>
      <c r="F80" s="112" t="s">
        <v>31</v>
      </c>
      <c r="G80" s="112" t="s">
        <v>31</v>
      </c>
      <c r="H80" s="112" t="s">
        <v>31</v>
      </c>
      <c r="I80" s="112" t="s">
        <v>31</v>
      </c>
      <c r="J80" s="112" t="s">
        <v>31</v>
      </c>
    </row>
    <row r="81" spans="1:10" ht="12.75">
      <c r="A81" s="150"/>
      <c r="B81" s="104"/>
      <c r="C81" s="112"/>
      <c r="D81" s="112"/>
      <c r="E81" s="112"/>
      <c r="F81" s="112"/>
      <c r="G81" s="112"/>
      <c r="H81" s="112"/>
      <c r="I81" s="112"/>
      <c r="J81" s="112"/>
    </row>
    <row r="82" spans="1:10" ht="12.75">
      <c r="A82" s="150" t="s">
        <v>79</v>
      </c>
      <c r="B82" s="104">
        <v>1</v>
      </c>
      <c r="C82" s="115">
        <v>1</v>
      </c>
      <c r="D82" s="115">
        <v>0</v>
      </c>
      <c r="E82" s="115" t="s">
        <v>31</v>
      </c>
      <c r="F82" s="115" t="s">
        <v>31</v>
      </c>
      <c r="G82" s="115" t="s">
        <v>31</v>
      </c>
      <c r="H82" s="115" t="s">
        <v>31</v>
      </c>
      <c r="I82" s="115" t="s">
        <v>31</v>
      </c>
      <c r="J82" s="115" t="s">
        <v>31</v>
      </c>
    </row>
    <row r="83" spans="1:10" ht="12.75">
      <c r="A83" s="151" t="s">
        <v>350</v>
      </c>
      <c r="B83" s="153">
        <v>1</v>
      </c>
      <c r="C83" s="112">
        <v>1</v>
      </c>
      <c r="D83" s="112">
        <v>0</v>
      </c>
      <c r="E83" s="112" t="s">
        <v>31</v>
      </c>
      <c r="F83" s="112" t="s">
        <v>31</v>
      </c>
      <c r="G83" s="112" t="s">
        <v>31</v>
      </c>
      <c r="H83" s="112" t="s">
        <v>31</v>
      </c>
      <c r="I83" s="112" t="s">
        <v>31</v>
      </c>
      <c r="J83" s="112" t="s">
        <v>31</v>
      </c>
    </row>
  </sheetData>
  <sheetProtection/>
  <mergeCells count="6">
    <mergeCell ref="A1:J1"/>
    <mergeCell ref="A2:J2"/>
    <mergeCell ref="A3:J3"/>
    <mergeCell ref="I4:J4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 Liechtenstein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Frick Franziska</dc:creator>
  <cp:keywords/>
  <dc:description/>
  <cp:lastModifiedBy>Frick Franziska</cp:lastModifiedBy>
  <dcterms:created xsi:type="dcterms:W3CDTF">2016-03-16T13:34:34Z</dcterms:created>
  <dcterms:modified xsi:type="dcterms:W3CDTF">2016-03-21T10:12:57Z</dcterms:modified>
  <cp:category/>
  <cp:version/>
  <cp:contentType/>
  <cp:contentStatus/>
</cp:coreProperties>
</file>