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0" yWindow="255" windowWidth="13260" windowHeight="7140" tabRatio="975"/>
  </bookViews>
  <sheets>
    <sheet name="Inhaltsverzeichnis" sheetId="168" r:id="rId1"/>
    <sheet name="Tab_1_1" sheetId="1" r:id="rId2"/>
    <sheet name="Tab_1_2" sheetId="110" r:id="rId3"/>
    <sheet name="Tab_1_4" sheetId="111" r:id="rId4"/>
    <sheet name="Tab_1_5" sheetId="12" r:id="rId5"/>
    <sheet name="Tab_1_7" sheetId="94" r:id="rId6"/>
    <sheet name="Tab_1_8" sheetId="167" r:id="rId7"/>
    <sheet name="Tab_2" sheetId="113" r:id="rId8"/>
    <sheet name="Tab_3" sheetId="114" r:id="rId9"/>
    <sheet name="Tab_4" sheetId="125" r:id="rId10"/>
    <sheet name="Tab_5" sheetId="115" r:id="rId11"/>
    <sheet name="Tab_6" sheetId="116" r:id="rId12"/>
    <sheet name="Tab_7" sheetId="126" r:id="rId13"/>
    <sheet name="Tab_8_1" sheetId="117" r:id="rId14"/>
    <sheet name="Tab_8_2" sheetId="166" r:id="rId15"/>
    <sheet name="Tab_9" sheetId="9" r:id="rId16"/>
    <sheet name="Tab_10" sheetId="4" r:id="rId17"/>
    <sheet name="Tab_11" sheetId="11" r:id="rId18"/>
    <sheet name="Tab_12" sheetId="99" r:id="rId19"/>
    <sheet name="Tab 13" sheetId="93" r:id="rId20"/>
    <sheet name="Tab_14" sheetId="97" r:id="rId21"/>
    <sheet name="Tab_15" sheetId="109" r:id="rId22"/>
  </sheets>
  <externalReferences>
    <externalReference r:id="rId23"/>
    <externalReference r:id="rId24"/>
    <externalReference r:id="rId25"/>
    <externalReference r:id="rId26"/>
    <externalReference r:id="rId27"/>
    <externalReference r:id="rId28"/>
  </externalReferences>
  <definedNames>
    <definedName name="__123Graph_A" localSheetId="2" hidden="1">[1]Fondsbestände!#REF!</definedName>
    <definedName name="__123Graph_A" localSheetId="3" hidden="1">[1]Fondsbestände!#REF!</definedName>
    <definedName name="__123Graph_A" localSheetId="5" hidden="1">[1]Fondsbestände!#REF!</definedName>
    <definedName name="__123Graph_A" localSheetId="6" hidden="1">[1]Fondsbestände!#REF!</definedName>
    <definedName name="__123Graph_A" localSheetId="18" hidden="1">[1]Fondsbestände!#REF!</definedName>
    <definedName name="__123Graph_A" localSheetId="7" hidden="1">[1]Fondsbestände!#REF!</definedName>
    <definedName name="__123Graph_A" localSheetId="8" hidden="1">[1]Fondsbestände!#REF!</definedName>
    <definedName name="__123Graph_A" localSheetId="9" hidden="1">[1]Fondsbestände!#REF!</definedName>
    <definedName name="__123Graph_A" localSheetId="10" hidden="1">[1]Fondsbestände!#REF!</definedName>
    <definedName name="__123Graph_A" localSheetId="11" hidden="1">[1]Fondsbestände!#REF!</definedName>
    <definedName name="__123Graph_A" localSheetId="12" hidden="1">[1]Fondsbestände!#REF!</definedName>
    <definedName name="__123Graph_A" localSheetId="13" hidden="1">[1]Fondsbestände!#REF!</definedName>
    <definedName name="__123Graph_A" localSheetId="14" hidden="1">[1]Fondsbestände!#REF!</definedName>
    <definedName name="__123Graph_A" hidden="1">[1]Fondsbestände!#REF!</definedName>
    <definedName name="__123Graph_B" localSheetId="2" hidden="1">[1]Fondsbestände!#REF!</definedName>
    <definedName name="__123Graph_B" localSheetId="3" hidden="1">[1]Fondsbestände!#REF!</definedName>
    <definedName name="__123Graph_B" localSheetId="5" hidden="1">[1]Fondsbestände!#REF!</definedName>
    <definedName name="__123Graph_B" localSheetId="6" hidden="1">[1]Fondsbestände!#REF!</definedName>
    <definedName name="__123Graph_B" localSheetId="18" hidden="1">[1]Fondsbestände!#REF!</definedName>
    <definedName name="__123Graph_B" localSheetId="7" hidden="1">[1]Fondsbestände!#REF!</definedName>
    <definedName name="__123Graph_B" localSheetId="8" hidden="1">[1]Fondsbestände!#REF!</definedName>
    <definedName name="__123Graph_B" localSheetId="9" hidden="1">[1]Fondsbestände!#REF!</definedName>
    <definedName name="__123Graph_B" localSheetId="10" hidden="1">[1]Fondsbestände!#REF!</definedName>
    <definedName name="__123Graph_B" localSheetId="11" hidden="1">[1]Fondsbestände!#REF!</definedName>
    <definedName name="__123Graph_B" localSheetId="12" hidden="1">[1]Fondsbestände!#REF!</definedName>
    <definedName name="__123Graph_B" localSheetId="13" hidden="1">[1]Fondsbestände!#REF!</definedName>
    <definedName name="__123Graph_B" localSheetId="14" hidden="1">[1]Fondsbestände!#REF!</definedName>
    <definedName name="__123Graph_B" hidden="1">[1]Fondsbestände!#REF!</definedName>
    <definedName name="__123Graph_C" localSheetId="2" hidden="1">[1]Fondsbestände!#REF!</definedName>
    <definedName name="__123Graph_C" localSheetId="3" hidden="1">[1]Fondsbestände!#REF!</definedName>
    <definedName name="__123Graph_C" localSheetId="5" hidden="1">[1]Fondsbestände!#REF!</definedName>
    <definedName name="__123Graph_C" localSheetId="6" hidden="1">[1]Fondsbestände!#REF!</definedName>
    <definedName name="__123Graph_C" localSheetId="18" hidden="1">[1]Fondsbestände!#REF!</definedName>
    <definedName name="__123Graph_C" localSheetId="7" hidden="1">[1]Fondsbestände!#REF!</definedName>
    <definedName name="__123Graph_C" localSheetId="8" hidden="1">[1]Fondsbestände!#REF!</definedName>
    <definedName name="__123Graph_C" localSheetId="9" hidden="1">[1]Fondsbestände!#REF!</definedName>
    <definedName name="__123Graph_C" localSheetId="10" hidden="1">[1]Fondsbestände!#REF!</definedName>
    <definedName name="__123Graph_C" localSheetId="11" hidden="1">[1]Fondsbestände!#REF!</definedName>
    <definedName name="__123Graph_C" localSheetId="12" hidden="1">[1]Fondsbestände!#REF!</definedName>
    <definedName name="__123Graph_C" localSheetId="13" hidden="1">[1]Fondsbestände!#REF!</definedName>
    <definedName name="__123Graph_C" localSheetId="14" hidden="1">[1]Fondsbestände!#REF!</definedName>
    <definedName name="__123Graph_C" hidden="1">[1]Fondsbestände!#REF!</definedName>
    <definedName name="__123Graph_D" localSheetId="2" hidden="1">[1]Fondsbestände!#REF!</definedName>
    <definedName name="__123Graph_D" localSheetId="3" hidden="1">[1]Fondsbestände!#REF!</definedName>
    <definedName name="__123Graph_D" localSheetId="5" hidden="1">[1]Fondsbestände!#REF!</definedName>
    <definedName name="__123Graph_D" localSheetId="6" hidden="1">[1]Fondsbestände!#REF!</definedName>
    <definedName name="__123Graph_D" localSheetId="18" hidden="1">[1]Fondsbestände!#REF!</definedName>
    <definedName name="__123Graph_D" localSheetId="7" hidden="1">[1]Fondsbestände!#REF!</definedName>
    <definedName name="__123Graph_D" localSheetId="8" hidden="1">[1]Fondsbestände!#REF!</definedName>
    <definedName name="__123Graph_D" localSheetId="9" hidden="1">[1]Fondsbestände!#REF!</definedName>
    <definedName name="__123Graph_D" localSheetId="10" hidden="1">[1]Fondsbestände!#REF!</definedName>
    <definedName name="__123Graph_D" localSheetId="11" hidden="1">[1]Fondsbestände!#REF!</definedName>
    <definedName name="__123Graph_D" localSheetId="12" hidden="1">[1]Fondsbestände!#REF!</definedName>
    <definedName name="__123Graph_D" localSheetId="13" hidden="1">[1]Fondsbestände!#REF!</definedName>
    <definedName name="__123Graph_D" localSheetId="14" hidden="1">[1]Fondsbestände!#REF!</definedName>
    <definedName name="__123Graph_D" hidden="1">[1]Fondsbestände!#REF!</definedName>
    <definedName name="__123Graph_X" localSheetId="2" hidden="1">'[2]Abrech. Total'!#REF!</definedName>
    <definedName name="__123Graph_X" localSheetId="3" hidden="1">'[2]Abrech. Total'!#REF!</definedName>
    <definedName name="__123Graph_X" localSheetId="5" hidden="1">'[2]Abrech. Total'!#REF!</definedName>
    <definedName name="__123Graph_X" localSheetId="6" hidden="1">'[2]Abrech. Total'!#REF!</definedName>
    <definedName name="__123Graph_X" localSheetId="18" hidden="1">'[2]Abrech. Total'!#REF!</definedName>
    <definedName name="__123Graph_X" localSheetId="7" hidden="1">'[2]Abrech. Total'!#REF!</definedName>
    <definedName name="__123Graph_X" localSheetId="8" hidden="1">'[2]Abrech. Total'!#REF!</definedName>
    <definedName name="__123Graph_X" localSheetId="9" hidden="1">'[2]Abrech. Total'!#REF!</definedName>
    <definedName name="__123Graph_X" localSheetId="10" hidden="1">'[2]Abrech. Total'!#REF!</definedName>
    <definedName name="__123Graph_X" localSheetId="11" hidden="1">'[2]Abrech. Total'!#REF!</definedName>
    <definedName name="__123Graph_X" localSheetId="12" hidden="1">'[2]Abrech. Total'!#REF!</definedName>
    <definedName name="__123Graph_X" localSheetId="13" hidden="1">'[2]Abrech. Total'!#REF!</definedName>
    <definedName name="__123Graph_X" localSheetId="14" hidden="1">'[2]Abrech. Total'!#REF!</definedName>
    <definedName name="__123Graph_X" hidden="1">'[2]Abrech. Total'!#REF!</definedName>
    <definedName name="_1984" localSheetId="2">[3]Kennzahlen!#REF!</definedName>
    <definedName name="_1984" localSheetId="3">[3]Kennzahlen!#REF!</definedName>
    <definedName name="_1984" localSheetId="5">[3]Kennzahlen!#REF!</definedName>
    <definedName name="_1984" localSheetId="6">[3]Kennzahlen!#REF!</definedName>
    <definedName name="_1984" localSheetId="18">[3]Kennzahlen!#REF!</definedName>
    <definedName name="_1984" localSheetId="7">[3]Kennzahlen!#REF!</definedName>
    <definedName name="_1984" localSheetId="8">[3]Kennzahlen!#REF!</definedName>
    <definedName name="_1984" localSheetId="9">[3]Kennzahlen!#REF!</definedName>
    <definedName name="_1984" localSheetId="10">[3]Kennzahlen!#REF!</definedName>
    <definedName name="_1984" localSheetId="11">[3]Kennzahlen!#REF!</definedName>
    <definedName name="_1984" localSheetId="12">[3]Kennzahlen!#REF!</definedName>
    <definedName name="_1984" localSheetId="13">[3]Kennzahlen!#REF!</definedName>
    <definedName name="_1984" localSheetId="14">[3]Kennzahlen!#REF!</definedName>
    <definedName name="_1984">[3]Kennzahlen!#REF!</definedName>
    <definedName name="_1985" localSheetId="2">[3]Kennzahlen!#REF!</definedName>
    <definedName name="_1985" localSheetId="3">[3]Kennzahlen!#REF!</definedName>
    <definedName name="_1985" localSheetId="5">[3]Kennzahlen!#REF!</definedName>
    <definedName name="_1985" localSheetId="6">[3]Kennzahlen!#REF!</definedName>
    <definedName name="_1985" localSheetId="18">[3]Kennzahlen!#REF!</definedName>
    <definedName name="_1985" localSheetId="7">[3]Kennzahlen!#REF!</definedName>
    <definedName name="_1985" localSheetId="8">[3]Kennzahlen!#REF!</definedName>
    <definedName name="_1985" localSheetId="9">[3]Kennzahlen!#REF!</definedName>
    <definedName name="_1985" localSheetId="10">[3]Kennzahlen!#REF!</definedName>
    <definedName name="_1985" localSheetId="11">[3]Kennzahlen!#REF!</definedName>
    <definedName name="_1985" localSheetId="12">[3]Kennzahlen!#REF!</definedName>
    <definedName name="_1985" localSheetId="13">[3]Kennzahlen!#REF!</definedName>
    <definedName name="_1985" localSheetId="14">[3]Kennzahlen!#REF!</definedName>
    <definedName name="_1985">[3]Kennzahlen!#REF!</definedName>
    <definedName name="_1986" localSheetId="2">[3]Kennzahlen!#REF!</definedName>
    <definedName name="_1986" localSheetId="3">[3]Kennzahlen!#REF!</definedName>
    <definedName name="_1986" localSheetId="5">[3]Kennzahlen!#REF!</definedName>
    <definedName name="_1986" localSheetId="6">[3]Kennzahlen!#REF!</definedName>
    <definedName name="_1986" localSheetId="18">[3]Kennzahlen!#REF!</definedName>
    <definedName name="_1986" localSheetId="7">[3]Kennzahlen!#REF!</definedName>
    <definedName name="_1986" localSheetId="8">[3]Kennzahlen!#REF!</definedName>
    <definedName name="_1986" localSheetId="9">[3]Kennzahlen!#REF!</definedName>
    <definedName name="_1986" localSheetId="10">[3]Kennzahlen!#REF!</definedName>
    <definedName name="_1986" localSheetId="11">[3]Kennzahlen!#REF!</definedName>
    <definedName name="_1986" localSheetId="12">[3]Kennzahlen!#REF!</definedName>
    <definedName name="_1986" localSheetId="13">[3]Kennzahlen!#REF!</definedName>
    <definedName name="_1986" localSheetId="14">[3]Kennzahlen!#REF!</definedName>
    <definedName name="_1986">[3]Kennzahlen!#REF!</definedName>
    <definedName name="_1987" localSheetId="2">[3]Kennzahlen!#REF!</definedName>
    <definedName name="_1987" localSheetId="3">[3]Kennzahlen!#REF!</definedName>
    <definedName name="_1987" localSheetId="5">[3]Kennzahlen!#REF!</definedName>
    <definedName name="_1987" localSheetId="6">[3]Kennzahlen!#REF!</definedName>
    <definedName name="_1987" localSheetId="18">[3]Kennzahlen!#REF!</definedName>
    <definedName name="_1987" localSheetId="7">[3]Kennzahlen!#REF!</definedName>
    <definedName name="_1987" localSheetId="8">[3]Kennzahlen!#REF!</definedName>
    <definedName name="_1987" localSheetId="9">[3]Kennzahlen!#REF!</definedName>
    <definedName name="_1987" localSheetId="10">[3]Kennzahlen!#REF!</definedName>
    <definedName name="_1987" localSheetId="11">[3]Kennzahlen!#REF!</definedName>
    <definedName name="_1987" localSheetId="12">[3]Kennzahlen!#REF!</definedName>
    <definedName name="_1987" localSheetId="13">[3]Kennzahlen!#REF!</definedName>
    <definedName name="_1987" localSheetId="14">[3]Kennzahlen!#REF!</definedName>
    <definedName name="_1987">[3]Kennzahlen!#REF!</definedName>
    <definedName name="_1989" localSheetId="2">[3]Kennzahlen!#REF!</definedName>
    <definedName name="_1989" localSheetId="3">[3]Kennzahlen!#REF!</definedName>
    <definedName name="_1989" localSheetId="5">[3]Kennzahlen!#REF!</definedName>
    <definedName name="_1989" localSheetId="6">[3]Kennzahlen!#REF!</definedName>
    <definedName name="_1989" localSheetId="18">[3]Kennzahlen!#REF!</definedName>
    <definedName name="_1989" localSheetId="7">[3]Kennzahlen!#REF!</definedName>
    <definedName name="_1989" localSheetId="8">[3]Kennzahlen!#REF!</definedName>
    <definedName name="_1989" localSheetId="9">[3]Kennzahlen!#REF!</definedName>
    <definedName name="_1989" localSheetId="10">[3]Kennzahlen!#REF!</definedName>
    <definedName name="_1989" localSheetId="11">[3]Kennzahlen!#REF!</definedName>
    <definedName name="_1989" localSheetId="12">[3]Kennzahlen!#REF!</definedName>
    <definedName name="_1989" localSheetId="13">[3]Kennzahlen!#REF!</definedName>
    <definedName name="_1989" localSheetId="14">[3]Kennzahlen!#REF!</definedName>
    <definedName name="_1989">[3]Kennzahlen!#REF!</definedName>
    <definedName name="_1990" localSheetId="2">[3]Kennzahlen!#REF!</definedName>
    <definedName name="_1990" localSheetId="3">[3]Kennzahlen!#REF!</definedName>
    <definedName name="_1990" localSheetId="5">[3]Kennzahlen!#REF!</definedName>
    <definedName name="_1990" localSheetId="6">[3]Kennzahlen!#REF!</definedName>
    <definedName name="_1990" localSheetId="18">[3]Kennzahlen!#REF!</definedName>
    <definedName name="_1990" localSheetId="7">[3]Kennzahlen!#REF!</definedName>
    <definedName name="_1990" localSheetId="8">[3]Kennzahlen!#REF!</definedName>
    <definedName name="_1990" localSheetId="9">[3]Kennzahlen!#REF!</definedName>
    <definedName name="_1990" localSheetId="10">[3]Kennzahlen!#REF!</definedName>
    <definedName name="_1990" localSheetId="11">[3]Kennzahlen!#REF!</definedName>
    <definedName name="_1990" localSheetId="12">[3]Kennzahlen!#REF!</definedName>
    <definedName name="_1990" localSheetId="13">[3]Kennzahlen!#REF!</definedName>
    <definedName name="_1990" localSheetId="14">[3]Kennzahlen!#REF!</definedName>
    <definedName name="_1990">[3]Kennzahlen!#REF!</definedName>
    <definedName name="_tzi1" localSheetId="6">#REF!</definedName>
    <definedName name="_tzi1" localSheetId="9">#REF!</definedName>
    <definedName name="_tzi1" localSheetId="12">#REF!</definedName>
    <definedName name="_tzi1" localSheetId="14">#REF!</definedName>
    <definedName name="_tzi1">#REF!</definedName>
    <definedName name="_tzi2" localSheetId="6">#REF!</definedName>
    <definedName name="_tzi2" localSheetId="9">#REF!</definedName>
    <definedName name="_tzi2" localSheetId="12">#REF!</definedName>
    <definedName name="_tzi2" localSheetId="14">#REF!</definedName>
    <definedName name="_tzi2">#REF!</definedName>
    <definedName name="BU_1" localSheetId="2">[4]Rechenschaftsbericht!#REF!</definedName>
    <definedName name="BU_1" localSheetId="3">[4]Rechenschaftsbericht!#REF!</definedName>
    <definedName name="BU_1" localSheetId="5">[4]Rechenschaftsbericht!#REF!</definedName>
    <definedName name="BU_1" localSheetId="6">[4]Rechenschaftsbericht!#REF!</definedName>
    <definedName name="BU_1" localSheetId="18">[4]Rechenschaftsbericht!#REF!</definedName>
    <definedName name="BU_1" localSheetId="7">[4]Rechenschaftsbericht!#REF!</definedName>
    <definedName name="BU_1" localSheetId="8">[4]Rechenschaftsbericht!#REF!</definedName>
    <definedName name="BU_1" localSheetId="9">[4]Rechenschaftsbericht!#REF!</definedName>
    <definedName name="BU_1" localSheetId="10">[4]Rechenschaftsbericht!#REF!</definedName>
    <definedName name="BU_1" localSheetId="11">[4]Rechenschaftsbericht!#REF!</definedName>
    <definedName name="BU_1" localSheetId="12">[4]Rechenschaftsbericht!#REF!</definedName>
    <definedName name="BU_1" localSheetId="13">[4]Rechenschaftsbericht!#REF!</definedName>
    <definedName name="BU_1" localSheetId="14">[4]Rechenschaftsbericht!#REF!</definedName>
    <definedName name="BU_1">[4]Rechenschaftsbericht!#REF!</definedName>
    <definedName name="BU_2" localSheetId="2">[4]Rechenschaftsbericht!#REF!</definedName>
    <definedName name="BU_2" localSheetId="3">[4]Rechenschaftsbericht!#REF!</definedName>
    <definedName name="BU_2" localSheetId="5">[4]Rechenschaftsbericht!#REF!</definedName>
    <definedName name="BU_2" localSheetId="6">[4]Rechenschaftsbericht!#REF!</definedName>
    <definedName name="BU_2" localSheetId="18">[4]Rechenschaftsbericht!#REF!</definedName>
    <definedName name="BU_2" localSheetId="7">[4]Rechenschaftsbericht!#REF!</definedName>
    <definedName name="BU_2" localSheetId="8">[4]Rechenschaftsbericht!#REF!</definedName>
    <definedName name="BU_2" localSheetId="9">[4]Rechenschaftsbericht!#REF!</definedName>
    <definedName name="BU_2" localSheetId="10">[4]Rechenschaftsbericht!#REF!</definedName>
    <definedName name="BU_2" localSheetId="11">[4]Rechenschaftsbericht!#REF!</definedName>
    <definedName name="BU_2" localSheetId="12">[4]Rechenschaftsbericht!#REF!</definedName>
    <definedName name="BU_2" localSheetId="13">[4]Rechenschaftsbericht!#REF!</definedName>
    <definedName name="BU_2" localSheetId="14">[4]Rechenschaftsbericht!#REF!</definedName>
    <definedName name="BU_2">[4]Rechenschaftsbericht!#REF!</definedName>
    <definedName name="cou" localSheetId="6">#REF!</definedName>
    <definedName name="cou" localSheetId="9">#REF!</definedName>
    <definedName name="cou" localSheetId="12">#REF!</definedName>
    <definedName name="cou" localSheetId="14">#REF!</definedName>
    <definedName name="cou">#REF!</definedName>
    <definedName name="_xlnm.Print_Area" localSheetId="19">'Tab 13'!$A$1:$X$35</definedName>
    <definedName name="_xlnm.Print_Area" localSheetId="1">Tab_1_1!$A$1:$G$26</definedName>
    <definedName name="_xlnm.Print_Area" localSheetId="2">Tab_1_2!$A$1:$E$19</definedName>
    <definedName name="_xlnm.Print_Area" localSheetId="3">Tab_1_4!$A$1:$C$156</definedName>
    <definedName name="_xlnm.Print_Area" localSheetId="4">Tab_1_5!$A$1:$H$31</definedName>
    <definedName name="_xlnm.Print_Area" localSheetId="5">Tab_1_7!$A$1:$F$40</definedName>
    <definedName name="_xlnm.Print_Area" localSheetId="6">Tab_1_8!$A$1:$D$37</definedName>
    <definedName name="_xlnm.Print_Area" localSheetId="16">Tab_10!$A$1:$G$106</definedName>
    <definedName name="_xlnm.Print_Area" localSheetId="17">Tab_11!$A$1:$G$104</definedName>
    <definedName name="_xlnm.Print_Area" localSheetId="18">Tab_12!$A$1:$E$77</definedName>
    <definedName name="_xlnm.Print_Area" localSheetId="20">Tab_14!$A$1:$S$98</definedName>
    <definedName name="_xlnm.Print_Area" localSheetId="21">Tab_15!$A$1:$M$77</definedName>
    <definedName name="_xlnm.Print_Area" localSheetId="7">Tab_2!$A$1:$E$99</definedName>
    <definedName name="_xlnm.Print_Area" localSheetId="8">Tab_3!$A$1:$G$41</definedName>
    <definedName name="_xlnm.Print_Area" localSheetId="9">Tab_4!$A$1:$G$50</definedName>
    <definedName name="_xlnm.Print_Area" localSheetId="10">Tab_5!$A$1:$G$99</definedName>
    <definedName name="_xlnm.Print_Area" localSheetId="11">Tab_6!$A$1:$G$48</definedName>
    <definedName name="_xlnm.Print_Area" localSheetId="12">Tab_7!$A$1:$D$72</definedName>
    <definedName name="_xlnm.Print_Area" localSheetId="13">Tab_8_1!$A$1:$H$23</definedName>
    <definedName name="_xlnm.Print_Area" localSheetId="14">Tab_8_2!$A$1:$G$22</definedName>
    <definedName name="_xlnm.Print_Area" localSheetId="15">Tab_9!$A$1:$H$110</definedName>
    <definedName name="FU" localSheetId="6">#REF!</definedName>
    <definedName name="FU" localSheetId="9">#REF!</definedName>
    <definedName name="FU" localSheetId="12">#REF!</definedName>
    <definedName name="FU" localSheetId="14">#REF!</definedName>
    <definedName name="FU">#REF!</definedName>
    <definedName name="HILFSTABELLE" localSheetId="2">[3]Kennzahlen!#REF!</definedName>
    <definedName name="HILFSTABELLE" localSheetId="3">[3]Kennzahlen!#REF!</definedName>
    <definedName name="HILFSTABELLE" localSheetId="5">[3]Kennzahlen!#REF!</definedName>
    <definedName name="HILFSTABELLE" localSheetId="6">[3]Kennzahlen!#REF!</definedName>
    <definedName name="HILFSTABELLE" localSheetId="18">[3]Kennzahlen!#REF!</definedName>
    <definedName name="HILFSTABELLE" localSheetId="7">[3]Kennzahlen!#REF!</definedName>
    <definedName name="HILFSTABELLE" localSheetId="8">[3]Kennzahlen!#REF!</definedName>
    <definedName name="HILFSTABELLE" localSheetId="9">[3]Kennzahlen!#REF!</definedName>
    <definedName name="HILFSTABELLE" localSheetId="10">[3]Kennzahlen!#REF!</definedName>
    <definedName name="HILFSTABELLE" localSheetId="11">[3]Kennzahlen!#REF!</definedName>
    <definedName name="HILFSTABELLE" localSheetId="12">[3]Kennzahlen!#REF!</definedName>
    <definedName name="HILFSTABELLE" localSheetId="13">[3]Kennzahlen!#REF!</definedName>
    <definedName name="HILFSTABELLE" localSheetId="14">[3]Kennzahlen!#REF!</definedName>
    <definedName name="HILFSTABELLE">[3]Kennzahlen!#REF!</definedName>
    <definedName name="KENNZ_" localSheetId="2">[3]Kennzahlen!#REF!</definedName>
    <definedName name="KENNZ_" localSheetId="3">[3]Kennzahlen!#REF!</definedName>
    <definedName name="KENNZ_" localSheetId="5">[3]Kennzahlen!#REF!</definedName>
    <definedName name="KENNZ_" localSheetId="6">[3]Kennzahlen!#REF!</definedName>
    <definedName name="KENNZ_" localSheetId="18">[3]Kennzahlen!#REF!</definedName>
    <definedName name="KENNZ_" localSheetId="7">[3]Kennzahlen!#REF!</definedName>
    <definedName name="KENNZ_" localSheetId="8">[3]Kennzahlen!#REF!</definedName>
    <definedName name="KENNZ_" localSheetId="9">[3]Kennzahlen!#REF!</definedName>
    <definedName name="KENNZ_" localSheetId="10">[3]Kennzahlen!#REF!</definedName>
    <definedName name="KENNZ_" localSheetId="11">[3]Kennzahlen!#REF!</definedName>
    <definedName name="KENNZ_" localSheetId="12">[3]Kennzahlen!#REF!</definedName>
    <definedName name="KENNZ_" localSheetId="13">[3]Kennzahlen!#REF!</definedName>
    <definedName name="KENNZ_" localSheetId="14">[3]Kennzahlen!#REF!</definedName>
    <definedName name="KENNZ_">[3]Kennzahlen!#REF!</definedName>
    <definedName name="KENNZFR" localSheetId="2">#REF!</definedName>
    <definedName name="KENNZFR" localSheetId="3">#REF!</definedName>
    <definedName name="KENNZFR" localSheetId="5">#REF!</definedName>
    <definedName name="KENNZFR" localSheetId="6">#REF!</definedName>
    <definedName name="KENNZFR" localSheetId="18">#REF!</definedName>
    <definedName name="KENNZFR" localSheetId="7">#REF!</definedName>
    <definedName name="KENNZFR" localSheetId="8">#REF!</definedName>
    <definedName name="KENNZFR" localSheetId="9">#REF!</definedName>
    <definedName name="KENNZFR" localSheetId="10">#REF!</definedName>
    <definedName name="KENNZFR" localSheetId="11">#REF!</definedName>
    <definedName name="KENNZFR" localSheetId="12">#REF!</definedName>
    <definedName name="KENNZFR" localSheetId="13">#REF!</definedName>
    <definedName name="KENNZFR" localSheetId="14">#REF!</definedName>
    <definedName name="KENNZFR">#REF!</definedName>
    <definedName name="NBU_1" localSheetId="2">[4]Rechenschaftsbericht!#REF!</definedName>
    <definedName name="NBU_1" localSheetId="3">[4]Rechenschaftsbericht!#REF!</definedName>
    <definedName name="NBU_1" localSheetId="5">[4]Rechenschaftsbericht!#REF!</definedName>
    <definedName name="NBU_1" localSheetId="6">[4]Rechenschaftsbericht!#REF!</definedName>
    <definedName name="NBU_1" localSheetId="18">[4]Rechenschaftsbericht!#REF!</definedName>
    <definedName name="NBU_1" localSheetId="7">[4]Rechenschaftsbericht!#REF!</definedName>
    <definedName name="NBU_1" localSheetId="8">[4]Rechenschaftsbericht!#REF!</definedName>
    <definedName name="NBU_1" localSheetId="9">[4]Rechenschaftsbericht!#REF!</definedName>
    <definedName name="NBU_1" localSheetId="10">[4]Rechenschaftsbericht!#REF!</definedName>
    <definedName name="NBU_1" localSheetId="11">[4]Rechenschaftsbericht!#REF!</definedName>
    <definedName name="NBU_1" localSheetId="12">[4]Rechenschaftsbericht!#REF!</definedName>
    <definedName name="NBU_1" localSheetId="13">[4]Rechenschaftsbericht!#REF!</definedName>
    <definedName name="NBU_1" localSheetId="14">[4]Rechenschaftsbericht!#REF!</definedName>
    <definedName name="NBU_1">[4]Rechenschaftsbericht!#REF!</definedName>
    <definedName name="Recover">[5]Macro1!$A$107</definedName>
    <definedName name="SEITE1" localSheetId="2">#REF!</definedName>
    <definedName name="SEITE1" localSheetId="3">#REF!</definedName>
    <definedName name="SEITE1" localSheetId="5">#REF!</definedName>
    <definedName name="SEITE1" localSheetId="6">#REF!</definedName>
    <definedName name="SEITE1" localSheetId="18">#REF!</definedName>
    <definedName name="SEITE1" localSheetId="7">#REF!</definedName>
    <definedName name="SEITE1" localSheetId="8">#REF!</definedName>
    <definedName name="SEITE1" localSheetId="9">#REF!</definedName>
    <definedName name="SEITE1" localSheetId="10">#REF!</definedName>
    <definedName name="SEITE1" localSheetId="11">#REF!</definedName>
    <definedName name="SEITE1" localSheetId="12">#REF!</definedName>
    <definedName name="SEITE1" localSheetId="13">#REF!</definedName>
    <definedName name="SEITE1" localSheetId="14">#REF!</definedName>
    <definedName name="SEITE1">#REF!</definedName>
    <definedName name="SEITE2" localSheetId="2">#REF!</definedName>
    <definedName name="SEITE2" localSheetId="3">#REF!</definedName>
    <definedName name="SEITE2" localSheetId="5">#REF!</definedName>
    <definedName name="SEITE2" localSheetId="6">#REF!</definedName>
    <definedName name="SEITE2" localSheetId="18">#REF!</definedName>
    <definedName name="SEITE2" localSheetId="7">#REF!</definedName>
    <definedName name="SEITE2" localSheetId="8">#REF!</definedName>
    <definedName name="SEITE2" localSheetId="9">#REF!</definedName>
    <definedName name="SEITE2" localSheetId="10">#REF!</definedName>
    <definedName name="SEITE2" localSheetId="11">#REF!</definedName>
    <definedName name="SEITE2" localSheetId="12">#REF!</definedName>
    <definedName name="SEITE2" localSheetId="13">#REF!</definedName>
    <definedName name="SEITE2" localSheetId="14">#REF!</definedName>
    <definedName name="SEITE2">#REF!</definedName>
    <definedName name="TableName">"Dummy"</definedName>
    <definedName name="xxxxxx" localSheetId="2">[6]Kennzahlen!#REF!</definedName>
    <definedName name="xxxxxx" localSheetId="3">[6]Kennzahlen!#REF!</definedName>
    <definedName name="xxxxxx" localSheetId="5">[6]Kennzahlen!#REF!</definedName>
    <definedName name="xxxxxx" localSheetId="6">[6]Kennzahlen!#REF!</definedName>
    <definedName name="xxxxxx" localSheetId="18">[6]Kennzahlen!#REF!</definedName>
    <definedName name="xxxxxx" localSheetId="7">[6]Kennzahlen!#REF!</definedName>
    <definedName name="xxxxxx" localSheetId="8">[6]Kennzahlen!#REF!</definedName>
    <definedName name="xxxxxx" localSheetId="9">[6]Kennzahlen!#REF!</definedName>
    <definedName name="xxxxxx" localSheetId="10">[6]Kennzahlen!#REF!</definedName>
    <definedName name="xxxxxx" localSheetId="11">[6]Kennzahlen!#REF!</definedName>
    <definedName name="xxxxxx" localSheetId="12">[6]Kennzahlen!#REF!</definedName>
    <definedName name="xxxxxx" localSheetId="13">[6]Kennzahlen!#REF!</definedName>
    <definedName name="xxxxxx" localSheetId="14">[6]Kennzahlen!#REF!</definedName>
    <definedName name="xxxxxx">[6]Kennzahlen!#REF!</definedName>
    <definedName name="z_anteil" localSheetId="6">#REF!</definedName>
    <definedName name="z_anteil" localSheetId="9">#REF!</definedName>
    <definedName name="z_anteil" localSheetId="12">#REF!</definedName>
    <definedName name="z_anteil" localSheetId="14">#REF!</definedName>
    <definedName name="z_anteil">#REF!</definedName>
  </definedNames>
  <calcPr calcId="145621"/>
</workbook>
</file>

<file path=xl/calcChain.xml><?xml version="1.0" encoding="utf-8"?>
<calcChain xmlns="http://schemas.openxmlformats.org/spreadsheetml/2006/main">
  <c r="A57" i="168" l="1"/>
  <c r="A56" i="168"/>
  <c r="A55" i="168"/>
  <c r="A54" i="168"/>
  <c r="A53" i="168"/>
  <c r="A52" i="168"/>
  <c r="A51" i="168"/>
  <c r="A50" i="168"/>
  <c r="A49" i="168"/>
  <c r="A48" i="168"/>
  <c r="A47" i="168"/>
  <c r="A46" i="168"/>
  <c r="A45" i="168"/>
  <c r="A44" i="168"/>
  <c r="A43" i="168"/>
  <c r="A42" i="168"/>
  <c r="A41" i="168"/>
  <c r="A40" i="168"/>
  <c r="A39" i="168"/>
  <c r="A38" i="168"/>
  <c r="A37" i="168"/>
  <c r="A36" i="168"/>
  <c r="A35" i="168"/>
  <c r="A34" i="168"/>
  <c r="A33" i="168"/>
  <c r="A32" i="168"/>
  <c r="A31" i="168"/>
  <c r="A30" i="168"/>
  <c r="A29" i="168"/>
  <c r="A28" i="168" l="1"/>
  <c r="A27" i="168"/>
  <c r="A26" i="168"/>
  <c r="A25" i="168"/>
  <c r="A24" i="168"/>
  <c r="A23" i="168"/>
  <c r="A22" i="168"/>
  <c r="A21" i="168"/>
  <c r="A20" i="168"/>
  <c r="A19" i="168"/>
  <c r="A18" i="168"/>
  <c r="A17" i="168"/>
  <c r="A14" i="168"/>
  <c r="A13" i="168"/>
  <c r="A12" i="168"/>
  <c r="A11" i="168"/>
  <c r="A10" i="168"/>
  <c r="A9" i="168"/>
  <c r="A8" i="168"/>
  <c r="A7" i="168"/>
  <c r="A6" i="168"/>
  <c r="A5" i="168"/>
  <c r="A4" i="168"/>
</calcChain>
</file>

<file path=xl/sharedStrings.xml><?xml version="1.0" encoding="utf-8"?>
<sst xmlns="http://schemas.openxmlformats.org/spreadsheetml/2006/main" count="1240" uniqueCount="402">
  <si>
    <t>Erläuterung zur Tabelle:</t>
  </si>
  <si>
    <t>Art der Versicherungsleistung</t>
  </si>
  <si>
    <t>Betriebsergebnis der Berufsunfallversicherung</t>
  </si>
  <si>
    <t>Betriebsergebnis der Nichtberufsunfallversicherung</t>
  </si>
  <si>
    <t>Versicherte Beschäftigte (VZÄ)</t>
  </si>
  <si>
    <t>davon 
Teuerungs-
ausgleich</t>
  </si>
  <si>
    <t>Renten-zahlungen</t>
  </si>
  <si>
    <t>Zahl der Versicherer</t>
  </si>
  <si>
    <t>Landesbeitrag</t>
  </si>
  <si>
    <t>Schadenrückstellungen</t>
  </si>
  <si>
    <t xml:space="preserve">     davon Todesfälle</t>
  </si>
  <si>
    <t>Rentenzahlungen und Teuerungszulagen</t>
  </si>
  <si>
    <t>Verkehr und Lagerei</t>
  </si>
  <si>
    <t>2007 - 2009</t>
  </si>
  <si>
    <t>Total</t>
  </si>
  <si>
    <t>für Leistungen an Invalide und Hinterlassene</t>
  </si>
  <si>
    <t>Gesamt</t>
  </si>
  <si>
    <t>Schadenrückstellungen für Heilungskosten und Taggelder</t>
  </si>
  <si>
    <t>für Unfälle aus dem Rechnungsjahr</t>
  </si>
  <si>
    <t>für Unfälle aus Vorjahren</t>
  </si>
  <si>
    <t>Schadenrückstellungen für Leistungen an Invalide und Hinterlassene</t>
  </si>
  <si>
    <t>Teuerungsausgleichsfonds</t>
  </si>
  <si>
    <t>Invalidenrenten</t>
  </si>
  <si>
    <t>Betriebsergebnis der Unfallversicherung</t>
  </si>
  <si>
    <t>Prämiensteuer</t>
  </si>
  <si>
    <t xml:space="preserve">  1-250</t>
  </si>
  <si>
    <t xml:space="preserve">  251-500</t>
  </si>
  <si>
    <t xml:space="preserve">  501-750</t>
  </si>
  <si>
    <t xml:space="preserve">  &gt;750</t>
  </si>
  <si>
    <t xml:space="preserve">  Gesamt</t>
  </si>
  <si>
    <t>Leistungen</t>
  </si>
  <si>
    <t>Tabelle 2.1</t>
  </si>
  <si>
    <t>Tabelle 2.2</t>
  </si>
  <si>
    <t>Tabelle 2.3</t>
  </si>
  <si>
    <t>1998 - 2000</t>
  </si>
  <si>
    <t>2001 - 2003</t>
  </si>
  <si>
    <t>2004 - 2006</t>
  </si>
  <si>
    <t>CH</t>
  </si>
  <si>
    <t>Prämien- 
einnahmen, 
Landes-
beiträge</t>
  </si>
  <si>
    <t>Kapital-
erträge, 
Regress-
einnahmen</t>
  </si>
  <si>
    <t>Versicherte Lohnsummen</t>
  </si>
  <si>
    <t xml:space="preserve">   - für Heilungskosten und Taggelder</t>
  </si>
  <si>
    <t xml:space="preserve">   - für Leistungen wegen Invalidität und an Hinterlassene</t>
  </si>
  <si>
    <t xml:space="preserve">   - Schadenrückstellungen für Heilungskosten und Taggelder</t>
  </si>
  <si>
    <t>.</t>
  </si>
  <si>
    <t>Leistungen wegen Invalidität und an Hinterlassene</t>
  </si>
  <si>
    <t>Erträge</t>
  </si>
  <si>
    <t>Gesamt Erträge</t>
  </si>
  <si>
    <t>Aufwendungen</t>
  </si>
  <si>
    <t>Gesamt Aufwendungen</t>
  </si>
  <si>
    <t xml:space="preserve">     davon Invalidität</t>
  </si>
  <si>
    <t>Jahr
(31. Dez.)</t>
  </si>
  <si>
    <t>*</t>
  </si>
  <si>
    <t>F</t>
  </si>
  <si>
    <t>G</t>
  </si>
  <si>
    <t>H</t>
  </si>
  <si>
    <t>I</t>
  </si>
  <si>
    <t>J</t>
  </si>
  <si>
    <t>K</t>
  </si>
  <si>
    <t>Zinsüberschuss aus Schadenrückstellungen</t>
  </si>
  <si>
    <t>Witwen-, Waisenrenten</t>
  </si>
  <si>
    <t>Tabelle 1.3</t>
  </si>
  <si>
    <t>Tabelle 1.4</t>
  </si>
  <si>
    <t>Zuweisung an die Reserven gemäss UVersV 81e.1 und UVersV 81e.3</t>
  </si>
  <si>
    <t xml:space="preserve">   - für Unfälle aus dem Rechnungsjahr</t>
  </si>
  <si>
    <t xml:space="preserve">   - für Unfälle aus Vorjahren</t>
  </si>
  <si>
    <t>Verwaltung, Steuern, sonstiger Aufwand</t>
  </si>
  <si>
    <t>Betriebsergebnis aller Versicherungszweige</t>
  </si>
  <si>
    <t>Freiwillige Versicherung</t>
  </si>
  <si>
    <t>Gastgewerbe</t>
  </si>
  <si>
    <t>Heilungskosten und Taggelder</t>
  </si>
  <si>
    <t>Kapitalerträge</t>
  </si>
  <si>
    <t>Regresseinnahmen</t>
  </si>
  <si>
    <t>Versicherungsleistungen</t>
  </si>
  <si>
    <t>Teuerungszulagen auf Renten</t>
  </si>
  <si>
    <t>Verwaltung, Steuern</t>
  </si>
  <si>
    <t>Prämieneinnahmen</t>
  </si>
  <si>
    <t>CHF</t>
  </si>
  <si>
    <t>Mio. CHF</t>
  </si>
  <si>
    <t>Berufsunfallversicherung</t>
  </si>
  <si>
    <t>Nichtberufsunfallversicherung</t>
  </si>
  <si>
    <t>Versicherte Betriebe (Anzahl Versicherungsverträge)</t>
  </si>
  <si>
    <t>Unfälle</t>
  </si>
  <si>
    <t>davon mit Todesfolge</t>
  </si>
  <si>
    <t>-</t>
  </si>
  <si>
    <t>Baugewerbe</t>
  </si>
  <si>
    <t>Private Haushalte</t>
  </si>
  <si>
    <t xml:space="preserve">
Gesamt </t>
  </si>
  <si>
    <t>Tabelle 1.7</t>
  </si>
  <si>
    <t>Tabelle 1.6</t>
  </si>
  <si>
    <t>Tabelle 5</t>
  </si>
  <si>
    <t>Tabelle 6</t>
  </si>
  <si>
    <t>Tabelle 9</t>
  </si>
  <si>
    <t>Tabelle 10</t>
  </si>
  <si>
    <t>Tabelle 11</t>
  </si>
  <si>
    <t>Tabelle 12</t>
  </si>
  <si>
    <t>Tabelle 13</t>
  </si>
  <si>
    <t>davon mit Invaliditätsfolge</t>
  </si>
  <si>
    <t>Tabelle 4.1</t>
  </si>
  <si>
    <t>Tabelle 4.2</t>
  </si>
  <si>
    <t>Tabelle 4.3</t>
  </si>
  <si>
    <t>Tabelle 7.1</t>
  </si>
  <si>
    <t>Tabelle 7.2</t>
  </si>
  <si>
    <t>für Heilungskosten und Taggelder für Unfälle aus dem Rechnungsjahr</t>
  </si>
  <si>
    <t>Verwaltungskosten</t>
  </si>
  <si>
    <t>Technischer Zins auf Deckungskapital</t>
  </si>
  <si>
    <t>in CHF</t>
  </si>
  <si>
    <t>Veränderung der Schadenrückstellungen für Unfälle aus Vorjahren</t>
  </si>
  <si>
    <t>Tabelle 1.1</t>
  </si>
  <si>
    <t>Tabelle 1.2</t>
  </si>
  <si>
    <t>P</t>
  </si>
  <si>
    <t>T</t>
  </si>
  <si>
    <t>A</t>
  </si>
  <si>
    <t>Männer</t>
  </si>
  <si>
    <t>Frauen</t>
  </si>
  <si>
    <t>B-F</t>
  </si>
  <si>
    <t>G-U</t>
  </si>
  <si>
    <t>A-U</t>
  </si>
  <si>
    <t>Tabelle 8.1</t>
  </si>
  <si>
    <t>Tabelle 1.8</t>
  </si>
  <si>
    <t>Tabelle 1.5</t>
  </si>
  <si>
    <t>CHF 0</t>
  </si>
  <si>
    <t>CHF 251-CHF 500</t>
  </si>
  <si>
    <t>CHF 501-CHF 750</t>
  </si>
  <si>
    <t>CHF 50 001-CHF 100 000</t>
  </si>
  <si>
    <t>CHF 20 001-CHF 50 000</t>
  </si>
  <si>
    <t>CHF 10 001-CHF 20 000</t>
  </si>
  <si>
    <t>CHF 5 001-CHF 10 000</t>
  </si>
  <si>
    <t>CHF 2 001-CHF 5 000</t>
  </si>
  <si>
    <t>CHF 1 001-CHF 2 000</t>
  </si>
  <si>
    <t>CHF 751-CHF 1 000</t>
  </si>
  <si>
    <t>Leistungen in %</t>
  </si>
  <si>
    <t>Nettoprämientarife: Der Prämientarif wurde bis 2006 jeweils für die Dauer einer drei Jahre umfassenden Tarifperiode im Voraus festgelegt. Nach der Gesetzesänderung 2007 sind auch kürzere oder längere Tarifperioden möglich. Die Anpassung erfolgt jeweils auf Antrag der Versicherer und nach Genehmigung durch die Regierung. Die Prämientarife sind Durchschnittswerte und weichen von den tatsächlichen Tarifen je nach Gefahrenklasse und -stufe ab.</t>
  </si>
  <si>
    <t>Unfälle in %</t>
  </si>
  <si>
    <t>Tabelle 10.1</t>
  </si>
  <si>
    <t>Tabelle 10.2</t>
  </si>
  <si>
    <t>Tabelle 10.3</t>
  </si>
  <si>
    <t>Tabelle 14.1</t>
  </si>
  <si>
    <t>Land- und Forstwirtschaft, Fischerei</t>
  </si>
  <si>
    <t>Gesamtwirtschaft</t>
  </si>
  <si>
    <t>CHF 100 001 +</t>
  </si>
  <si>
    <t>Land- u. Forstw., Fischerei</t>
  </si>
  <si>
    <t>B-CB</t>
  </si>
  <si>
    <t>CC</t>
  </si>
  <si>
    <t>CD-CG</t>
  </si>
  <si>
    <t>CI-CL</t>
  </si>
  <si>
    <t>CM-E</t>
  </si>
  <si>
    <t>H. v. chem. Erzgn., Glas-, Keramikwa.</t>
  </si>
  <si>
    <t>H. v. elektron. Erzgn.; Maschinen-, Fahrzeugbau</t>
  </si>
  <si>
    <t>Sonst. Warenh.; Energieversorg.</t>
  </si>
  <si>
    <t>Medien; Telekommunik; Informatik</t>
  </si>
  <si>
    <t>Finanz- und Versicherungsdienstl.</t>
  </si>
  <si>
    <t>Wohnungswesen; Sonst. wirtschaftl. Dienstl.</t>
  </si>
  <si>
    <t>Rechts- und Steuerberat., Wirtschaftsprüfung</t>
  </si>
  <si>
    <t>Verw. v. Unternehmen, Unternehmensberat.</t>
  </si>
  <si>
    <t>Architektur; F&amp;E; sonst. techn. Tätigkeiten</t>
  </si>
  <si>
    <t>Öffentliche Verwaltung; Zollbehörden</t>
  </si>
  <si>
    <t>Erziehung u. Unterricht</t>
  </si>
  <si>
    <t>Gesundheitswesen</t>
  </si>
  <si>
    <t>Heime u. Sozialwesen</t>
  </si>
  <si>
    <t>Handel; Rep. Fahrzeuge</t>
  </si>
  <si>
    <t>LN</t>
  </si>
  <si>
    <t>MAA</t>
  </si>
  <si>
    <t>MAB</t>
  </si>
  <si>
    <t>MAC-MC</t>
  </si>
  <si>
    <t>O-U</t>
  </si>
  <si>
    <t>QA</t>
  </si>
  <si>
    <t>QB</t>
  </si>
  <si>
    <t>R-S</t>
  </si>
  <si>
    <t>Bergbau, H. v. Nahrung, H. v. Textilien</t>
  </si>
  <si>
    <t>H. v. Holzwaren, Papier, Druckerzgn.</t>
  </si>
  <si>
    <t>Unterhaltung; Sonst. Dienstl.</t>
  </si>
  <si>
    <t>Alle Versicherungs-zweige</t>
  </si>
  <si>
    <t>Erläuterungen zur Tabelle:</t>
  </si>
  <si>
    <t>H. v. chem. Erzgn., Glas-, Keramikwaren</t>
  </si>
  <si>
    <t>Metallerzeugung u. -bearb., Metallerzgn.</t>
  </si>
  <si>
    <t>Medien; Telekommunik.; Informatik</t>
  </si>
  <si>
    <t>Erläuterungen zu den Tabellen:</t>
  </si>
  <si>
    <t>H. v. chem. Erzgn., Glas- u. Keramikwa.</t>
  </si>
  <si>
    <t>Taggelder</t>
  </si>
  <si>
    <t>Betriebsergebnis der Freiwilligen Versicherung</t>
  </si>
  <si>
    <t>Gesamte Versicherungsleistungen</t>
  </si>
  <si>
    <t>O, U</t>
  </si>
  <si>
    <t>Landwirtschaft</t>
  </si>
  <si>
    <t>Industrie</t>
  </si>
  <si>
    <t>Dienstleistung</t>
  </si>
  <si>
    <t>Tabelle 1.4.1</t>
  </si>
  <si>
    <t>Tabelle 1.4.2</t>
  </si>
  <si>
    <t>Tabelle 1.4.3</t>
  </si>
  <si>
    <t>Einheit</t>
  </si>
  <si>
    <t>Durchschnittliche Versicherungsleistungen pro Unfall für Unfälle im Rechnungsjahr</t>
  </si>
  <si>
    <t>Versicherte Beschäftigte (VZÄ): Dabei handelt es sich um eine Näherungsgrösse, da die effektive Zahl der versicherten Beschäftigten während des Jahres variiert und von den Versicherern nicht erhoben wird. Die Näherungsgrösse erlaubt es, Angaben zu Erträgen und Aufwendungen pro versicherten Beschäftigten (VZÄ) über einen längeren Zeitraum zu vergleichen.</t>
  </si>
  <si>
    <t>NBU: Die Berechnung basiert auf der Zahl der Beschäftigten (VZÄ) der BU und dem Verhältnis der Lohnsummen der NBU und der BU.</t>
  </si>
  <si>
    <t>FV: Die Zahl der versicherten Beschäftigten (VZÄ) ist nicht bekannt und kann nicht mit ausreichender Genauigkeit geschätzt werden.</t>
  </si>
  <si>
    <t xml:space="preserve">   - Schadenrückstellungen für Leistungen wegen Invalidität und an Hinterlassene</t>
  </si>
  <si>
    <t>Alle Versicherungszweige</t>
  </si>
  <si>
    <t>Gesamt Rückstellungen, Reserven und Fonds</t>
  </si>
  <si>
    <t>Reserven gemäss UVersV 81e.1</t>
  </si>
  <si>
    <t>Reserven gemäss UVersV 81e.3</t>
  </si>
  <si>
    <t>Anteil in %</t>
  </si>
  <si>
    <t>Anzahl Versicherer</t>
  </si>
  <si>
    <t>Beschäftigte (VZÄ)</t>
  </si>
  <si>
    <t>Tabelle 2</t>
  </si>
  <si>
    <t>Tabelle 3</t>
  </si>
  <si>
    <t>Tabelle 5.1</t>
  </si>
  <si>
    <t>Tabelle 5.2</t>
  </si>
  <si>
    <t>Tabelle 5.3</t>
  </si>
  <si>
    <t>Berufsunfall-
versicherung</t>
  </si>
  <si>
    <t>wegen Invalidität und an Hinterlassene</t>
  </si>
  <si>
    <t>für Heilungs-kosten und Taggelder</t>
  </si>
  <si>
    <t>pro versicherten Beschäftigten (VZÄ)</t>
  </si>
  <si>
    <t>Freiwillige
Versicherung</t>
  </si>
  <si>
    <t>in %</t>
  </si>
  <si>
    <t>Betriebs-
ergebnis</t>
  </si>
  <si>
    <t>Tabelle 8.2</t>
  </si>
  <si>
    <t>Tabelle 9.1</t>
  </si>
  <si>
    <t>Tabelle 9.2</t>
  </si>
  <si>
    <t>Tabelle 9.3</t>
  </si>
  <si>
    <t>Gesamt 
Rück-
stellungen, Reserven
und Fonds</t>
  </si>
  <si>
    <t>Tabelle 11.1</t>
  </si>
  <si>
    <t>Tabelle 11.2</t>
  </si>
  <si>
    <t xml:space="preserve">in % </t>
  </si>
  <si>
    <t>Nichtberufs-
unfall-
versicherung</t>
  </si>
  <si>
    <t>Freiwillige 
Versicherung</t>
  </si>
  <si>
    <t>Nichtberufs-
unfallversicherung</t>
  </si>
  <si>
    <t>pro 1 000
versicherte
Beschäftigte (VZÄ)</t>
  </si>
  <si>
    <t>Tabelle 14.2</t>
  </si>
  <si>
    <t>Veränderung gegenüber dem Vorjahr in %</t>
  </si>
  <si>
    <t>in ‰</t>
  </si>
  <si>
    <t xml:space="preserve">     pro 1 000 versicherte Beschäftigte (VZÄ)</t>
  </si>
  <si>
    <t>Rentenzahlungen</t>
  </si>
  <si>
    <t>davon Teuerungszulagen</t>
  </si>
  <si>
    <t>Witwen- und Waisenrenten</t>
  </si>
  <si>
    <t>Tabelle 7</t>
  </si>
  <si>
    <t>Tabelle 7.3</t>
  </si>
  <si>
    <t>Tabelle 11.3</t>
  </si>
  <si>
    <t>Tabelle 12.1</t>
  </si>
  <si>
    <t>Tabelle 12.2</t>
  </si>
  <si>
    <t>Tabelle 14</t>
  </si>
  <si>
    <t>Tabelle 15.1</t>
  </si>
  <si>
    <t>Tabelle 15.2</t>
  </si>
  <si>
    <t>Anzahl</t>
  </si>
  <si>
    <t>Versicherte Betriebe</t>
  </si>
  <si>
    <t>berechneter Kapitalertrag inkl. Zusatzfinanzierung</t>
  </si>
  <si>
    <t>Kennzahlen - Berufsunfallversicherung</t>
  </si>
  <si>
    <t>Kennzahlen - Nichtberufsunfallversicherung</t>
  </si>
  <si>
    <t>Kennzahlen - Freiwillige Versicherung</t>
  </si>
  <si>
    <t>Lohnsumme 
in Mio. CHF</t>
  </si>
  <si>
    <t>Festgelegte Nettoprämientarife in Promille der Lohnsummen nach Versicherungszweig seit 1998</t>
  </si>
  <si>
    <t>Prämieneinnahmen und Landesbeiträge nach Versicherungszweig</t>
  </si>
  <si>
    <t xml:space="preserve">Prämienbelastung pro versicherten Beschäftigten (VZÄ) pro Jahr nach Versicherungszweig </t>
  </si>
  <si>
    <t>Prämienbelastung in Promille der Lohnsummen nach Versicherungszweig</t>
  </si>
  <si>
    <t>Prämien-einnahmen</t>
  </si>
  <si>
    <t>Nichtberufsunfall-
versicherung</t>
  </si>
  <si>
    <t>Unfälle und Leistungen für Unfälle - Berufsunfallversicherung</t>
  </si>
  <si>
    <t>Unfälle und Leistungen für Unfälle - Nichtberufsunfallversicherung</t>
  </si>
  <si>
    <t>Unfälle und Leistungen für Unfälle - Freiwillige Versicherung</t>
  </si>
  <si>
    <t>Leistungen
Gesamt</t>
  </si>
  <si>
    <t>Leistungen 
pro Unfall</t>
  </si>
  <si>
    <t>Versicherungsleistungen nach Kostenart - Berufsunfallversicherung</t>
  </si>
  <si>
    <t>Versicherungsleistungen nach Kostenart - Nichtberufsunfallversicherung</t>
  </si>
  <si>
    <t>Versicherungsleistungen nach Kostenart - Freiwillige Versicherung</t>
  </si>
  <si>
    <t xml:space="preserve">für Heilungs-
kosten und Taggelder </t>
  </si>
  <si>
    <t>für Heilungskosten 
und Taggelder</t>
  </si>
  <si>
    <t>Verwaltungskosten in Prozent der Prämieneinnahmen nach Versicherungszweig</t>
  </si>
  <si>
    <t>wegen Invalidität 
und an Hinterlassene</t>
  </si>
  <si>
    <t>Versicherungs-leistungen, Teuerungs-
zulagen</t>
  </si>
  <si>
    <t>Kennzahlen der Betriebsrechnungen - Berufsunfallversicherung</t>
  </si>
  <si>
    <t>Kennzahlen der Betriebsrechnungen - Nichtberufsunfallversicherung</t>
  </si>
  <si>
    <t>Kennzahlen der Betriebsrechnungen - Freiwillige Versicherung</t>
  </si>
  <si>
    <t>Rentenzahlungen nach Rentenart - Berufsunfallversicherung</t>
  </si>
  <si>
    <t>Rentenzahlungen nach Rentenart - Nichtberufsunfallversicherung</t>
  </si>
  <si>
    <t>Rentenzahlungen nach Rentenart - Freiwillige Versicherung</t>
  </si>
  <si>
    <t>Teuerungs-ausgleichs-
fonds</t>
  </si>
  <si>
    <t>Reserven gemäss UVersV 81e.1 und 
UVersV 81e.3</t>
  </si>
  <si>
    <t>Rückstellungen, Reserven und Fonds - Berufsunfallversicherung</t>
  </si>
  <si>
    <t>Rückstellungen, Reserven und Fonds - Freiwillige Versicherung</t>
  </si>
  <si>
    <t>Heilungs-
kosten</t>
  </si>
  <si>
    <t>Anteil der Unfälle nach Höhe der Heilungskosten und der Taggelder - Freiwillige Versicherung</t>
  </si>
  <si>
    <t>Versicherungsleistungen nach Versicherungszweig</t>
  </si>
  <si>
    <t>Rückstellungen, Reserven und Fonds - Nichtberufsunfallversicherung</t>
  </si>
  <si>
    <t>Prämieneinnahmen pro Versicherten (BU + NBU)</t>
  </si>
  <si>
    <t>Versicherungsleistungen pro Versicherten (BU+NBU)</t>
  </si>
  <si>
    <t>Entnahme aus den Reserven gemäss UVersV 81e.1 und UVersV 81e.3</t>
  </si>
  <si>
    <t xml:space="preserve">   - für Unfälle aus Vorjahren, ohne Deckungskapital</t>
  </si>
  <si>
    <t xml:space="preserve">   - für Unfälle aus Vorjahren, nur Deckungskapital</t>
  </si>
  <si>
    <t xml:space="preserve">   -  für Unfälle aus dem Rechnungsjahr, 
     ohne Deckungskapital</t>
  </si>
  <si>
    <t xml:space="preserve">Diese Tabelle beruht auf der Auswertung der Risikodaten (SVV-Datenbasis). </t>
  </si>
  <si>
    <t>Tariflich verrechnete Verwaltungskosten nach Versicherungszweig</t>
  </si>
  <si>
    <t xml:space="preserve">   - für Unfälle aus dem Rechnungsjahr, nur
     Deckungskapital</t>
  </si>
  <si>
    <t>2014 - 2016</t>
  </si>
  <si>
    <t>Aufgrund der tiefen Unfallzahlen wird für die freiwillige Versicherung keine separate Tabelle erstellt.</t>
  </si>
  <si>
    <t>2010 - 2013</t>
  </si>
  <si>
    <t>Gastgewerbe und Beherbergung</t>
  </si>
  <si>
    <t>2014: Die Erträge von CHF 43.6 Mio. enthalten für die Erhöhung des Deckungskapitals eine ausserordentliche Entnahme aus den Reserven von CHF 7.1 Mio. Der Betrag wurde auch als Versicherungsleistung bei den Aufwendungen verbucht.</t>
  </si>
  <si>
    <t>2014: Die Erträge von CHF 19.0 Mio. enthalten für die Erhöhung des Deckungskapitals eine ausserordentliche Entnahme aus den Reserven von CHF 3.4 Mio. Der Betrag wurde auch als Versicherungsleistung bei den Aufwendungen verbucht.</t>
  </si>
  <si>
    <t>2014: Die Erträge von CHF 62.7 Mio. enthalten für die Erhöhung des Deckungskapitals eine ausserordentliche Entnahme aus den Reserven von CHF 10.5 Mio. Der Betrag wurde auch als Versicherungsleistung bei den Aufwendungen verbucht.</t>
  </si>
  <si>
    <t>Wirtschaftszweig</t>
  </si>
  <si>
    <t>für Heilungskosten und Taggelder für Unfälle aus Vorjahren</t>
  </si>
  <si>
    <t>für Leistungen wegen Invalidität und an Hinterlassene für Unfälle aus Vorjahren</t>
  </si>
  <si>
    <t>Handel; Reparatur von Fahrzeugen</t>
  </si>
  <si>
    <t>CHF 1-CHF 250</t>
  </si>
  <si>
    <t>Vorjahre: Da in den Risikodaten auch Rechnungen für die Vorjahre erfasst bzw. Unfälle nacherfasst werden, ändern sich die Zahlen. In der Statistik werden die Werte der Vorjahre jeweils mit den aktuellen ersetzt. Die Veränderungen sind in der Regel nicht sehr gross und schwanken meist im Bereich von +/- 1.5 Prozentpunkten.</t>
  </si>
  <si>
    <t>Diese Tabelle beruht auf  der Auswertung der Risikodaten (SVV-Datenbasis). Das Total der Lohnsummen unterscheidet sich  von den Lohnsummen in anderen Tabellen (bspw. Tabelle 1.1, 2.1,  2.2), welche auf den Betriebsrechnungen beruhen.</t>
  </si>
  <si>
    <t>Erläuterung zu Tabelle 2 und Tabelle 2.1:</t>
  </si>
  <si>
    <t>2017: Die Höchstbemessungsgrundlage wurde 2017 von CHF 126 000 auf CHF 148 200 erhöht, wodurch die Lohnsumme überdurchschnittlich anstieg.</t>
  </si>
  <si>
    <t>Kennzahlen - Alle Versicherungszweige</t>
  </si>
  <si>
    <t>Unfälle und Leistungen für Unfälle - Alle Versicherungszweige</t>
  </si>
  <si>
    <t>Versicherungsleistungen nach Kostenart - Alle Versicherungszweige</t>
  </si>
  <si>
    <t>Kennzahlen der Betriebsrechnungen - Alle Versicherungszweige</t>
  </si>
  <si>
    <t>Rentenzahlungen nach Rentenart - Alle Versicherungszweige</t>
  </si>
  <si>
    <t>Rückstellungen, Reserven und Fonds - Alle Versicherungszweige</t>
  </si>
  <si>
    <t>Ø jährliche Veränderung von 2010-2019 in %</t>
  </si>
  <si>
    <t>Kennzahlen der Versicherungszweige 2019</t>
  </si>
  <si>
    <t>Betriebsrechnung 2019 - Alle Versicherungszweige</t>
  </si>
  <si>
    <t>Betriebsrechnung 2019 - Berufsunfallversicherung</t>
  </si>
  <si>
    <t>Betriebsrechnung 2019 - Nichtberufsunfallversicherung</t>
  </si>
  <si>
    <t>Betriebsrechnung 2019 - Freiwillige Versicherung</t>
  </si>
  <si>
    <t>Versicherer nach Anzahl versicherter Betriebe (Anzahl Versicherungsverträge) und Versicherungszweig am 31.12.2019</t>
  </si>
  <si>
    <t>Versicherungsleistungen für Unfälle im Rechnungsjahr und aus Vorjahren nach Leistungsart und Versicherungszweig 2019</t>
  </si>
  <si>
    <t>Rentenzahlungen nach Versicherungszweig 2019</t>
  </si>
  <si>
    <t>Rückstellungen, Reserven und Fonds nach Versicherungszweig am 31.12.2019</t>
  </si>
  <si>
    <t>2017 - 2019</t>
  </si>
  <si>
    <t xml:space="preserve">2020 - </t>
  </si>
  <si>
    <t>Anteil der Beschäftigten, Unfälle und Leistungen nach Wirtschaftssektor und Wirtschaftszweig - Berufsunfallversicherung 2018</t>
  </si>
  <si>
    <t>Anteil der Unfälle und Leistungen nach Geschlecht - Berufsunfallversicherung 2009 bis 2018</t>
  </si>
  <si>
    <t>Anteil der Unfälle und Leistungen nach Geschlecht - 
Alle Versicherungszweige 2009 bis 2018</t>
  </si>
  <si>
    <t>Anteil Unfälle und Leistungen nach Wirtschaftssektor und Wirtschaftszweig - 
Berufsunfallversicherung 2016 bis 2018</t>
  </si>
  <si>
    <t>Anteil der Unfälle nach Höhe der Heilungskosten und der Taggelder - 
Alle Versicherungszweige 2009 bis 2018</t>
  </si>
  <si>
    <t>Anteil der Unfälle nach Höhe der Heilungskosten und der Taggelder - 
Berufsunfallversicherung 2009 bis 2018</t>
  </si>
  <si>
    <t>Anteil der Unfälle nach Höhe der Heilungskosten und der Taggelder - Nichtberufsunfallversicherung 2009 bis 2018</t>
  </si>
  <si>
    <t>Lohnsummen nach Wirtschaftssektor und Wirtschaftszweig - Berufsunfallversicherung 2014 bis 2018</t>
  </si>
  <si>
    <t>Versicherte Lohnsummen nach Versicherungszweig, Wirtschaftssektor und Wirtschaftszweig 2018</t>
  </si>
  <si>
    <t xml:space="preserve">BU: Die Zahl der versicherten Beschäftigten (VZÄ) entspricht dem Jahresendstand von 34 581 Vollzeitäquivalenten gemäss Beschäftigungsstatistik per 31.12.2019. </t>
  </si>
  <si>
    <t>Unfälle im Rechnungsjahr 2019</t>
  </si>
  <si>
    <t>Schadenrückstellungen am 31.12.2019</t>
  </si>
  <si>
    <t>Reserven und Fonds am 31.12.2019</t>
  </si>
  <si>
    <t>Lohnsumme</t>
  </si>
  <si>
    <t>Prämienbelastung: Die Prämien der Berufsunfallversicherung gehen zu Lasten des Arbeitgebers. Die Prämien der Nichtberufsunfallversicherung gingen bis 2011 zu zwei Dritteln zu Lasten der Versicherten und zu einem Drittel zu Lasten des Landes. Seit 2012 sind die Prämien der Nichtberufsunfallversicherung vollumfänglich von den Versicherten zu tragen. Bis 2011 ist der Landesbeitrag in der Prämienbelastung der Nichtberufsunfallversicherung pro versicherten Beschäftigten (VZÄ) mitberücksichtigt.</t>
  </si>
  <si>
    <t>Anteil der Unfälle und Leistungen nach Geschlecht - Nichtberufsunfallversicherung 2009 bis 2018</t>
  </si>
  <si>
    <t>Diese Tabelle beruht auf  der Auswertung der Risikodaten (SVV-Datenbasis). Das Total der Lohnsummen unterscheidet sich von den Lohnsummen in anderen Tabellen (bspw. Tabelle 1.1 oder 2.1), welche auf den Betriebsrechnungen beruhen.</t>
  </si>
  <si>
    <t>Lohnsummen nach Wirtschaftszweig - Nichtberufsunfallversicherung 2014 bis 2018</t>
  </si>
  <si>
    <t>Diese Tabelle beruht auf  der Auswertung der Risikodaten (SVV-Datenbasis). Das Total der Lohnsummen unterscheidet sich von den Lohnsummen in anderen Tabellen (bspw. Tabelle 1.1 oder 2.2), welche auf den Betriebsrechnungen beruhen.</t>
  </si>
  <si>
    <t xml:space="preserve">Tabellenverzeichnis </t>
  </si>
  <si>
    <t>Tabelle</t>
  </si>
  <si>
    <t>Tab_1_1</t>
  </si>
  <si>
    <t>Tab_1_2</t>
  </si>
  <si>
    <t>Tab_1_3</t>
  </si>
  <si>
    <t>Tab_1_4</t>
  </si>
  <si>
    <t>Tab_1_4_1</t>
  </si>
  <si>
    <t>Tab_1_4_2</t>
  </si>
  <si>
    <t>Tab_1_4_3</t>
  </si>
  <si>
    <t>Tab_1_5</t>
  </si>
  <si>
    <t>Tab_1_6</t>
  </si>
  <si>
    <t>Tab_1_7</t>
  </si>
  <si>
    <t>Tab_1_8</t>
  </si>
  <si>
    <t>Zeitreihen</t>
  </si>
  <si>
    <t>Tab_2</t>
  </si>
  <si>
    <t>Tab_2_1</t>
  </si>
  <si>
    <t>Tab_2_2</t>
  </si>
  <si>
    <t>Tab_2_3</t>
  </si>
  <si>
    <t>Tab_3_1</t>
  </si>
  <si>
    <t>Tab_4_1</t>
  </si>
  <si>
    <t>Tab_4_2</t>
  </si>
  <si>
    <t>Tab_4_3</t>
  </si>
  <si>
    <t>Tab_5</t>
  </si>
  <si>
    <t>Tab_5_1</t>
  </si>
  <si>
    <t>Tab_5_2</t>
  </si>
  <si>
    <t>Tab_5_3</t>
  </si>
  <si>
    <t>Tab_6</t>
  </si>
  <si>
    <t>Tab_7</t>
  </si>
  <si>
    <t>Tab_7_1</t>
  </si>
  <si>
    <t>Tab_7_2</t>
  </si>
  <si>
    <t>Tab_7_3</t>
  </si>
  <si>
    <t>Tab_8_1</t>
  </si>
  <si>
    <t>Tab_8_2</t>
  </si>
  <si>
    <t>Tab_9</t>
  </si>
  <si>
    <t>Tab_9_1</t>
  </si>
  <si>
    <t>Tab_9_2</t>
  </si>
  <si>
    <t>Tab_9_3</t>
  </si>
  <si>
    <t>Tab_10</t>
  </si>
  <si>
    <t>Tab_10_1</t>
  </si>
  <si>
    <t>Tab_10_2</t>
  </si>
  <si>
    <t>Tab_10_3</t>
  </si>
  <si>
    <t>Tab_11</t>
  </si>
  <si>
    <t>Tab_11_1</t>
  </si>
  <si>
    <t>Tab_11_2</t>
  </si>
  <si>
    <t>Tab_11_3</t>
  </si>
  <si>
    <t>Tab_12</t>
  </si>
  <si>
    <t>Tab_12_1</t>
  </si>
  <si>
    <t>Tab_12_2</t>
  </si>
  <si>
    <t>Tab_13</t>
  </si>
  <si>
    <t>Tab_14</t>
  </si>
  <si>
    <t>Tab_14_1</t>
  </si>
  <si>
    <t>Tab_14_2</t>
  </si>
  <si>
    <t>Tab_14_3</t>
  </si>
  <si>
    <t>Tab_15_1</t>
  </si>
  <si>
    <t>Tab_15_2</t>
  </si>
  <si>
    <t>Tabellen 2019</t>
  </si>
  <si>
    <t>Berufs-
unfallversicherung</t>
  </si>
  <si>
    <t>© Amt für Statistik am 16. November 2020 / Unfallversicherungsstatistik 2019</t>
  </si>
  <si>
    <t>davon Landesbeiträge</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</si>
</sst>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 #,##0_ ;_ * \-#,##0_ ;_ * &quot;-&quot;_ ;_ @_ "/>
    <numFmt numFmtId="43" formatCode="_ * #,##0.00_ ;_ * \-#,##0.00_ ;_ * &quot;-&quot;??_ ;_ @_ "/>
    <numFmt numFmtId="164" formatCode="_ * #\ ##0_ \ ;_ * \-#\ ##0_ \ ;_ * &quot;-&quot;_ \ ;_ @_ \ "/>
    <numFmt numFmtId="165" formatCode="_ * #\ ##0.0_ \ ;_ * \-#\ ##0.0_ \ ;_ * &quot;-&quot;_ \ ;_ @_ \ "/>
    <numFmt numFmtId="166" formatCode="0.0\ \ \ \ \ "/>
    <numFmt numFmtId="167" formatCode="0.0\ \ \ \ \ \ \ \ "/>
    <numFmt numFmtId="168" formatCode="_ * #\ ##0.0_ \ \ \ ;_ * \-#\ ##0.0_ \ \ \ ;_ * &quot;-&quot;_ \ \ \ ;_ @_ \ \ \ "/>
    <numFmt numFmtId="169" formatCode="#\ ###\ ##0.0_ ;\ \-#\ ###\ ##0.0_ ;&quot;-&quot;_ ;@_ "/>
    <numFmt numFmtId="170" formatCode="#\ ###\ ##0_ \ \ \ \ \ \ \ \ ;\ \-#\ ###\ ##0_ \ \ \ \ \ \ \ \ ;&quot;-&quot;\ \ \ _ \ \ \ \ \ \ ;@_ \ \ \ \ \ \ \ \ \ "/>
    <numFmt numFmtId="171" formatCode="_ * #,##0.0_ \ \ \ \ \ ;_ * \-#,##0.0_ \ \ \ \ \ ;_ * &quot;-&quot;_ \ \ \ \ ;_ @_ \ \ \ \ "/>
    <numFmt numFmtId="172" formatCode="#\ ###\ ##0_ ;\ \-#\ ###\ ##0_ ;&quot;-&quot;_ ;@_ \ "/>
    <numFmt numFmtId="173" formatCode="#\ ###\ ##0;\ \-#\ ###\ ##0;&quot;-&quot;;@"/>
    <numFmt numFmtId="174" formatCode="0.0"/>
    <numFmt numFmtId="175" formatCode="#\ ###\ ##0\ ;\ \-#\ ###\ ##0\ ;&quot;-&quot;\ ;@\ "/>
    <numFmt numFmtId="176" formatCode="_ * #\ ###\ ##0_ ;_ * \-#\ ###\ ##0_ ;_ * &quot;-&quot;_ ;_ @_ "/>
    <numFmt numFmtId="177" formatCode="_ * #\ ##0_ ;_ * \-#\ ##0_ ;_ \ &quot;-&quot;_ \ ;_ @_ "/>
    <numFmt numFmtId="178" formatCode="#\ ###\ ##0_ \ ;\ \-#\ ###\ ##0_ ;&quot;-&quot;_ ;@_ "/>
    <numFmt numFmtId="179" formatCode="##0"/>
    <numFmt numFmtId="180" formatCode="_ \ #,##0_ \ ;_ \ \-#,##0_ \ ;_ \ &quot;-&quot;_ \ ;_ @_ \ "/>
    <numFmt numFmtId="181" formatCode="#,###,##0&quot; &quot;;\ \-#,###,##0&quot; &quot;;&quot;- &quot;;@&quot; &quot;"/>
    <numFmt numFmtId="182" formatCode="#,##0_);\(#,##0\)"/>
    <numFmt numFmtId="183" formatCode="##,##0&quot;      &quot;\ "/>
    <numFmt numFmtId="184" formatCode="#0.00&quot;       &quot;\ ;_ * \-#,##0.00_ \ ;_ * &quot;-      &quot;_ \ ;_ @_ \ "/>
    <numFmt numFmtId="185" formatCode="0.00_ \ "/>
    <numFmt numFmtId="186" formatCode="#\ ###\ ##0_ \ ;\ \-#\ ###\ ##0_ \ ;&quot;-&quot;_ \ ;@_ \ "/>
    <numFmt numFmtId="187" formatCode="#,##0.00_);\(#,##0.00\)"/>
    <numFmt numFmtId="188" formatCode="_ * #_ \ ;_ * \-#_ \ ;_ * &quot;-&quot;_ \ ;_ @_ \ "/>
    <numFmt numFmtId="189" formatCode="0.0_ ;\-0.0\ "/>
    <numFmt numFmtId="190" formatCode="#\ ###\ ###\ ##0;\ \-#\ ###\ ##0;&quot;-&quot;;@"/>
    <numFmt numFmtId="191" formatCode="##\ ###########################\ ##0.0"/>
    <numFmt numFmtId="192" formatCode="#\ ###\ ##0\ \ ;\ \-#\ ###\ ##0_;&quot;-&quot;_ ;@"/>
    <numFmt numFmtId="193" formatCode="0.00_ ;\-0.00\ "/>
  </numFmts>
  <fonts count="43">
    <font>
      <sz val="12"/>
      <name val="Arial"/>
    </font>
    <font>
      <sz val="11"/>
      <color theme="1"/>
      <name val="Calibri"/>
      <family val="2"/>
      <scheme val="minor"/>
    </font>
    <font>
      <sz val="11"/>
      <color theme="1"/>
      <name val="Calibri"/>
      <family val="2"/>
      <scheme val="minor"/>
    </font>
    <font>
      <sz val="12"/>
      <name val="Arial"/>
      <family val="2"/>
    </font>
    <font>
      <b/>
      <sz val="12"/>
      <name val="Arial"/>
      <family val="2"/>
    </font>
    <font>
      <sz val="8"/>
      <name val="Arial"/>
      <family val="2"/>
    </font>
    <font>
      <sz val="10"/>
      <name val="Arial"/>
      <family val="2"/>
    </font>
    <font>
      <sz val="10"/>
      <name val="Arial"/>
      <family val="2"/>
    </font>
    <font>
      <b/>
      <sz val="14"/>
      <name val="Arial"/>
      <family val="2"/>
    </font>
    <font>
      <sz val="10"/>
      <name val="Courier"/>
      <family val="3"/>
    </font>
    <font>
      <sz val="12"/>
      <name val="Arial MT"/>
    </font>
    <font>
      <sz val="12"/>
      <name val="Times New Roman"/>
      <family val="1"/>
    </font>
    <font>
      <sz val="10"/>
      <name val="Helvetica"/>
    </font>
    <font>
      <sz val="14"/>
      <name val="Arial"/>
      <family val="2"/>
    </font>
    <font>
      <sz val="11"/>
      <color theme="1"/>
      <name val="Arial"/>
      <family val="2"/>
    </font>
    <font>
      <sz val="10"/>
      <name val="Arial"/>
      <family val="2"/>
    </font>
    <font>
      <sz val="12"/>
      <color theme="1"/>
      <name val="Arial"/>
      <family val="2"/>
    </font>
    <font>
      <b/>
      <sz val="12"/>
      <name val="Calibri"/>
      <family val="2"/>
      <scheme val="minor"/>
    </font>
    <font>
      <sz val="12"/>
      <name val="Calibri"/>
      <family val="2"/>
      <scheme val="minor"/>
    </font>
    <font>
      <sz val="10"/>
      <name val="Calibri"/>
      <family val="2"/>
      <scheme val="minor"/>
    </font>
    <font>
      <sz val="11"/>
      <name val="Calibri"/>
      <family val="2"/>
      <scheme val="minor"/>
    </font>
    <font>
      <sz val="9"/>
      <name val="Calibri"/>
      <family val="2"/>
      <scheme val="minor"/>
    </font>
    <font>
      <sz val="8"/>
      <name val="Calibri"/>
      <family val="2"/>
      <scheme val="minor"/>
    </font>
    <font>
      <b/>
      <sz val="8"/>
      <color indexed="55"/>
      <name val="Calibri"/>
      <family val="2"/>
      <scheme val="minor"/>
    </font>
    <font>
      <b/>
      <sz val="8"/>
      <name val="Calibri"/>
      <family val="2"/>
      <scheme val="minor"/>
    </font>
    <font>
      <sz val="9"/>
      <name val="Arial"/>
      <family val="2"/>
    </font>
    <font>
      <sz val="10"/>
      <name val="Arial"/>
      <family val="2"/>
    </font>
    <font>
      <sz val="12"/>
      <color indexed="8"/>
      <name val="Arial"/>
      <family val="2"/>
    </font>
    <font>
      <b/>
      <sz val="9"/>
      <name val="Arial"/>
      <family val="2"/>
    </font>
    <font>
      <sz val="10"/>
      <name val="Arial"/>
      <family val="2"/>
    </font>
    <font>
      <sz val="10"/>
      <name val="Arial"/>
      <family val="2"/>
    </font>
    <font>
      <sz val="10"/>
      <color theme="0" tint="-0.499984740745262"/>
      <name val="Arial"/>
      <family val="2"/>
    </font>
    <font>
      <sz val="11"/>
      <name val="Arial"/>
      <family val="2"/>
    </font>
    <font>
      <b/>
      <sz val="10"/>
      <name val="Arial"/>
      <family val="2"/>
    </font>
    <font>
      <i/>
      <sz val="11"/>
      <name val="Arial"/>
      <family val="2"/>
    </font>
    <font>
      <b/>
      <sz val="12"/>
      <color rgb="FF000000"/>
      <name val="Arial"/>
      <family val="2"/>
    </font>
    <font>
      <sz val="12"/>
      <color rgb="FF000000"/>
      <name val="Arial"/>
      <family val="2"/>
    </font>
    <font>
      <b/>
      <sz val="12"/>
      <color indexed="8"/>
      <name val="Arial"/>
      <family val="2"/>
    </font>
    <font>
      <sz val="10"/>
      <name val="Arial"/>
      <family val="2"/>
    </font>
    <font>
      <sz val="11"/>
      <color rgb="FF000000"/>
      <name val="Arial"/>
      <family val="2"/>
    </font>
    <font>
      <sz val="14"/>
      <name val="Calibri"/>
      <family val="2"/>
      <scheme val="minor"/>
    </font>
    <font>
      <i/>
      <sz val="12"/>
      <name val="Arial"/>
      <family val="2"/>
    </font>
    <font>
      <u/>
      <sz val="12"/>
      <color theme="10"/>
      <name val="Arial"/>
    </font>
  </fonts>
  <fills count="10">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rgb="FFFBE0B3"/>
        <bgColor indexed="64"/>
      </patternFill>
    </fill>
    <fill>
      <patternFill patternType="solid">
        <fgColor rgb="FFFFFFFF"/>
        <bgColor indexed="64"/>
      </patternFill>
    </fill>
    <fill>
      <patternFill patternType="solid">
        <fgColor rgb="FFFCE4B4"/>
        <bgColor indexed="64"/>
      </patternFill>
    </fill>
    <fill>
      <patternFill patternType="solid">
        <fgColor theme="0" tint="-4.9989318521683403E-2"/>
        <bgColor indexed="64"/>
      </patternFill>
    </fill>
    <fill>
      <patternFill patternType="solid">
        <fgColor theme="0" tint="-0.14999847407452621"/>
        <bgColor rgb="FFFCE4B4"/>
      </patternFill>
    </fill>
    <fill>
      <patternFill patternType="solid">
        <fgColor theme="0" tint="-0.14999847407452621"/>
        <bgColor indexed="64"/>
      </patternFill>
    </fill>
  </fills>
  <borders count="21">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top style="medium">
        <color theme="0" tint="-0.499984740745262"/>
      </top>
      <bottom style="thin">
        <color auto="1"/>
      </bottom>
      <diagonal/>
    </border>
    <border>
      <left/>
      <right/>
      <top style="thin">
        <color theme="0" tint="-0.499984740745262"/>
      </top>
      <bottom style="thin">
        <color auto="1"/>
      </bottom>
      <diagonal/>
    </border>
    <border>
      <left/>
      <right/>
      <top style="thin">
        <color theme="0" tint="-0.34998626667073579"/>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s>
  <cellStyleXfs count="31">
    <xf numFmtId="0" fontId="0" fillId="0" borderId="0"/>
    <xf numFmtId="14" fontId="7"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7" fillId="0" borderId="0"/>
    <xf numFmtId="0" fontId="7" fillId="0" borderId="0"/>
    <xf numFmtId="0" fontId="9" fillId="0" borderId="0"/>
    <xf numFmtId="0" fontId="11" fillId="0" borderId="0"/>
    <xf numFmtId="0" fontId="14" fillId="0" borderId="0"/>
    <xf numFmtId="0" fontId="6" fillId="0" borderId="0"/>
    <xf numFmtId="0" fontId="15" fillId="0" borderId="0"/>
    <xf numFmtId="0" fontId="6" fillId="0" borderId="0"/>
    <xf numFmtId="182" fontId="10" fillId="0" borderId="0"/>
    <xf numFmtId="187" fontId="10" fillId="0" borderId="0"/>
    <xf numFmtId="0" fontId="2" fillId="0" borderId="0"/>
    <xf numFmtId="0" fontId="1" fillId="0" borderId="0"/>
    <xf numFmtId="0" fontId="10" fillId="0" borderId="0"/>
    <xf numFmtId="182" fontId="10" fillId="0" borderId="0"/>
    <xf numFmtId="187" fontId="10" fillId="0" borderId="0"/>
    <xf numFmtId="9" fontId="6" fillId="0" borderId="0" applyFont="0" applyFill="0" applyBorder="0" applyAlignment="0" applyProtection="0"/>
    <xf numFmtId="0" fontId="26" fillId="0" borderId="0"/>
    <xf numFmtId="0" fontId="10" fillId="0" borderId="0"/>
    <xf numFmtId="182" fontId="10" fillId="0" borderId="0"/>
    <xf numFmtId="0" fontId="29" fillId="0" borderId="0"/>
    <xf numFmtId="0" fontId="10" fillId="0" borderId="0"/>
    <xf numFmtId="0" fontId="6" fillId="0" borderId="0"/>
    <xf numFmtId="182" fontId="10" fillId="0" borderId="0"/>
    <xf numFmtId="0" fontId="30" fillId="0" borderId="0"/>
    <xf numFmtId="0" fontId="38" fillId="0" borderId="0"/>
    <xf numFmtId="0" fontId="42" fillId="0" borderId="0" applyNumberFormat="0" applyFill="0" applyBorder="0" applyAlignment="0" applyProtection="0"/>
  </cellStyleXfs>
  <cellXfs count="616">
    <xf numFmtId="0" fontId="0" fillId="0" borderId="0" xfId="0"/>
    <xf numFmtId="0" fontId="17"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18" fillId="0" borderId="0" xfId="0" applyFont="1" applyAlignment="1">
      <alignment vertical="center"/>
    </xf>
    <xf numFmtId="0" fontId="20" fillId="0" borderId="0" xfId="0" applyFont="1" applyFill="1" applyAlignment="1">
      <alignment vertical="center"/>
    </xf>
    <xf numFmtId="0" fontId="23" fillId="0" borderId="0" xfId="0" applyFont="1" applyAlignment="1">
      <alignment horizontal="right" vertical="center"/>
    </xf>
    <xf numFmtId="0" fontId="20" fillId="0" borderId="0" xfId="0" applyFont="1" applyAlignment="1">
      <alignment horizontal="center" vertical="center"/>
    </xf>
    <xf numFmtId="0" fontId="18" fillId="0" borderId="0" xfId="0" applyFont="1"/>
    <xf numFmtId="0" fontId="24" fillId="0" borderId="0" xfId="0" applyFont="1" applyFill="1" applyBorder="1" applyAlignment="1">
      <alignment vertical="center"/>
    </xf>
    <xf numFmtId="0" fontId="22" fillId="0" borderId="0" xfId="0" applyFont="1" applyFill="1" applyAlignment="1">
      <alignment vertical="center"/>
    </xf>
    <xf numFmtId="0" fontId="17" fillId="0" borderId="0" xfId="6" applyFont="1" applyAlignment="1">
      <alignment vertical="center" wrapText="1"/>
    </xf>
    <xf numFmtId="0" fontId="19" fillId="0" borderId="0" xfId="0" applyFont="1"/>
    <xf numFmtId="167" fontId="21" fillId="0" borderId="0" xfId="0" applyNumberFormat="1" applyFont="1" applyAlignment="1">
      <alignment vertical="center"/>
    </xf>
    <xf numFmtId="168" fontId="21" fillId="0" borderId="0" xfId="0" applyNumberFormat="1" applyFont="1" applyAlignment="1">
      <alignment vertical="center"/>
    </xf>
    <xf numFmtId="169" fontId="20" fillId="0" borderId="0" xfId="0" applyNumberFormat="1" applyFont="1" applyAlignment="1">
      <alignment vertical="center"/>
    </xf>
    <xf numFmtId="167" fontId="20" fillId="0" borderId="0" xfId="0" applyNumberFormat="1" applyFont="1" applyAlignment="1">
      <alignment vertical="center"/>
    </xf>
    <xf numFmtId="168" fontId="20" fillId="0" borderId="0" xfId="0" applyNumberFormat="1" applyFont="1" applyAlignment="1">
      <alignment vertical="center"/>
    </xf>
    <xf numFmtId="10" fontId="20" fillId="0" borderId="0" xfId="0" applyNumberFormat="1"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vertical="center"/>
    </xf>
    <xf numFmtId="0" fontId="21" fillId="0" borderId="0" xfId="0" applyFont="1" applyAlignment="1">
      <alignment vertical="center"/>
    </xf>
    <xf numFmtId="0" fontId="21" fillId="0" borderId="0" xfId="0" applyFont="1" applyAlignment="1">
      <alignment vertical="center"/>
    </xf>
    <xf numFmtId="0" fontId="21"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3" fillId="2" borderId="10" xfId="0" applyFont="1" applyFill="1" applyBorder="1" applyAlignment="1">
      <alignment horizontal="right" vertical="center"/>
    </xf>
    <xf numFmtId="0" fontId="3" fillId="2" borderId="10" xfId="0" applyFont="1" applyFill="1" applyBorder="1" applyAlignment="1"/>
    <xf numFmtId="0" fontId="4" fillId="2" borderId="10" xfId="0" applyFont="1" applyFill="1" applyBorder="1" applyAlignment="1">
      <alignment horizontal="center" wrapText="1"/>
    </xf>
    <xf numFmtId="0" fontId="32" fillId="0" borderId="0" xfId="0" applyFont="1" applyAlignment="1">
      <alignment vertical="center"/>
    </xf>
    <xf numFmtId="0" fontId="3" fillId="0" borderId="6" xfId="0" applyFont="1" applyBorder="1" applyAlignment="1"/>
    <xf numFmtId="0" fontId="3" fillId="0" borderId="0" xfId="0" applyFont="1" applyBorder="1" applyAlignment="1"/>
    <xf numFmtId="164" fontId="3" fillId="0" borderId="0" xfId="0" applyNumberFormat="1" applyFont="1" applyFill="1" applyBorder="1" applyAlignment="1">
      <alignment horizontal="right"/>
    </xf>
    <xf numFmtId="0" fontId="3" fillId="0" borderId="0" xfId="0" quotePrefix="1" applyFont="1" applyBorder="1" applyAlignment="1"/>
    <xf numFmtId="165" fontId="3" fillId="0" borderId="0" xfId="0" applyNumberFormat="1" applyFont="1" applyFill="1" applyBorder="1" applyAlignment="1">
      <alignment horizontal="right"/>
    </xf>
    <xf numFmtId="0" fontId="3" fillId="0" borderId="0" xfId="0" applyFont="1" applyBorder="1" applyAlignment="1">
      <alignment wrapText="1"/>
    </xf>
    <xf numFmtId="188" fontId="3" fillId="0" borderId="0" xfId="0" applyNumberFormat="1" applyFont="1" applyFill="1" applyBorder="1" applyAlignment="1">
      <alignment horizontal="right"/>
    </xf>
    <xf numFmtId="165" fontId="3" fillId="0" borderId="0" xfId="0" applyNumberFormat="1" applyFont="1" applyBorder="1" applyAlignment="1">
      <alignment horizontal="right"/>
    </xf>
    <xf numFmtId="0" fontId="3" fillId="0" borderId="11" xfId="0" applyFont="1" applyBorder="1" applyAlignment="1"/>
    <xf numFmtId="165" fontId="3" fillId="0" borderId="11" xfId="0" applyNumberFormat="1" applyFont="1" applyBorder="1" applyAlignment="1">
      <alignment horizontal="right"/>
    </xf>
    <xf numFmtId="0" fontId="32" fillId="0" borderId="0" xfId="0" applyFont="1" applyAlignment="1">
      <alignment horizontal="right" vertical="center"/>
    </xf>
    <xf numFmtId="0" fontId="25" fillId="0" borderId="0" xfId="0" applyFont="1" applyAlignment="1">
      <alignment vertical="center"/>
    </xf>
    <xf numFmtId="0" fontId="32" fillId="0" borderId="0" xfId="0" applyFont="1" applyFill="1" applyAlignment="1">
      <alignment vertical="center"/>
    </xf>
    <xf numFmtId="0" fontId="6" fillId="0" borderId="0" xfId="0" applyFont="1" applyFill="1" applyAlignment="1">
      <alignment horizontal="center" vertical="center"/>
    </xf>
    <xf numFmtId="3" fontId="32" fillId="0" borderId="0" xfId="0" applyNumberFormat="1" applyFont="1" applyFill="1" applyAlignment="1">
      <alignment vertical="center"/>
    </xf>
    <xf numFmtId="0" fontId="32" fillId="0" borderId="0" xfId="0" applyFont="1" applyFill="1" applyAlignment="1">
      <alignment horizontal="center" vertical="center"/>
    </xf>
    <xf numFmtId="0" fontId="3" fillId="0" borderId="0" xfId="0" applyFont="1" applyFill="1" applyAlignment="1">
      <alignment vertical="center"/>
    </xf>
    <xf numFmtId="0" fontId="4" fillId="2" borderId="7" xfId="0" applyFont="1" applyFill="1" applyBorder="1" applyAlignment="1">
      <alignment horizontal="center" wrapText="1"/>
    </xf>
    <xf numFmtId="0" fontId="4" fillId="2" borderId="10" xfId="0" applyFont="1" applyFill="1" applyBorder="1" applyAlignment="1">
      <alignment horizontal="left" wrapText="1"/>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11" xfId="0" applyFont="1" applyBorder="1" applyAlignment="1">
      <alignment vertical="center"/>
    </xf>
    <xf numFmtId="0" fontId="3" fillId="0" borderId="11" xfId="0" applyFont="1" applyFill="1" applyBorder="1" applyAlignment="1">
      <alignment horizontal="center" vertical="center"/>
    </xf>
    <xf numFmtId="0" fontId="3" fillId="0" borderId="8" xfId="0" applyFont="1" applyBorder="1" applyAlignment="1">
      <alignment vertical="center"/>
    </xf>
    <xf numFmtId="0" fontId="3" fillId="0" borderId="8" xfId="0" applyFont="1" applyFill="1" applyBorder="1" applyAlignment="1">
      <alignment horizontal="center" vertical="center"/>
    </xf>
    <xf numFmtId="3" fontId="3" fillId="0" borderId="0" xfId="0" applyNumberFormat="1" applyFont="1" applyFill="1" applyBorder="1" applyAlignment="1">
      <alignment vertical="center"/>
    </xf>
    <xf numFmtId="173" fontId="3" fillId="0" borderId="0" xfId="0" applyNumberFormat="1" applyFont="1" applyBorder="1" applyAlignment="1">
      <alignment vertical="center"/>
    </xf>
    <xf numFmtId="3" fontId="3" fillId="0" borderId="11" xfId="0" applyNumberFormat="1" applyFont="1" applyFill="1" applyBorder="1" applyAlignment="1">
      <alignment vertical="center" wrapText="1"/>
    </xf>
    <xf numFmtId="173" fontId="3" fillId="0" borderId="11" xfId="0" applyNumberFormat="1" applyFont="1" applyBorder="1" applyAlignment="1">
      <alignment vertical="center"/>
    </xf>
    <xf numFmtId="3" fontId="3" fillId="0" borderId="6" xfId="0" applyNumberFormat="1" applyFont="1" applyFill="1" applyBorder="1" applyAlignment="1">
      <alignment vertical="center"/>
    </xf>
    <xf numFmtId="173" fontId="3" fillId="0" borderId="6" xfId="0" applyNumberFormat="1" applyFont="1" applyBorder="1" applyAlignment="1">
      <alignment vertical="center"/>
    </xf>
    <xf numFmtId="0" fontId="33" fillId="0" borderId="0" xfId="0" applyFont="1" applyAlignment="1">
      <alignment vertical="center"/>
    </xf>
    <xf numFmtId="0" fontId="6" fillId="0" borderId="0" xfId="0" applyFont="1" applyBorder="1" applyAlignment="1">
      <alignment horizontal="left" vertical="center"/>
    </xf>
    <xf numFmtId="0" fontId="4" fillId="0" borderId="0" xfId="0" applyFont="1" applyFill="1" applyBorder="1" applyAlignment="1">
      <alignment vertical="center"/>
    </xf>
    <xf numFmtId="0" fontId="4" fillId="0" borderId="10"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174" fontId="3" fillId="0" borderId="0" xfId="0" applyNumberFormat="1" applyFont="1" applyFill="1" applyBorder="1" applyAlignment="1">
      <alignment vertical="center"/>
    </xf>
    <xf numFmtId="181" fontId="3" fillId="0" borderId="0" xfId="0" applyNumberFormat="1" applyFont="1" applyFill="1" applyAlignment="1">
      <alignment horizontal="center" vertical="center" wrapText="1"/>
    </xf>
    <xf numFmtId="181" fontId="3" fillId="0" borderId="0" xfId="0" applyNumberFormat="1" applyFont="1" applyFill="1" applyAlignment="1">
      <alignment vertical="center"/>
    </xf>
    <xf numFmtId="0" fontId="32" fillId="0" borderId="0" xfId="0" applyFont="1" applyFill="1" applyBorder="1" applyAlignment="1">
      <alignment vertical="center"/>
    </xf>
    <xf numFmtId="0" fontId="3" fillId="0" borderId="10" xfId="0" applyFont="1" applyBorder="1" applyAlignment="1">
      <alignment vertical="center"/>
    </xf>
    <xf numFmtId="0" fontId="6" fillId="0" borderId="0" xfId="0" applyFont="1" applyFill="1" applyAlignment="1">
      <alignment vertical="center"/>
    </xf>
    <xf numFmtId="0" fontId="4" fillId="0" borderId="0" xfId="0" applyFont="1" applyFill="1" applyBorder="1" applyAlignment="1">
      <alignment vertical="top"/>
    </xf>
    <xf numFmtId="0" fontId="35" fillId="0" borderId="4" xfId="0" applyFont="1" applyFill="1" applyBorder="1" applyAlignment="1">
      <alignment vertical="top"/>
    </xf>
    <xf numFmtId="174" fontId="35" fillId="0" borderId="0" xfId="0" applyNumberFormat="1" applyFont="1" applyFill="1" applyBorder="1" applyAlignment="1">
      <alignment vertical="center"/>
    </xf>
    <xf numFmtId="174" fontId="4" fillId="0" borderId="0" xfId="0" applyNumberFormat="1" applyFont="1" applyFill="1" applyBorder="1" applyAlignment="1">
      <alignment vertical="center" wrapText="1"/>
    </xf>
    <xf numFmtId="0" fontId="35" fillId="0" borderId="0" xfId="0" applyFont="1" applyFill="1" applyBorder="1" applyAlignment="1">
      <alignment vertical="top"/>
    </xf>
    <xf numFmtId="0" fontId="36" fillId="0" borderId="0" xfId="0" applyFont="1" applyFill="1" applyBorder="1" applyAlignment="1">
      <alignment vertical="top" wrapText="1"/>
    </xf>
    <xf numFmtId="174" fontId="36" fillId="0" borderId="0" xfId="0" applyNumberFormat="1" applyFont="1" applyFill="1" applyBorder="1" applyAlignment="1">
      <alignment vertical="center"/>
    </xf>
    <xf numFmtId="0" fontId="35" fillId="0" borderId="0" xfId="0" applyFont="1" applyFill="1" applyBorder="1" applyAlignment="1">
      <alignment vertical="top" wrapText="1"/>
    </xf>
    <xf numFmtId="0" fontId="3" fillId="0" borderId="0" xfId="0" applyFont="1" applyFill="1" applyBorder="1" applyAlignment="1">
      <alignment vertical="top"/>
    </xf>
    <xf numFmtId="0" fontId="3" fillId="0" borderId="11" xfId="0" applyFont="1" applyFill="1" applyBorder="1" applyAlignment="1">
      <alignment vertical="top"/>
    </xf>
    <xf numFmtId="0" fontId="36" fillId="0" borderId="11" xfId="0" applyFont="1" applyFill="1" applyBorder="1" applyAlignment="1">
      <alignment vertical="top" wrapText="1"/>
    </xf>
    <xf numFmtId="174" fontId="36" fillId="0" borderId="11" xfId="0" applyNumberFormat="1" applyFont="1" applyFill="1" applyBorder="1" applyAlignment="1">
      <alignment vertical="center"/>
    </xf>
    <xf numFmtId="174" fontId="3" fillId="0" borderId="11" xfId="0" applyNumberFormat="1" applyFont="1" applyFill="1" applyBorder="1" applyAlignment="1">
      <alignment vertical="center"/>
    </xf>
    <xf numFmtId="0" fontId="3" fillId="0" borderId="0" xfId="0" applyFont="1" applyAlignment="1"/>
    <xf numFmtId="0" fontId="6" fillId="0" borderId="0" xfId="0" applyFont="1" applyAlignment="1">
      <alignment horizontal="right" vertical="center"/>
    </xf>
    <xf numFmtId="0" fontId="6" fillId="0" borderId="0" xfId="0" applyFont="1" applyAlignment="1">
      <alignment horizontal="left" wrapText="1"/>
    </xf>
    <xf numFmtId="0" fontId="25" fillId="0" borderId="0" xfId="0" applyFont="1" applyAlignment="1">
      <alignment horizontal="left" vertical="center" wrapText="1"/>
    </xf>
    <xf numFmtId="0" fontId="3" fillId="0" borderId="0" xfId="0" applyFont="1" applyFill="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190" fontId="3" fillId="0" borderId="6" xfId="0" applyNumberFormat="1" applyFont="1" applyBorder="1" applyAlignment="1">
      <alignment vertical="center"/>
    </xf>
    <xf numFmtId="191" fontId="3" fillId="0" borderId="6" xfId="0" applyNumberFormat="1" applyFont="1" applyBorder="1" applyAlignment="1">
      <alignment vertical="center"/>
    </xf>
    <xf numFmtId="0" fontId="3" fillId="0" borderId="0" xfId="0" applyFont="1" applyAlignment="1">
      <alignment horizontal="right" vertical="center"/>
    </xf>
    <xf numFmtId="174" fontId="3" fillId="0" borderId="0" xfId="4" applyNumberFormat="1" applyFont="1" applyFill="1" applyBorder="1" applyAlignment="1"/>
    <xf numFmtId="0" fontId="4" fillId="0" borderId="10" xfId="0" applyFont="1" applyBorder="1" applyAlignment="1">
      <alignment horizontal="left" vertical="center" wrapText="1"/>
    </xf>
    <xf numFmtId="190" fontId="3" fillId="0" borderId="0" xfId="0" applyNumberFormat="1" applyFont="1" applyBorder="1" applyAlignment="1">
      <alignment vertical="center"/>
    </xf>
    <xf numFmtId="191" fontId="3" fillId="0" borderId="0" xfId="0" applyNumberFormat="1" applyFont="1" applyBorder="1" applyAlignment="1">
      <alignment vertical="center"/>
    </xf>
    <xf numFmtId="190" fontId="3" fillId="0" borderId="0" xfId="0" applyNumberFormat="1" applyFont="1" applyFill="1" applyBorder="1" applyAlignment="1">
      <alignment vertical="center"/>
    </xf>
    <xf numFmtId="191" fontId="3" fillId="0" borderId="0" xfId="0" applyNumberFormat="1" applyFont="1" applyFill="1" applyBorder="1" applyAlignment="1">
      <alignment vertical="center"/>
    </xf>
    <xf numFmtId="0" fontId="3" fillId="0" borderId="0" xfId="0" applyFont="1" applyFill="1" applyBorder="1" applyAlignment="1">
      <alignment horizontal="left" wrapText="1"/>
    </xf>
    <xf numFmtId="177" fontId="3" fillId="0" borderId="0" xfId="0" applyNumberFormat="1" applyFont="1" applyFill="1" applyBorder="1" applyAlignment="1">
      <alignment horizontal="right"/>
    </xf>
    <xf numFmtId="0" fontId="3" fillId="0" borderId="11" xfId="0" applyFont="1" applyBorder="1" applyAlignment="1">
      <alignment horizontal="left" wrapText="1"/>
    </xf>
    <xf numFmtId="174" fontId="3" fillId="0" borderId="11" xfId="4" applyNumberFormat="1" applyFont="1" applyFill="1" applyBorder="1" applyAlignment="1"/>
    <xf numFmtId="0" fontId="3" fillId="0" borderId="6" xfId="0" applyFont="1" applyFill="1" applyBorder="1" applyAlignment="1">
      <alignment horizontal="center" vertical="center"/>
    </xf>
    <xf numFmtId="0" fontId="32" fillId="0" borderId="0" xfId="0" applyFont="1" applyAlignment="1">
      <alignment horizontal="center" vertical="center"/>
    </xf>
    <xf numFmtId="168" fontId="32" fillId="0" borderId="0" xfId="0" applyNumberFormat="1" applyFont="1" applyAlignment="1">
      <alignment vertical="center"/>
    </xf>
    <xf numFmtId="167" fontId="32" fillId="0" borderId="0" xfId="0" applyNumberFormat="1" applyFont="1" applyAlignment="1">
      <alignment vertical="center"/>
    </xf>
    <xf numFmtId="178" fontId="3" fillId="0" borderId="0" xfId="0" applyNumberFormat="1" applyFont="1" applyFill="1" applyBorder="1" applyAlignment="1">
      <alignment horizontal="right" vertical="center"/>
    </xf>
    <xf numFmtId="192"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89" fontId="3" fillId="0" borderId="0" xfId="0" applyNumberFormat="1" applyFont="1" applyFill="1" applyBorder="1" applyAlignment="1">
      <alignment horizontal="right" vertical="center"/>
    </xf>
    <xf numFmtId="189" fontId="3" fillId="0" borderId="11"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0" fontId="5" fillId="0" borderId="0" xfId="0" applyFont="1" applyAlignment="1">
      <alignment horizontal="left" vertical="center" wrapText="1"/>
    </xf>
    <xf numFmtId="0" fontId="3" fillId="0" borderId="0" xfId="0" applyFont="1" applyFill="1" applyBorder="1" applyAlignment="1">
      <alignment horizontal="left" vertical="center" wrapText="1"/>
    </xf>
    <xf numFmtId="179" fontId="4" fillId="0" borderId="0" xfId="0" applyNumberFormat="1" applyFont="1" applyFill="1" applyBorder="1" applyAlignment="1">
      <alignment horizontal="right" vertical="center" indent="2"/>
    </xf>
    <xf numFmtId="179" fontId="4" fillId="0" borderId="0" xfId="0" applyNumberFormat="1" applyFont="1" applyFill="1" applyBorder="1" applyAlignment="1">
      <alignment horizontal="right" vertical="center" indent="3"/>
    </xf>
    <xf numFmtId="0" fontId="3" fillId="0" borderId="11" xfId="0" applyFont="1" applyBorder="1" applyAlignment="1">
      <alignment horizontal="left" vertical="center" wrapText="1"/>
    </xf>
    <xf numFmtId="179" fontId="4" fillId="0" borderId="11" xfId="0" applyNumberFormat="1" applyFont="1" applyFill="1" applyBorder="1" applyAlignment="1">
      <alignment horizontal="right" vertical="center" indent="2"/>
    </xf>
    <xf numFmtId="179" fontId="4" fillId="0" borderId="11" xfId="0" applyNumberFormat="1" applyFont="1" applyFill="1" applyBorder="1" applyAlignment="1">
      <alignment horizontal="right" vertical="center" indent="3"/>
    </xf>
    <xf numFmtId="0" fontId="3" fillId="0" borderId="0" xfId="0" applyFont="1" applyBorder="1" applyAlignment="1">
      <alignment horizontal="center" vertical="center"/>
    </xf>
    <xf numFmtId="0" fontId="6" fillId="0" borderId="0" xfId="0" applyFont="1" applyAlignment="1">
      <alignment horizontal="left" vertical="center" wrapText="1"/>
    </xf>
    <xf numFmtId="183" fontId="32" fillId="0" borderId="0" xfId="2" applyNumberFormat="1" applyFont="1" applyFill="1" applyAlignment="1">
      <alignment horizontal="right" vertical="center"/>
    </xf>
    <xf numFmtId="170" fontId="34" fillId="0" borderId="0" xfId="0" applyNumberFormat="1" applyFont="1" applyFill="1" applyAlignment="1">
      <alignment vertical="center"/>
    </xf>
    <xf numFmtId="170" fontId="34" fillId="0" borderId="0" xfId="2" applyNumberFormat="1" applyFont="1" applyFill="1" applyAlignment="1">
      <alignment vertical="center"/>
    </xf>
    <xf numFmtId="171" fontId="32" fillId="0" borderId="0" xfId="2" applyNumberFormat="1" applyFont="1" applyFill="1" applyAlignment="1">
      <alignment vertical="center"/>
    </xf>
    <xf numFmtId="166" fontId="32" fillId="0" borderId="0" xfId="2" applyNumberFormat="1" applyFont="1" applyFill="1" applyAlignment="1">
      <alignment vertical="center"/>
    </xf>
    <xf numFmtId="179" fontId="32" fillId="0" borderId="0" xfId="0" applyNumberFormat="1" applyFont="1" applyFill="1" applyAlignment="1">
      <alignment horizontal="right" vertical="center" indent="2"/>
    </xf>
    <xf numFmtId="0" fontId="6" fillId="0" borderId="0" xfId="0" applyFont="1" applyAlignment="1">
      <alignment horizontal="center" vertical="center"/>
    </xf>
    <xf numFmtId="174" fontId="6" fillId="0" borderId="0" xfId="4" applyNumberFormat="1" applyFont="1" applyFill="1" applyBorder="1" applyAlignment="1">
      <alignment horizontal="right"/>
    </xf>
    <xf numFmtId="190" fontId="3" fillId="0" borderId="0" xfId="2" applyNumberFormat="1" applyFont="1" applyFill="1" applyBorder="1" applyAlignment="1">
      <alignment horizontal="right" vertical="center"/>
    </xf>
    <xf numFmtId="0" fontId="32" fillId="0" borderId="0" xfId="0" applyFont="1"/>
    <xf numFmtId="0" fontId="32" fillId="0" borderId="0" xfId="0" applyFont="1" applyAlignment="1">
      <alignment wrapText="1"/>
    </xf>
    <xf numFmtId="174" fontId="3" fillId="0" borderId="0" xfId="4" applyNumberFormat="1" applyFont="1" applyFill="1" applyBorder="1" applyAlignment="1">
      <alignment horizontal="right"/>
    </xf>
    <xf numFmtId="0" fontId="4" fillId="2" borderId="10" xfId="0" applyFont="1" applyFill="1" applyBorder="1" applyAlignment="1">
      <alignment horizontal="center" vertical="center" wrapText="1"/>
    </xf>
    <xf numFmtId="172" fontId="3" fillId="6" borderId="0" xfId="2" applyNumberFormat="1" applyFont="1" applyFill="1" applyBorder="1" applyAlignment="1">
      <alignment vertical="center"/>
    </xf>
    <xf numFmtId="172" fontId="3" fillId="0" borderId="0" xfId="2" applyNumberFormat="1" applyFont="1" applyFill="1" applyBorder="1" applyAlignment="1">
      <alignment vertical="center"/>
    </xf>
    <xf numFmtId="186" fontId="3" fillId="0" borderId="0" xfId="2" applyNumberFormat="1" applyFont="1" applyFill="1" applyBorder="1" applyAlignment="1">
      <alignment horizontal="right" vertical="center" indent="1"/>
    </xf>
    <xf numFmtId="174" fontId="3" fillId="0" borderId="11" xfId="4" applyNumberFormat="1" applyFont="1" applyFill="1" applyBorder="1" applyAlignment="1">
      <alignment horizontal="right"/>
    </xf>
    <xf numFmtId="190" fontId="3" fillId="7" borderId="0" xfId="2" applyNumberFormat="1" applyFont="1" applyFill="1" applyBorder="1" applyAlignment="1">
      <alignment horizontal="right" vertical="center"/>
    </xf>
    <xf numFmtId="0" fontId="37" fillId="2" borderId="10" xfId="0" applyFont="1" applyFill="1" applyBorder="1" applyAlignment="1">
      <alignment horizontal="left" vertical="center" wrapText="1"/>
    </xf>
    <xf numFmtId="186" fontId="3" fillId="0" borderId="0" xfId="2" applyNumberFormat="1" applyFont="1" applyFill="1" applyBorder="1" applyAlignment="1">
      <alignment vertical="center"/>
    </xf>
    <xf numFmtId="186" fontId="3" fillId="7" borderId="0" xfId="2" applyNumberFormat="1" applyFont="1" applyFill="1" applyBorder="1" applyAlignment="1">
      <alignment vertical="center"/>
    </xf>
    <xf numFmtId="0" fontId="4" fillId="2" borderId="8" xfId="0" applyFont="1" applyFill="1" applyBorder="1" applyAlignment="1">
      <alignment horizontal="left" vertical="center" wrapText="1"/>
    </xf>
    <xf numFmtId="0" fontId="3" fillId="0" borderId="8" xfId="0" applyFont="1" applyBorder="1" applyAlignment="1">
      <alignment horizontal="center" vertical="center"/>
    </xf>
    <xf numFmtId="2" fontId="3" fillId="0" borderId="0" xfId="2" applyNumberFormat="1" applyFont="1" applyBorder="1" applyAlignment="1">
      <alignment horizontal="right" vertical="center" indent="2"/>
    </xf>
    <xf numFmtId="0" fontId="3" fillId="0" borderId="0" xfId="0" applyFont="1" applyFill="1" applyBorder="1" applyAlignment="1">
      <alignment horizontal="right" vertical="center" indent="1"/>
    </xf>
    <xf numFmtId="193" fontId="3" fillId="0" borderId="0" xfId="2" applyNumberFormat="1" applyFont="1" applyFill="1" applyBorder="1" applyAlignment="1">
      <alignment horizontal="right" vertical="center"/>
    </xf>
    <xf numFmtId="0" fontId="3" fillId="0" borderId="0" xfId="0" applyFont="1" applyFill="1" applyBorder="1" applyAlignment="1">
      <alignment horizontal="right"/>
    </xf>
    <xf numFmtId="0" fontId="6" fillId="0" borderId="0" xfId="0" applyFont="1" applyAlignment="1">
      <alignment wrapText="1"/>
    </xf>
    <xf numFmtId="0" fontId="25" fillId="0" borderId="0" xfId="0" applyFont="1" applyAlignment="1">
      <alignment horizontal="left" vertical="top" wrapText="1"/>
    </xf>
    <xf numFmtId="0" fontId="25"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xf numFmtId="176" fontId="3" fillId="0" borderId="0" xfId="0" applyNumberFormat="1" applyFont="1" applyBorder="1" applyAlignment="1">
      <alignment vertical="center"/>
    </xf>
    <xf numFmtId="176" fontId="3" fillId="4" borderId="0" xfId="0" applyNumberFormat="1" applyFont="1" applyFill="1" applyBorder="1" applyAlignment="1">
      <alignment vertical="center"/>
    </xf>
    <xf numFmtId="0" fontId="3" fillId="0" borderId="0" xfId="0" applyFont="1" applyAlignment="1">
      <alignment horizontal="right"/>
    </xf>
    <xf numFmtId="175" fontId="3" fillId="3" borderId="0" xfId="0" applyNumberFormat="1" applyFont="1" applyFill="1" applyBorder="1" applyAlignment="1">
      <alignment horizontal="right" vertical="center"/>
    </xf>
    <xf numFmtId="175" fontId="3" fillId="0" borderId="0" xfId="0" applyNumberFormat="1" applyFont="1" applyBorder="1" applyAlignment="1">
      <alignment horizontal="right" vertical="center"/>
    </xf>
    <xf numFmtId="0" fontId="4" fillId="0" borderId="0" xfId="0" applyFont="1" applyFill="1" applyBorder="1" applyAlignment="1"/>
    <xf numFmtId="0" fontId="6" fillId="0" borderId="0" xfId="0" applyFont="1" applyFill="1" applyBorder="1" applyAlignment="1">
      <alignment wrapText="1"/>
    </xf>
    <xf numFmtId="0" fontId="6" fillId="0" borderId="0" xfId="0" applyFont="1" applyAlignment="1">
      <alignment horizontal="center" vertical="center" wrapText="1"/>
    </xf>
    <xf numFmtId="0" fontId="6" fillId="0" borderId="0" xfId="0" applyFont="1" applyAlignment="1">
      <alignment horizontal="center" wrapText="1"/>
    </xf>
    <xf numFmtId="0" fontId="32" fillId="0" borderId="0" xfId="0" applyFont="1" applyFill="1" applyAlignment="1">
      <alignment vertical="top" wrapText="1"/>
    </xf>
    <xf numFmtId="0" fontId="8" fillId="0" borderId="0" xfId="0" applyFont="1" applyAlignment="1">
      <alignment vertical="center"/>
    </xf>
    <xf numFmtId="0" fontId="32" fillId="0" borderId="0" xfId="0" applyFont="1" applyAlignment="1">
      <alignment horizontal="center" wrapText="1"/>
    </xf>
    <xf numFmtId="0" fontId="3" fillId="0" borderId="0" xfId="0" applyFont="1" applyFill="1" applyBorder="1" applyAlignment="1">
      <alignment wrapText="1"/>
    </xf>
    <xf numFmtId="0" fontId="25" fillId="0" borderId="0" xfId="0" applyFont="1"/>
    <xf numFmtId="189" fontId="4" fillId="0" borderId="0" xfId="0" applyNumberFormat="1" applyFont="1" applyFill="1" applyBorder="1" applyAlignment="1">
      <alignment horizontal="right" vertical="center" indent="1"/>
    </xf>
    <xf numFmtId="189" fontId="3" fillId="0" borderId="0" xfId="0" applyNumberFormat="1" applyFont="1" applyFill="1" applyBorder="1" applyAlignment="1">
      <alignment horizontal="right" vertical="center" indent="1"/>
    </xf>
    <xf numFmtId="0" fontId="3" fillId="0" borderId="0" xfId="0" applyFont="1"/>
    <xf numFmtId="0" fontId="6" fillId="0" borderId="0" xfId="0" applyFont="1"/>
    <xf numFmtId="3" fontId="35" fillId="5" borderId="8" xfId="0" applyNumberFormat="1" applyFont="1" applyFill="1" applyBorder="1" applyAlignment="1">
      <alignment horizontal="center" vertical="center" wrapText="1"/>
    </xf>
    <xf numFmtId="176" fontId="4" fillId="0" borderId="0" xfId="6" applyNumberFormat="1" applyFont="1" applyBorder="1" applyAlignment="1"/>
    <xf numFmtId="189" fontId="4" fillId="0" borderId="0" xfId="6" applyNumberFormat="1" applyFont="1" applyBorder="1" applyAlignment="1"/>
    <xf numFmtId="189" fontId="4" fillId="0" borderId="0" xfId="6" applyNumberFormat="1" applyFont="1" applyFill="1" applyBorder="1" applyAlignment="1"/>
    <xf numFmtId="189" fontId="4" fillId="0" borderId="0" xfId="6" applyNumberFormat="1" applyFont="1" applyFill="1" applyBorder="1" applyAlignment="1">
      <alignment vertical="top"/>
    </xf>
    <xf numFmtId="174" fontId="35" fillId="0" borderId="0" xfId="0" applyNumberFormat="1" applyFont="1" applyFill="1" applyBorder="1" applyAlignment="1"/>
    <xf numFmtId="174" fontId="36" fillId="0" borderId="0" xfId="0" applyNumberFormat="1" applyFont="1" applyFill="1" applyBorder="1" applyAlignment="1"/>
    <xf numFmtId="189" fontId="3" fillId="0" borderId="0" xfId="6" applyNumberFormat="1" applyFont="1" applyBorder="1" applyAlignment="1"/>
    <xf numFmtId="189" fontId="3" fillId="0" borderId="0" xfId="6" applyNumberFormat="1" applyFont="1" applyFill="1" applyBorder="1" applyAlignment="1"/>
    <xf numFmtId="189" fontId="3" fillId="0" borderId="0" xfId="6" applyNumberFormat="1" applyFont="1" applyFill="1" applyBorder="1" applyAlignment="1">
      <alignment vertical="top"/>
    </xf>
    <xf numFmtId="174" fontId="3" fillId="0" borderId="0" xfId="0" applyNumberFormat="1" applyFont="1" applyFill="1" applyBorder="1" applyAlignment="1"/>
    <xf numFmtId="174" fontId="36" fillId="0" borderId="11" xfId="0" applyNumberFormat="1" applyFont="1" applyFill="1" applyBorder="1" applyAlignment="1"/>
    <xf numFmtId="174" fontId="3" fillId="0" borderId="11" xfId="0" applyNumberFormat="1" applyFont="1" applyFill="1" applyBorder="1" applyAlignment="1"/>
    <xf numFmtId="189" fontId="3" fillId="0" borderId="11" xfId="6" applyNumberFormat="1" applyFont="1" applyBorder="1" applyAlignment="1"/>
    <xf numFmtId="189" fontId="3" fillId="0" borderId="11" xfId="6" applyNumberFormat="1" applyFont="1" applyFill="1" applyBorder="1" applyAlignment="1"/>
    <xf numFmtId="189" fontId="3" fillId="0" borderId="11" xfId="6" applyNumberFormat="1" applyFont="1" applyFill="1" applyBorder="1" applyAlignment="1">
      <alignment vertical="top"/>
    </xf>
    <xf numFmtId="189" fontId="6" fillId="0" borderId="0" xfId="0" applyNumberFormat="1" applyFont="1"/>
    <xf numFmtId="189" fontId="6" fillId="0" borderId="0" xfId="0" applyNumberFormat="1" applyFont="1" applyBorder="1" applyAlignment="1">
      <alignment horizontal="right" vertical="center"/>
    </xf>
    <xf numFmtId="0" fontId="33" fillId="0" borderId="0" xfId="0" applyFont="1" applyAlignment="1">
      <alignment horizontal="left"/>
    </xf>
    <xf numFmtId="0" fontId="6" fillId="0" borderId="0" xfId="0" applyFont="1" applyBorder="1" applyAlignment="1">
      <alignment horizontal="center" vertical="top"/>
    </xf>
    <xf numFmtId="0" fontId="4" fillId="0" borderId="7" xfId="0" applyFont="1" applyFill="1" applyBorder="1"/>
    <xf numFmtId="0" fontId="4" fillId="0" borderId="7" xfId="0" applyFont="1" applyFill="1" applyBorder="1" applyAlignment="1">
      <alignment horizontal="left"/>
    </xf>
    <xf numFmtId="0" fontId="4" fillId="0" borderId="8" xfId="0" applyFont="1" applyFill="1" applyBorder="1"/>
    <xf numFmtId="0" fontId="3" fillId="0" borderId="0" xfId="0" applyFont="1" applyFill="1" applyBorder="1" applyAlignment="1">
      <alignment horizontal="left"/>
    </xf>
    <xf numFmtId="0" fontId="3" fillId="0" borderId="6" xfId="0" applyFont="1" applyFill="1" applyBorder="1" applyAlignment="1">
      <alignment horizontal="left" vertical="center"/>
    </xf>
    <xf numFmtId="189" fontId="3" fillId="0" borderId="6"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189" fontId="3" fillId="0" borderId="7" xfId="0" applyNumberFormat="1" applyFont="1" applyFill="1" applyBorder="1" applyAlignment="1">
      <alignment horizontal="right" vertical="center"/>
    </xf>
    <xf numFmtId="0" fontId="35" fillId="0" borderId="5" xfId="0" applyFont="1" applyFill="1" applyBorder="1" applyAlignment="1">
      <alignment vertical="top"/>
    </xf>
    <xf numFmtId="190" fontId="4" fillId="0" borderId="0" xfId="0" applyNumberFormat="1" applyFont="1" applyBorder="1" applyAlignment="1">
      <alignment vertical="top"/>
    </xf>
    <xf numFmtId="190" fontId="4" fillId="0" borderId="0" xfId="0" applyNumberFormat="1" applyFont="1" applyBorder="1" applyAlignment="1">
      <alignment horizontal="right" vertical="top"/>
    </xf>
    <xf numFmtId="190" fontId="3" fillId="0" borderId="0" xfId="0" applyNumberFormat="1" applyFont="1" applyBorder="1" applyAlignment="1">
      <alignment vertical="top"/>
    </xf>
    <xf numFmtId="190" fontId="3" fillId="0" borderId="0" xfId="0" applyNumberFormat="1" applyFont="1" applyBorder="1" applyAlignment="1">
      <alignment horizontal="right" vertical="top"/>
    </xf>
    <xf numFmtId="0" fontId="4" fillId="0" borderId="12" xfId="0" applyFont="1" applyBorder="1" applyAlignment="1">
      <alignment horizontal="center" vertical="center" wrapText="1"/>
    </xf>
    <xf numFmtId="0" fontId="3" fillId="0" borderId="0" xfId="0" applyFont="1" applyBorder="1" applyAlignment="1">
      <alignment vertical="top"/>
    </xf>
    <xf numFmtId="190" fontId="3" fillId="0" borderId="11" xfId="0" applyNumberFormat="1" applyFont="1" applyBorder="1" applyAlignment="1">
      <alignment vertical="top"/>
    </xf>
    <xf numFmtId="190" fontId="3" fillId="0" borderId="11" xfId="0" applyNumberFormat="1" applyFont="1" applyBorder="1" applyAlignment="1">
      <alignment horizontal="right" vertical="top"/>
    </xf>
    <xf numFmtId="0" fontId="3" fillId="0" borderId="0" xfId="0" applyFont="1" applyAlignment="1"/>
    <xf numFmtId="0" fontId="3" fillId="0" borderId="0" xfId="0" applyFont="1" applyAlignment="1">
      <alignment wrapText="1"/>
    </xf>
    <xf numFmtId="0" fontId="17" fillId="0" borderId="0" xfId="0" applyFont="1" applyAlignment="1">
      <alignment vertical="center"/>
    </xf>
    <xf numFmtId="0" fontId="18" fillId="0" borderId="0" xfId="0" applyFont="1" applyAlignment="1">
      <alignment vertical="center"/>
    </xf>
    <xf numFmtId="0" fontId="3" fillId="0" borderId="0" xfId="0" applyFont="1" applyBorder="1" applyAlignment="1">
      <alignment horizontal="center" vertical="center"/>
    </xf>
    <xf numFmtId="0" fontId="39" fillId="0" borderId="0" xfId="0" applyFont="1" applyAlignment="1">
      <alignment vertical="top" wrapText="1"/>
    </xf>
    <xf numFmtId="0" fontId="3" fillId="0" borderId="0" xfId="0" applyFont="1" applyBorder="1" applyAlignment="1">
      <alignment horizontal="right" vertical="center"/>
    </xf>
    <xf numFmtId="189" fontId="3" fillId="0" borderId="0" xfId="0" applyNumberFormat="1" applyFont="1" applyFill="1" applyBorder="1" applyAlignment="1">
      <alignment horizontal="right"/>
    </xf>
    <xf numFmtId="189" fontId="3" fillId="0" borderId="6" xfId="0" applyNumberFormat="1" applyFont="1" applyBorder="1" applyAlignment="1">
      <alignment vertical="center"/>
    </xf>
    <xf numFmtId="189" fontId="3" fillId="0" borderId="0" xfId="0" applyNumberFormat="1" applyFont="1" applyBorder="1" applyAlignment="1">
      <alignment vertical="center"/>
    </xf>
    <xf numFmtId="189" fontId="3" fillId="0" borderId="0" xfId="0" applyNumberFormat="1" applyFont="1" applyFill="1" applyBorder="1" applyAlignment="1">
      <alignment vertical="center"/>
    </xf>
    <xf numFmtId="0" fontId="3" fillId="0" borderId="0" xfId="0" applyFont="1" applyAlignment="1"/>
    <xf numFmtId="0" fontId="3" fillId="0" borderId="0" xfId="0" applyFont="1" applyBorder="1" applyAlignment="1">
      <alignment horizontal="left" vertical="center" wrapText="1"/>
    </xf>
    <xf numFmtId="0" fontId="3" fillId="0" borderId="0" xfId="0" applyFont="1" applyAlignment="1">
      <alignment wrapText="1"/>
    </xf>
    <xf numFmtId="0" fontId="25" fillId="0" borderId="0" xfId="0" applyFont="1" applyAlignment="1">
      <alignment vertical="center" wrapText="1"/>
    </xf>
    <xf numFmtId="0" fontId="6" fillId="0" borderId="0" xfId="0" applyFont="1" applyAlignment="1">
      <alignment vertical="center"/>
    </xf>
    <xf numFmtId="0" fontId="3" fillId="0" borderId="0" xfId="0" applyFont="1" applyFill="1" applyAlignment="1">
      <alignment vertical="center" wrapText="1"/>
    </xf>
    <xf numFmtId="164"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0" borderId="1" xfId="0" applyFont="1" applyBorder="1" applyAlignment="1">
      <alignment horizontal="right" vertical="center"/>
    </xf>
    <xf numFmtId="190" fontId="3" fillId="0" borderId="1" xfId="0" applyNumberFormat="1" applyFont="1" applyBorder="1" applyAlignment="1">
      <alignment vertical="center"/>
    </xf>
    <xf numFmtId="191" fontId="3" fillId="0" borderId="1" xfId="0" applyNumberFormat="1" applyFont="1" applyBorder="1" applyAlignment="1">
      <alignment vertical="center"/>
    </xf>
    <xf numFmtId="0" fontId="4" fillId="0" borderId="10" xfId="0" applyFont="1" applyBorder="1" applyAlignment="1">
      <alignment horizontal="center" vertical="center" wrapText="1"/>
    </xf>
    <xf numFmtId="0" fontId="6" fillId="0" borderId="0" xfId="0" applyFont="1" applyBorder="1" applyAlignment="1">
      <alignment horizontal="left" wrapText="1"/>
    </xf>
    <xf numFmtId="0" fontId="3" fillId="0" borderId="0" xfId="0" applyFont="1" applyAlignment="1"/>
    <xf numFmtId="0" fontId="40" fillId="0" borderId="0" xfId="0" applyFont="1"/>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10" xfId="0" applyFont="1" applyBorder="1" applyAlignment="1">
      <alignment vertical="center"/>
    </xf>
    <xf numFmtId="173" fontId="3" fillId="0" borderId="0" xfId="0" applyNumberFormat="1" applyFont="1" applyFill="1" applyBorder="1" applyAlignment="1">
      <alignment vertical="center"/>
    </xf>
    <xf numFmtId="0" fontId="3" fillId="0" borderId="0" xfId="0" applyFont="1" applyBorder="1" applyAlignment="1">
      <alignment horizontal="left" vertical="center" indent="1"/>
    </xf>
    <xf numFmtId="0" fontId="3" fillId="0" borderId="7" xfId="0" applyFont="1" applyBorder="1" applyAlignment="1">
      <alignment vertical="center"/>
    </xf>
    <xf numFmtId="0" fontId="3" fillId="0" borderId="6" xfId="0" applyFont="1" applyBorder="1" applyAlignment="1">
      <alignment vertical="center"/>
    </xf>
    <xf numFmtId="173" fontId="3" fillId="0" borderId="11" xfId="0" applyNumberFormat="1" applyFont="1" applyFill="1" applyBorder="1" applyAlignment="1">
      <alignment vertical="center"/>
    </xf>
    <xf numFmtId="0" fontId="3" fillId="0" borderId="8" xfId="0" applyFont="1" applyFill="1" applyBorder="1" applyAlignment="1">
      <alignment vertical="center"/>
    </xf>
    <xf numFmtId="0" fontId="3" fillId="0" borderId="8" xfId="0" applyFont="1" applyBorder="1" applyAlignment="1">
      <alignment vertical="center"/>
    </xf>
    <xf numFmtId="173" fontId="3" fillId="0" borderId="3" xfId="0" applyNumberFormat="1" applyFont="1" applyFill="1" applyBorder="1" applyAlignment="1">
      <alignment vertical="center"/>
    </xf>
    <xf numFmtId="173" fontId="3" fillId="0" borderId="1" xfId="0" applyNumberFormat="1"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4" fillId="0" borderId="0" xfId="0" applyFont="1" applyBorder="1" applyAlignment="1"/>
    <xf numFmtId="164" fontId="3" fillId="8" borderId="6" xfId="0" applyNumberFormat="1" applyFont="1" applyFill="1" applyBorder="1" applyAlignment="1">
      <alignment horizontal="right"/>
    </xf>
    <xf numFmtId="164" fontId="3" fillId="9" borderId="0" xfId="0" applyNumberFormat="1" applyFont="1" applyFill="1" applyBorder="1" applyAlignment="1">
      <alignment horizontal="right"/>
    </xf>
    <xf numFmtId="165" fontId="3" fillId="8" borderId="0" xfId="0" applyNumberFormat="1" applyFont="1" applyFill="1" applyBorder="1" applyAlignment="1">
      <alignment horizontal="right"/>
    </xf>
    <xf numFmtId="164" fontId="3" fillId="8" borderId="0" xfId="0" applyNumberFormat="1" applyFont="1" applyFill="1" applyBorder="1" applyAlignment="1">
      <alignment horizontal="right"/>
    </xf>
    <xf numFmtId="188" fontId="3" fillId="8" borderId="0" xfId="0" applyNumberFormat="1" applyFont="1" applyFill="1" applyBorder="1" applyAlignment="1">
      <alignment horizontal="right"/>
    </xf>
    <xf numFmtId="165" fontId="3" fillId="8" borderId="11" xfId="0" applyNumberFormat="1" applyFont="1" applyFill="1" applyBorder="1" applyAlignment="1">
      <alignment horizontal="right"/>
    </xf>
    <xf numFmtId="173" fontId="3" fillId="8" borderId="6" xfId="0" applyNumberFormat="1" applyFont="1" applyFill="1" applyBorder="1" applyAlignment="1">
      <alignment vertical="center"/>
    </xf>
    <xf numFmtId="173" fontId="3" fillId="8" borderId="0" xfId="0" applyNumberFormat="1" applyFont="1" applyFill="1" applyBorder="1" applyAlignment="1">
      <alignment vertical="center"/>
    </xf>
    <xf numFmtId="173" fontId="3" fillId="8" borderId="11" xfId="0" applyNumberFormat="1" applyFont="1" applyFill="1" applyBorder="1" applyAlignment="1">
      <alignment vertical="center"/>
    </xf>
    <xf numFmtId="173" fontId="3" fillId="0" borderId="7" xfId="0" applyNumberFormat="1" applyFont="1" applyBorder="1" applyAlignment="1">
      <alignment vertical="center"/>
    </xf>
    <xf numFmtId="0" fontId="3" fillId="0" borderId="6" xfId="0" applyFont="1" applyBorder="1" applyAlignment="1">
      <alignment horizontal="left" vertical="center" indent="1"/>
    </xf>
    <xf numFmtId="0" fontId="3" fillId="0" borderId="6" xfId="0" quotePrefix="1" applyFont="1" applyBorder="1" applyAlignment="1">
      <alignment horizontal="left" vertical="center"/>
    </xf>
    <xf numFmtId="0" fontId="3" fillId="0" borderId="0" xfId="0" quotePrefix="1" applyFont="1" applyBorder="1" applyAlignment="1">
      <alignment horizontal="left" vertical="center"/>
    </xf>
    <xf numFmtId="0" fontId="3" fillId="0" borderId="7" xfId="0" applyFont="1" applyBorder="1" applyAlignment="1">
      <alignment horizontal="left" vertical="center" indent="1"/>
    </xf>
    <xf numFmtId="0" fontId="3" fillId="0" borderId="0" xfId="0" applyFont="1" applyBorder="1" applyAlignment="1">
      <alignment horizontal="left" vertical="center"/>
    </xf>
    <xf numFmtId="0" fontId="3" fillId="0" borderId="6" xfId="0" quotePrefix="1" applyFont="1" applyFill="1" applyBorder="1" applyAlignment="1">
      <alignment horizontal="left" vertical="center"/>
    </xf>
    <xf numFmtId="0" fontId="41" fillId="0" borderId="0" xfId="0" applyFont="1" applyFill="1" applyAlignment="1">
      <alignment vertical="center"/>
    </xf>
    <xf numFmtId="0" fontId="3" fillId="0" borderId="0" xfId="0" quotePrefix="1" applyFont="1" applyFill="1" applyBorder="1" applyAlignment="1">
      <alignment horizontal="left" vertical="center"/>
    </xf>
    <xf numFmtId="173" fontId="3" fillId="0" borderId="8" xfId="0" applyNumberFormat="1" applyFont="1" applyBorder="1" applyAlignment="1">
      <alignment vertical="center"/>
    </xf>
    <xf numFmtId="0" fontId="4" fillId="0" borderId="11" xfId="0" applyFont="1" applyBorder="1" applyAlignment="1">
      <alignment vertical="center"/>
    </xf>
    <xf numFmtId="0" fontId="41" fillId="0" borderId="0" xfId="0" applyFont="1" applyAlignment="1">
      <alignment vertical="center"/>
    </xf>
    <xf numFmtId="173" fontId="3" fillId="9" borderId="6" xfId="0" applyNumberFormat="1" applyFont="1" applyFill="1" applyBorder="1" applyAlignment="1">
      <alignment vertical="center"/>
    </xf>
    <xf numFmtId="173" fontId="3" fillId="9" borderId="0" xfId="0" applyNumberFormat="1" applyFont="1" applyFill="1" applyBorder="1" applyAlignment="1">
      <alignment vertical="center"/>
    </xf>
    <xf numFmtId="173" fontId="3" fillId="9" borderId="7" xfId="0" applyNumberFormat="1" applyFont="1" applyFill="1" applyBorder="1" applyAlignment="1">
      <alignment vertical="center"/>
    </xf>
    <xf numFmtId="173" fontId="3" fillId="0" borderId="0" xfId="0" applyNumberFormat="1" applyFont="1" applyFill="1" applyBorder="1" applyAlignment="1">
      <alignment horizontal="right" vertical="center" indent="5"/>
    </xf>
    <xf numFmtId="173" fontId="4" fillId="0" borderId="0" xfId="0" applyNumberFormat="1" applyFont="1" applyFill="1" applyBorder="1" applyAlignment="1">
      <alignment vertical="center"/>
    </xf>
    <xf numFmtId="173" fontId="3" fillId="9" borderId="8" xfId="0" applyNumberFormat="1" applyFont="1" applyFill="1" applyBorder="1" applyAlignment="1">
      <alignment vertical="center"/>
    </xf>
    <xf numFmtId="173" fontId="4" fillId="9" borderId="11" xfId="0" applyNumberFormat="1" applyFont="1" applyFill="1" applyBorder="1" applyAlignment="1">
      <alignment vertical="center"/>
    </xf>
    <xf numFmtId="173" fontId="3" fillId="9" borderId="11" xfId="0" applyNumberFormat="1" applyFont="1" applyFill="1" applyBorder="1" applyAlignment="1">
      <alignment vertical="center"/>
    </xf>
    <xf numFmtId="41" fontId="3" fillId="0" borderId="0" xfId="0" applyNumberFormat="1" applyFont="1" applyFill="1" applyBorder="1" applyAlignment="1">
      <alignment vertical="center"/>
    </xf>
    <xf numFmtId="173" fontId="3" fillId="9" borderId="3" xfId="0" applyNumberFormat="1" applyFont="1" applyFill="1" applyBorder="1" applyAlignment="1">
      <alignment vertical="center"/>
    </xf>
    <xf numFmtId="173" fontId="3" fillId="9" borderId="1" xfId="0" applyNumberFormat="1" applyFont="1" applyFill="1" applyBorder="1" applyAlignment="1">
      <alignment vertical="center"/>
    </xf>
    <xf numFmtId="0" fontId="4" fillId="0" borderId="10" xfId="0" applyFont="1" applyFill="1" applyBorder="1" applyAlignment="1">
      <alignment horizontal="center" vertical="center" wrapText="1"/>
    </xf>
    <xf numFmtId="0" fontId="3" fillId="0" borderId="0" xfId="0" applyFont="1" applyFill="1" applyBorder="1" applyAlignment="1">
      <alignment horizontal="left" wrapText="1" indent="3"/>
    </xf>
    <xf numFmtId="0" fontId="3" fillId="0" borderId="0" xfId="0" applyFont="1" applyFill="1" applyBorder="1" applyAlignment="1">
      <alignment horizontal="left" indent="1"/>
    </xf>
    <xf numFmtId="0" fontId="3" fillId="0" borderId="0" xfId="0" applyFont="1" applyFill="1" applyBorder="1" applyAlignment="1">
      <alignment horizontal="left" wrapText="1" indent="1"/>
    </xf>
    <xf numFmtId="0" fontId="3" fillId="0" borderId="11" xfId="0" applyFont="1" applyFill="1" applyBorder="1" applyAlignment="1">
      <alignment horizontal="left" wrapText="1" indent="3"/>
    </xf>
    <xf numFmtId="0" fontId="3" fillId="0" borderId="0" xfId="0" applyFont="1" applyFill="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4" fillId="0" borderId="12" xfId="0" applyFont="1" applyFill="1" applyBorder="1" applyAlignment="1">
      <alignment horizontal="center" wrapText="1"/>
    </xf>
    <xf numFmtId="0" fontId="4" fillId="0" borderId="7" xfId="0" applyFont="1" applyFill="1" applyBorder="1" applyAlignment="1">
      <alignment horizontal="left" vertical="center" wrapText="1"/>
    </xf>
    <xf numFmtId="0" fontId="32" fillId="0" borderId="0" xfId="0" applyFont="1" applyFill="1" applyAlignment="1">
      <alignment horizontal="right" vertical="center"/>
    </xf>
    <xf numFmtId="174" fontId="3" fillId="9" borderId="0" xfId="0" applyNumberFormat="1" applyFont="1" applyFill="1" applyBorder="1" applyAlignment="1">
      <alignment vertical="center"/>
    </xf>
    <xf numFmtId="41" fontId="3" fillId="9" borderId="11" xfId="0" applyNumberFormat="1" applyFont="1" applyFill="1" applyBorder="1" applyAlignment="1">
      <alignment vertical="center"/>
    </xf>
    <xf numFmtId="173" fontId="3" fillId="0" borderId="14" xfId="0" applyNumberFormat="1" applyFont="1" applyFill="1" applyBorder="1" applyAlignment="1">
      <alignment vertical="center"/>
    </xf>
    <xf numFmtId="173" fontId="3" fillId="0" borderId="2" xfId="0" applyNumberFormat="1" applyFont="1" applyFill="1" applyBorder="1" applyAlignment="1">
      <alignment vertical="center"/>
    </xf>
    <xf numFmtId="0" fontId="16" fillId="0" borderId="0" xfId="0" applyFont="1" applyFill="1" applyAlignment="1">
      <alignment vertical="center"/>
    </xf>
    <xf numFmtId="0" fontId="3" fillId="0" borderId="0" xfId="0" applyFont="1" applyAlignment="1">
      <alignment vertical="center" wrapText="1"/>
    </xf>
    <xf numFmtId="0" fontId="36" fillId="0" borderId="0" xfId="0" applyFont="1" applyFill="1" applyBorder="1" applyAlignment="1">
      <alignment vertical="top" wrapText="1"/>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Alignment="1">
      <alignment horizontal="left" vertical="center" wrapText="1"/>
    </xf>
    <xf numFmtId="1" fontId="35" fillId="0" borderId="0" xfId="0" applyNumberFormat="1" applyFont="1" applyFill="1" applyBorder="1" applyAlignment="1">
      <alignment vertical="center"/>
    </xf>
    <xf numFmtId="1" fontId="36" fillId="0" borderId="0" xfId="0" applyNumberFormat="1" applyFont="1" applyFill="1" applyBorder="1" applyAlignment="1">
      <alignment vertical="center"/>
    </xf>
    <xf numFmtId="1" fontId="36" fillId="0" borderId="11" xfId="0" applyNumberFormat="1" applyFont="1" applyFill="1" applyBorder="1" applyAlignment="1">
      <alignment vertical="center"/>
    </xf>
    <xf numFmtId="0" fontId="3" fillId="9" borderId="0" xfId="0" applyFont="1" applyFill="1" applyBorder="1" applyAlignment="1">
      <alignment horizontal="center" vertical="center"/>
    </xf>
    <xf numFmtId="0" fontId="3" fillId="9" borderId="0" xfId="0" applyFont="1" applyFill="1" applyBorder="1" applyAlignment="1">
      <alignment horizontal="right" vertical="center"/>
    </xf>
    <xf numFmtId="190" fontId="3" fillId="9" borderId="0" xfId="0" applyNumberFormat="1" applyFont="1" applyFill="1" applyBorder="1" applyAlignment="1">
      <alignment vertical="center"/>
    </xf>
    <xf numFmtId="191" fontId="3" fillId="9" borderId="0" xfId="0" applyNumberFormat="1" applyFont="1" applyFill="1" applyBorder="1" applyAlignment="1">
      <alignment vertical="center"/>
    </xf>
    <xf numFmtId="189" fontId="3" fillId="9" borderId="0" xfId="0" applyNumberFormat="1" applyFont="1" applyFill="1" applyBorder="1" applyAlignment="1">
      <alignment vertical="center"/>
    </xf>
    <xf numFmtId="0" fontId="4" fillId="0" borderId="10" xfId="0" applyFont="1" applyBorder="1" applyAlignment="1">
      <alignment horizontal="right"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xf numFmtId="0" fontId="3" fillId="0" borderId="0" xfId="0" applyFont="1" applyAlignment="1"/>
    <xf numFmtId="0" fontId="3" fillId="0" borderId="0" xfId="0" applyFont="1" applyFill="1" applyBorder="1" applyAlignment="1">
      <alignment vertical="center"/>
    </xf>
    <xf numFmtId="0" fontId="3" fillId="0" borderId="0" xfId="0" applyFont="1" applyAlignment="1">
      <alignment wrapText="1"/>
    </xf>
    <xf numFmtId="0" fontId="4" fillId="2"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vertical="top"/>
    </xf>
    <xf numFmtId="0" fontId="3" fillId="0" borderId="0" xfId="0" applyFont="1" applyAlignment="1">
      <alignment horizontal="left" vertical="top" wrapText="1"/>
    </xf>
    <xf numFmtId="0" fontId="3" fillId="0" borderId="0" xfId="0" applyFont="1" applyAlignment="1">
      <alignment vertical="top" wrapText="1"/>
    </xf>
    <xf numFmtId="0" fontId="4"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top"/>
    </xf>
    <xf numFmtId="190" fontId="3" fillId="9" borderId="0" xfId="2" applyNumberFormat="1" applyFont="1" applyFill="1" applyBorder="1" applyAlignment="1">
      <alignment horizontal="right" vertical="center"/>
    </xf>
    <xf numFmtId="174" fontId="3" fillId="9" borderId="0" xfId="4" applyNumberFormat="1" applyFont="1" applyFill="1" applyBorder="1" applyAlignment="1">
      <alignment horizontal="right"/>
    </xf>
    <xf numFmtId="174" fontId="3" fillId="9" borderId="11" xfId="4" applyNumberFormat="1" applyFont="1" applyFill="1" applyBorder="1" applyAlignment="1">
      <alignment horizontal="right"/>
    </xf>
    <xf numFmtId="186" fontId="3" fillId="9" borderId="0" xfId="2" applyNumberFormat="1" applyFont="1" applyFill="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15" xfId="0" applyFont="1" applyFill="1" applyBorder="1" applyAlignment="1">
      <alignment horizontal="right" vertical="center" wrapText="1"/>
    </xf>
    <xf numFmtId="0" fontId="3" fillId="0" borderId="0" xfId="0" applyFont="1" applyBorder="1" applyAlignment="1">
      <alignment horizontal="left" wrapText="1"/>
    </xf>
    <xf numFmtId="176" fontId="3" fillId="7" borderId="0"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wrapText="1"/>
    </xf>
    <xf numFmtId="174" fontId="36" fillId="0" borderId="0" xfId="0" applyNumberFormat="1" applyFont="1" applyAlignment="1">
      <alignment vertical="top" wrapText="1"/>
    </xf>
    <xf numFmtId="174" fontId="3" fillId="0" borderId="0" xfId="0" applyNumberFormat="1" applyFont="1"/>
    <xf numFmtId="0" fontId="3" fillId="9" borderId="11" xfId="0" applyFont="1" applyFill="1" applyBorder="1" applyAlignment="1">
      <alignment horizontal="center" vertical="center"/>
    </xf>
    <xf numFmtId="174" fontId="36" fillId="9" borderId="11" xfId="0" applyNumberFormat="1" applyFont="1" applyFill="1" applyBorder="1" applyAlignment="1">
      <alignment vertical="top" wrapText="1"/>
    </xf>
    <xf numFmtId="174" fontId="3" fillId="9" borderId="11" xfId="0" applyNumberFormat="1" applyFont="1" applyFill="1" applyBorder="1"/>
    <xf numFmtId="189" fontId="3" fillId="9" borderId="11" xfId="0" applyNumberFormat="1" applyFont="1" applyFill="1" applyBorder="1" applyAlignment="1">
      <alignment horizontal="right" vertical="center" indent="1"/>
    </xf>
    <xf numFmtId="189" fontId="4" fillId="9" borderId="0" xfId="6" applyNumberFormat="1" applyFont="1" applyFill="1" applyBorder="1" applyAlignment="1">
      <alignment vertical="top"/>
    </xf>
    <xf numFmtId="189" fontId="3" fillId="9" borderId="0" xfId="6" applyNumberFormat="1" applyFont="1" applyFill="1" applyBorder="1" applyAlignment="1">
      <alignment vertical="top"/>
    </xf>
    <xf numFmtId="189" fontId="3" fillId="9" borderId="11" xfId="6" applyNumberFormat="1" applyFont="1" applyFill="1" applyBorder="1" applyAlignment="1">
      <alignment vertical="top"/>
    </xf>
    <xf numFmtId="189" fontId="3" fillId="9" borderId="6" xfId="0" applyNumberFormat="1" applyFont="1" applyFill="1" applyBorder="1" applyAlignment="1">
      <alignment horizontal="right" vertical="center"/>
    </xf>
    <xf numFmtId="189" fontId="3" fillId="9" borderId="0" xfId="0" applyNumberFormat="1" applyFont="1" applyFill="1" applyBorder="1" applyAlignment="1">
      <alignment horizontal="right" vertical="center"/>
    </xf>
    <xf numFmtId="189" fontId="3" fillId="9" borderId="7" xfId="0" applyNumberFormat="1" applyFont="1" applyFill="1" applyBorder="1" applyAlignment="1">
      <alignment horizontal="right" vertical="center"/>
    </xf>
    <xf numFmtId="0" fontId="4" fillId="9" borderId="7" xfId="0" applyFont="1" applyFill="1" applyBorder="1" applyAlignment="1">
      <alignment horizontal="left"/>
    </xf>
    <xf numFmtId="0" fontId="3" fillId="9" borderId="0" xfId="0" applyFont="1" applyFill="1" applyBorder="1" applyAlignment="1">
      <alignment horizontal="left"/>
    </xf>
    <xf numFmtId="0" fontId="4" fillId="0" borderId="12" xfId="0" applyFont="1" applyBorder="1" applyAlignment="1">
      <alignment horizontal="right" vertical="center" wrapText="1"/>
    </xf>
    <xf numFmtId="190" fontId="4" fillId="9" borderId="0" xfId="0" applyNumberFormat="1" applyFont="1" applyFill="1" applyBorder="1" applyAlignment="1">
      <alignment horizontal="right" vertical="top"/>
    </xf>
    <xf numFmtId="190" fontId="3" fillId="9" borderId="0" xfId="0" applyNumberFormat="1" applyFont="1" applyFill="1" applyBorder="1" applyAlignment="1">
      <alignment horizontal="right" vertical="top"/>
    </xf>
    <xf numFmtId="190" fontId="3" fillId="9" borderId="11" xfId="0" applyNumberFormat="1" applyFont="1" applyFill="1" applyBorder="1" applyAlignment="1">
      <alignment horizontal="right" vertical="top"/>
    </xf>
    <xf numFmtId="0" fontId="31" fillId="0" borderId="0" xfId="21" applyFont="1" applyFill="1" applyBorder="1" applyAlignment="1">
      <alignment horizontal="right"/>
    </xf>
    <xf numFmtId="0" fontId="32" fillId="0" borderId="0" xfId="0" applyFont="1" applyBorder="1" applyAlignment="1">
      <alignment vertical="center"/>
    </xf>
    <xf numFmtId="0" fontId="42" fillId="0" borderId="0" xfId="30" applyAlignment="1">
      <alignment vertical="center"/>
    </xf>
    <xf numFmtId="0" fontId="18" fillId="0" borderId="0" xfId="0" applyFont="1" applyBorder="1" applyAlignment="1">
      <alignment vertical="center"/>
    </xf>
    <xf numFmtId="0" fontId="18" fillId="0" borderId="0" xfId="0" applyFont="1" applyBorder="1"/>
    <xf numFmtId="0" fontId="25" fillId="0" borderId="0" xfId="0" applyFont="1" applyBorder="1" applyAlignment="1">
      <alignment vertical="center"/>
    </xf>
    <xf numFmtId="0" fontId="6" fillId="0" borderId="0" xfId="0" applyFont="1" applyBorder="1" applyAlignment="1">
      <alignment horizontal="right" vertical="center"/>
    </xf>
    <xf numFmtId="176" fontId="3" fillId="9" borderId="0" xfId="0" applyNumberFormat="1" applyFont="1" applyFill="1" applyBorder="1" applyAlignment="1">
      <alignment vertical="center"/>
    </xf>
    <xf numFmtId="0" fontId="32" fillId="0" borderId="0" xfId="0" applyFont="1" applyBorder="1"/>
    <xf numFmtId="0" fontId="6" fillId="0" borderId="0" xfId="0" applyFont="1" applyBorder="1"/>
    <xf numFmtId="0" fontId="3" fillId="0" borderId="0" xfId="0" applyFont="1" applyFill="1" applyBorder="1" applyAlignment="1">
      <alignment horizontal="left" vertical="center" indent="2"/>
    </xf>
    <xf numFmtId="0" fontId="4"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Alignment="1">
      <alignment vertical="center"/>
    </xf>
    <xf numFmtId="0" fontId="3" fillId="0" borderId="0" xfId="0" applyFont="1" applyAlignment="1"/>
    <xf numFmtId="0" fontId="3" fillId="0" borderId="0" xfId="0" applyFont="1" applyAlignment="1">
      <alignment wrapText="1"/>
    </xf>
    <xf numFmtId="0" fontId="3" fillId="0" borderId="0" xfId="0" applyFont="1" applyBorder="1" applyAlignment="1">
      <alignment vertical="center"/>
    </xf>
    <xf numFmtId="0" fontId="3" fillId="0" borderId="0" xfId="0" applyFont="1" applyFill="1" applyBorder="1" applyAlignment="1">
      <alignment horizontal="center" vertical="top"/>
    </xf>
    <xf numFmtId="0" fontId="31" fillId="0" borderId="0" xfId="21" applyFont="1" applyFill="1" applyBorder="1" applyAlignment="1">
      <alignment horizontal="right"/>
    </xf>
    <xf numFmtId="0" fontId="3" fillId="0" borderId="11" xfId="0" applyFont="1" applyFill="1" applyBorder="1" applyAlignment="1">
      <alignment horizontal="left" vertical="center" indent="2"/>
    </xf>
    <xf numFmtId="0" fontId="3" fillId="0" borderId="0" xfId="0" applyFont="1" applyFill="1" applyAlignment="1">
      <alignment vertical="center"/>
    </xf>
    <xf numFmtId="0" fontId="3" fillId="0" borderId="0" xfId="0" applyFont="1" applyFill="1" applyAlignment="1">
      <alignment horizontal="left" vertical="center" wrapText="1"/>
    </xf>
    <xf numFmtId="0" fontId="6" fillId="0" borderId="0" xfId="0" applyFont="1" applyFill="1" applyAlignment="1">
      <alignment horizontal="right" vertical="center"/>
    </xf>
    <xf numFmtId="189" fontId="6" fillId="0" borderId="0" xfId="0" applyNumberFormat="1" applyFont="1" applyFill="1" applyAlignment="1">
      <alignment vertical="center"/>
    </xf>
    <xf numFmtId="0" fontId="4" fillId="0" borderId="8" xfId="0" applyFont="1" applyFill="1" applyBorder="1" applyAlignment="1">
      <alignment horizontal="center" vertical="center" wrapText="1"/>
    </xf>
    <xf numFmtId="178"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indent="2"/>
    </xf>
    <xf numFmtId="0" fontId="3" fillId="0" borderId="11" xfId="0" applyFont="1" applyFill="1" applyBorder="1" applyAlignment="1">
      <alignment horizontal="left" wrapText="1"/>
    </xf>
    <xf numFmtId="168" fontId="32" fillId="0" borderId="0" xfId="0" applyNumberFormat="1" applyFont="1" applyFill="1" applyAlignment="1">
      <alignment vertical="center"/>
    </xf>
    <xf numFmtId="167" fontId="32" fillId="0" borderId="0" xfId="0" applyNumberFormat="1" applyFont="1" applyFill="1" applyAlignment="1">
      <alignment vertical="center"/>
    </xf>
    <xf numFmtId="0" fontId="4" fillId="2" borderId="8" xfId="0" applyFont="1" applyFill="1" applyBorder="1" applyAlignment="1">
      <alignment horizontal="right" vertical="center" wrapText="1"/>
    </xf>
    <xf numFmtId="192" fontId="3" fillId="9" borderId="0" xfId="0" applyNumberFormat="1" applyFont="1" applyFill="1" applyBorder="1" applyAlignment="1">
      <alignment vertical="center"/>
    </xf>
    <xf numFmtId="177" fontId="3" fillId="9" borderId="0" xfId="0" applyNumberFormat="1" applyFont="1" applyFill="1" applyBorder="1" applyAlignment="1">
      <alignment horizontal="right" vertical="center"/>
    </xf>
    <xf numFmtId="192" fontId="3" fillId="9" borderId="0" xfId="0" applyNumberFormat="1" applyFont="1" applyFill="1" applyBorder="1" applyAlignment="1">
      <alignment horizontal="right" vertical="center"/>
    </xf>
    <xf numFmtId="167" fontId="4" fillId="0" borderId="10"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0" borderId="8" xfId="0" applyFont="1" applyBorder="1" applyAlignment="1">
      <alignment horizontal="right" vertical="center" wrapText="1"/>
    </xf>
    <xf numFmtId="3" fontId="35" fillId="5" borderId="8" xfId="0" applyNumberFormat="1" applyFont="1" applyFill="1" applyBorder="1" applyAlignment="1">
      <alignment horizontal="right" vertical="center" wrapText="1"/>
    </xf>
    <xf numFmtId="0" fontId="8" fillId="0" borderId="0" xfId="0" applyFont="1" applyAlignment="1">
      <alignment vertical="center"/>
    </xf>
    <xf numFmtId="0" fontId="13" fillId="0" borderId="0" xfId="0" applyFont="1" applyAlignment="1">
      <alignment vertical="center"/>
    </xf>
    <xf numFmtId="0" fontId="3" fillId="0" borderId="0" xfId="0" applyFont="1" applyAlignment="1">
      <alignment vertical="center" wrapText="1"/>
    </xf>
    <xf numFmtId="0" fontId="16" fillId="0" borderId="0" xfId="0" applyFont="1" applyAlignment="1">
      <alignment horizontal="right" vertical="center"/>
    </xf>
    <xf numFmtId="0" fontId="16" fillId="0" borderId="0" xfId="0" applyFont="1" applyAlignment="1">
      <alignment vertical="center"/>
    </xf>
    <xf numFmtId="0" fontId="3" fillId="0" borderId="0" xfId="0" applyFont="1" applyAlignment="1">
      <alignment vertical="center"/>
    </xf>
    <xf numFmtId="0" fontId="4" fillId="0" borderId="0" xfId="0" applyFont="1" applyAlignment="1"/>
    <xf numFmtId="0" fontId="3" fillId="0" borderId="0" xfId="0" applyFont="1" applyAlignment="1"/>
    <xf numFmtId="0" fontId="3" fillId="0" borderId="0" xfId="0" applyFont="1" applyBorder="1" applyAlignment="1">
      <alignment wrapText="1"/>
    </xf>
    <xf numFmtId="0" fontId="3" fillId="0" borderId="11" xfId="0" applyFont="1" applyBorder="1" applyAlignment="1"/>
    <xf numFmtId="0" fontId="31" fillId="0" borderId="10" xfId="21" applyFont="1" applyFill="1" applyBorder="1" applyAlignment="1">
      <alignment horizontal="right"/>
    </xf>
    <xf numFmtId="0" fontId="8" fillId="0" borderId="0" xfId="0" applyFont="1" applyAlignment="1">
      <alignment horizontal="left" vertical="center" wrapText="1"/>
    </xf>
    <xf numFmtId="0" fontId="4" fillId="2" borderId="8" xfId="0" applyFont="1" applyFill="1" applyBorder="1" applyAlignment="1">
      <alignment horizontal="left" wrapText="1"/>
    </xf>
    <xf numFmtId="0" fontId="4" fillId="0" borderId="8" xfId="0" applyFont="1" applyBorder="1" applyAlignment="1">
      <alignment horizontal="left" wrapText="1"/>
    </xf>
    <xf numFmtId="0" fontId="4" fillId="2" borderId="7" xfId="0" applyFont="1" applyFill="1" applyBorder="1" applyAlignment="1">
      <alignment horizontal="left"/>
    </xf>
    <xf numFmtId="0" fontId="3" fillId="0" borderId="8" xfId="0" applyFont="1" applyBorder="1" applyAlignment="1">
      <alignment horizontal="left"/>
    </xf>
    <xf numFmtId="0" fontId="13" fillId="0" borderId="0" xfId="0" applyFont="1" applyAlignment="1">
      <alignment vertical="center" wrapText="1"/>
    </xf>
    <xf numFmtId="0" fontId="16" fillId="0" borderId="11" xfId="0" applyFont="1" applyBorder="1" applyAlignment="1">
      <alignment horizontal="right" vertical="center"/>
    </xf>
    <xf numFmtId="0" fontId="16" fillId="0" borderId="11" xfId="0" applyFont="1" applyBorder="1" applyAlignment="1">
      <alignment vertical="center"/>
    </xf>
    <xf numFmtId="0" fontId="3" fillId="2" borderId="12" xfId="0" applyFont="1" applyFill="1" applyBorder="1" applyAlignment="1">
      <alignment horizontal="right" vertical="center"/>
    </xf>
    <xf numFmtId="0" fontId="3" fillId="0" borderId="12" xfId="0" applyFont="1" applyBorder="1" applyAlignment="1">
      <alignment horizontal="right" vertical="center"/>
    </xf>
    <xf numFmtId="0" fontId="8" fillId="0" borderId="0" xfId="0" applyFont="1" applyAlignment="1">
      <alignment vertical="center" wrapText="1"/>
    </xf>
    <xf numFmtId="0" fontId="8" fillId="0" borderId="0" xfId="0" applyFont="1" applyBorder="1" applyAlignment="1">
      <alignment vertical="center"/>
    </xf>
    <xf numFmtId="0" fontId="8" fillId="0" borderId="0" xfId="0" applyFont="1" applyFill="1" applyAlignment="1">
      <alignment horizontal="left" vertical="center"/>
    </xf>
    <xf numFmtId="0" fontId="13" fillId="0" borderId="0" xfId="0" applyFont="1" applyFill="1" applyAlignment="1">
      <alignment vertical="center"/>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quotePrefix="1" applyFont="1" applyFill="1" applyBorder="1" applyAlignment="1">
      <alignment horizontal="left" vertical="center" indent="2"/>
    </xf>
    <xf numFmtId="0" fontId="3" fillId="0" borderId="0" xfId="0" applyFont="1" applyFill="1" applyBorder="1" applyAlignment="1">
      <alignment horizontal="left" vertical="center" indent="2"/>
    </xf>
    <xf numFmtId="0" fontId="4" fillId="0" borderId="10"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0" xfId="0" quotePrefix="1" applyFont="1" applyFill="1" applyBorder="1" applyAlignment="1">
      <alignment horizontal="left" vertical="center" wrapText="1" indent="2"/>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3" fillId="0" borderId="1" xfId="0" quotePrefix="1" applyFont="1" applyFill="1" applyBorder="1" applyAlignment="1">
      <alignment horizontal="left" vertical="center" wrapText="1" indent="2"/>
    </xf>
    <xf numFmtId="0" fontId="3" fillId="0" borderId="1" xfId="0" applyFont="1" applyFill="1" applyBorder="1" applyAlignment="1">
      <alignment horizontal="left" vertical="center" indent="2"/>
    </xf>
    <xf numFmtId="0" fontId="4" fillId="0" borderId="10" xfId="0" applyFont="1" applyFill="1" applyBorder="1" applyAlignment="1">
      <alignment horizontal="center" vertical="center" wrapText="1"/>
    </xf>
    <xf numFmtId="0" fontId="3" fillId="0" borderId="10"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indent="1"/>
    </xf>
    <xf numFmtId="0" fontId="3" fillId="0" borderId="7" xfId="0" applyFont="1" applyFill="1" applyBorder="1" applyAlignment="1"/>
    <xf numFmtId="0" fontId="3" fillId="0" borderId="10" xfId="0" applyFont="1" applyFill="1" applyBorder="1" applyAlignment="1">
      <alignment horizontal="center" vertical="center" wrapText="1"/>
    </xf>
    <xf numFmtId="0" fontId="16" fillId="0" borderId="11" xfId="0" applyFont="1" applyFill="1" applyBorder="1" applyAlignment="1">
      <alignment horizontal="right" vertical="center"/>
    </xf>
    <xf numFmtId="0" fontId="16" fillId="0" borderId="0" xfId="0" applyFont="1" applyFill="1" applyAlignment="1">
      <alignment horizontal="right" vertical="center"/>
    </xf>
    <xf numFmtId="0" fontId="16"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Alignment="1">
      <alignment wrapText="1"/>
    </xf>
    <xf numFmtId="0" fontId="8" fillId="0" borderId="0" xfId="6" applyFont="1" applyAlignment="1">
      <alignment vertical="center" wrapText="1"/>
    </xf>
    <xf numFmtId="0" fontId="13" fillId="0" borderId="0" xfId="0" applyFont="1" applyAlignment="1"/>
    <xf numFmtId="0" fontId="3" fillId="0" borderId="0" xfId="0" applyFont="1" applyAlignment="1">
      <alignment horizontal="right" vertical="center"/>
    </xf>
    <xf numFmtId="0" fontId="3" fillId="0" borderId="8" xfId="0" applyFont="1" applyBorder="1" applyAlignment="1">
      <alignment horizontal="left" vertical="center" wrapText="1"/>
    </xf>
    <xf numFmtId="0" fontId="4" fillId="0" borderId="10" xfId="0" applyFont="1" applyBorder="1" applyAlignment="1">
      <alignment vertical="center"/>
    </xf>
    <xf numFmtId="0" fontId="4" fillId="0" borderId="7" xfId="0" applyFont="1" applyBorder="1" applyAlignment="1">
      <alignment vertical="center"/>
    </xf>
    <xf numFmtId="0" fontId="4" fillId="0" borderId="0" xfId="0" applyFont="1" applyFill="1" applyAlignment="1">
      <alignment vertical="center"/>
    </xf>
    <xf numFmtId="0" fontId="4" fillId="0" borderId="0" xfId="0" applyFont="1" applyAlignment="1">
      <alignment horizontal="left" wrapText="1"/>
    </xf>
    <xf numFmtId="185" fontId="3" fillId="0" borderId="0" xfId="0" applyNumberFormat="1" applyFont="1" applyFill="1" applyBorder="1" applyAlignment="1">
      <alignment horizontal="right" vertical="center" indent="5"/>
    </xf>
    <xf numFmtId="185" fontId="3" fillId="0" borderId="11" xfId="0" applyNumberFormat="1" applyFont="1" applyFill="1" applyBorder="1" applyAlignment="1">
      <alignment horizontal="right" vertical="center" indent="5"/>
    </xf>
    <xf numFmtId="0" fontId="3" fillId="0" borderId="11" xfId="0" applyFont="1" applyFill="1" applyBorder="1" applyAlignment="1">
      <alignment horizontal="right" vertical="center" indent="5"/>
    </xf>
    <xf numFmtId="0" fontId="8" fillId="0" borderId="0" xfId="0" applyFont="1" applyFill="1" applyAlignment="1">
      <alignment vertical="center" wrapText="1"/>
    </xf>
    <xf numFmtId="0" fontId="13" fillId="0" borderId="0" xfId="0" applyFont="1" applyFill="1" applyAlignment="1">
      <alignment vertical="center" wrapText="1"/>
    </xf>
    <xf numFmtId="0" fontId="3"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0" fontId="3" fillId="0" borderId="0" xfId="0" applyFont="1" applyFill="1" applyBorder="1" applyAlignment="1">
      <alignment horizontal="right" vertical="center" indent="5"/>
    </xf>
    <xf numFmtId="0" fontId="3" fillId="0" borderId="0" xfId="0" applyFont="1" applyFill="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0" xfId="0" applyFont="1" applyFill="1" applyAlignment="1">
      <alignment vertical="center"/>
    </xf>
    <xf numFmtId="0" fontId="3" fillId="0" borderId="0" xfId="0" applyFont="1" applyFill="1" applyAlignment="1">
      <alignment horizontal="right" vertical="center"/>
    </xf>
    <xf numFmtId="0" fontId="3" fillId="0" borderId="8" xfId="0" applyFont="1" applyFill="1" applyBorder="1" applyAlignment="1">
      <alignment horizontal="left" vertical="center"/>
    </xf>
    <xf numFmtId="184" fontId="3" fillId="0" borderId="0" xfId="2" applyNumberFormat="1" applyFont="1" applyFill="1" applyBorder="1" applyAlignment="1">
      <alignment horizontal="right" vertical="center" indent="2"/>
    </xf>
    <xf numFmtId="0" fontId="3" fillId="0" borderId="0" xfId="0" applyFont="1" applyFill="1" applyBorder="1" applyAlignment="1">
      <alignment horizontal="right" vertical="center" indent="2"/>
    </xf>
    <xf numFmtId="174" fontId="3" fillId="0" borderId="11" xfId="2" applyNumberFormat="1" applyFont="1" applyFill="1" applyBorder="1" applyAlignment="1">
      <alignment horizontal="right" vertical="center" indent="1"/>
    </xf>
    <xf numFmtId="174" fontId="3" fillId="0" borderId="11" xfId="0" applyNumberFormat="1" applyFont="1" applyFill="1" applyBorder="1" applyAlignment="1">
      <alignment horizontal="right" vertical="center" indent="1"/>
    </xf>
    <xf numFmtId="174" fontId="3" fillId="0" borderId="0" xfId="2" applyNumberFormat="1" applyFont="1" applyFill="1" applyBorder="1" applyAlignment="1">
      <alignment horizontal="right" vertical="center" indent="1"/>
    </xf>
    <xf numFmtId="174" fontId="3" fillId="0" borderId="0" xfId="0" applyNumberFormat="1" applyFont="1" applyFill="1" applyBorder="1" applyAlignment="1">
      <alignment horizontal="right" vertical="center" indent="1"/>
    </xf>
    <xf numFmtId="184" fontId="3" fillId="0" borderId="0" xfId="2" applyNumberFormat="1" applyFont="1" applyFill="1"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5" fillId="0" borderId="0" xfId="0" applyFont="1" applyAlignment="1">
      <alignment horizontal="left" vertical="center" wrapText="1"/>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174" fontId="3" fillId="0" borderId="11" xfId="2" applyNumberFormat="1" applyFont="1" applyFill="1" applyBorder="1" applyAlignment="1">
      <alignment horizontal="right" vertical="center" indent="4"/>
    </xf>
    <xf numFmtId="184" fontId="3" fillId="9" borderId="0" xfId="2" applyNumberFormat="1" applyFont="1" applyFill="1" applyBorder="1" applyAlignment="1">
      <alignment horizontal="right" vertical="center" indent="2"/>
    </xf>
    <xf numFmtId="0" fontId="3" fillId="9" borderId="0" xfId="0" applyFont="1" applyFill="1" applyBorder="1" applyAlignment="1">
      <alignment horizontal="right" vertical="center" indent="2"/>
    </xf>
    <xf numFmtId="174" fontId="3" fillId="0" borderId="0" xfId="2" applyNumberFormat="1" applyFont="1" applyFill="1" applyBorder="1" applyAlignment="1">
      <alignment horizontal="right" vertical="center" indent="4"/>
    </xf>
    <xf numFmtId="0" fontId="3" fillId="2" borderId="8" xfId="0" applyFont="1" applyFill="1" applyBorder="1" applyAlignment="1">
      <alignment horizontal="left" vertical="center" wrapText="1"/>
    </xf>
    <xf numFmtId="190" fontId="3" fillId="0" borderId="0" xfId="2" applyNumberFormat="1" applyFont="1" applyFill="1" applyBorder="1" applyAlignment="1">
      <alignment horizontal="right" vertical="center" indent="1"/>
    </xf>
    <xf numFmtId="179" fontId="4" fillId="0" borderId="0" xfId="0" applyNumberFormat="1" applyFont="1" applyFill="1" applyBorder="1" applyAlignment="1">
      <alignment horizontal="right" vertical="center" indent="3"/>
    </xf>
    <xf numFmtId="0" fontId="3" fillId="0" borderId="0" xfId="0" applyFont="1" applyFill="1" applyBorder="1" applyAlignment="1">
      <alignment horizontal="right" vertical="center" indent="3"/>
    </xf>
    <xf numFmtId="190" fontId="3" fillId="9" borderId="0" xfId="2" applyNumberFormat="1" applyFont="1" applyFill="1" applyBorder="1" applyAlignment="1">
      <alignment horizontal="right" vertical="center" indent="1"/>
    </xf>
    <xf numFmtId="0" fontId="3" fillId="9" borderId="0" xfId="0" applyFont="1" applyFill="1" applyBorder="1" applyAlignment="1">
      <alignment horizontal="right" vertical="center" indent="1"/>
    </xf>
    <xf numFmtId="179" fontId="4" fillId="9" borderId="0" xfId="0" applyNumberFormat="1" applyFont="1" applyFill="1" applyBorder="1" applyAlignment="1">
      <alignment horizontal="right" vertical="center" indent="3"/>
    </xf>
    <xf numFmtId="0" fontId="3" fillId="9" borderId="0" xfId="0" applyFont="1" applyFill="1" applyBorder="1" applyAlignment="1">
      <alignment horizontal="right" vertical="center" indent="3"/>
    </xf>
    <xf numFmtId="0" fontId="4" fillId="2" borderId="10" xfId="0" applyFont="1" applyFill="1" applyBorder="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vertical="center"/>
    </xf>
    <xf numFmtId="0" fontId="3" fillId="0" borderId="8" xfId="0" applyFont="1" applyBorder="1" applyAlignment="1">
      <alignment vertical="center"/>
    </xf>
    <xf numFmtId="180" fontId="3" fillId="0" borderId="0" xfId="2" applyNumberFormat="1" applyFont="1" applyFill="1" applyBorder="1" applyAlignment="1">
      <alignment horizontal="right" vertical="center" indent="2"/>
    </xf>
    <xf numFmtId="190" fontId="3" fillId="0" borderId="0" xfId="2" applyNumberFormat="1" applyFont="1" applyFill="1" applyBorder="1" applyAlignment="1">
      <alignment horizontal="right" vertical="center" indent="2"/>
    </xf>
    <xf numFmtId="0" fontId="4" fillId="2"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right" vertical="center"/>
    </xf>
    <xf numFmtId="178" fontId="3" fillId="0" borderId="8" xfId="0" applyNumberFormat="1" applyFont="1" applyFill="1" applyBorder="1" applyAlignment="1">
      <alignment horizontal="left" vertical="center"/>
    </xf>
    <xf numFmtId="179" fontId="3" fillId="0" borderId="8" xfId="0" applyNumberFormat="1" applyFont="1" applyFill="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7" fillId="2"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left" vertical="center" wrapText="1"/>
    </xf>
    <xf numFmtId="0" fontId="37" fillId="2" borderId="10" xfId="0" applyFont="1" applyFill="1" applyBorder="1" applyAlignment="1">
      <alignment horizontal="right" vertical="center" wrapText="1"/>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0" fontId="27" fillId="2" borderId="3" xfId="0" applyFont="1" applyFill="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174" fontId="3" fillId="0" borderId="0" xfId="2" applyNumberFormat="1" applyFont="1" applyFill="1" applyBorder="1" applyAlignment="1">
      <alignment vertical="center"/>
    </xf>
    <xf numFmtId="174" fontId="3" fillId="0" borderId="0" xfId="0" applyNumberFormat="1" applyFont="1" applyBorder="1" applyAlignment="1">
      <alignment vertical="center"/>
    </xf>
    <xf numFmtId="174" fontId="3" fillId="0" borderId="11" xfId="2" applyNumberFormat="1" applyFont="1" applyFill="1" applyBorder="1" applyAlignment="1">
      <alignment vertical="center"/>
    </xf>
    <xf numFmtId="174" fontId="3" fillId="0" borderId="11" xfId="0" applyNumberFormat="1" applyFont="1" applyBorder="1" applyAlignment="1">
      <alignment vertical="center"/>
    </xf>
    <xf numFmtId="186" fontId="3" fillId="0" borderId="0" xfId="2" applyNumberFormat="1" applyFont="1" applyFill="1" applyBorder="1" applyAlignment="1">
      <alignment vertical="center"/>
    </xf>
    <xf numFmtId="0" fontId="3" fillId="0" borderId="0" xfId="0" applyFont="1" applyBorder="1" applyAlignment="1">
      <alignment vertical="center"/>
    </xf>
    <xf numFmtId="186" fontId="3" fillId="0" borderId="0" xfId="2" applyNumberFormat="1" applyFont="1" applyFill="1" applyBorder="1" applyAlignment="1">
      <alignment horizontal="right" vertical="center"/>
    </xf>
    <xf numFmtId="0" fontId="8" fillId="0" borderId="0" xfId="0" applyFont="1" applyBorder="1" applyAlignment="1">
      <alignment vertical="center" wrapText="1"/>
    </xf>
    <xf numFmtId="0" fontId="13" fillId="0" borderId="0" xfId="0" applyFont="1" applyBorder="1" applyAlignment="1">
      <alignment vertical="center" wrapText="1"/>
    </xf>
    <xf numFmtId="0" fontId="27" fillId="2" borderId="8" xfId="0" applyFont="1" applyFill="1" applyBorder="1" applyAlignment="1">
      <alignment horizontal="left" vertical="center" wrapText="1"/>
    </xf>
    <xf numFmtId="0" fontId="4" fillId="0" borderId="10" xfId="0" applyFont="1" applyBorder="1" applyAlignment="1">
      <alignment horizontal="left" vertical="center" wrapText="1"/>
    </xf>
    <xf numFmtId="0" fontId="3" fillId="0" borderId="7" xfId="0" applyFont="1" applyBorder="1" applyAlignment="1">
      <alignment vertical="center"/>
    </xf>
    <xf numFmtId="174" fontId="3" fillId="9" borderId="0" xfId="4" applyNumberFormat="1" applyFont="1" applyFill="1" applyBorder="1" applyAlignment="1">
      <alignment horizontal="center"/>
    </xf>
    <xf numFmtId="0" fontId="3" fillId="9" borderId="0" xfId="0" applyFont="1" applyFill="1" applyBorder="1" applyAlignment="1">
      <alignment horizontal="center"/>
    </xf>
    <xf numFmtId="174" fontId="3" fillId="0" borderId="0" xfId="4" applyNumberFormat="1" applyFont="1" applyFill="1" applyBorder="1" applyAlignment="1">
      <alignment horizontal="center"/>
    </xf>
    <xf numFmtId="0" fontId="3" fillId="0" borderId="0" xfId="0" applyFont="1" applyBorder="1" applyAlignment="1">
      <alignment horizontal="center"/>
    </xf>
    <xf numFmtId="174" fontId="3" fillId="9" borderId="11" xfId="4" applyNumberFormat="1" applyFont="1" applyFill="1" applyBorder="1" applyAlignment="1">
      <alignment horizontal="center"/>
    </xf>
    <xf numFmtId="0" fontId="3" fillId="9" borderId="11" xfId="0" applyFont="1" applyFill="1" applyBorder="1" applyAlignment="1">
      <alignment horizontal="center"/>
    </xf>
    <xf numFmtId="174" fontId="3" fillId="0" borderId="11" xfId="4" applyNumberFormat="1" applyFont="1" applyFill="1" applyBorder="1" applyAlignment="1">
      <alignment horizontal="center"/>
    </xf>
    <xf numFmtId="0" fontId="3" fillId="0" borderId="11" xfId="0" applyFont="1" applyBorder="1" applyAlignment="1">
      <alignment horizontal="center"/>
    </xf>
    <xf numFmtId="174" fontId="3" fillId="9" borderId="0" xfId="2" applyNumberFormat="1" applyFont="1" applyFill="1" applyBorder="1" applyAlignment="1">
      <alignment horizontal="center" vertical="center"/>
    </xf>
    <xf numFmtId="174" fontId="3" fillId="0" borderId="0" xfId="2" applyNumberFormat="1" applyFont="1" applyFill="1" applyBorder="1" applyAlignment="1">
      <alignment horizontal="center" vertical="center"/>
    </xf>
    <xf numFmtId="174" fontId="3" fillId="0" borderId="0" xfId="2" applyNumberFormat="1" applyFont="1" applyBorder="1" applyAlignment="1">
      <alignment horizontal="center" vertical="center"/>
    </xf>
    <xf numFmtId="174" fontId="3" fillId="7" borderId="0" xfId="2"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4" fillId="2" borderId="0"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xf numFmtId="0" fontId="3" fillId="0" borderId="0" xfId="0" applyFont="1" applyFill="1" applyAlignment="1">
      <alignment horizontal="left" vertical="top" wrapText="1"/>
    </xf>
    <xf numFmtId="0" fontId="3" fillId="0" borderId="0" xfId="0" applyFont="1" applyFill="1" applyAlignment="1">
      <alignment vertical="top"/>
    </xf>
    <xf numFmtId="0" fontId="4" fillId="2" borderId="0" xfId="0" applyFont="1" applyFill="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4" fillId="2" borderId="12" xfId="0" applyFont="1" applyFill="1" applyBorder="1" applyAlignment="1">
      <alignment horizontal="left" vertical="center"/>
    </xf>
    <xf numFmtId="0" fontId="4" fillId="2" borderId="8" xfId="0" applyFont="1" applyFill="1" applyBorder="1" applyAlignment="1">
      <alignment horizontal="right" vertical="center" wrapText="1"/>
    </xf>
    <xf numFmtId="0" fontId="4" fillId="2" borderId="8" xfId="0" applyFont="1" applyFill="1" applyBorder="1" applyAlignment="1">
      <alignment horizontal="right" vertical="center"/>
    </xf>
    <xf numFmtId="0" fontId="4" fillId="2" borderId="8" xfId="0" applyFont="1" applyFill="1" applyBorder="1" applyAlignment="1">
      <alignment horizontal="center" vertical="center"/>
    </xf>
    <xf numFmtId="0" fontId="3" fillId="2" borderId="8" xfId="0" applyFont="1" applyFill="1" applyBorder="1" applyAlignment="1">
      <alignment horizontal="left" vertical="center"/>
    </xf>
    <xf numFmtId="0" fontId="28" fillId="0" borderId="0" xfId="0" applyFont="1" applyAlignment="1">
      <alignment horizontal="left" wrapText="1"/>
    </xf>
    <xf numFmtId="0" fontId="28" fillId="0" borderId="0" xfId="0" applyFont="1" applyAlignment="1"/>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167" fontId="4" fillId="0" borderId="12" xfId="0" applyNumberFormat="1" applyFont="1" applyFill="1" applyBorder="1" applyAlignment="1">
      <alignment horizontal="center" vertical="center" wrapText="1"/>
    </xf>
    <xf numFmtId="0" fontId="3" fillId="0" borderId="0" xfId="0" applyFont="1" applyBorder="1" applyAlignment="1">
      <alignment horizontal="center" vertical="center"/>
    </xf>
    <xf numFmtId="178" fontId="3" fillId="0" borderId="8" xfId="0" applyNumberFormat="1" applyFont="1" applyFill="1" applyBorder="1" applyAlignment="1">
      <alignment horizontal="left" vertical="center" wrapText="1"/>
    </xf>
    <xf numFmtId="0" fontId="4" fillId="0" borderId="0" xfId="0" applyFont="1" applyAlignment="1">
      <alignment horizontal="left" vertical="center"/>
    </xf>
    <xf numFmtId="3" fontId="36" fillId="5" borderId="8" xfId="0" applyNumberFormat="1" applyFont="1" applyFill="1" applyBorder="1" applyAlignment="1">
      <alignment horizontal="left" vertical="center" wrapText="1"/>
    </xf>
    <xf numFmtId="0" fontId="3" fillId="0" borderId="8" xfId="0" applyFont="1" applyBorder="1" applyAlignment="1"/>
    <xf numFmtId="0" fontId="35" fillId="5" borderId="12"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6" fillId="0" borderId="0" xfId="0" applyFont="1" applyFill="1" applyBorder="1" applyAlignment="1">
      <alignment vertical="top" wrapText="1"/>
    </xf>
    <xf numFmtId="0" fontId="4" fillId="0" borderId="0" xfId="0" applyFont="1" applyAlignment="1">
      <alignment vertical="top"/>
    </xf>
    <xf numFmtId="0" fontId="3" fillId="0" borderId="0" xfId="0" applyFont="1" applyFill="1" applyBorder="1" applyAlignment="1">
      <alignment horizontal="center" vertical="top"/>
    </xf>
    <xf numFmtId="0" fontId="3" fillId="0" borderId="18" xfId="0" applyFont="1" applyBorder="1" applyAlignment="1">
      <alignment horizontal="right" vertical="center"/>
    </xf>
    <xf numFmtId="0" fontId="3" fillId="0" borderId="19" xfId="0" applyFont="1" applyBorder="1" applyAlignment="1"/>
    <xf numFmtId="0" fontId="3" fillId="0" borderId="20" xfId="0" applyFont="1" applyBorder="1" applyAlignment="1"/>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xf numFmtId="0" fontId="3" fillId="0" borderId="8" xfId="0" applyFont="1" applyFill="1" applyBorder="1" applyAlignment="1">
      <alignment horizontal="left"/>
    </xf>
    <xf numFmtId="0" fontId="3" fillId="0" borderId="0" xfId="0" applyFont="1" applyAlignment="1">
      <alignment horizontal="left" wrapText="1"/>
    </xf>
    <xf numFmtId="0" fontId="13" fillId="0" borderId="0" xfId="0" applyFont="1" applyAlignment="1">
      <alignment wrapText="1"/>
    </xf>
    <xf numFmtId="0" fontId="31" fillId="0" borderId="0" xfId="21" applyFont="1" applyFill="1" applyBorder="1" applyAlignment="1">
      <alignment horizontal="right"/>
    </xf>
    <xf numFmtId="0" fontId="4" fillId="0" borderId="12" xfId="6" applyFont="1" applyBorder="1" applyAlignment="1">
      <alignment vertical="center" wrapText="1"/>
    </xf>
    <xf numFmtId="0" fontId="3" fillId="0" borderId="12" xfId="0" applyFont="1" applyBorder="1" applyAlignment="1"/>
    <xf numFmtId="0" fontId="3" fillId="0" borderId="0" xfId="0" applyFont="1" applyFill="1" applyAlignment="1">
      <alignment vertical="center" wrapText="1"/>
    </xf>
  </cellXfs>
  <cellStyles count="31">
    <cellStyle name="Datum" xfId="1"/>
    <cellStyle name="Hyperlink" xfId="30" builtinId="8"/>
    <cellStyle name="Komma" xfId="2" builtinId="3"/>
    <cellStyle name="Normal_HNTA" xfId="3"/>
    <cellStyle name="Prozent" xfId="4" builtinId="5"/>
    <cellStyle name="Prozent 2" xfId="20"/>
    <cellStyle name="Standard" xfId="0" builtinId="0"/>
    <cellStyle name="Standard 10" xfId="24"/>
    <cellStyle name="Standard 11" xfId="28"/>
    <cellStyle name="Standard 12" xfId="29"/>
    <cellStyle name="Standard 2" xfId="5"/>
    <cellStyle name="Standard 2 2" xfId="14"/>
    <cellStyle name="Standard 2 2 2" xfId="23"/>
    <cellStyle name="Standard 2 2 3" xfId="25"/>
    <cellStyle name="Standard 2 3" xfId="18"/>
    <cellStyle name="Standard 2 4" xfId="22"/>
    <cellStyle name="Standard 3" xfId="8"/>
    <cellStyle name="Standard 3 2" xfId="13"/>
    <cellStyle name="Standard 3 3" xfId="19"/>
    <cellStyle name="Standard 3 4" xfId="26"/>
    <cellStyle name="Standard 4" xfId="9"/>
    <cellStyle name="Standard 4 2" xfId="12"/>
    <cellStyle name="Standard 4 3" xfId="27"/>
    <cellStyle name="Standard 5" xfId="10"/>
    <cellStyle name="Standard 5 2" xfId="17"/>
    <cellStyle name="Standard 6" xfId="11"/>
    <cellStyle name="Standard 7" xfId="15"/>
    <cellStyle name="Standard 8" xfId="16"/>
    <cellStyle name="Standard 9" xfId="21"/>
    <cellStyle name="Standard_Gefahr_Schaden_Lohnsumme" xfId="6"/>
    <cellStyle name="Undefiniert"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BE0B3"/>
      <rgbColor rgb="00008000"/>
      <rgbColor rgb="00000080"/>
      <rgbColor rgb="00808000"/>
      <rgbColor rgb="00800080"/>
      <rgbColor rgb="0000D8AA"/>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BE0B3"/>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DFF98"/>
      <rgbColor rgb="00003300"/>
      <rgbColor rgb="00333300"/>
      <rgbColor rgb="00993300"/>
      <rgbColor rgb="00993366"/>
      <rgbColor rgb="00333399"/>
      <rgbColor rgb="00333333"/>
    </indexedColors>
    <mruColors>
      <color rgb="FFF7DE9F"/>
      <color rgb="FFFBE0B3"/>
      <color rgb="FFFCE4B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7</xdr:col>
      <xdr:colOff>168088</xdr:colOff>
      <xdr:row>0</xdr:row>
      <xdr:rowOff>168089</xdr:rowOff>
    </xdr:from>
    <xdr:to>
      <xdr:col>7</xdr:col>
      <xdr:colOff>414617</xdr:colOff>
      <xdr:row>2</xdr:row>
      <xdr:rowOff>7472</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827559" y="168089"/>
          <a:ext cx="246529" cy="276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896471</xdr:colOff>
      <xdr:row>0</xdr:row>
      <xdr:rowOff>78442</xdr:rowOff>
    </xdr:from>
    <xdr:to>
      <xdr:col>4</xdr:col>
      <xdr:colOff>22412</xdr:colOff>
      <xdr:row>0</xdr:row>
      <xdr:rowOff>354854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860677" y="78442"/>
          <a:ext cx="268941" cy="276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168089</xdr:colOff>
      <xdr:row>0</xdr:row>
      <xdr:rowOff>145677</xdr:rowOff>
    </xdr:from>
    <xdr:to>
      <xdr:col>3</xdr:col>
      <xdr:colOff>448236</xdr:colOff>
      <xdr:row>1</xdr:row>
      <xdr:rowOff>197971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463118" y="145677"/>
          <a:ext cx="280147" cy="276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179294</xdr:colOff>
      <xdr:row>0</xdr:row>
      <xdr:rowOff>22411</xdr:rowOff>
    </xdr:from>
    <xdr:to>
      <xdr:col>8</xdr:col>
      <xdr:colOff>459441</xdr:colOff>
      <xdr:row>1</xdr:row>
      <xdr:rowOff>74705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522323" y="22411"/>
          <a:ext cx="280147" cy="276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694763</xdr:colOff>
      <xdr:row>0</xdr:row>
      <xdr:rowOff>33618</xdr:rowOff>
    </xdr:from>
    <xdr:to>
      <xdr:col>6</xdr:col>
      <xdr:colOff>11205</xdr:colOff>
      <xdr:row>0</xdr:row>
      <xdr:rowOff>310030</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115734" y="33618"/>
          <a:ext cx="280147" cy="2764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212911</xdr:colOff>
      <xdr:row>0</xdr:row>
      <xdr:rowOff>22412</xdr:rowOff>
    </xdr:from>
    <xdr:to>
      <xdr:col>4</xdr:col>
      <xdr:colOff>493058</xdr:colOff>
      <xdr:row>1</xdr:row>
      <xdr:rowOff>74706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919882" y="22412"/>
          <a:ext cx="280147" cy="2764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291353</xdr:colOff>
      <xdr:row>0</xdr:row>
      <xdr:rowOff>33618</xdr:rowOff>
    </xdr:from>
    <xdr:to>
      <xdr:col>5</xdr:col>
      <xdr:colOff>571500</xdr:colOff>
      <xdr:row>1</xdr:row>
      <xdr:rowOff>85912</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841441" y="33618"/>
          <a:ext cx="280147" cy="2764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168088</xdr:colOff>
      <xdr:row>0</xdr:row>
      <xdr:rowOff>22411</xdr:rowOff>
    </xdr:from>
    <xdr:to>
      <xdr:col>7</xdr:col>
      <xdr:colOff>448235</xdr:colOff>
      <xdr:row>1</xdr:row>
      <xdr:rowOff>74705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998323" y="22411"/>
          <a:ext cx="280147" cy="2764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100853</xdr:colOff>
      <xdr:row>0</xdr:row>
      <xdr:rowOff>0</xdr:rowOff>
    </xdr:from>
    <xdr:to>
      <xdr:col>7</xdr:col>
      <xdr:colOff>381000</xdr:colOff>
      <xdr:row>1</xdr:row>
      <xdr:rowOff>52294</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894794" y="0"/>
          <a:ext cx="280147" cy="2764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246529</xdr:colOff>
      <xdr:row>0</xdr:row>
      <xdr:rowOff>33618</xdr:rowOff>
    </xdr:from>
    <xdr:to>
      <xdr:col>7</xdr:col>
      <xdr:colOff>526676</xdr:colOff>
      <xdr:row>1</xdr:row>
      <xdr:rowOff>85912</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98941" y="33618"/>
          <a:ext cx="280147" cy="2764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201706</xdr:colOff>
      <xdr:row>0</xdr:row>
      <xdr:rowOff>33618</xdr:rowOff>
    </xdr:from>
    <xdr:to>
      <xdr:col>7</xdr:col>
      <xdr:colOff>481853</xdr:colOff>
      <xdr:row>1</xdr:row>
      <xdr:rowOff>85912</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732559" y="33618"/>
          <a:ext cx="280147" cy="2764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201705</xdr:colOff>
      <xdr:row>0</xdr:row>
      <xdr:rowOff>22412</xdr:rowOff>
    </xdr:from>
    <xdr:to>
      <xdr:col>4</xdr:col>
      <xdr:colOff>481852</xdr:colOff>
      <xdr:row>1</xdr:row>
      <xdr:rowOff>74706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230970" y="22412"/>
          <a:ext cx="280147" cy="2764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212911</xdr:colOff>
      <xdr:row>0</xdr:row>
      <xdr:rowOff>22412</xdr:rowOff>
    </xdr:from>
    <xdr:to>
      <xdr:col>8</xdr:col>
      <xdr:colOff>493058</xdr:colOff>
      <xdr:row>1</xdr:row>
      <xdr:rowOff>74706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066058" y="22412"/>
          <a:ext cx="280147" cy="2764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156882</xdr:colOff>
      <xdr:row>0</xdr:row>
      <xdr:rowOff>22412</xdr:rowOff>
    </xdr:from>
    <xdr:to>
      <xdr:col>7</xdr:col>
      <xdr:colOff>437029</xdr:colOff>
      <xdr:row>1</xdr:row>
      <xdr:rowOff>74706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519647" y="22412"/>
          <a:ext cx="280147" cy="2764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190501</xdr:colOff>
      <xdr:row>0</xdr:row>
      <xdr:rowOff>22413</xdr:rowOff>
    </xdr:from>
    <xdr:to>
      <xdr:col>8</xdr:col>
      <xdr:colOff>470648</xdr:colOff>
      <xdr:row>1</xdr:row>
      <xdr:rowOff>74707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4085795" y="22413"/>
          <a:ext cx="280147" cy="2764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324971</xdr:colOff>
      <xdr:row>0</xdr:row>
      <xdr:rowOff>22413</xdr:rowOff>
    </xdr:from>
    <xdr:to>
      <xdr:col>7</xdr:col>
      <xdr:colOff>605118</xdr:colOff>
      <xdr:row>1</xdr:row>
      <xdr:rowOff>74707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183471" y="22413"/>
          <a:ext cx="280147" cy="2764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224118</xdr:colOff>
      <xdr:row>0</xdr:row>
      <xdr:rowOff>56029</xdr:rowOff>
    </xdr:from>
    <xdr:to>
      <xdr:col>7</xdr:col>
      <xdr:colOff>504265</xdr:colOff>
      <xdr:row>1</xdr:row>
      <xdr:rowOff>108323</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29383" y="56029"/>
          <a:ext cx="280147" cy="2764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1288677</xdr:colOff>
      <xdr:row>0</xdr:row>
      <xdr:rowOff>44823</xdr:rowOff>
    </xdr:from>
    <xdr:to>
      <xdr:col>5</xdr:col>
      <xdr:colOff>11206</xdr:colOff>
      <xdr:row>0</xdr:row>
      <xdr:rowOff>321235</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24383" y="44823"/>
          <a:ext cx="280147" cy="2764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23</xdr:col>
      <xdr:colOff>806823</xdr:colOff>
      <xdr:row>0</xdr:row>
      <xdr:rowOff>44824</xdr:rowOff>
    </xdr:from>
    <xdr:to>
      <xdr:col>24</xdr:col>
      <xdr:colOff>22411</xdr:colOff>
      <xdr:row>0</xdr:row>
      <xdr:rowOff>321236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387852" y="44824"/>
          <a:ext cx="280147" cy="2764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18</xdr:col>
      <xdr:colOff>145676</xdr:colOff>
      <xdr:row>0</xdr:row>
      <xdr:rowOff>44824</xdr:rowOff>
    </xdr:from>
    <xdr:to>
      <xdr:col>18</xdr:col>
      <xdr:colOff>425823</xdr:colOff>
      <xdr:row>0</xdr:row>
      <xdr:rowOff>321236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958852" y="44824"/>
          <a:ext cx="280147" cy="2764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168088</xdr:colOff>
      <xdr:row>0</xdr:row>
      <xdr:rowOff>22413</xdr:rowOff>
    </xdr:from>
    <xdr:to>
      <xdr:col>13</xdr:col>
      <xdr:colOff>448235</xdr:colOff>
      <xdr:row>1</xdr:row>
      <xdr:rowOff>74707</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822206" y="22413"/>
          <a:ext cx="280147" cy="276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0Soziale%20Sicherheit%20und%20Gesundheit/Unfallversicherungsstatistik/2017/OUFL-Gesamtbetriebsrechnung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meierb\My%20Documents\DAT\excel\U\OUFL\Betriebsrechnung\Fondsrechnungen\Teuerungsausgleichsf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kumente%20und%20Einstellungen\hath\Lokale%20Einstellungen\Temporary%20Internet%20Files\OLK3\OUFL-Betriebsrechnung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Unfallversicherung/2005/OUFL-Betriebsrechnung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Arbeit%20und%20Erwerb/Besch&#228;ftigungsstatistik/Daten/2011_12_31/AST_N08%20AST%201080%20VZ&#1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kumente%20und%20Einstellungen\wiha\Lokale%20Einstellungen\Temporary%20Internet%20Files\OLK2\OUFL-Betriebsrechnung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2008"/>
      <sheetName val="1-9"/>
      <sheetName val="10-13"/>
      <sheetName val="Kennzahlen"/>
      <sheetName val="Rechenschaftsbericht"/>
      <sheetName val="Fondsanteile"/>
      <sheetName val="Fondsbeständ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 Total"/>
      <sheetName val="Abrech. pro Gesellsch."/>
      <sheetName val="Anteil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Fondsbestände"/>
      <sheetName val="Übersicht"/>
      <sheetName val="Deckblatt"/>
      <sheetName val="1-9"/>
      <sheetName val="10-13"/>
      <sheetName val="Kennzahlen"/>
      <sheetName val="Rechenschaftsbericht"/>
      <sheetName val="Fondsante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 1080 VZÄ"/>
      <sheetName val="Macro1"/>
    </sheetNames>
    <sheetDataSet>
      <sheetData sheetId="0"/>
      <sheetData sheetId="1">
        <row r="107">
          <cell r="A107"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70" zoomScaleNormal="70" workbookViewId="0">
      <selection activeCell="I21" sqref="I21"/>
    </sheetView>
  </sheetViews>
  <sheetFormatPr baseColWidth="10" defaultRowHeight="15"/>
  <cols>
    <col min="1" max="1" width="98.5546875" bestFit="1" customWidth="1"/>
    <col min="2" max="2" width="10" bestFit="1" customWidth="1"/>
  </cols>
  <sheetData>
    <row r="1" spans="1:7" ht="18" customHeight="1">
      <c r="A1" s="413" t="s">
        <v>343</v>
      </c>
      <c r="B1" s="414"/>
      <c r="C1" s="414"/>
      <c r="D1" s="414"/>
      <c r="E1" s="414"/>
      <c r="F1" s="414"/>
      <c r="G1" s="414"/>
    </row>
    <row r="2" spans="1:7" ht="15.75" customHeight="1">
      <c r="A2" s="245"/>
      <c r="B2" s="13"/>
    </row>
    <row r="3" spans="1:7" ht="15.75" customHeight="1">
      <c r="A3" s="264" t="s">
        <v>398</v>
      </c>
      <c r="B3" s="35" t="s">
        <v>344</v>
      </c>
    </row>
    <row r="4" spans="1:7" s="35" customFormat="1" ht="15.75" customHeight="1">
      <c r="A4" s="35" t="str">
        <f>Tab_1_1!A1</f>
        <v>Kennzahlen der Versicherungszweige 2019</v>
      </c>
      <c r="B4" s="35" t="s">
        <v>345</v>
      </c>
    </row>
    <row r="5" spans="1:7" s="35" customFormat="1" ht="15.75" customHeight="1">
      <c r="A5" s="35" t="str">
        <f>Tab_1_2!A1</f>
        <v>Versicherer nach Anzahl versicherter Betriebe (Anzahl Versicherungsverträge) und Versicherungszweig am 31.12.2019</v>
      </c>
      <c r="B5" s="35" t="s">
        <v>346</v>
      </c>
    </row>
    <row r="6" spans="1:7" s="35" customFormat="1" ht="15.75" customHeight="1">
      <c r="A6" s="35" t="str">
        <f>Tab_1_2!A13</f>
        <v>Versicherungsleistungen für Unfälle im Rechnungsjahr und aus Vorjahren nach Leistungsart und Versicherungszweig 2019</v>
      </c>
      <c r="B6" s="35" t="s">
        <v>347</v>
      </c>
    </row>
    <row r="7" spans="1:7" s="35" customFormat="1" ht="15.75" customHeight="1">
      <c r="A7" s="35" t="str">
        <f>Tab_1_4!A1</f>
        <v>Betriebsrechnung 2019 - Alle Versicherungszweige</v>
      </c>
      <c r="B7" s="35" t="s">
        <v>348</v>
      </c>
    </row>
    <row r="8" spans="1:7" s="35" customFormat="1" ht="15.75" customHeight="1">
      <c r="A8" s="35" t="str">
        <f>Tab_1_4!A41</f>
        <v>Betriebsrechnung 2019 - Berufsunfallversicherung</v>
      </c>
      <c r="B8" s="35" t="s">
        <v>349</v>
      </c>
    </row>
    <row r="9" spans="1:7" s="35" customFormat="1" ht="15.75" customHeight="1">
      <c r="A9" s="35" t="str">
        <f>Tab_1_4!A81</f>
        <v>Betriebsrechnung 2019 - Nichtberufsunfallversicherung</v>
      </c>
      <c r="B9" s="35" t="s">
        <v>350</v>
      </c>
    </row>
    <row r="10" spans="1:7" s="35" customFormat="1" ht="15.75" customHeight="1">
      <c r="A10" s="35" t="str">
        <f>Tab_1_4!A121</f>
        <v>Betriebsrechnung 2019 - Freiwillige Versicherung</v>
      </c>
      <c r="B10" s="35" t="s">
        <v>351</v>
      </c>
    </row>
    <row r="11" spans="1:7" s="35" customFormat="1" ht="15.75" customHeight="1">
      <c r="A11" s="35" t="str">
        <f>Tab_1_5!A1</f>
        <v>Rentenzahlungen nach Versicherungszweig 2019</v>
      </c>
      <c r="B11" s="35" t="s">
        <v>352</v>
      </c>
    </row>
    <row r="12" spans="1:7" s="35" customFormat="1" ht="15.75" customHeight="1">
      <c r="A12" s="35" t="str">
        <f>Tab_1_5!A14</f>
        <v>Rückstellungen, Reserven und Fonds nach Versicherungszweig am 31.12.2019</v>
      </c>
      <c r="B12" s="35" t="s">
        <v>353</v>
      </c>
    </row>
    <row r="13" spans="1:7" s="35" customFormat="1" ht="15.75" customHeight="1">
      <c r="A13" s="35" t="str">
        <f>Tab_1_7!A1</f>
        <v>Anteil der Beschäftigten, Unfälle und Leistungen nach Wirtschaftssektor und Wirtschaftszweig - Berufsunfallversicherung 2018</v>
      </c>
      <c r="B13" s="35" t="s">
        <v>354</v>
      </c>
    </row>
    <row r="14" spans="1:7" s="35" customFormat="1" ht="15.75" customHeight="1">
      <c r="A14" s="35" t="str">
        <f>Tab_1_8!A1</f>
        <v>Versicherte Lohnsummen nach Versicherungszweig, Wirtschaftssektor und Wirtschaftszweig 2018</v>
      </c>
      <c r="B14" s="35" t="s">
        <v>355</v>
      </c>
    </row>
    <row r="15" spans="1:7" s="35" customFormat="1" ht="15.75" customHeight="1"/>
    <row r="16" spans="1:7" s="35" customFormat="1" ht="15.75" customHeight="1">
      <c r="A16" s="264" t="s">
        <v>356</v>
      </c>
    </row>
    <row r="17" spans="1:2" s="35" customFormat="1" ht="15.75" customHeight="1">
      <c r="A17" s="35" t="str">
        <f>Tab_2!A1</f>
        <v>Kennzahlen - Alle Versicherungszweige</v>
      </c>
      <c r="B17" s="35" t="s">
        <v>357</v>
      </c>
    </row>
    <row r="18" spans="1:2" s="35" customFormat="1" ht="15.75" customHeight="1">
      <c r="A18" s="35" t="str">
        <f>Tab_2!A25</f>
        <v>Kennzahlen - Berufsunfallversicherung</v>
      </c>
      <c r="B18" s="35" t="s">
        <v>358</v>
      </c>
    </row>
    <row r="19" spans="1:2" s="35" customFormat="1" ht="15.75" customHeight="1">
      <c r="A19" s="35" t="str">
        <f>Tab_2!A52</f>
        <v>Kennzahlen - Nichtberufsunfallversicherung</v>
      </c>
      <c r="B19" s="35" t="s">
        <v>359</v>
      </c>
    </row>
    <row r="20" spans="1:2" s="35" customFormat="1" ht="15.75" customHeight="1">
      <c r="A20" s="35" t="str">
        <f>Tab_2!A79</f>
        <v>Kennzahlen - Freiwillige Versicherung</v>
      </c>
      <c r="B20" s="35" t="s">
        <v>360</v>
      </c>
    </row>
    <row r="21" spans="1:2" s="35" customFormat="1" ht="15.75" customHeight="1">
      <c r="A21" s="35" t="str">
        <f>Tab_3!A1</f>
        <v>Festgelegte Nettoprämientarife in Promille der Lohnsummen nach Versicherungszweig seit 1998</v>
      </c>
      <c r="B21" s="35" t="s">
        <v>361</v>
      </c>
    </row>
    <row r="22" spans="1:2" s="35" customFormat="1" ht="15.75" customHeight="1">
      <c r="A22" s="35" t="str">
        <f>Tab_3!A19</f>
        <v>Prämieneinnahmen und Landesbeiträge nach Versicherungszweig</v>
      </c>
      <c r="B22" s="35" t="s">
        <v>362</v>
      </c>
    </row>
    <row r="23" spans="1:2" s="35" customFormat="1" ht="15.75" customHeight="1">
      <c r="A23" s="35" t="str">
        <f>Tab_4!A1</f>
        <v xml:space="preserve">Prämienbelastung pro versicherten Beschäftigten (VZÄ) pro Jahr nach Versicherungszweig </v>
      </c>
      <c r="B23" s="35" t="s">
        <v>363</v>
      </c>
    </row>
    <row r="24" spans="1:2" s="35" customFormat="1" ht="15.75" customHeight="1">
      <c r="A24" s="35" t="str">
        <f>Tab_4!A29</f>
        <v>Prämienbelastung in Promille der Lohnsummen nach Versicherungszweig</v>
      </c>
      <c r="B24" s="35" t="s">
        <v>364</v>
      </c>
    </row>
    <row r="25" spans="1:2" s="35" customFormat="1" ht="15.75" customHeight="1">
      <c r="A25" s="35" t="str">
        <f>Tab_5!A1</f>
        <v>Unfälle und Leistungen für Unfälle - Alle Versicherungszweige</v>
      </c>
      <c r="B25" s="35" t="s">
        <v>365</v>
      </c>
    </row>
    <row r="26" spans="1:2" s="35" customFormat="1" ht="15.75" customHeight="1">
      <c r="A26" s="35" t="str">
        <f>Tab_5!A27</f>
        <v>Unfälle und Leistungen für Unfälle - Berufsunfallversicherung</v>
      </c>
      <c r="B26" s="35" t="s">
        <v>366</v>
      </c>
    </row>
    <row r="27" spans="1:2" s="35" customFormat="1" ht="15.75" customHeight="1">
      <c r="A27" s="35" t="str">
        <f>Tab_5!A53</f>
        <v>Unfälle und Leistungen für Unfälle - Nichtberufsunfallversicherung</v>
      </c>
      <c r="B27" s="35" t="s">
        <v>367</v>
      </c>
    </row>
    <row r="28" spans="1:2" s="35" customFormat="1" ht="15.75" customHeight="1">
      <c r="A28" s="35" t="str">
        <f>Tab_5!A78</f>
        <v>Unfälle und Leistungen für Unfälle - Freiwillige Versicherung</v>
      </c>
      <c r="B28" s="35" t="s">
        <v>368</v>
      </c>
    </row>
    <row r="29" spans="1:2" s="35" customFormat="1" ht="15.75" customHeight="1">
      <c r="A29" s="35" t="str">
        <f>Tab_6!A1</f>
        <v>Versicherungsleistungen nach Versicherungszweig</v>
      </c>
      <c r="B29" s="35" t="s">
        <v>369</v>
      </c>
    </row>
    <row r="30" spans="1:2" s="35" customFormat="1" ht="15.75" customHeight="1">
      <c r="A30" s="35" t="str">
        <f>Tab_6!A27</f>
        <v>Versicherungsleistungen nach Kostenart - Alle Versicherungszweige</v>
      </c>
      <c r="B30" s="35" t="s">
        <v>370</v>
      </c>
    </row>
    <row r="31" spans="1:2" s="35" customFormat="1" ht="15.75" customHeight="1">
      <c r="A31" s="35" t="str">
        <f>Tab_7!A1</f>
        <v>Versicherungsleistungen nach Kostenart - Berufsunfallversicherung</v>
      </c>
      <c r="B31" s="35" t="s">
        <v>371</v>
      </c>
    </row>
    <row r="32" spans="1:2" s="35" customFormat="1" ht="15.75" customHeight="1">
      <c r="A32" s="35" t="str">
        <f>Tab_7!A26</f>
        <v>Versicherungsleistungen nach Kostenart - Nichtberufsunfallversicherung</v>
      </c>
      <c r="B32" s="35" t="s">
        <v>372</v>
      </c>
    </row>
    <row r="33" spans="1:2" s="35" customFormat="1" ht="15.75" customHeight="1">
      <c r="A33" s="35" t="str">
        <f>Tab_7!A51</f>
        <v>Versicherungsleistungen nach Kostenart - Freiwillige Versicherung</v>
      </c>
      <c r="B33" s="35" t="s">
        <v>373</v>
      </c>
    </row>
    <row r="34" spans="1:2" s="35" customFormat="1" ht="15.75" customHeight="1">
      <c r="A34" s="35" t="str">
        <f>Tab_8_1!A1</f>
        <v>Tariflich verrechnete Verwaltungskosten nach Versicherungszweig</v>
      </c>
      <c r="B34" s="35" t="s">
        <v>374</v>
      </c>
    </row>
    <row r="35" spans="1:2" s="35" customFormat="1" ht="15.75" customHeight="1">
      <c r="A35" s="35" t="str">
        <f>Tab_8_2!A1</f>
        <v>Verwaltungskosten in Prozent der Prämieneinnahmen nach Versicherungszweig</v>
      </c>
      <c r="B35" s="35" t="s">
        <v>375</v>
      </c>
    </row>
    <row r="36" spans="1:2" s="35" customFormat="1" ht="15.75" customHeight="1">
      <c r="A36" s="35" t="str">
        <f>Tab_9!A1</f>
        <v>Kennzahlen der Betriebsrechnungen - Alle Versicherungszweige</v>
      </c>
      <c r="B36" s="35" t="s">
        <v>376</v>
      </c>
    </row>
    <row r="37" spans="1:2" s="35" customFormat="1" ht="15.75" customHeight="1">
      <c r="A37" s="35" t="str">
        <f>Tab_9!A30</f>
        <v>Kennzahlen der Betriebsrechnungen - Berufsunfallversicherung</v>
      </c>
      <c r="B37" s="35" t="s">
        <v>377</v>
      </c>
    </row>
    <row r="38" spans="1:2" s="35" customFormat="1" ht="15.75" customHeight="1">
      <c r="A38" s="35" t="str">
        <f>Tab_9!A59</f>
        <v>Kennzahlen der Betriebsrechnungen - Nichtberufsunfallversicherung</v>
      </c>
      <c r="B38" s="35" t="s">
        <v>378</v>
      </c>
    </row>
    <row r="39" spans="1:2" s="35" customFormat="1" ht="15.75" customHeight="1">
      <c r="A39" s="35" t="str">
        <f>Tab_9!A88</f>
        <v>Kennzahlen der Betriebsrechnungen - Freiwillige Versicherung</v>
      </c>
      <c r="B39" s="35" t="s">
        <v>379</v>
      </c>
    </row>
    <row r="40" spans="1:2" s="35" customFormat="1" ht="15.75" customHeight="1">
      <c r="A40" s="35" t="str">
        <f>Tab_10!A1</f>
        <v>Rentenzahlungen nach Rentenart - Alle Versicherungszweige</v>
      </c>
      <c r="B40" s="35" t="s">
        <v>380</v>
      </c>
    </row>
    <row r="41" spans="1:2" s="35" customFormat="1" ht="15.75" customHeight="1">
      <c r="A41" s="35" t="str">
        <f>Tab_10!A29</f>
        <v>Rentenzahlungen nach Rentenart - Berufsunfallversicherung</v>
      </c>
      <c r="B41" s="35" t="s">
        <v>381</v>
      </c>
    </row>
    <row r="42" spans="1:2" s="35" customFormat="1" ht="15.75" customHeight="1">
      <c r="A42" s="35" t="str">
        <f>Tab_10!A57</f>
        <v>Rentenzahlungen nach Rentenart - Nichtberufsunfallversicherung</v>
      </c>
      <c r="B42" s="35" t="s">
        <v>382</v>
      </c>
    </row>
    <row r="43" spans="1:2" s="35" customFormat="1" ht="15.75" customHeight="1">
      <c r="A43" s="35" t="str">
        <f>Tab_10!A85</f>
        <v>Rentenzahlungen nach Rentenart - Freiwillige Versicherung</v>
      </c>
      <c r="B43" s="35" t="s">
        <v>383</v>
      </c>
    </row>
    <row r="44" spans="1:2" s="35" customFormat="1" ht="15.75" customHeight="1">
      <c r="A44" s="35" t="str">
        <f>Tab_11!A1</f>
        <v>Rückstellungen, Reserven und Fonds - Alle Versicherungszweige</v>
      </c>
      <c r="B44" s="35" t="s">
        <v>384</v>
      </c>
    </row>
    <row r="45" spans="1:2" s="35" customFormat="1" ht="15.75" customHeight="1">
      <c r="A45" s="35" t="str">
        <f>Tab_11!A28</f>
        <v>Rückstellungen, Reserven und Fonds - Berufsunfallversicherung</v>
      </c>
      <c r="B45" s="35" t="s">
        <v>385</v>
      </c>
    </row>
    <row r="46" spans="1:2" s="35" customFormat="1" ht="15.75" customHeight="1">
      <c r="A46" s="35" t="str">
        <f>Tab_11!A55</f>
        <v>Rückstellungen, Reserven und Fonds - Nichtberufsunfallversicherung</v>
      </c>
      <c r="B46" s="35" t="s">
        <v>386</v>
      </c>
    </row>
    <row r="47" spans="1:2" s="35" customFormat="1" ht="15.75" customHeight="1">
      <c r="A47" s="35" t="str">
        <f>Tab_11!A82</f>
        <v>Rückstellungen, Reserven und Fonds - Freiwillige Versicherung</v>
      </c>
      <c r="B47" s="35" t="s">
        <v>387</v>
      </c>
    </row>
    <row r="48" spans="1:2" s="35" customFormat="1" ht="15.75" customHeight="1">
      <c r="A48" s="35" t="str">
        <f>Tab_12!A1</f>
        <v>Anteil der Unfälle und Leistungen nach Geschlecht - 
Alle Versicherungszweige 2009 bis 2018</v>
      </c>
      <c r="B48" s="35" t="s">
        <v>388</v>
      </c>
    </row>
    <row r="49" spans="1:2" s="35" customFormat="1" ht="15.75" customHeight="1">
      <c r="A49" s="35" t="str">
        <f>Tab_12!A29</f>
        <v>Anteil der Unfälle und Leistungen nach Geschlecht - Berufsunfallversicherung 2009 bis 2018</v>
      </c>
      <c r="B49" s="35" t="s">
        <v>389</v>
      </c>
    </row>
    <row r="50" spans="1:2" s="35" customFormat="1" ht="15.75" customHeight="1">
      <c r="A50" s="35" t="str">
        <f>Tab_12!A55</f>
        <v>Anteil der Unfälle und Leistungen nach Geschlecht - Nichtberufsunfallversicherung 2009 bis 2018</v>
      </c>
      <c r="B50" s="35" t="s">
        <v>390</v>
      </c>
    </row>
    <row r="51" spans="1:2" s="35" customFormat="1" ht="15.75" customHeight="1">
      <c r="A51" s="35" t="str">
        <f>'Tab 13'!A1:X1</f>
        <v>Anteil Unfälle und Leistungen nach Wirtschaftssektor und Wirtschaftszweig - 
Berufsunfallversicherung 2016 bis 2018</v>
      </c>
      <c r="B51" s="35" t="s">
        <v>391</v>
      </c>
    </row>
    <row r="52" spans="1:2" s="35" customFormat="1" ht="15.75" customHeight="1">
      <c r="A52" s="35" t="str">
        <f>Tab_14!A1</f>
        <v>Anteil der Unfälle nach Höhe der Heilungskosten und der Taggelder - 
Alle Versicherungszweige 2009 bis 2018</v>
      </c>
      <c r="B52" s="35" t="s">
        <v>392</v>
      </c>
    </row>
    <row r="53" spans="1:2" s="35" customFormat="1" ht="15.75" customHeight="1">
      <c r="A53" s="35" t="str">
        <f>Tab_14!A33</f>
        <v>Anteil der Unfälle nach Höhe der Heilungskosten und der Taggelder - 
Berufsunfallversicherung 2009 bis 2018</v>
      </c>
      <c r="B53" s="35" t="s">
        <v>393</v>
      </c>
    </row>
    <row r="54" spans="1:2" s="35" customFormat="1" ht="15.75" customHeight="1">
      <c r="A54" s="35" t="str">
        <f>Tab_14!A65</f>
        <v>Anteil der Unfälle nach Höhe der Heilungskosten und der Taggelder - Nichtberufsunfallversicherung 2009 bis 2018</v>
      </c>
      <c r="B54" s="35" t="s">
        <v>394</v>
      </c>
    </row>
    <row r="55" spans="1:2" s="35" customFormat="1" ht="15.75" customHeight="1">
      <c r="A55" s="35" t="str">
        <f>Tab_14!A97</f>
        <v>Anteil der Unfälle nach Höhe der Heilungskosten und der Taggelder - Freiwillige Versicherung</v>
      </c>
      <c r="B55" s="35" t="s">
        <v>395</v>
      </c>
    </row>
    <row r="56" spans="1:2" s="35" customFormat="1" ht="15.75" customHeight="1">
      <c r="A56" s="35" t="str">
        <f>Tab_15!A1</f>
        <v>Lohnsummen nach Wirtschaftssektor und Wirtschaftszweig - Berufsunfallversicherung 2014 bis 2018</v>
      </c>
      <c r="B56" s="35" t="s">
        <v>396</v>
      </c>
    </row>
    <row r="57" spans="1:2" s="35" customFormat="1" ht="15.75" customHeight="1">
      <c r="A57" s="35" t="str">
        <f>Tab_15!A41</f>
        <v>Lohnsummen nach Wirtschaftszweig - Nichtberufsunfallversicherung 2014 bis 2018</v>
      </c>
      <c r="B57" s="35" t="s">
        <v>397</v>
      </c>
    </row>
  </sheetData>
  <mergeCells count="1">
    <mergeCell ref="A1:G1"/>
  </mergeCells>
  <hyperlinks>
    <hyperlink ref="B4" location="Tab_1_1!Druckbereich" display="Tab_1_1"/>
    <hyperlink ref="B5" location="Tab_1_2!A1" display="Tab_1_1"/>
    <hyperlink ref="B6" location="Tab_1_2!A1" display="Tab_1_3"/>
    <hyperlink ref="B7" location="Tab_1_4!A1" display="Tab_1_4"/>
    <hyperlink ref="B11" location="Tab_1_5!A1" display="Tab_1_5"/>
    <hyperlink ref="B12" location="Tab_1_5!A1" display="Tab_1_6"/>
    <hyperlink ref="B13" location="Tab_1_7!A1" display="Tab_1_7"/>
    <hyperlink ref="B14" location="Tab_1_7!A1" display="Tab_1_8"/>
    <hyperlink ref="B8:B10" location="Tab_1_4!A1" display="Tab_1_4"/>
    <hyperlink ref="B17" location="Tab_2!Druckbereich" display="Tab_2"/>
    <hyperlink ref="B18" location="Tab_2!Druckbereich" display="Tab_2_1"/>
    <hyperlink ref="B19" location="Tab_2!Druckbereich" display="Tab_2_2"/>
    <hyperlink ref="B20" location="Tab_2!Druckbereich" display="Tab_2_3"/>
    <hyperlink ref="B21" location="Tab_3!Druckbereich" display="Tab_3_1"/>
    <hyperlink ref="B22" location="Tab_3!Druckbereich" display="Tab_4_1"/>
    <hyperlink ref="B23" location="Tab_4!Druckbereich" display="Tab_4_2"/>
    <hyperlink ref="B24" location="Tab_4!Druckbereich" display="Tab_4_3"/>
    <hyperlink ref="B25" location="Tab_5!Druckbereich" display="Tab_5"/>
    <hyperlink ref="B26" location="Tab_5!Druckbereich" display="Tab_5_1"/>
    <hyperlink ref="B27" location="Tab_5!Druckbereich" display="Tab_5_2"/>
    <hyperlink ref="B28" location="Tab_5!Druckbereich" display="Tab_5_3"/>
    <hyperlink ref="B29" location="Tab_6!Druckbereich" display="Tab_6"/>
    <hyperlink ref="B30" location="Tab_6!Druckbereich" display="Tab_7"/>
    <hyperlink ref="B31" location="Tab_7!Druckbereich" display="Tab_7_1"/>
    <hyperlink ref="B32" location="Tab_7!Druckbereich" display="Tab_7_2"/>
    <hyperlink ref="B33" location="Tab_7!Druckbereich" display="Tab_7_3"/>
    <hyperlink ref="B34:B35" location="Tab_7!Druckbereich" display="Tab_7_3"/>
    <hyperlink ref="B34" location="Tab_8!Druckbereich" display="Tab_8_1"/>
    <hyperlink ref="B35" location="Tab_8!Druckbereich" display="Tab_8_2"/>
    <hyperlink ref="B37" location="Tab_9!Druckbereich" display="Tab_9_1"/>
    <hyperlink ref="B38" location="Tab_9!Druckbereich" display="Tab_9_2"/>
    <hyperlink ref="B39" location="Tab_9!Druckbereich" display="Tab_9_3"/>
    <hyperlink ref="B41" location="Tab_10!Druckbereich" display="Tab_10_1"/>
    <hyperlink ref="B42" location="Tab_10!Druckbereich" display="Tab_10_2"/>
    <hyperlink ref="B43" location="Tab_10!Druckbereich" display="Tab_10_3"/>
    <hyperlink ref="B40" location="Tab_10!Druckbereich" display="Tab_10_1"/>
    <hyperlink ref="B45" location="Tab_11!Druckbereich" display="Tab_11_1"/>
    <hyperlink ref="B46" location="Tab_11!Druckbereich" display="Tab_11_2"/>
    <hyperlink ref="B47" location="Tab_11!Druckbereich" display="Tab_11_3"/>
    <hyperlink ref="B44" location="Tab_11!Druckbereich" display="Tab_11"/>
    <hyperlink ref="B36" location="Tab_9!Druckbereich" display="Tab_9_1"/>
    <hyperlink ref="B49" location="Tab_12!Druckbereich" display="Tab_12_1"/>
    <hyperlink ref="B50" location="Tab_12!Druckbereich" display="Tab_12_2"/>
    <hyperlink ref="B48" location="Tab_12!Druckbereich" display="Tab_12"/>
    <hyperlink ref="B51" location="'Tab 13'!Druckbereich" display="Tab_13"/>
    <hyperlink ref="B53" location="Tab_14!Druckbereich" display="Tab_14_1"/>
    <hyperlink ref="B54" location="Tab_14!Druckbereich" display="Tab_14_2"/>
    <hyperlink ref="B55" location="Tab_14!Druckbereich" display="Tab_14_3"/>
    <hyperlink ref="B52" location="Tab_14!Druckbereich" display="Tab_14"/>
    <hyperlink ref="B56" location="Tab_15!Druckbereich" display="Tab_15_1"/>
    <hyperlink ref="B57" location="Tab_15!Druckbereich" display="Tab_15_2"/>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7DE9F"/>
    <pageSetUpPr fitToPage="1"/>
  </sheetPr>
  <dimension ref="A1:N26"/>
  <sheetViews>
    <sheetView zoomScale="70" zoomScaleNormal="70" zoomScalePageLayoutView="55" workbookViewId="0">
      <selection activeCell="J32" sqref="J32"/>
    </sheetView>
  </sheetViews>
  <sheetFormatPr baseColWidth="10" defaultColWidth="11.5546875" defaultRowHeight="15" customHeight="1"/>
  <cols>
    <col min="1" max="1" width="3.33203125" style="33" customWidth="1"/>
    <col min="2" max="2" width="41.6640625" style="33" customWidth="1"/>
    <col min="3" max="3" width="8.44140625" style="44" bestFit="1" customWidth="1"/>
    <col min="4" max="4" width="19.109375" style="33" customWidth="1"/>
    <col min="5" max="7" width="13.33203125" style="33" bestFit="1" customWidth="1"/>
    <col min="8" max="8" width="12" style="33" bestFit="1" customWidth="1"/>
    <col min="9" max="16384" width="11.5546875" style="33"/>
  </cols>
  <sheetData>
    <row r="1" spans="1:8" s="29" customFormat="1" ht="18.75" customHeight="1">
      <c r="A1" s="413" t="s">
        <v>313</v>
      </c>
      <c r="B1" s="414"/>
      <c r="C1" s="414"/>
      <c r="D1" s="414"/>
      <c r="E1" s="414"/>
      <c r="F1" s="414"/>
      <c r="G1" s="414"/>
    </row>
    <row r="2" spans="1:8" s="29" customFormat="1" ht="15.75" customHeight="1" thickBot="1">
      <c r="A2" s="416" t="s">
        <v>108</v>
      </c>
      <c r="B2" s="417"/>
      <c r="C2" s="417"/>
      <c r="D2" s="417"/>
      <c r="E2" s="417"/>
      <c r="F2" s="417"/>
      <c r="G2" s="417"/>
      <c r="H2" s="376"/>
    </row>
    <row r="3" spans="1:8" ht="46.5" customHeight="1">
      <c r="A3" s="30"/>
      <c r="B3" s="30"/>
      <c r="C3" s="31" t="s">
        <v>189</v>
      </c>
      <c r="D3" s="32" t="s">
        <v>172</v>
      </c>
      <c r="E3" s="32" t="s">
        <v>207</v>
      </c>
      <c r="F3" s="32" t="s">
        <v>222</v>
      </c>
      <c r="G3" s="32" t="s">
        <v>223</v>
      </c>
    </row>
    <row r="4" spans="1:8" ht="15.75" customHeight="1">
      <c r="A4" s="34" t="s">
        <v>7</v>
      </c>
      <c r="B4" s="34"/>
      <c r="C4" s="34"/>
      <c r="D4" s="265">
        <v>9</v>
      </c>
      <c r="E4" s="237">
        <v>9</v>
      </c>
      <c r="F4" s="237">
        <v>9</v>
      </c>
      <c r="G4" s="237">
        <v>6</v>
      </c>
    </row>
    <row r="5" spans="1:8" ht="15.75" customHeight="1">
      <c r="A5" s="35" t="s">
        <v>81</v>
      </c>
      <c r="B5" s="35"/>
      <c r="C5" s="35"/>
      <c r="D5" s="266">
        <v>4725</v>
      </c>
      <c r="E5" s="36">
        <v>4659</v>
      </c>
      <c r="F5" s="36">
        <v>3709</v>
      </c>
      <c r="G5" s="36">
        <v>66</v>
      </c>
    </row>
    <row r="6" spans="1:8" ht="15.75" customHeight="1">
      <c r="A6" s="35" t="s">
        <v>4</v>
      </c>
      <c r="B6" s="35"/>
      <c r="C6" s="35"/>
      <c r="D6" s="266">
        <v>34580</v>
      </c>
      <c r="E6" s="36">
        <v>34580</v>
      </c>
      <c r="F6" s="36">
        <v>34250</v>
      </c>
      <c r="G6" s="36" t="s">
        <v>52</v>
      </c>
    </row>
    <row r="7" spans="1:8" ht="15.75" customHeight="1">
      <c r="A7" s="37" t="s">
        <v>40</v>
      </c>
      <c r="B7" s="35"/>
      <c r="C7" s="35" t="s">
        <v>78</v>
      </c>
      <c r="D7" s="267">
        <v>2875.06394</v>
      </c>
      <c r="E7" s="38">
        <v>2869.5886209999999</v>
      </c>
      <c r="F7" s="38">
        <v>2841.7920140000001</v>
      </c>
      <c r="G7" s="38">
        <v>5.4753189999999998</v>
      </c>
    </row>
    <row r="8" spans="1:8" ht="15.75" customHeight="1">
      <c r="A8" s="35" t="s">
        <v>76</v>
      </c>
      <c r="B8" s="35"/>
      <c r="C8" s="35" t="s">
        <v>78</v>
      </c>
      <c r="D8" s="267">
        <v>45.979992590000002</v>
      </c>
      <c r="E8" s="38">
        <v>11.246164569999999</v>
      </c>
      <c r="F8" s="38">
        <v>34.585805910000005</v>
      </c>
      <c r="G8" s="38">
        <v>0.14802210999999998</v>
      </c>
    </row>
    <row r="9" spans="1:8" ht="15.75" customHeight="1">
      <c r="A9" s="35" t="s">
        <v>334</v>
      </c>
      <c r="B9" s="39"/>
      <c r="C9" s="35"/>
      <c r="D9" s="268">
        <v>6671</v>
      </c>
      <c r="E9" s="36">
        <v>1943</v>
      </c>
      <c r="F9" s="36">
        <v>4716</v>
      </c>
      <c r="G9" s="36">
        <v>12</v>
      </c>
    </row>
    <row r="10" spans="1:8" ht="15.75" customHeight="1">
      <c r="A10" s="35" t="s">
        <v>50</v>
      </c>
      <c r="B10" s="39"/>
      <c r="C10" s="35"/>
      <c r="D10" s="268">
        <v>8</v>
      </c>
      <c r="E10" s="36">
        <v>6</v>
      </c>
      <c r="F10" s="36">
        <v>2</v>
      </c>
      <c r="G10" s="36">
        <v>0</v>
      </c>
    </row>
    <row r="11" spans="1:8" ht="15.75" customHeight="1">
      <c r="A11" s="35" t="s">
        <v>10</v>
      </c>
      <c r="B11" s="39"/>
      <c r="C11" s="35"/>
      <c r="D11" s="268">
        <v>2</v>
      </c>
      <c r="E11" s="36">
        <v>1</v>
      </c>
      <c r="F11" s="36">
        <v>1</v>
      </c>
      <c r="G11" s="36">
        <v>0</v>
      </c>
    </row>
    <row r="12" spans="1:8" ht="15.75" customHeight="1">
      <c r="A12" s="35" t="s">
        <v>229</v>
      </c>
      <c r="B12" s="39"/>
      <c r="C12" s="35"/>
      <c r="D12" s="269">
        <v>192.91497975708501</v>
      </c>
      <c r="E12" s="40">
        <v>56.188548293811451</v>
      </c>
      <c r="F12" s="40">
        <v>137.69343065693431</v>
      </c>
      <c r="G12" s="36" t="s">
        <v>52</v>
      </c>
    </row>
    <row r="13" spans="1:8" ht="15.75" customHeight="1">
      <c r="A13" s="421" t="s">
        <v>181</v>
      </c>
      <c r="B13" s="421"/>
      <c r="C13" s="35" t="s">
        <v>78</v>
      </c>
      <c r="D13" s="267">
        <v>29.450352899497091</v>
      </c>
      <c r="E13" s="38">
        <v>6.833172949683469</v>
      </c>
      <c r="F13" s="38">
        <v>22.587904157895917</v>
      </c>
      <c r="G13" s="38">
        <v>2.9275791917695561E-2</v>
      </c>
    </row>
    <row r="14" spans="1:8" ht="15.75" customHeight="1">
      <c r="A14" s="421" t="s">
        <v>11</v>
      </c>
      <c r="B14" s="421"/>
      <c r="C14" s="35" t="s">
        <v>78</v>
      </c>
      <c r="D14" s="267">
        <v>9.6244525000000003</v>
      </c>
      <c r="E14" s="38">
        <v>2.9279631999999998</v>
      </c>
      <c r="F14" s="38">
        <v>6.6964892999999996</v>
      </c>
      <c r="G14" s="41">
        <v>0</v>
      </c>
    </row>
    <row r="15" spans="1:8" ht="15.75" customHeight="1">
      <c r="A15" s="35" t="s">
        <v>335</v>
      </c>
      <c r="B15" s="35"/>
      <c r="C15" s="35" t="s">
        <v>78</v>
      </c>
      <c r="D15" s="267">
        <v>208.68848567384859</v>
      </c>
      <c r="E15" s="38">
        <v>59.533624441024195</v>
      </c>
      <c r="F15" s="38">
        <v>148.74138172282443</v>
      </c>
      <c r="G15" s="38">
        <v>0.41347950999999999</v>
      </c>
    </row>
    <row r="16" spans="1:8" ht="15.75" customHeight="1">
      <c r="A16" s="35" t="s">
        <v>336</v>
      </c>
      <c r="B16" s="35"/>
      <c r="C16" s="35" t="s">
        <v>78</v>
      </c>
      <c r="D16" s="267">
        <v>16.835477999999998</v>
      </c>
      <c r="E16" s="41">
        <v>2.830568</v>
      </c>
      <c r="F16" s="41">
        <v>13.216429</v>
      </c>
      <c r="G16" s="41">
        <v>0.78848099999999999</v>
      </c>
    </row>
    <row r="17" spans="1:14" ht="15.75" customHeight="1">
      <c r="A17" s="421" t="s">
        <v>281</v>
      </c>
      <c r="B17" s="421"/>
      <c r="C17" s="35" t="s">
        <v>77</v>
      </c>
      <c r="D17" s="268">
        <v>1335.0261996008833</v>
      </c>
      <c r="E17" s="36">
        <v>325.22164748409489</v>
      </c>
      <c r="F17" s="36">
        <v>1009.8045521167884</v>
      </c>
      <c r="G17" s="36" t="s">
        <v>52</v>
      </c>
    </row>
    <row r="18" spans="1:14" ht="15.75" customHeight="1">
      <c r="A18" s="35" t="s">
        <v>282</v>
      </c>
      <c r="B18" s="35"/>
      <c r="C18" s="35" t="s">
        <v>77</v>
      </c>
      <c r="D18" s="268">
        <v>857.10562141459729</v>
      </c>
      <c r="E18" s="36">
        <v>197.60477008916914</v>
      </c>
      <c r="F18" s="36">
        <v>659.50085132542813</v>
      </c>
      <c r="G18" s="36" t="s">
        <v>52</v>
      </c>
    </row>
    <row r="19" spans="1:14" ht="15.75" customHeight="1">
      <c r="A19" s="421" t="s">
        <v>190</v>
      </c>
      <c r="B19" s="421"/>
      <c r="C19" s="35" t="s">
        <v>77</v>
      </c>
      <c r="D19" s="268">
        <v>4503.5219652372898</v>
      </c>
      <c r="E19" s="36">
        <v>4036.0217487906843</v>
      </c>
      <c r="F19" s="36">
        <v>4682.2261391428456</v>
      </c>
      <c r="G19" s="36">
        <v>9968.8583333333336</v>
      </c>
    </row>
    <row r="20" spans="1:14" ht="15.75" customHeight="1" thickBot="1">
      <c r="A20" s="422" t="s">
        <v>23</v>
      </c>
      <c r="B20" s="422"/>
      <c r="C20" s="42" t="s">
        <v>78</v>
      </c>
      <c r="D20" s="270">
        <v>5.9622747305029113</v>
      </c>
      <c r="E20" s="43">
        <v>1.0512617103165314</v>
      </c>
      <c r="F20" s="43">
        <v>4.821122812104087</v>
      </c>
      <c r="G20" s="43">
        <v>8.9890208082304426E-2</v>
      </c>
      <c r="H20" s="74"/>
      <c r="I20" s="74"/>
      <c r="J20" s="74"/>
      <c r="K20" s="74"/>
      <c r="L20" s="74"/>
      <c r="M20" s="74"/>
      <c r="N20" s="74"/>
    </row>
    <row r="21" spans="1:14" ht="15.75" customHeight="1">
      <c r="A21" s="423" t="s">
        <v>400</v>
      </c>
      <c r="B21" s="423"/>
      <c r="C21" s="423"/>
      <c r="D21" s="423"/>
      <c r="E21" s="423"/>
      <c r="F21" s="423"/>
      <c r="G21" s="423"/>
      <c r="H21" s="374"/>
      <c r="I21" s="374"/>
      <c r="J21" s="374"/>
      <c r="K21" s="374"/>
      <c r="L21" s="374"/>
      <c r="M21" s="374"/>
      <c r="N21" s="374"/>
    </row>
    <row r="22" spans="1:14" ht="15.75" customHeight="1">
      <c r="A22" s="419" t="s">
        <v>173</v>
      </c>
      <c r="B22" s="420"/>
      <c r="C22" s="420"/>
      <c r="D22" s="420"/>
      <c r="E22" s="420"/>
      <c r="F22" s="420"/>
      <c r="G22" s="420"/>
    </row>
    <row r="23" spans="1:14" ht="15.75" customHeight="1">
      <c r="A23" s="415" t="s">
        <v>191</v>
      </c>
      <c r="B23" s="418"/>
      <c r="C23" s="418"/>
      <c r="D23" s="418"/>
      <c r="E23" s="418"/>
      <c r="F23" s="418"/>
      <c r="G23" s="418"/>
    </row>
    <row r="24" spans="1:14" ht="15.75" customHeight="1">
      <c r="A24" s="415" t="s">
        <v>333</v>
      </c>
      <c r="B24" s="415"/>
      <c r="C24" s="415"/>
      <c r="D24" s="415"/>
      <c r="E24" s="415"/>
      <c r="F24" s="415"/>
      <c r="G24" s="415"/>
    </row>
    <row r="25" spans="1:14" ht="15.75" customHeight="1">
      <c r="A25" s="415" t="s">
        <v>192</v>
      </c>
      <c r="B25" s="415"/>
      <c r="C25" s="415"/>
      <c r="D25" s="415"/>
      <c r="E25" s="415"/>
      <c r="F25" s="415"/>
      <c r="G25" s="415"/>
    </row>
    <row r="26" spans="1:14" ht="15.75" customHeight="1">
      <c r="A26" s="415" t="s">
        <v>193</v>
      </c>
      <c r="B26" s="415"/>
      <c r="C26" s="415"/>
      <c r="D26" s="415"/>
      <c r="E26" s="415"/>
      <c r="F26" s="415"/>
      <c r="G26" s="415"/>
    </row>
  </sheetData>
  <mergeCells count="13">
    <mergeCell ref="A26:G26"/>
    <mergeCell ref="A1:G1"/>
    <mergeCell ref="A2:G2"/>
    <mergeCell ref="A23:G23"/>
    <mergeCell ref="A24:G24"/>
    <mergeCell ref="A25:G25"/>
    <mergeCell ref="A22:G22"/>
    <mergeCell ref="A13:B13"/>
    <mergeCell ref="A14:B14"/>
    <mergeCell ref="A20:B20"/>
    <mergeCell ref="A19:B19"/>
    <mergeCell ref="A17:B17"/>
    <mergeCell ref="A21:G21"/>
  </mergeCells>
  <phoneticPr fontId="5" type="noConversion"/>
  <pageMargins left="0.6692913385826772" right="0.59055118110236227" top="0.98425196850393704" bottom="0.82677165354330717" header="0.51181102362204722" footer="0.3149606299212598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DE9F"/>
    <pageSetUpPr fitToPage="1"/>
  </sheetPr>
  <dimension ref="A1:G20"/>
  <sheetViews>
    <sheetView zoomScale="70" zoomScaleNormal="70" workbookViewId="0">
      <selection sqref="A1:D1"/>
    </sheetView>
  </sheetViews>
  <sheetFormatPr baseColWidth="10" defaultColWidth="11.5546875" defaultRowHeight="15" customHeight="1"/>
  <cols>
    <col min="1" max="1" width="31.21875" style="33" customWidth="1"/>
    <col min="2" max="5" width="13.33203125" style="33" bestFit="1" customWidth="1"/>
    <col min="6" max="16384" width="11.5546875" style="33"/>
  </cols>
  <sheetData>
    <row r="1" spans="1:7" s="29" customFormat="1" ht="39" customHeight="1">
      <c r="A1" s="424" t="s">
        <v>318</v>
      </c>
      <c r="B1" s="424"/>
      <c r="C1" s="424"/>
      <c r="D1" s="424"/>
      <c r="E1" s="246"/>
      <c r="F1" s="248"/>
    </row>
    <row r="2" spans="1:7" s="29" customFormat="1" ht="15.75" customHeight="1" thickBot="1">
      <c r="A2" s="416" t="s">
        <v>109</v>
      </c>
      <c r="B2" s="417"/>
      <c r="C2" s="417"/>
      <c r="D2" s="417"/>
      <c r="E2" s="26"/>
    </row>
    <row r="3" spans="1:7" ht="47.25">
      <c r="A3" s="52" t="s">
        <v>242</v>
      </c>
      <c r="B3" s="32" t="s">
        <v>207</v>
      </c>
      <c r="C3" s="32" t="s">
        <v>222</v>
      </c>
      <c r="D3" s="32" t="s">
        <v>223</v>
      </c>
      <c r="E3" s="26"/>
    </row>
    <row r="4" spans="1:7" ht="15.75" customHeight="1">
      <c r="A4" s="57" t="s">
        <v>29</v>
      </c>
      <c r="B4" s="58">
        <v>9</v>
      </c>
      <c r="C4" s="58">
        <v>9</v>
      </c>
      <c r="D4" s="58">
        <v>6</v>
      </c>
      <c r="E4" s="50"/>
    </row>
    <row r="5" spans="1:7" ht="15.75" customHeight="1">
      <c r="A5" s="390" t="s">
        <v>25</v>
      </c>
      <c r="B5" s="54">
        <v>5</v>
      </c>
      <c r="C5" s="54">
        <v>5</v>
      </c>
      <c r="D5" s="54">
        <v>6</v>
      </c>
      <c r="E5" s="50"/>
    </row>
    <row r="6" spans="1:7" ht="15.75" customHeight="1">
      <c r="A6" s="390" t="s">
        <v>26</v>
      </c>
      <c r="B6" s="54" t="s">
        <v>84</v>
      </c>
      <c r="C6" s="54" t="s">
        <v>84</v>
      </c>
      <c r="D6" s="54" t="s">
        <v>84</v>
      </c>
      <c r="E6" s="50"/>
    </row>
    <row r="7" spans="1:7" ht="15.75" customHeight="1">
      <c r="A7" s="390" t="s">
        <v>27</v>
      </c>
      <c r="B7" s="54">
        <v>1</v>
      </c>
      <c r="C7" s="54">
        <v>2</v>
      </c>
      <c r="D7" s="54" t="s">
        <v>84</v>
      </c>
      <c r="E7" s="50"/>
    </row>
    <row r="8" spans="1:7" ht="15.75" customHeight="1" thickBot="1">
      <c r="A8" s="55" t="s">
        <v>28</v>
      </c>
      <c r="B8" s="56">
        <v>3</v>
      </c>
      <c r="C8" s="56">
        <v>2</v>
      </c>
      <c r="D8" s="56" t="s">
        <v>84</v>
      </c>
      <c r="E8" s="332"/>
      <c r="F8" s="375"/>
      <c r="G8" s="375"/>
    </row>
    <row r="9" spans="1:7" ht="15.75" customHeight="1">
      <c r="A9" s="423" t="s">
        <v>400</v>
      </c>
      <c r="B9" s="423"/>
      <c r="C9" s="423"/>
      <c r="D9" s="423"/>
      <c r="E9" s="374"/>
      <c r="F9" s="374"/>
      <c r="G9" s="374"/>
    </row>
    <row r="10" spans="1:7" ht="15.75" customHeight="1">
      <c r="A10" s="316"/>
      <c r="B10" s="54"/>
      <c r="C10" s="54"/>
      <c r="D10" s="54"/>
      <c r="E10" s="50"/>
    </row>
    <row r="11" spans="1:7" ht="15.75" customHeight="1">
      <c r="A11" s="390"/>
      <c r="B11" s="54"/>
      <c r="C11" s="54"/>
      <c r="D11" s="54"/>
      <c r="E11" s="394"/>
    </row>
    <row r="12" spans="1:7" ht="15.75" customHeight="1">
      <c r="A12" s="26"/>
      <c r="B12" s="26"/>
      <c r="C12" s="26"/>
      <c r="D12" s="26"/>
      <c r="E12" s="26"/>
    </row>
    <row r="13" spans="1:7" s="26" customFormat="1" ht="38.25" customHeight="1">
      <c r="A13" s="424" t="s">
        <v>319</v>
      </c>
      <c r="B13" s="429"/>
      <c r="C13" s="429"/>
      <c r="D13" s="429"/>
      <c r="E13" s="429"/>
    </row>
    <row r="14" spans="1:7" s="26" customFormat="1" ht="15.75" customHeight="1" thickBot="1">
      <c r="A14" s="430" t="s">
        <v>61</v>
      </c>
      <c r="B14" s="431"/>
      <c r="C14" s="431"/>
      <c r="D14" s="431"/>
      <c r="E14" s="431"/>
    </row>
    <row r="15" spans="1:7" ht="47.25" customHeight="1">
      <c r="A15" s="427" t="s">
        <v>1</v>
      </c>
      <c r="B15" s="51" t="s">
        <v>14</v>
      </c>
      <c r="C15" s="51" t="s">
        <v>207</v>
      </c>
      <c r="D15" s="51" t="s">
        <v>222</v>
      </c>
      <c r="E15" s="51" t="s">
        <v>223</v>
      </c>
    </row>
    <row r="16" spans="1:7" ht="15.75" customHeight="1">
      <c r="A16" s="428"/>
      <c r="B16" s="425" t="s">
        <v>106</v>
      </c>
      <c r="C16" s="426"/>
      <c r="D16" s="426"/>
      <c r="E16" s="426"/>
    </row>
    <row r="17" spans="1:5" s="48" customFormat="1" ht="15.75" customHeight="1">
      <c r="A17" s="63" t="s">
        <v>16</v>
      </c>
      <c r="B17" s="271">
        <v>29450352.899497092</v>
      </c>
      <c r="C17" s="64">
        <v>6833172.9496834688</v>
      </c>
      <c r="D17" s="64">
        <v>22587904.157895915</v>
      </c>
      <c r="E17" s="64">
        <v>29275.791917695562</v>
      </c>
    </row>
    <row r="18" spans="1:5" s="48" customFormat="1" ht="15.75" customHeight="1">
      <c r="A18" s="59" t="s">
        <v>70</v>
      </c>
      <c r="B18" s="272">
        <v>24231638.141052544</v>
      </c>
      <c r="C18" s="60">
        <v>5996410.4091195222</v>
      </c>
      <c r="D18" s="60">
        <v>18204062.24906911</v>
      </c>
      <c r="E18" s="60">
        <v>31165.482863914003</v>
      </c>
    </row>
    <row r="19" spans="1:5" s="48" customFormat="1" ht="30.75" thickBot="1">
      <c r="A19" s="61" t="s">
        <v>45</v>
      </c>
      <c r="B19" s="273">
        <v>5218714.7584445439</v>
      </c>
      <c r="C19" s="62">
        <v>836762.54056394612</v>
      </c>
      <c r="D19" s="62">
        <v>4383841.9088268038</v>
      </c>
      <c r="E19" s="62">
        <v>-1889.6909462184412</v>
      </c>
    </row>
    <row r="20" spans="1:5" ht="15" customHeight="1">
      <c r="A20" s="423" t="s">
        <v>400</v>
      </c>
      <c r="B20" s="423"/>
      <c r="C20" s="423"/>
      <c r="D20" s="423"/>
      <c r="E20" s="423"/>
    </row>
  </sheetData>
  <mergeCells count="8">
    <mergeCell ref="A20:E20"/>
    <mergeCell ref="A1:D1"/>
    <mergeCell ref="B16:E16"/>
    <mergeCell ref="A15:A16"/>
    <mergeCell ref="A2:D2"/>
    <mergeCell ref="A13:E13"/>
    <mergeCell ref="A14:E14"/>
    <mergeCell ref="A9:D9"/>
  </mergeCells>
  <pageMargins left="0.6692913385826772" right="0.59055118110236227" top="0.98425196850393704" bottom="0.82677165354330717" header="0.51181102362204722" footer="0.31496062992125984"/>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DE9F"/>
  </sheetPr>
  <dimension ref="A1:D157"/>
  <sheetViews>
    <sheetView zoomScale="70" zoomScaleNormal="70" workbookViewId="0">
      <selection activeCell="E10" sqref="E10"/>
    </sheetView>
  </sheetViews>
  <sheetFormatPr baseColWidth="10" defaultColWidth="11.5546875" defaultRowHeight="15" customHeight="1"/>
  <cols>
    <col min="1" max="1" width="63.109375" style="33" bestFit="1" customWidth="1"/>
    <col min="2" max="2" width="10.88671875" style="33" bestFit="1" customWidth="1"/>
    <col min="3" max="3" width="10.44140625" style="33" bestFit="1" customWidth="1"/>
    <col min="4" max="16384" width="11.5546875" style="33"/>
  </cols>
  <sheetData>
    <row r="1" spans="1:3" s="26" customFormat="1" ht="18" customHeight="1">
      <c r="A1" s="434" t="s">
        <v>314</v>
      </c>
      <c r="B1" s="429"/>
      <c r="C1" s="429"/>
    </row>
    <row r="2" spans="1:3" s="249" customFormat="1" ht="15.75" customHeight="1" thickBot="1">
      <c r="A2" s="416" t="s">
        <v>62</v>
      </c>
      <c r="B2" s="417"/>
      <c r="C2" s="417"/>
    </row>
    <row r="3" spans="1:3" s="249" customFormat="1" ht="15.75" customHeight="1">
      <c r="A3" s="252" t="s">
        <v>46</v>
      </c>
      <c r="B3" s="432" t="s">
        <v>106</v>
      </c>
      <c r="C3" s="433"/>
    </row>
    <row r="4" spans="1:3" s="247" customFormat="1" ht="15.75" customHeight="1">
      <c r="A4" s="256" t="s">
        <v>76</v>
      </c>
      <c r="B4" s="64"/>
      <c r="C4" s="286">
        <v>45979992.590000004</v>
      </c>
    </row>
    <row r="5" spans="1:3" s="247" customFormat="1" ht="15.75" customHeight="1">
      <c r="A5" s="251" t="s">
        <v>8</v>
      </c>
      <c r="B5" s="60"/>
      <c r="C5" s="287">
        <v>0</v>
      </c>
    </row>
    <row r="6" spans="1:3" s="247" customFormat="1" ht="15.75" customHeight="1">
      <c r="A6" s="255" t="s">
        <v>71</v>
      </c>
      <c r="B6" s="274"/>
      <c r="C6" s="288">
        <v>-2590298</v>
      </c>
    </row>
    <row r="7" spans="1:3" s="247" customFormat="1" ht="15.75" customHeight="1">
      <c r="A7" s="254" t="s">
        <v>243</v>
      </c>
      <c r="B7" s="60">
        <v>285341</v>
      </c>
      <c r="C7" s="287"/>
    </row>
    <row r="8" spans="1:3" s="247" customFormat="1" ht="15.75" customHeight="1">
      <c r="A8" s="254" t="s">
        <v>59</v>
      </c>
      <c r="B8" s="60">
        <v>-2875639</v>
      </c>
      <c r="C8" s="287"/>
    </row>
    <row r="9" spans="1:3" s="247" customFormat="1" ht="15.75" customHeight="1">
      <c r="A9" s="251" t="s">
        <v>72</v>
      </c>
      <c r="B9" s="60"/>
      <c r="C9" s="287">
        <v>2007312.02</v>
      </c>
    </row>
    <row r="10" spans="1:3" s="247" customFormat="1" ht="15.75" customHeight="1">
      <c r="A10" s="275" t="s">
        <v>103</v>
      </c>
      <c r="B10" s="64">
        <v>57143</v>
      </c>
      <c r="C10" s="286"/>
    </row>
    <row r="11" spans="1:3" s="247" customFormat="1" ht="15.75" customHeight="1">
      <c r="A11" s="254" t="s">
        <v>298</v>
      </c>
      <c r="B11" s="60">
        <v>1464543.02</v>
      </c>
      <c r="C11" s="287"/>
    </row>
    <row r="12" spans="1:3" s="247" customFormat="1" ht="15.75" customHeight="1">
      <c r="A12" s="254" t="s">
        <v>299</v>
      </c>
      <c r="B12" s="60">
        <v>485626</v>
      </c>
      <c r="C12" s="287"/>
    </row>
    <row r="13" spans="1:3" s="247" customFormat="1" ht="15.75" customHeight="1">
      <c r="A13" s="255" t="s">
        <v>283</v>
      </c>
      <c r="B13" s="274"/>
      <c r="C13" s="288">
        <v>0</v>
      </c>
    </row>
    <row r="14" spans="1:3" s="249" customFormat="1" ht="15.75" customHeight="1">
      <c r="A14" s="251" t="s">
        <v>47</v>
      </c>
      <c r="B14" s="60"/>
      <c r="C14" s="287">
        <v>45397006.610000007</v>
      </c>
    </row>
    <row r="15" spans="1:3" s="247" customFormat="1" ht="15.6" customHeight="1">
      <c r="A15" s="251"/>
      <c r="B15" s="60"/>
      <c r="C15" s="289"/>
    </row>
    <row r="16" spans="1:3" s="249" customFormat="1" ht="15.75" customHeight="1">
      <c r="A16" s="250" t="s">
        <v>48</v>
      </c>
      <c r="B16" s="60"/>
      <c r="C16" s="290"/>
    </row>
    <row r="17" spans="1:3" s="247" customFormat="1" ht="15.75" customHeight="1">
      <c r="A17" s="256" t="s">
        <v>73</v>
      </c>
      <c r="B17" s="64"/>
      <c r="C17" s="286">
        <v>29450352.899497092</v>
      </c>
    </row>
    <row r="18" spans="1:3" s="247" customFormat="1" ht="15.75" customHeight="1">
      <c r="A18" s="254" t="s">
        <v>18</v>
      </c>
      <c r="B18" s="60">
        <v>30042995.030097958</v>
      </c>
      <c r="C18" s="287"/>
    </row>
    <row r="19" spans="1:3" s="247" customFormat="1" ht="15.75" customHeight="1">
      <c r="A19" s="276" t="s">
        <v>41</v>
      </c>
      <c r="B19" s="64">
        <v>13561081.189999994</v>
      </c>
      <c r="C19" s="286"/>
    </row>
    <row r="20" spans="1:3" s="247" customFormat="1" ht="15.75" customHeight="1">
      <c r="A20" s="277" t="s">
        <v>42</v>
      </c>
      <c r="B20" s="60">
        <v>4644</v>
      </c>
      <c r="C20" s="287"/>
    </row>
    <row r="21" spans="1:3" s="247" customFormat="1" ht="15.75" customHeight="1">
      <c r="A21" s="277" t="s">
        <v>43</v>
      </c>
      <c r="B21" s="60">
        <v>13576686.30960395</v>
      </c>
      <c r="C21" s="287"/>
    </row>
    <row r="22" spans="1:3" s="247" customFormat="1" ht="15.75" customHeight="1">
      <c r="A22" s="277" t="s">
        <v>194</v>
      </c>
      <c r="B22" s="60">
        <v>2900583.5304940171</v>
      </c>
      <c r="C22" s="287"/>
    </row>
    <row r="23" spans="1:3" s="247" customFormat="1" ht="15.75" customHeight="1">
      <c r="A23" s="278" t="s">
        <v>19</v>
      </c>
      <c r="B23" s="274">
        <v>18175068.200000003</v>
      </c>
      <c r="C23" s="288"/>
    </row>
    <row r="24" spans="1:3" s="247" customFormat="1" ht="15.75" customHeight="1">
      <c r="A24" s="277" t="s">
        <v>41</v>
      </c>
      <c r="B24" s="60">
        <v>8991909.2800000012</v>
      </c>
      <c r="C24" s="287"/>
    </row>
    <row r="25" spans="1:3" s="247" customFormat="1" ht="15.75" customHeight="1">
      <c r="A25" s="277" t="s">
        <v>42</v>
      </c>
      <c r="B25" s="60">
        <v>9183158.9199999999</v>
      </c>
      <c r="C25" s="287"/>
    </row>
    <row r="26" spans="1:3" s="247" customFormat="1" ht="15.75" customHeight="1">
      <c r="A26" s="251" t="s">
        <v>105</v>
      </c>
      <c r="B26" s="60">
        <v>-3457507</v>
      </c>
      <c r="C26" s="287"/>
    </row>
    <row r="27" spans="1:3" s="247" customFormat="1" ht="15.75" customHeight="1">
      <c r="A27" s="279" t="s">
        <v>107</v>
      </c>
      <c r="B27" s="60">
        <v>-15310203.330600873</v>
      </c>
      <c r="C27" s="287"/>
    </row>
    <row r="28" spans="1:3" s="281" customFormat="1" ht="15.75" customHeight="1">
      <c r="A28" s="280" t="s">
        <v>41</v>
      </c>
      <c r="B28" s="64">
        <v>-11898038.638551399</v>
      </c>
      <c r="C28" s="286"/>
    </row>
    <row r="29" spans="1:3" s="281" customFormat="1" ht="15.75" customHeight="1">
      <c r="A29" s="282" t="s">
        <v>42</v>
      </c>
      <c r="B29" s="60">
        <v>-3412164.6920494735</v>
      </c>
      <c r="C29" s="287"/>
    </row>
    <row r="30" spans="1:3" s="50" customFormat="1" ht="15.75" customHeight="1">
      <c r="A30" s="251" t="s">
        <v>74</v>
      </c>
      <c r="B30" s="60"/>
      <c r="C30" s="287">
        <v>1003096.6400000001</v>
      </c>
    </row>
    <row r="31" spans="1:3" s="247" customFormat="1" ht="15.75" customHeight="1">
      <c r="A31" s="251" t="s">
        <v>75</v>
      </c>
      <c r="B31" s="60"/>
      <c r="C31" s="287">
        <v>6955471.3400000008</v>
      </c>
    </row>
    <row r="32" spans="1:3" s="247" customFormat="1" ht="15.75" customHeight="1">
      <c r="A32" s="254" t="s">
        <v>104</v>
      </c>
      <c r="B32" s="60">
        <v>6955471.3400000008</v>
      </c>
      <c r="C32" s="287"/>
    </row>
    <row r="33" spans="1:4" s="247" customFormat="1" ht="15.75" customHeight="1">
      <c r="A33" s="254" t="s">
        <v>24</v>
      </c>
      <c r="B33" s="60">
        <v>0</v>
      </c>
      <c r="C33" s="287"/>
    </row>
    <row r="34" spans="1:4" s="247" customFormat="1" ht="15.75" customHeight="1">
      <c r="A34" s="255" t="s">
        <v>63</v>
      </c>
      <c r="B34" s="274"/>
      <c r="C34" s="288">
        <v>2025811</v>
      </c>
    </row>
    <row r="35" spans="1:4" s="249" customFormat="1" ht="15.75" customHeight="1">
      <c r="A35" s="259" t="s">
        <v>49</v>
      </c>
      <c r="B35" s="283"/>
      <c r="C35" s="291">
        <v>39434731.879497096</v>
      </c>
    </row>
    <row r="36" spans="1:4" s="249" customFormat="1" ht="15.75" customHeight="1" thickBot="1">
      <c r="A36" s="284" t="s">
        <v>67</v>
      </c>
      <c r="B36" s="62"/>
      <c r="C36" s="292">
        <v>5962274.7305029109</v>
      </c>
      <c r="D36" s="250"/>
    </row>
    <row r="37" spans="1:4" s="249" customFormat="1" ht="15.75" customHeight="1">
      <c r="A37" s="423" t="s">
        <v>400</v>
      </c>
      <c r="B37" s="423"/>
      <c r="C37" s="423"/>
      <c r="D37" s="374"/>
    </row>
    <row r="38" spans="1:4" s="249" customFormat="1" ht="15.75" customHeight="1">
      <c r="A38" s="250"/>
      <c r="B38" s="60"/>
    </row>
    <row r="39" spans="1:4" s="249" customFormat="1" ht="15.75" customHeight="1">
      <c r="A39" s="250"/>
      <c r="B39" s="60"/>
    </row>
    <row r="40" spans="1:4" s="247" customFormat="1" ht="15.75" customHeight="1">
      <c r="A40" s="415"/>
      <c r="B40" s="415"/>
      <c r="C40" s="415"/>
    </row>
    <row r="41" spans="1:4" s="247" customFormat="1" ht="18" customHeight="1">
      <c r="A41" s="413" t="s">
        <v>315</v>
      </c>
      <c r="B41" s="414"/>
      <c r="C41" s="414"/>
    </row>
    <row r="42" spans="1:4" s="249" customFormat="1" ht="15.75" customHeight="1" thickBot="1">
      <c r="A42" s="416" t="s">
        <v>186</v>
      </c>
      <c r="B42" s="417"/>
      <c r="C42" s="417"/>
    </row>
    <row r="43" spans="1:4" s="249" customFormat="1" ht="15.75" customHeight="1">
      <c r="A43" s="252" t="s">
        <v>46</v>
      </c>
      <c r="B43" s="432" t="s">
        <v>106</v>
      </c>
      <c r="C43" s="433"/>
    </row>
    <row r="44" spans="1:4" s="247" customFormat="1" ht="15.75" customHeight="1">
      <c r="A44" s="256" t="s">
        <v>76</v>
      </c>
      <c r="B44" s="64"/>
      <c r="C44" s="286">
        <v>11246164.57</v>
      </c>
    </row>
    <row r="45" spans="1:4" s="247" customFormat="1" ht="15.75" customHeight="1">
      <c r="A45" s="251" t="s">
        <v>8</v>
      </c>
      <c r="B45" s="60"/>
      <c r="C45" s="287">
        <v>0</v>
      </c>
    </row>
    <row r="46" spans="1:4" s="247" customFormat="1" ht="15.75" customHeight="1">
      <c r="A46" s="255" t="s">
        <v>71</v>
      </c>
      <c r="B46" s="274"/>
      <c r="C46" s="288">
        <v>-758621</v>
      </c>
    </row>
    <row r="47" spans="1:4" s="247" customFormat="1" ht="15.75" customHeight="1">
      <c r="A47" s="254" t="s">
        <v>243</v>
      </c>
      <c r="B47" s="60">
        <v>87687</v>
      </c>
      <c r="C47" s="287"/>
    </row>
    <row r="48" spans="1:4" s="247" customFormat="1" ht="15.75" customHeight="1">
      <c r="A48" s="254" t="s">
        <v>59</v>
      </c>
      <c r="B48" s="60">
        <v>-846308</v>
      </c>
      <c r="C48" s="287"/>
    </row>
    <row r="49" spans="1:3" s="247" customFormat="1" ht="15.75" customHeight="1">
      <c r="A49" s="251" t="s">
        <v>72</v>
      </c>
      <c r="B49" s="60"/>
      <c r="C49" s="287">
        <v>59193.8</v>
      </c>
    </row>
    <row r="50" spans="1:3" s="247" customFormat="1" ht="15.75" customHeight="1">
      <c r="A50" s="275" t="s">
        <v>103</v>
      </c>
      <c r="B50" s="64">
        <v>3086</v>
      </c>
      <c r="C50" s="286"/>
    </row>
    <row r="51" spans="1:3" s="247" customFormat="1" ht="15.75" customHeight="1">
      <c r="A51" s="254" t="s">
        <v>298</v>
      </c>
      <c r="B51" s="60">
        <v>56107.8</v>
      </c>
      <c r="C51" s="287"/>
    </row>
    <row r="52" spans="1:3" s="247" customFormat="1" ht="15.75" customHeight="1">
      <c r="A52" s="254" t="s">
        <v>299</v>
      </c>
      <c r="B52" s="60">
        <v>0</v>
      </c>
      <c r="C52" s="287"/>
    </row>
    <row r="53" spans="1:3" s="247" customFormat="1" ht="15.75" customHeight="1">
      <c r="A53" s="255" t="s">
        <v>283</v>
      </c>
      <c r="B53" s="274"/>
      <c r="C53" s="288">
        <v>0</v>
      </c>
    </row>
    <row r="54" spans="1:3" s="249" customFormat="1" ht="15.75" customHeight="1">
      <c r="A54" s="251" t="s">
        <v>47</v>
      </c>
      <c r="B54" s="60"/>
      <c r="C54" s="287">
        <v>10546737.370000001</v>
      </c>
    </row>
    <row r="55" spans="1:3" s="247" customFormat="1" ht="15.75" customHeight="1">
      <c r="A55" s="251"/>
      <c r="B55" s="60"/>
    </row>
    <row r="56" spans="1:3" s="249" customFormat="1" ht="15.75" customHeight="1">
      <c r="A56" s="250" t="s">
        <v>48</v>
      </c>
      <c r="B56" s="60"/>
      <c r="C56" s="247"/>
    </row>
    <row r="57" spans="1:3" s="247" customFormat="1" ht="15.75" customHeight="1">
      <c r="A57" s="256" t="s">
        <v>73</v>
      </c>
      <c r="B57" s="64"/>
      <c r="C57" s="286">
        <v>6833172.9496834688</v>
      </c>
    </row>
    <row r="58" spans="1:3" s="247" customFormat="1" ht="15.75" customHeight="1">
      <c r="A58" s="254" t="s">
        <v>18</v>
      </c>
      <c r="B58" s="60">
        <v>7841990.2579002995</v>
      </c>
      <c r="C58" s="287"/>
    </row>
    <row r="59" spans="1:3" s="247" customFormat="1" ht="15.75" customHeight="1">
      <c r="A59" s="276" t="s">
        <v>41</v>
      </c>
      <c r="B59" s="64">
        <v>3338321.74</v>
      </c>
      <c r="C59" s="286"/>
    </row>
    <row r="60" spans="1:3" s="247" customFormat="1" ht="15.75" customHeight="1">
      <c r="A60" s="277" t="s">
        <v>42</v>
      </c>
      <c r="B60" s="60">
        <v>2514</v>
      </c>
      <c r="C60" s="287"/>
    </row>
    <row r="61" spans="1:3" s="247" customFormat="1" ht="15.75" customHeight="1">
      <c r="A61" s="277" t="s">
        <v>43</v>
      </c>
      <c r="B61" s="60">
        <v>3568190.738812312</v>
      </c>
      <c r="C61" s="287"/>
    </row>
    <row r="62" spans="1:3" s="247" customFormat="1" ht="15.75" customHeight="1">
      <c r="A62" s="277" t="s">
        <v>194</v>
      </c>
      <c r="B62" s="60">
        <v>932963.77908798645</v>
      </c>
      <c r="C62" s="287"/>
    </row>
    <row r="63" spans="1:3" s="247" customFormat="1" ht="15.75" customHeight="1">
      <c r="A63" s="278" t="s">
        <v>19</v>
      </c>
      <c r="B63" s="274">
        <v>4975265.290000001</v>
      </c>
      <c r="C63" s="288"/>
    </row>
    <row r="64" spans="1:3" s="247" customFormat="1" ht="15.75" customHeight="1">
      <c r="A64" s="277" t="s">
        <v>41</v>
      </c>
      <c r="B64" s="60">
        <v>2258709.64</v>
      </c>
      <c r="C64" s="287"/>
    </row>
    <row r="65" spans="1:3" s="247" customFormat="1" ht="15.75" customHeight="1">
      <c r="A65" s="277" t="s">
        <v>42</v>
      </c>
      <c r="B65" s="60">
        <v>2716555.6500000004</v>
      </c>
      <c r="C65" s="287"/>
    </row>
    <row r="66" spans="1:3" s="247" customFormat="1" ht="15.75" customHeight="1">
      <c r="A66" s="251" t="s">
        <v>105</v>
      </c>
      <c r="B66" s="60">
        <v>-1013059</v>
      </c>
      <c r="C66" s="287"/>
    </row>
    <row r="67" spans="1:3" s="247" customFormat="1" ht="15.75" customHeight="1">
      <c r="A67" s="279" t="s">
        <v>107</v>
      </c>
      <c r="B67" s="60">
        <v>-4971023.5982168317</v>
      </c>
      <c r="C67" s="287"/>
    </row>
    <row r="68" spans="1:3" s="285" customFormat="1" ht="15.75" customHeight="1">
      <c r="A68" s="280" t="s">
        <v>41</v>
      </c>
      <c r="B68" s="64">
        <v>-3168811.7096927911</v>
      </c>
      <c r="C68" s="286"/>
    </row>
    <row r="69" spans="1:3" s="285" customFormat="1" ht="15.75" customHeight="1">
      <c r="A69" s="282" t="s">
        <v>42</v>
      </c>
      <c r="B69" s="60">
        <v>-1802211.8885240406</v>
      </c>
      <c r="C69" s="287"/>
    </row>
    <row r="70" spans="1:3" s="247" customFormat="1" ht="15.75" customHeight="1">
      <c r="A70" s="251" t="s">
        <v>74</v>
      </c>
      <c r="B70" s="60"/>
      <c r="C70" s="287">
        <v>373922.05</v>
      </c>
    </row>
    <row r="71" spans="1:3" s="247" customFormat="1" ht="15.75" customHeight="1">
      <c r="A71" s="251" t="s">
        <v>75</v>
      </c>
      <c r="B71" s="60"/>
      <c r="C71" s="287">
        <v>1699094.6600000001</v>
      </c>
    </row>
    <row r="72" spans="1:3" s="247" customFormat="1" ht="15.75" customHeight="1">
      <c r="A72" s="254" t="s">
        <v>104</v>
      </c>
      <c r="B72" s="60">
        <v>1699094.6600000001</v>
      </c>
      <c r="C72" s="287"/>
    </row>
    <row r="73" spans="1:3" s="247" customFormat="1" ht="15.75" customHeight="1">
      <c r="A73" s="254" t="s">
        <v>24</v>
      </c>
      <c r="B73" s="60">
        <v>0</v>
      </c>
      <c r="C73" s="287"/>
    </row>
    <row r="74" spans="1:3" s="247" customFormat="1" ht="15.75" customHeight="1">
      <c r="A74" s="255" t="s">
        <v>63</v>
      </c>
      <c r="B74" s="274"/>
      <c r="C74" s="288">
        <v>589286</v>
      </c>
    </row>
    <row r="75" spans="1:3" s="249" customFormat="1" ht="15.75" customHeight="1">
      <c r="A75" s="259" t="s">
        <v>49</v>
      </c>
      <c r="B75" s="283"/>
      <c r="C75" s="291">
        <v>9495475.6596834697</v>
      </c>
    </row>
    <row r="76" spans="1:3" s="249" customFormat="1" ht="15.75" customHeight="1" thickBot="1">
      <c r="A76" s="284" t="s">
        <v>2</v>
      </c>
      <c r="B76" s="62"/>
      <c r="C76" s="292">
        <v>1051261.7103165314</v>
      </c>
    </row>
    <row r="77" spans="1:3" s="247" customFormat="1" ht="15.75" customHeight="1">
      <c r="A77" s="423" t="s">
        <v>400</v>
      </c>
      <c r="B77" s="423"/>
      <c r="C77" s="423"/>
    </row>
    <row r="78" spans="1:3" s="247" customFormat="1" ht="15.75" customHeight="1">
      <c r="A78" s="250"/>
    </row>
    <row r="79" spans="1:3" s="387" customFormat="1" ht="15.75" customHeight="1">
      <c r="A79" s="250"/>
    </row>
    <row r="80" spans="1:3" s="247" customFormat="1" ht="15.75" customHeight="1">
      <c r="A80" s="250"/>
    </row>
    <row r="81" spans="1:3" s="247" customFormat="1" ht="18" customHeight="1">
      <c r="A81" s="435" t="s">
        <v>316</v>
      </c>
      <c r="B81" s="435"/>
      <c r="C81" s="435"/>
    </row>
    <row r="82" spans="1:3" s="249" customFormat="1" ht="15.75" customHeight="1" thickBot="1">
      <c r="A82" s="416" t="s">
        <v>187</v>
      </c>
      <c r="B82" s="417"/>
      <c r="C82" s="417"/>
    </row>
    <row r="83" spans="1:3" s="249" customFormat="1" ht="15.75" customHeight="1">
      <c r="A83" s="252" t="s">
        <v>46</v>
      </c>
      <c r="B83" s="432" t="s">
        <v>106</v>
      </c>
      <c r="C83" s="433"/>
    </row>
    <row r="84" spans="1:3" s="247" customFormat="1" ht="15.75" customHeight="1">
      <c r="A84" s="256" t="s">
        <v>76</v>
      </c>
      <c r="B84" s="64"/>
      <c r="C84" s="286">
        <v>34585805.910000004</v>
      </c>
    </row>
    <row r="85" spans="1:3" s="247" customFormat="1" ht="15.75" customHeight="1">
      <c r="A85" s="251" t="s">
        <v>8</v>
      </c>
      <c r="B85" s="60"/>
      <c r="C85" s="287">
        <v>0</v>
      </c>
    </row>
    <row r="86" spans="1:3" s="247" customFormat="1" ht="15.75" customHeight="1">
      <c r="A86" s="255" t="s">
        <v>71</v>
      </c>
      <c r="B86" s="274"/>
      <c r="C86" s="288">
        <v>-1833461</v>
      </c>
    </row>
    <row r="87" spans="1:3" s="247" customFormat="1" ht="15.75" customHeight="1">
      <c r="A87" s="254" t="s">
        <v>243</v>
      </c>
      <c r="B87" s="60">
        <v>195873</v>
      </c>
      <c r="C87" s="287"/>
    </row>
    <row r="88" spans="1:3" s="247" customFormat="1" ht="15.75" customHeight="1">
      <c r="A88" s="254" t="s">
        <v>59</v>
      </c>
      <c r="B88" s="60">
        <v>-2029334</v>
      </c>
      <c r="C88" s="287"/>
    </row>
    <row r="89" spans="1:3" s="247" customFormat="1" ht="15.75" customHeight="1">
      <c r="A89" s="251" t="s">
        <v>72</v>
      </c>
      <c r="B89" s="60"/>
      <c r="C89" s="287">
        <v>1947570.22</v>
      </c>
    </row>
    <row r="90" spans="1:3" s="247" customFormat="1" ht="15.75" customHeight="1">
      <c r="A90" s="275" t="s">
        <v>103</v>
      </c>
      <c r="B90" s="64">
        <v>54057</v>
      </c>
      <c r="C90" s="286"/>
    </row>
    <row r="91" spans="1:3" s="247" customFormat="1" ht="15.75" customHeight="1">
      <c r="A91" s="254" t="s">
        <v>298</v>
      </c>
      <c r="B91" s="60">
        <v>1407887.22</v>
      </c>
      <c r="C91" s="287"/>
    </row>
    <row r="92" spans="1:3" s="247" customFormat="1" ht="15.75" customHeight="1">
      <c r="A92" s="254" t="s">
        <v>299</v>
      </c>
      <c r="B92" s="60">
        <v>485626</v>
      </c>
      <c r="C92" s="287"/>
    </row>
    <row r="93" spans="1:3" s="247" customFormat="1" ht="15.75" customHeight="1">
      <c r="A93" s="255" t="s">
        <v>283</v>
      </c>
      <c r="B93" s="274"/>
      <c r="C93" s="288">
        <v>0</v>
      </c>
    </row>
    <row r="94" spans="1:3" s="249" customFormat="1" ht="15.75" customHeight="1">
      <c r="A94" s="251" t="s">
        <v>47</v>
      </c>
      <c r="B94" s="60"/>
      <c r="C94" s="287">
        <v>34699915.130000003</v>
      </c>
    </row>
    <row r="95" spans="1:3" s="247" customFormat="1" ht="15.75" customHeight="1">
      <c r="A95" s="251"/>
      <c r="B95" s="60"/>
    </row>
    <row r="96" spans="1:3" s="249" customFormat="1" ht="15.75" customHeight="1">
      <c r="A96" s="250" t="s">
        <v>48</v>
      </c>
      <c r="B96" s="60"/>
    </row>
    <row r="97" spans="1:3" s="247" customFormat="1" ht="15.75" customHeight="1">
      <c r="A97" s="256" t="s">
        <v>73</v>
      </c>
      <c r="B97" s="64"/>
      <c r="C97" s="286">
        <v>22587904.157895915</v>
      </c>
    </row>
    <row r="98" spans="1:3" s="247" customFormat="1" ht="15.75" customHeight="1">
      <c r="A98" s="254" t="s">
        <v>18</v>
      </c>
      <c r="B98" s="60">
        <v>22081378.472197659</v>
      </c>
      <c r="C98" s="287"/>
    </row>
    <row r="99" spans="1:3" s="247" customFormat="1" ht="15.75" customHeight="1">
      <c r="A99" s="276" t="s">
        <v>41</v>
      </c>
      <c r="B99" s="64">
        <v>10197988.999999994</v>
      </c>
      <c r="C99" s="286"/>
    </row>
    <row r="100" spans="1:3" s="247" customFormat="1" ht="15.75" customHeight="1">
      <c r="A100" s="277" t="s">
        <v>42</v>
      </c>
      <c r="B100" s="60">
        <v>2130</v>
      </c>
      <c r="C100" s="287"/>
    </row>
    <row r="101" spans="1:3" s="247" customFormat="1" ht="15.75" customHeight="1">
      <c r="A101" s="277" t="s">
        <v>43</v>
      </c>
      <c r="B101" s="60">
        <v>9967527.7207916379</v>
      </c>
      <c r="C101" s="287"/>
    </row>
    <row r="102" spans="1:3" s="247" customFormat="1" ht="15.75" customHeight="1">
      <c r="A102" s="277" t="s">
        <v>194</v>
      </c>
      <c r="B102" s="60">
        <v>1913731.7514060307</v>
      </c>
      <c r="C102" s="287"/>
    </row>
    <row r="103" spans="1:3" s="247" customFormat="1" ht="15.75" customHeight="1">
      <c r="A103" s="278" t="s">
        <v>19</v>
      </c>
      <c r="B103" s="274">
        <v>13169187.800000001</v>
      </c>
      <c r="C103" s="288"/>
    </row>
    <row r="104" spans="1:3" s="247" customFormat="1" ht="15.75" customHeight="1">
      <c r="A104" s="277" t="s">
        <v>41</v>
      </c>
      <c r="B104" s="60">
        <v>6702584.5300000003</v>
      </c>
      <c r="C104" s="287"/>
    </row>
    <row r="105" spans="1:3" s="247" customFormat="1" ht="15.75" customHeight="1">
      <c r="A105" s="277" t="s">
        <v>42</v>
      </c>
      <c r="B105" s="60">
        <v>6466603.2699999996</v>
      </c>
      <c r="C105" s="287"/>
    </row>
    <row r="106" spans="1:3" s="247" customFormat="1" ht="15.75" customHeight="1">
      <c r="A106" s="251" t="s">
        <v>105</v>
      </c>
      <c r="B106" s="60">
        <v>-2444448</v>
      </c>
      <c r="C106" s="287"/>
    </row>
    <row r="107" spans="1:3" s="247" customFormat="1" ht="15.75" customHeight="1">
      <c r="A107" s="279" t="s">
        <v>107</v>
      </c>
      <c r="B107" s="60">
        <v>-10218214.114301749</v>
      </c>
      <c r="C107" s="287"/>
    </row>
    <row r="108" spans="1:3" s="281" customFormat="1" ht="15.75" customHeight="1">
      <c r="A108" s="280" t="s">
        <v>41</v>
      </c>
      <c r="B108" s="64">
        <v>-8664039.0017225221</v>
      </c>
      <c r="C108" s="286"/>
    </row>
    <row r="109" spans="1:3" s="281" customFormat="1" ht="15.75" customHeight="1">
      <c r="A109" s="282" t="s">
        <v>42</v>
      </c>
      <c r="B109" s="60">
        <v>-1554175.1125792265</v>
      </c>
      <c r="C109" s="287"/>
    </row>
    <row r="110" spans="1:3" s="247" customFormat="1" ht="15.75" customHeight="1">
      <c r="A110" s="251" t="s">
        <v>74</v>
      </c>
      <c r="B110" s="60"/>
      <c r="C110" s="287">
        <v>629174.59000000008</v>
      </c>
    </row>
    <row r="111" spans="1:3" s="247" customFormat="1" ht="15.75" customHeight="1">
      <c r="A111" s="251" t="s">
        <v>75</v>
      </c>
      <c r="B111" s="60"/>
      <c r="C111" s="287">
        <v>5226669.57</v>
      </c>
    </row>
    <row r="112" spans="1:3" s="247" customFormat="1" ht="15.75" customHeight="1">
      <c r="A112" s="254" t="s">
        <v>104</v>
      </c>
      <c r="B112" s="60">
        <v>5226669.57</v>
      </c>
      <c r="C112" s="287"/>
    </row>
    <row r="113" spans="1:3" s="247" customFormat="1" ht="15.75" customHeight="1">
      <c r="A113" s="254" t="s">
        <v>24</v>
      </c>
      <c r="B113" s="60">
        <v>0</v>
      </c>
      <c r="C113" s="287"/>
    </row>
    <row r="114" spans="1:3" s="247" customFormat="1" ht="15.75" customHeight="1">
      <c r="A114" s="255" t="s">
        <v>63</v>
      </c>
      <c r="B114" s="274"/>
      <c r="C114" s="288">
        <v>1435044</v>
      </c>
    </row>
    <row r="115" spans="1:3" s="249" customFormat="1" ht="15.75" customHeight="1">
      <c r="A115" s="259" t="s">
        <v>49</v>
      </c>
      <c r="B115" s="283"/>
      <c r="C115" s="291">
        <v>29878792.317895915</v>
      </c>
    </row>
    <row r="116" spans="1:3" s="249" customFormat="1" ht="15.75" customHeight="1" thickBot="1">
      <c r="A116" s="284" t="s">
        <v>3</v>
      </c>
      <c r="B116" s="62"/>
      <c r="C116" s="292">
        <v>4821122.8121040873</v>
      </c>
    </row>
    <row r="117" spans="1:3" s="249" customFormat="1" ht="15.75" customHeight="1">
      <c r="A117" s="423" t="s">
        <v>400</v>
      </c>
      <c r="B117" s="423"/>
      <c r="C117" s="423"/>
    </row>
    <row r="118" spans="1:3" s="249" customFormat="1" ht="15.75" customHeight="1">
      <c r="A118" s="250"/>
      <c r="B118" s="60"/>
    </row>
    <row r="119" spans="1:3" s="249" customFormat="1" ht="15.75" customHeight="1">
      <c r="A119" s="250"/>
      <c r="B119" s="60"/>
    </row>
    <row r="120" spans="1:3" s="249" customFormat="1" ht="15.75" customHeight="1">
      <c r="A120" s="250"/>
      <c r="B120" s="60"/>
    </row>
    <row r="121" spans="1:3" s="247" customFormat="1" ht="18" customHeight="1">
      <c r="A121" s="413" t="s">
        <v>317</v>
      </c>
      <c r="B121" s="414"/>
      <c r="C121" s="414"/>
    </row>
    <row r="122" spans="1:3" s="249" customFormat="1" ht="15.75" customHeight="1" thickBot="1">
      <c r="A122" s="416" t="s">
        <v>188</v>
      </c>
      <c r="B122" s="417"/>
      <c r="C122" s="417"/>
    </row>
    <row r="123" spans="1:3" s="249" customFormat="1" ht="15.75" customHeight="1">
      <c r="A123" s="252" t="s">
        <v>46</v>
      </c>
      <c r="B123" s="432" t="s">
        <v>106</v>
      </c>
      <c r="C123" s="433"/>
    </row>
    <row r="124" spans="1:3" s="247" customFormat="1" ht="15.75" customHeight="1">
      <c r="A124" s="256" t="s">
        <v>76</v>
      </c>
      <c r="B124" s="64"/>
      <c r="C124" s="286">
        <v>148022.10999999999</v>
      </c>
    </row>
    <row r="125" spans="1:3" s="247" customFormat="1" ht="15.75" customHeight="1">
      <c r="A125" s="251" t="s">
        <v>8</v>
      </c>
      <c r="B125" s="60"/>
      <c r="C125" s="287">
        <v>0</v>
      </c>
    </row>
    <row r="126" spans="1:3" s="247" customFormat="1" ht="15.75" customHeight="1">
      <c r="A126" s="255" t="s">
        <v>71</v>
      </c>
      <c r="B126" s="274"/>
      <c r="C126" s="288">
        <v>1784</v>
      </c>
    </row>
    <row r="127" spans="1:3" s="247" customFormat="1" ht="15.75" customHeight="1">
      <c r="A127" s="254" t="s">
        <v>243</v>
      </c>
      <c r="B127" s="60">
        <v>1781</v>
      </c>
      <c r="C127" s="287"/>
    </row>
    <row r="128" spans="1:3" s="247" customFormat="1" ht="15.75" customHeight="1">
      <c r="A128" s="254" t="s">
        <v>59</v>
      </c>
      <c r="B128" s="60">
        <v>3</v>
      </c>
      <c r="C128" s="287"/>
    </row>
    <row r="129" spans="1:3" s="247" customFormat="1" ht="15.75" customHeight="1">
      <c r="A129" s="251" t="s">
        <v>72</v>
      </c>
      <c r="B129" s="60"/>
      <c r="C129" s="287">
        <v>548</v>
      </c>
    </row>
    <row r="130" spans="1:3" s="247" customFormat="1" ht="15.75" customHeight="1">
      <c r="A130" s="275" t="s">
        <v>103</v>
      </c>
      <c r="B130" s="64">
        <v>0</v>
      </c>
      <c r="C130" s="286"/>
    </row>
    <row r="131" spans="1:3" s="247" customFormat="1" ht="15.75" customHeight="1">
      <c r="A131" s="254" t="s">
        <v>298</v>
      </c>
      <c r="B131" s="60">
        <v>548</v>
      </c>
      <c r="C131" s="287"/>
    </row>
    <row r="132" spans="1:3" s="247" customFormat="1" ht="15.75" customHeight="1">
      <c r="A132" s="254" t="s">
        <v>299</v>
      </c>
      <c r="B132" s="60">
        <v>0</v>
      </c>
      <c r="C132" s="287"/>
    </row>
    <row r="133" spans="1:3" s="247" customFormat="1" ht="15.75" customHeight="1">
      <c r="A133" s="255" t="s">
        <v>283</v>
      </c>
      <c r="B133" s="274"/>
      <c r="C133" s="288">
        <v>0</v>
      </c>
    </row>
    <row r="134" spans="1:3" s="249" customFormat="1" ht="15.75" customHeight="1">
      <c r="A134" s="251" t="s">
        <v>47</v>
      </c>
      <c r="B134" s="60"/>
      <c r="C134" s="287">
        <v>150354.10999999999</v>
      </c>
    </row>
    <row r="135" spans="1:3" s="247" customFormat="1" ht="15.75" customHeight="1">
      <c r="A135" s="251"/>
      <c r="B135" s="60"/>
    </row>
    <row r="136" spans="1:3" s="249" customFormat="1" ht="15.75" customHeight="1">
      <c r="A136" s="250" t="s">
        <v>48</v>
      </c>
      <c r="B136" s="60"/>
    </row>
    <row r="137" spans="1:3" s="247" customFormat="1" ht="15.75" customHeight="1">
      <c r="A137" s="256" t="s">
        <v>73</v>
      </c>
      <c r="B137" s="64"/>
      <c r="C137" s="286">
        <v>29275.791917695562</v>
      </c>
    </row>
    <row r="138" spans="1:3" s="247" customFormat="1" ht="15.75" customHeight="1">
      <c r="A138" s="254" t="s">
        <v>18</v>
      </c>
      <c r="B138" s="60">
        <v>119626.3</v>
      </c>
      <c r="C138" s="287"/>
    </row>
    <row r="139" spans="1:3" s="247" customFormat="1" ht="15.75" customHeight="1">
      <c r="A139" s="276" t="s">
        <v>41</v>
      </c>
      <c r="B139" s="64">
        <v>24770.45</v>
      </c>
      <c r="C139" s="286"/>
    </row>
    <row r="140" spans="1:3" s="247" customFormat="1" ht="15.75" customHeight="1">
      <c r="A140" s="277" t="s">
        <v>42</v>
      </c>
      <c r="B140" s="60">
        <v>0</v>
      </c>
      <c r="C140" s="287"/>
    </row>
    <row r="141" spans="1:3" s="247" customFormat="1" ht="15.75" customHeight="1">
      <c r="A141" s="277" t="s">
        <v>43</v>
      </c>
      <c r="B141" s="60">
        <v>40967.850000000006</v>
      </c>
      <c r="C141" s="287"/>
    </row>
    <row r="142" spans="1:3" s="247" customFormat="1" ht="15.75" customHeight="1">
      <c r="A142" s="277" t="s">
        <v>194</v>
      </c>
      <c r="B142" s="60">
        <v>53888</v>
      </c>
      <c r="C142" s="287"/>
    </row>
    <row r="143" spans="1:3" s="247" customFormat="1" ht="15.75" customHeight="1">
      <c r="A143" s="278" t="s">
        <v>19</v>
      </c>
      <c r="B143" s="274">
        <v>30615.11</v>
      </c>
      <c r="C143" s="288"/>
    </row>
    <row r="144" spans="1:3" s="247" customFormat="1" ht="15.75" customHeight="1">
      <c r="A144" s="277" t="s">
        <v>41</v>
      </c>
      <c r="B144" s="60">
        <v>30615.11</v>
      </c>
      <c r="C144" s="287"/>
    </row>
    <row r="145" spans="1:3" s="247" customFormat="1" ht="15.75" customHeight="1">
      <c r="A145" s="277" t="s">
        <v>42</v>
      </c>
      <c r="B145" s="60">
        <v>0</v>
      </c>
      <c r="C145" s="287"/>
    </row>
    <row r="146" spans="1:3" s="247" customFormat="1" ht="15.75" customHeight="1">
      <c r="A146" s="251" t="s">
        <v>105</v>
      </c>
      <c r="B146" s="60">
        <v>0</v>
      </c>
      <c r="C146" s="287"/>
    </row>
    <row r="147" spans="1:3" s="247" customFormat="1" ht="15.75" customHeight="1">
      <c r="A147" s="279" t="s">
        <v>107</v>
      </c>
      <c r="B147" s="60">
        <v>-120965.61808230444</v>
      </c>
      <c r="C147" s="287"/>
    </row>
    <row r="148" spans="1:3" s="281" customFormat="1" ht="15.75" customHeight="1">
      <c r="A148" s="280" t="s">
        <v>41</v>
      </c>
      <c r="B148" s="64">
        <v>-65187.927136086</v>
      </c>
      <c r="C148" s="286"/>
    </row>
    <row r="149" spans="1:3" s="281" customFormat="1" ht="15.75" customHeight="1">
      <c r="A149" s="282" t="s">
        <v>42</v>
      </c>
      <c r="B149" s="60">
        <v>-55777.690946218441</v>
      </c>
      <c r="C149" s="287"/>
    </row>
    <row r="150" spans="1:3" s="247" customFormat="1" ht="15.75" customHeight="1">
      <c r="A150" s="251" t="s">
        <v>74</v>
      </c>
      <c r="B150" s="60"/>
      <c r="C150" s="287">
        <v>0</v>
      </c>
    </row>
    <row r="151" spans="1:3" s="247" customFormat="1" ht="15.75" customHeight="1">
      <c r="A151" s="251" t="s">
        <v>75</v>
      </c>
      <c r="B151" s="60"/>
      <c r="C151" s="287">
        <v>29707.11</v>
      </c>
    </row>
    <row r="152" spans="1:3" s="247" customFormat="1" ht="15.75" customHeight="1">
      <c r="A152" s="254" t="s">
        <v>104</v>
      </c>
      <c r="B152" s="60">
        <v>29707.11</v>
      </c>
      <c r="C152" s="287"/>
    </row>
    <row r="153" spans="1:3" s="247" customFormat="1" ht="15.75" customHeight="1">
      <c r="A153" s="254" t="s">
        <v>24</v>
      </c>
      <c r="B153" s="60">
        <v>0</v>
      </c>
      <c r="C153" s="287"/>
    </row>
    <row r="154" spans="1:3" s="247" customFormat="1" ht="15.75" customHeight="1">
      <c r="A154" s="255" t="s">
        <v>63</v>
      </c>
      <c r="B154" s="274"/>
      <c r="C154" s="288">
        <v>1481</v>
      </c>
    </row>
    <row r="155" spans="1:3" s="249" customFormat="1" ht="15.75" customHeight="1">
      <c r="A155" s="259" t="s">
        <v>49</v>
      </c>
      <c r="B155" s="283"/>
      <c r="C155" s="291">
        <v>60463.901917695563</v>
      </c>
    </row>
    <row r="156" spans="1:3" s="249" customFormat="1" ht="15.75" customHeight="1" thickBot="1">
      <c r="A156" s="284" t="s">
        <v>180</v>
      </c>
      <c r="B156" s="62"/>
      <c r="C156" s="292">
        <v>89890.208082304423</v>
      </c>
    </row>
    <row r="157" spans="1:3" ht="15" customHeight="1">
      <c r="A157" s="423" t="s">
        <v>400</v>
      </c>
      <c r="B157" s="423"/>
      <c r="C157" s="423"/>
    </row>
  </sheetData>
  <mergeCells count="17">
    <mergeCell ref="A1:C1"/>
    <mergeCell ref="A2:C2"/>
    <mergeCell ref="A41:C41"/>
    <mergeCell ref="A42:C42"/>
    <mergeCell ref="A81:C81"/>
    <mergeCell ref="A40:C40"/>
    <mergeCell ref="B43:C43"/>
    <mergeCell ref="A37:C37"/>
    <mergeCell ref="A77:C77"/>
    <mergeCell ref="A117:C117"/>
    <mergeCell ref="A157:C157"/>
    <mergeCell ref="B83:C83"/>
    <mergeCell ref="B123:C123"/>
    <mergeCell ref="B3:C3"/>
    <mergeCell ref="A82:C82"/>
    <mergeCell ref="A121:C121"/>
    <mergeCell ref="A122:C122"/>
  </mergeCells>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DE9F"/>
    <pageSetUpPr fitToPage="1"/>
  </sheetPr>
  <dimension ref="A1:H57"/>
  <sheetViews>
    <sheetView zoomScale="70" zoomScaleNormal="70" workbookViewId="0">
      <selection sqref="A1:H1"/>
    </sheetView>
  </sheetViews>
  <sheetFormatPr baseColWidth="10" defaultColWidth="11.5546875" defaultRowHeight="14.25"/>
  <cols>
    <col min="1" max="1" width="24.6640625" style="46" bestFit="1" customWidth="1"/>
    <col min="2" max="2" width="10.109375" style="46" customWidth="1"/>
    <col min="3" max="3" width="12" style="307" customWidth="1"/>
    <col min="4" max="4" width="17.109375" style="46" bestFit="1" customWidth="1"/>
    <col min="5" max="5" width="17.5546875" style="46" customWidth="1"/>
    <col min="6" max="6" width="12.77734375" style="46" customWidth="1"/>
    <col min="7" max="7" width="13.44140625" style="46" customWidth="1"/>
    <col min="8" max="8" width="13.33203125" style="46" bestFit="1" customWidth="1"/>
    <col min="9" max="16384" width="11.5546875" style="46"/>
  </cols>
  <sheetData>
    <row r="1" spans="1:8" s="262" customFormat="1" ht="18" customHeight="1">
      <c r="A1" s="436" t="s">
        <v>320</v>
      </c>
      <c r="B1" s="437"/>
      <c r="C1" s="437"/>
      <c r="D1" s="437"/>
      <c r="E1" s="437"/>
      <c r="F1" s="437"/>
      <c r="G1" s="437"/>
      <c r="H1" s="437"/>
    </row>
    <row r="2" spans="1:8" s="262" customFormat="1" ht="15.75" customHeight="1" thickBot="1">
      <c r="A2" s="461" t="s">
        <v>120</v>
      </c>
      <c r="B2" s="462"/>
      <c r="C2" s="462"/>
      <c r="D2" s="462"/>
      <c r="E2" s="462"/>
      <c r="F2" s="462"/>
      <c r="G2" s="462"/>
      <c r="H2" s="462"/>
    </row>
    <row r="3" spans="1:8" s="262" customFormat="1" ht="31.5">
      <c r="A3" s="445"/>
      <c r="B3" s="453" t="s">
        <v>195</v>
      </c>
      <c r="C3" s="459"/>
      <c r="D3" s="453" t="s">
        <v>207</v>
      </c>
      <c r="E3" s="459"/>
      <c r="F3" s="453" t="s">
        <v>224</v>
      </c>
      <c r="G3" s="454"/>
      <c r="H3" s="297" t="s">
        <v>223</v>
      </c>
    </row>
    <row r="4" spans="1:8" s="262" customFormat="1" ht="15.75" customHeight="1">
      <c r="A4" s="458"/>
      <c r="B4" s="69" t="s">
        <v>106</v>
      </c>
      <c r="C4" s="70" t="s">
        <v>199</v>
      </c>
      <c r="D4" s="69" t="s">
        <v>106</v>
      </c>
      <c r="E4" s="70" t="s">
        <v>199</v>
      </c>
      <c r="F4" s="69" t="s">
        <v>106</v>
      </c>
      <c r="G4" s="70" t="s">
        <v>199</v>
      </c>
      <c r="H4" s="69" t="s">
        <v>106</v>
      </c>
    </row>
    <row r="5" spans="1:8" s="262" customFormat="1" ht="15.75" customHeight="1">
      <c r="A5" s="106" t="s">
        <v>230</v>
      </c>
      <c r="B5" s="287">
        <v>9624452.5</v>
      </c>
      <c r="C5" s="308">
        <v>100</v>
      </c>
      <c r="D5" s="253">
        <v>2927963.1999999997</v>
      </c>
      <c r="E5" s="308">
        <v>100</v>
      </c>
      <c r="F5" s="253">
        <v>6696489.2999999998</v>
      </c>
      <c r="G5" s="308">
        <v>100</v>
      </c>
      <c r="H5" s="253">
        <v>0</v>
      </c>
    </row>
    <row r="6" spans="1:8" s="262" customFormat="1" ht="15.75" customHeight="1">
      <c r="A6" s="298" t="s">
        <v>231</v>
      </c>
      <c r="B6" s="287">
        <v>1003096.6399999999</v>
      </c>
      <c r="C6" s="308"/>
      <c r="D6" s="253">
        <v>373922.05</v>
      </c>
      <c r="E6" s="287"/>
      <c r="F6" s="253">
        <v>629174.59</v>
      </c>
      <c r="G6" s="308"/>
      <c r="H6" s="253"/>
    </row>
    <row r="7" spans="1:8" s="262" customFormat="1" ht="15.75" customHeight="1">
      <c r="A7" s="299" t="s">
        <v>22</v>
      </c>
      <c r="B7" s="287">
        <v>6659561.2999999998</v>
      </c>
      <c r="C7" s="308">
        <v>69.194183253540913</v>
      </c>
      <c r="D7" s="253">
        <v>2492656.1999999997</v>
      </c>
      <c r="E7" s="308">
        <v>85.132770794387028</v>
      </c>
      <c r="F7" s="253">
        <v>4166905.0999999996</v>
      </c>
      <c r="G7" s="308">
        <v>62.225218518604954</v>
      </c>
      <c r="H7" s="253">
        <v>0</v>
      </c>
    </row>
    <row r="8" spans="1:8" s="262" customFormat="1" ht="15.75" customHeight="1">
      <c r="A8" s="298" t="s">
        <v>231</v>
      </c>
      <c r="B8" s="287">
        <v>682090.03999999992</v>
      </c>
      <c r="C8" s="308"/>
      <c r="D8" s="253">
        <v>274770.05</v>
      </c>
      <c r="E8" s="308"/>
      <c r="F8" s="253">
        <v>407319.99</v>
      </c>
      <c r="G8" s="308"/>
      <c r="H8" s="253">
        <v>0</v>
      </c>
    </row>
    <row r="9" spans="1:8" s="262" customFormat="1" ht="15.75" customHeight="1">
      <c r="A9" s="300" t="s">
        <v>232</v>
      </c>
      <c r="B9" s="287">
        <v>2964891.2</v>
      </c>
      <c r="C9" s="308">
        <v>30.805816746459087</v>
      </c>
      <c r="D9" s="253">
        <v>435307</v>
      </c>
      <c r="E9" s="308">
        <v>14.867229205612968</v>
      </c>
      <c r="F9" s="253">
        <v>2529584.2000000002</v>
      </c>
      <c r="G9" s="308">
        <v>37.774781481395038</v>
      </c>
      <c r="H9" s="253">
        <v>0</v>
      </c>
    </row>
    <row r="10" spans="1:8" s="262" customFormat="1" ht="15.75" customHeight="1" thickBot="1">
      <c r="A10" s="301" t="s">
        <v>231</v>
      </c>
      <c r="B10" s="293">
        <v>321006.59999999998</v>
      </c>
      <c r="C10" s="309"/>
      <c r="D10" s="257">
        <v>99152</v>
      </c>
      <c r="E10" s="309"/>
      <c r="F10" s="257">
        <v>221854.6</v>
      </c>
      <c r="G10" s="309"/>
      <c r="H10" s="257">
        <v>0</v>
      </c>
    </row>
    <row r="11" spans="1:8" s="262" customFormat="1" ht="15.75" customHeight="1">
      <c r="A11" s="423" t="s">
        <v>400</v>
      </c>
      <c r="B11" s="423"/>
      <c r="C11" s="423"/>
      <c r="D11" s="423"/>
      <c r="E11" s="423"/>
      <c r="F11" s="423"/>
      <c r="G11" s="423"/>
      <c r="H11" s="423"/>
    </row>
    <row r="12" spans="1:8" s="262" customFormat="1" ht="15.75" customHeight="1">
      <c r="A12" s="298"/>
      <c r="B12" s="294"/>
      <c r="C12" s="294"/>
      <c r="D12" s="253"/>
      <c r="E12" s="294"/>
      <c r="F12" s="253"/>
      <c r="G12" s="294"/>
      <c r="H12" s="253"/>
    </row>
    <row r="13" spans="1:8" ht="15.75" customHeight="1">
      <c r="A13" s="302"/>
      <c r="B13" s="72"/>
      <c r="C13" s="302"/>
      <c r="D13" s="302"/>
      <c r="E13" s="302"/>
      <c r="F13" s="73"/>
      <c r="G13" s="263"/>
      <c r="H13" s="263"/>
    </row>
    <row r="14" spans="1:8" s="262" customFormat="1" ht="17.25" customHeight="1">
      <c r="A14" s="436" t="s">
        <v>321</v>
      </c>
      <c r="B14" s="437"/>
      <c r="C14" s="437"/>
      <c r="D14" s="437"/>
      <c r="E14" s="437"/>
      <c r="F14" s="437"/>
      <c r="G14" s="437"/>
      <c r="H14" s="437"/>
    </row>
    <row r="15" spans="1:8" s="262" customFormat="1" ht="15.75" customHeight="1" thickBot="1">
      <c r="A15" s="460" t="s">
        <v>89</v>
      </c>
      <c r="B15" s="460"/>
      <c r="C15" s="460"/>
      <c r="D15" s="460"/>
      <c r="E15" s="460"/>
      <c r="F15" s="460"/>
      <c r="G15" s="460"/>
      <c r="H15" s="312"/>
    </row>
    <row r="16" spans="1:8" ht="47.25" customHeight="1">
      <c r="A16" s="445"/>
      <c r="B16" s="303"/>
      <c r="C16" s="304"/>
      <c r="D16" s="305" t="s">
        <v>172</v>
      </c>
      <c r="E16" s="305" t="s">
        <v>399</v>
      </c>
      <c r="F16" s="305" t="s">
        <v>222</v>
      </c>
      <c r="G16" s="305" t="s">
        <v>223</v>
      </c>
      <c r="H16" s="262"/>
    </row>
    <row r="17" spans="1:8" ht="15.75" customHeight="1">
      <c r="A17" s="446"/>
      <c r="B17" s="306"/>
      <c r="C17" s="438" t="s">
        <v>106</v>
      </c>
      <c r="D17" s="438"/>
      <c r="E17" s="438"/>
      <c r="F17" s="438"/>
      <c r="G17" s="258"/>
    </row>
    <row r="18" spans="1:8" ht="15.75" customHeight="1">
      <c r="A18" s="439" t="s">
        <v>196</v>
      </c>
      <c r="B18" s="440"/>
      <c r="C18" s="440"/>
      <c r="D18" s="287">
        <v>225523963.6738486</v>
      </c>
      <c r="E18" s="253">
        <v>62364192.441024192</v>
      </c>
      <c r="F18" s="253">
        <v>161957810.72282442</v>
      </c>
      <c r="G18" s="310">
        <v>1201960.51</v>
      </c>
    </row>
    <row r="19" spans="1:8" ht="15.75" customHeight="1">
      <c r="A19" s="455" t="s">
        <v>9</v>
      </c>
      <c r="B19" s="455"/>
      <c r="C19" s="455"/>
      <c r="D19" s="295">
        <v>208688485.6738486</v>
      </c>
      <c r="E19" s="260">
        <v>59533624.441024192</v>
      </c>
      <c r="F19" s="260">
        <v>148741381.72282442</v>
      </c>
      <c r="G19" s="260">
        <v>413479.51</v>
      </c>
    </row>
    <row r="20" spans="1:8" ht="15.75" customHeight="1">
      <c r="A20" s="456" t="s">
        <v>17</v>
      </c>
      <c r="B20" s="457"/>
      <c r="C20" s="457"/>
      <c r="D20" s="295">
        <v>51829518.265125178</v>
      </c>
      <c r="E20" s="260">
        <v>13398494.501483671</v>
      </c>
      <c r="F20" s="260">
        <v>38309012.113641508</v>
      </c>
      <c r="G20" s="260">
        <v>122011.65000000001</v>
      </c>
    </row>
    <row r="21" spans="1:8" ht="15.75" customHeight="1">
      <c r="A21" s="448" t="s">
        <v>64</v>
      </c>
      <c r="B21" s="444"/>
      <c r="C21" s="444"/>
      <c r="D21" s="287">
        <v>13576686.30960395</v>
      </c>
      <c r="E21" s="253">
        <v>3568190.738812312</v>
      </c>
      <c r="F21" s="253">
        <v>9967527.7207916379</v>
      </c>
      <c r="G21" s="261">
        <v>40967.850000000006</v>
      </c>
    </row>
    <row r="22" spans="1:8" ht="15.75" customHeight="1">
      <c r="A22" s="443" t="s">
        <v>65</v>
      </c>
      <c r="B22" s="444"/>
      <c r="C22" s="444"/>
      <c r="D22" s="287">
        <v>38252831.955521226</v>
      </c>
      <c r="E22" s="253">
        <v>9830303.7626713589</v>
      </c>
      <c r="F22" s="253">
        <v>28341484.39284987</v>
      </c>
      <c r="G22" s="253">
        <v>81043.8</v>
      </c>
    </row>
    <row r="23" spans="1:8" ht="15.75" customHeight="1">
      <c r="A23" s="449" t="s">
        <v>20</v>
      </c>
      <c r="B23" s="450"/>
      <c r="C23" s="450"/>
      <c r="D23" s="287">
        <v>156858967.40872341</v>
      </c>
      <c r="E23" s="253">
        <v>46135129.93954052</v>
      </c>
      <c r="F23" s="253">
        <v>110432369.60918291</v>
      </c>
      <c r="G23" s="311">
        <v>291467.86</v>
      </c>
    </row>
    <row r="24" spans="1:8" ht="15.75" customHeight="1">
      <c r="A24" s="451" t="s">
        <v>286</v>
      </c>
      <c r="B24" s="452"/>
      <c r="C24" s="452"/>
      <c r="D24" s="296">
        <v>2900583.5304940171</v>
      </c>
      <c r="E24" s="261">
        <v>932963.77908798645</v>
      </c>
      <c r="F24" s="261">
        <v>1913731.7514060307</v>
      </c>
      <c r="G24" s="261">
        <v>53888</v>
      </c>
    </row>
    <row r="25" spans="1:8" ht="15.75" customHeight="1">
      <c r="A25" s="448" t="s">
        <v>284</v>
      </c>
      <c r="B25" s="444"/>
      <c r="C25" s="444"/>
      <c r="D25" s="287">
        <v>24435461.878229413</v>
      </c>
      <c r="E25" s="253">
        <v>8421726.1604525354</v>
      </c>
      <c r="F25" s="253">
        <v>15776155.857776878</v>
      </c>
      <c r="G25" s="253">
        <v>237579.86</v>
      </c>
    </row>
    <row r="26" spans="1:8" ht="15.75" customHeight="1">
      <c r="A26" s="448" t="s">
        <v>289</v>
      </c>
      <c r="B26" s="444"/>
      <c r="C26" s="444"/>
      <c r="D26" s="287">
        <v>0</v>
      </c>
      <c r="E26" s="253">
        <v>0</v>
      </c>
      <c r="F26" s="253">
        <v>0</v>
      </c>
      <c r="G26" s="253">
        <v>0</v>
      </c>
    </row>
    <row r="27" spans="1:8" ht="15.75" customHeight="1">
      <c r="A27" s="448" t="s">
        <v>285</v>
      </c>
      <c r="B27" s="444"/>
      <c r="C27" s="444"/>
      <c r="D27" s="287">
        <v>129522922</v>
      </c>
      <c r="E27" s="253">
        <v>36780440</v>
      </c>
      <c r="F27" s="253">
        <v>92742482</v>
      </c>
      <c r="G27" s="253">
        <v>0</v>
      </c>
    </row>
    <row r="28" spans="1:8" ht="15.75" customHeight="1">
      <c r="A28" s="441" t="s">
        <v>197</v>
      </c>
      <c r="B28" s="442"/>
      <c r="C28" s="442"/>
      <c r="D28" s="287">
        <v>4673528</v>
      </c>
      <c r="E28" s="253">
        <v>1310526</v>
      </c>
      <c r="F28" s="253">
        <v>3345704</v>
      </c>
      <c r="G28" s="253">
        <v>17298</v>
      </c>
    </row>
    <row r="29" spans="1:8" ht="15.75" customHeight="1">
      <c r="A29" s="441" t="s">
        <v>198</v>
      </c>
      <c r="B29" s="442"/>
      <c r="C29" s="442"/>
      <c r="D29" s="287">
        <v>4418546</v>
      </c>
      <c r="E29" s="253">
        <v>1257619</v>
      </c>
      <c r="F29" s="253">
        <v>3132268</v>
      </c>
      <c r="G29" s="253">
        <v>28659</v>
      </c>
    </row>
    <row r="30" spans="1:8" ht="15.75" customHeight="1" thickBot="1">
      <c r="A30" s="447" t="s">
        <v>21</v>
      </c>
      <c r="B30" s="447"/>
      <c r="C30" s="447"/>
      <c r="D30" s="293">
        <v>7743404</v>
      </c>
      <c r="E30" s="257">
        <v>262423</v>
      </c>
      <c r="F30" s="257">
        <v>6738457</v>
      </c>
      <c r="G30" s="257">
        <v>742524</v>
      </c>
    </row>
    <row r="31" spans="1:8" ht="15.75" customHeight="1">
      <c r="A31" s="423" t="s">
        <v>400</v>
      </c>
      <c r="B31" s="423"/>
      <c r="C31" s="423"/>
      <c r="D31" s="423"/>
      <c r="E31" s="423"/>
      <c r="F31" s="423"/>
      <c r="G31" s="423"/>
      <c r="H31" s="263"/>
    </row>
    <row r="32" spans="1:8" ht="15" customHeight="1">
      <c r="G32" s="74"/>
      <c r="H32" s="74"/>
    </row>
    <row r="33" spans="7:8" ht="15" customHeight="1">
      <c r="G33" s="74"/>
      <c r="H33" s="74"/>
    </row>
    <row r="34" spans="7:8" ht="15" customHeight="1">
      <c r="G34" s="74"/>
      <c r="H34" s="74"/>
    </row>
    <row r="35" spans="7:8" ht="15" customHeight="1">
      <c r="G35" s="74"/>
      <c r="H35" s="74"/>
    </row>
    <row r="36" spans="7:8" ht="15" customHeight="1">
      <c r="G36" s="74"/>
      <c r="H36" s="74"/>
    </row>
    <row r="37" spans="7:8" ht="15" customHeight="1">
      <c r="G37" s="74"/>
      <c r="H37" s="74"/>
    </row>
    <row r="38" spans="7:8" ht="15" customHeight="1"/>
    <row r="39" spans="7:8" ht="15" customHeight="1"/>
    <row r="40" spans="7:8" ht="15" customHeight="1"/>
    <row r="41" spans="7:8" ht="15" customHeight="1"/>
    <row r="42" spans="7:8" ht="15" customHeight="1"/>
    <row r="43" spans="7:8" ht="15" customHeight="1"/>
    <row r="44" spans="7:8" ht="15" customHeight="1"/>
    <row r="45" spans="7:8" ht="15" customHeight="1"/>
    <row r="46" spans="7:8" ht="15" customHeight="1"/>
    <row r="47" spans="7:8" ht="15" customHeight="1"/>
    <row r="48" spans="7: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5">
    <mergeCell ref="A1:H1"/>
    <mergeCell ref="A23:C23"/>
    <mergeCell ref="A24:C24"/>
    <mergeCell ref="A25:C25"/>
    <mergeCell ref="A26:C26"/>
    <mergeCell ref="F3:G3"/>
    <mergeCell ref="A19:C19"/>
    <mergeCell ref="A20:C20"/>
    <mergeCell ref="A3:A4"/>
    <mergeCell ref="B3:C3"/>
    <mergeCell ref="D3:E3"/>
    <mergeCell ref="A15:G15"/>
    <mergeCell ref="A2:H2"/>
    <mergeCell ref="A21:C21"/>
    <mergeCell ref="A31:G31"/>
    <mergeCell ref="A11:H11"/>
    <mergeCell ref="A14:H14"/>
    <mergeCell ref="C17:F17"/>
    <mergeCell ref="A18:C18"/>
    <mergeCell ref="A28:C28"/>
    <mergeCell ref="A29:C29"/>
    <mergeCell ref="A22:C22"/>
    <mergeCell ref="A16:A17"/>
    <mergeCell ref="A30:C30"/>
    <mergeCell ref="A27:C27"/>
  </mergeCells>
  <phoneticPr fontId="5" type="noConversion"/>
  <pageMargins left="0.6692913385826772" right="0.59055118110236227" top="0.98425196850393704" bottom="0.82677165354330717" header="0.51181102362204722" footer="0.31496062992125984"/>
  <pageSetup paperSize="9" scale="81" orientation="portrait" r:id="rId1"/>
  <headerFooter alignWithMargins="0">
    <oddFoote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Q80"/>
  <sheetViews>
    <sheetView zoomScale="70" zoomScaleNormal="70" workbookViewId="0">
      <selection activeCell="H13" sqref="H13"/>
    </sheetView>
  </sheetViews>
  <sheetFormatPr baseColWidth="10" defaultColWidth="11.5546875" defaultRowHeight="15.75" customHeight="1"/>
  <cols>
    <col min="1" max="1" width="8.33203125" style="9" customWidth="1"/>
    <col min="2" max="2" width="29.109375" style="9" customWidth="1"/>
    <col min="3" max="3" width="18" style="9" bestFit="1" customWidth="1"/>
    <col min="4" max="4" width="12" style="9" bestFit="1" customWidth="1"/>
    <col min="5" max="5" width="7.33203125" style="9" bestFit="1" customWidth="1"/>
    <col min="6" max="6" width="11.21875" style="9" bestFit="1" customWidth="1"/>
    <col min="7" max="16384" width="11.5546875" style="9"/>
  </cols>
  <sheetData>
    <row r="1" spans="1:6" ht="34.5" customHeight="1">
      <c r="A1" s="465" t="s">
        <v>324</v>
      </c>
      <c r="B1" s="466"/>
      <c r="C1" s="466"/>
      <c r="D1" s="466"/>
      <c r="E1" s="466"/>
      <c r="F1" s="466"/>
    </row>
    <row r="2" spans="1:6" ht="15.75" customHeight="1" thickBot="1">
      <c r="A2" s="467" t="s">
        <v>88</v>
      </c>
      <c r="B2" s="420"/>
      <c r="C2" s="420"/>
      <c r="D2" s="420"/>
      <c r="E2" s="420"/>
      <c r="F2" s="420"/>
    </row>
    <row r="3" spans="1:6" ht="15.75" customHeight="1">
      <c r="A3" s="469" t="s">
        <v>297</v>
      </c>
      <c r="B3" s="469"/>
      <c r="C3" s="68" t="s">
        <v>201</v>
      </c>
      <c r="D3" s="242" t="s">
        <v>337</v>
      </c>
      <c r="E3" s="68" t="s">
        <v>82</v>
      </c>
      <c r="F3" s="68" t="s">
        <v>30</v>
      </c>
    </row>
    <row r="4" spans="1:6" ht="15.75" customHeight="1">
      <c r="A4" s="470"/>
      <c r="B4" s="470"/>
      <c r="C4" s="468" t="s">
        <v>212</v>
      </c>
      <c r="D4" s="468"/>
      <c r="E4" s="468"/>
      <c r="F4" s="468"/>
    </row>
    <row r="5" spans="1:6" s="5" customFormat="1" ht="15.75" customHeight="1">
      <c r="A5" s="77" t="s">
        <v>117</v>
      </c>
      <c r="B5" s="78" t="s">
        <v>139</v>
      </c>
      <c r="C5" s="79">
        <v>100</v>
      </c>
      <c r="D5" s="79">
        <v>100</v>
      </c>
      <c r="E5" s="80">
        <v>100</v>
      </c>
      <c r="F5" s="80">
        <v>100</v>
      </c>
    </row>
    <row r="6" spans="1:6" s="5" customFormat="1" ht="15.75" customHeight="1">
      <c r="A6" s="77"/>
      <c r="B6" s="81"/>
      <c r="C6" s="79"/>
      <c r="D6" s="79"/>
      <c r="E6" s="80"/>
      <c r="F6" s="80"/>
    </row>
    <row r="7" spans="1:6" s="5" customFormat="1" ht="15.75" customHeight="1">
      <c r="A7" s="77" t="s">
        <v>112</v>
      </c>
      <c r="B7" s="81" t="s">
        <v>183</v>
      </c>
      <c r="C7" s="79">
        <v>0.66182119009631868</v>
      </c>
      <c r="D7" s="79">
        <v>0.16628608809410023</v>
      </c>
      <c r="E7" s="79">
        <v>0.62</v>
      </c>
      <c r="F7" s="79">
        <v>0.54</v>
      </c>
    </row>
    <row r="8" spans="1:6" s="5" customFormat="1" ht="15.75" customHeight="1">
      <c r="A8" s="85" t="s">
        <v>112</v>
      </c>
      <c r="B8" s="82" t="s">
        <v>138</v>
      </c>
      <c r="C8" s="83">
        <v>0.66182119009631868</v>
      </c>
      <c r="D8" s="83">
        <v>0.16628608809410023</v>
      </c>
      <c r="E8" s="83">
        <v>0.62</v>
      </c>
      <c r="F8" s="83">
        <v>0.54</v>
      </c>
    </row>
    <row r="9" spans="1:6" s="5" customFormat="1" ht="15.75" customHeight="1">
      <c r="A9" s="85"/>
      <c r="B9" s="82"/>
      <c r="C9" s="83"/>
      <c r="D9" s="83"/>
      <c r="E9" s="83"/>
      <c r="F9" s="83"/>
    </row>
    <row r="10" spans="1:6" s="5" customFormat="1" ht="15.75" customHeight="1">
      <c r="A10" s="77" t="s">
        <v>115</v>
      </c>
      <c r="B10" s="84" t="s">
        <v>184</v>
      </c>
      <c r="C10" s="79">
        <v>41.378597175441712</v>
      </c>
      <c r="D10" s="79">
        <v>33.191454577002183</v>
      </c>
      <c r="E10" s="79">
        <v>60.08</v>
      </c>
      <c r="F10" s="79">
        <v>56.42</v>
      </c>
    </row>
    <row r="11" spans="1:6" s="5" customFormat="1" ht="15.75" customHeight="1">
      <c r="A11" s="85" t="s">
        <v>142</v>
      </c>
      <c r="B11" s="82" t="s">
        <v>169</v>
      </c>
      <c r="C11" s="83">
        <v>5.3684334928795137</v>
      </c>
      <c r="D11" s="83">
        <v>4.6505051198084191</v>
      </c>
      <c r="E11" s="83">
        <v>10.199999999999999</v>
      </c>
      <c r="F11" s="83">
        <v>10.61</v>
      </c>
    </row>
    <row r="12" spans="1:6" s="5" customFormat="1" ht="15.75" customHeight="1">
      <c r="A12" s="85" t="s">
        <v>143</v>
      </c>
      <c r="B12" s="82" t="s">
        <v>170</v>
      </c>
      <c r="C12" s="83">
        <v>1.1640962004372748</v>
      </c>
      <c r="D12" s="83">
        <v>0.52927098808944018</v>
      </c>
      <c r="E12" s="83">
        <v>1.7</v>
      </c>
      <c r="F12" s="83">
        <v>0.67</v>
      </c>
    </row>
    <row r="13" spans="1:6" s="5" customFormat="1" ht="15.75" customHeight="1">
      <c r="A13" s="85" t="s">
        <v>144</v>
      </c>
      <c r="B13" s="82" t="s">
        <v>174</v>
      </c>
      <c r="C13" s="83">
        <v>1.7077350351592508</v>
      </c>
      <c r="D13" s="83">
        <v>0.87037835901404126</v>
      </c>
      <c r="E13" s="83">
        <v>2.8</v>
      </c>
      <c r="F13" s="83">
        <v>2.74</v>
      </c>
    </row>
    <row r="14" spans="1:6" s="5" customFormat="1" ht="15.75" customHeight="1">
      <c r="A14" s="85" t="s">
        <v>37</v>
      </c>
      <c r="B14" s="82" t="s">
        <v>175</v>
      </c>
      <c r="C14" s="83">
        <v>3.4627430124682386</v>
      </c>
      <c r="D14" s="83">
        <v>4.4145637679941432</v>
      </c>
      <c r="E14" s="83">
        <v>10.23</v>
      </c>
      <c r="F14" s="83">
        <v>7.79</v>
      </c>
    </row>
    <row r="15" spans="1:6" s="5" customFormat="1" ht="15.75" customHeight="1">
      <c r="A15" s="85" t="s">
        <v>145</v>
      </c>
      <c r="B15" s="82" t="s">
        <v>148</v>
      </c>
      <c r="C15" s="83">
        <v>17.644625657389351</v>
      </c>
      <c r="D15" s="83">
        <v>13.72124137957452</v>
      </c>
      <c r="E15" s="83">
        <v>7.04</v>
      </c>
      <c r="F15" s="83">
        <v>5.05</v>
      </c>
    </row>
    <row r="16" spans="1:6" s="5" customFormat="1" ht="15.75" customHeight="1">
      <c r="A16" s="85" t="s">
        <v>146</v>
      </c>
      <c r="B16" s="82" t="s">
        <v>149</v>
      </c>
      <c r="C16" s="83">
        <v>4.8100218637357441</v>
      </c>
      <c r="D16" s="83">
        <v>2.9010051000081569</v>
      </c>
      <c r="E16" s="83">
        <v>2.87</v>
      </c>
      <c r="F16" s="83">
        <v>3.2</v>
      </c>
    </row>
    <row r="17" spans="1:6" s="5" customFormat="1" ht="15.75" customHeight="1">
      <c r="A17" s="85" t="s">
        <v>53</v>
      </c>
      <c r="B17" s="82" t="s">
        <v>85</v>
      </c>
      <c r="C17" s="83">
        <v>7.220941913372334</v>
      </c>
      <c r="D17" s="83">
        <v>6.1044898625134625</v>
      </c>
      <c r="E17" s="83">
        <v>25.24</v>
      </c>
      <c r="F17" s="83">
        <v>26.35</v>
      </c>
    </row>
    <row r="18" spans="1:6" s="5" customFormat="1" ht="15.75" customHeight="1">
      <c r="A18" s="85"/>
      <c r="B18" s="82"/>
      <c r="C18" s="83"/>
      <c r="D18" s="83"/>
      <c r="E18" s="83"/>
      <c r="F18" s="83"/>
    </row>
    <row r="19" spans="1:6" s="5" customFormat="1" ht="15.75" customHeight="1">
      <c r="A19" s="77" t="s">
        <v>116</v>
      </c>
      <c r="B19" s="84" t="s">
        <v>185</v>
      </c>
      <c r="C19" s="79">
        <v>57.959581634461976</v>
      </c>
      <c r="D19" s="79">
        <v>66.642259334903713</v>
      </c>
      <c r="E19" s="79">
        <v>39.299999999999997</v>
      </c>
      <c r="F19" s="79">
        <v>43.04</v>
      </c>
    </row>
    <row r="20" spans="1:6" s="5" customFormat="1" ht="15.75" customHeight="1">
      <c r="A20" s="85" t="s">
        <v>54</v>
      </c>
      <c r="B20" s="82" t="s">
        <v>300</v>
      </c>
      <c r="C20" s="83">
        <v>7.0584411747326126</v>
      </c>
      <c r="D20" s="83">
        <v>9.9789669106441892</v>
      </c>
      <c r="E20" s="83">
        <v>6.7</v>
      </c>
      <c r="F20" s="83">
        <v>4.76</v>
      </c>
    </row>
    <row r="21" spans="1:6" s="5" customFormat="1" ht="15.75" customHeight="1">
      <c r="A21" s="85" t="s">
        <v>55</v>
      </c>
      <c r="B21" s="82" t="s">
        <v>12</v>
      </c>
      <c r="C21" s="83">
        <v>2.5497843172014418</v>
      </c>
      <c r="D21" s="83">
        <v>1.7136480441976156</v>
      </c>
      <c r="E21" s="71">
        <v>2.75</v>
      </c>
      <c r="F21" s="71">
        <v>4.46</v>
      </c>
    </row>
    <row r="22" spans="1:6" s="5" customFormat="1" ht="15.75" customHeight="1">
      <c r="A22" s="85" t="s">
        <v>56</v>
      </c>
      <c r="B22" s="82" t="s">
        <v>293</v>
      </c>
      <c r="C22" s="83">
        <v>2.3400106364119839</v>
      </c>
      <c r="D22" s="83">
        <v>1.7711398652320178</v>
      </c>
      <c r="E22" s="71">
        <v>3.41</v>
      </c>
      <c r="F22" s="71">
        <v>2.36</v>
      </c>
    </row>
    <row r="23" spans="1:6" s="5" customFormat="1" ht="15.75" customHeight="1">
      <c r="A23" s="85" t="s">
        <v>57</v>
      </c>
      <c r="B23" s="82" t="s">
        <v>176</v>
      </c>
      <c r="C23" s="83">
        <v>2.1981918099627729</v>
      </c>
      <c r="D23" s="83">
        <v>0.81429502678016863</v>
      </c>
      <c r="E23" s="71">
        <v>0.23</v>
      </c>
      <c r="F23" s="71">
        <v>0.61</v>
      </c>
    </row>
    <row r="24" spans="1:6" s="5" customFormat="1" ht="15.75" customHeight="1">
      <c r="A24" s="85" t="s">
        <v>58</v>
      </c>
      <c r="B24" s="82" t="s">
        <v>151</v>
      </c>
      <c r="C24" s="83">
        <v>10.080954913431425</v>
      </c>
      <c r="D24" s="83">
        <v>15.813566982630096</v>
      </c>
      <c r="E24" s="71">
        <v>1.84</v>
      </c>
      <c r="F24" s="71">
        <v>1.48</v>
      </c>
    </row>
    <row r="25" spans="1:6" s="5" customFormat="1" ht="15.75" customHeight="1">
      <c r="A25" s="85" t="s">
        <v>161</v>
      </c>
      <c r="B25" s="82" t="s">
        <v>152</v>
      </c>
      <c r="C25" s="83">
        <v>5.9711635052886605</v>
      </c>
      <c r="D25" s="83">
        <v>3.482534142725795</v>
      </c>
      <c r="E25" s="71">
        <v>4.2300000000000004</v>
      </c>
      <c r="F25" s="71">
        <v>5.0599999999999996</v>
      </c>
    </row>
    <row r="26" spans="1:6" s="5" customFormat="1" ht="15.75" customHeight="1">
      <c r="A26" s="85" t="s">
        <v>162</v>
      </c>
      <c r="B26" s="82" t="s">
        <v>153</v>
      </c>
      <c r="C26" s="83">
        <v>6.9373042604739119</v>
      </c>
      <c r="D26" s="83">
        <v>8.1798608347117749</v>
      </c>
      <c r="E26" s="83">
        <v>0.82</v>
      </c>
      <c r="F26" s="71">
        <v>1.36</v>
      </c>
    </row>
    <row r="27" spans="1:6" s="5" customFormat="1" ht="15.75" customHeight="1">
      <c r="A27" s="85" t="s">
        <v>163</v>
      </c>
      <c r="B27" s="82" t="s">
        <v>154</v>
      </c>
      <c r="C27" s="83">
        <v>1.5009159132541512</v>
      </c>
      <c r="D27" s="83">
        <v>0.25751521298894586</v>
      </c>
      <c r="E27" s="83">
        <v>0.53</v>
      </c>
      <c r="F27" s="71">
        <v>0.63</v>
      </c>
    </row>
    <row r="28" spans="1:6" s="5" customFormat="1" ht="15.75" customHeight="1">
      <c r="A28" s="85" t="s">
        <v>164</v>
      </c>
      <c r="B28" s="82" t="s">
        <v>155</v>
      </c>
      <c r="C28" s="83">
        <v>2.9900135909708681</v>
      </c>
      <c r="D28" s="83">
        <v>4.9221345389336761</v>
      </c>
      <c r="E28" s="83">
        <v>1.17</v>
      </c>
      <c r="F28" s="71">
        <v>1.04</v>
      </c>
    </row>
    <row r="29" spans="1:6" s="5" customFormat="1" ht="15.75" customHeight="1">
      <c r="A29" s="85" t="s">
        <v>182</v>
      </c>
      <c r="B29" s="82" t="s">
        <v>156</v>
      </c>
      <c r="C29" s="83">
        <v>4.6918395083614017</v>
      </c>
      <c r="D29" s="83">
        <v>9.1497730669393373</v>
      </c>
      <c r="E29" s="83">
        <v>4.88</v>
      </c>
      <c r="F29" s="71">
        <v>4.49</v>
      </c>
    </row>
    <row r="30" spans="1:6" s="5" customFormat="1" ht="15.75" customHeight="1">
      <c r="A30" s="85" t="s">
        <v>110</v>
      </c>
      <c r="B30" s="82" t="s">
        <v>157</v>
      </c>
      <c r="C30" s="83">
        <v>2.6147846126573304</v>
      </c>
      <c r="D30" s="83">
        <v>1.3315384177808243</v>
      </c>
      <c r="E30" s="83">
        <v>2.25</v>
      </c>
      <c r="F30" s="71">
        <v>1.36</v>
      </c>
    </row>
    <row r="31" spans="1:6" s="5" customFormat="1" ht="15.75" customHeight="1">
      <c r="A31" s="85" t="s">
        <v>166</v>
      </c>
      <c r="B31" s="82" t="s">
        <v>158</v>
      </c>
      <c r="C31" s="83">
        <v>2.263192105418661</v>
      </c>
      <c r="D31" s="83">
        <v>5.4566793935430278</v>
      </c>
      <c r="E31" s="83">
        <v>2.68</v>
      </c>
      <c r="F31" s="71">
        <v>1.87</v>
      </c>
    </row>
    <row r="32" spans="1:6" s="5" customFormat="1" ht="15.75" customHeight="1">
      <c r="A32" s="85" t="s">
        <v>167</v>
      </c>
      <c r="B32" s="82" t="s">
        <v>159</v>
      </c>
      <c r="C32" s="83">
        <v>3.1879690362228921</v>
      </c>
      <c r="D32" s="83">
        <v>1.4822075424387322</v>
      </c>
      <c r="E32" s="83">
        <v>1.19</v>
      </c>
      <c r="F32" s="71">
        <v>0.92</v>
      </c>
    </row>
    <row r="33" spans="1:7" s="5" customFormat="1" ht="15.75" customHeight="1">
      <c r="A33" s="85" t="s">
        <v>168</v>
      </c>
      <c r="B33" s="82" t="s">
        <v>171</v>
      </c>
      <c r="C33" s="83">
        <v>2.9722862376647168</v>
      </c>
      <c r="D33" s="83">
        <v>1.741186815748585</v>
      </c>
      <c r="E33" s="83">
        <v>6.17</v>
      </c>
      <c r="F33" s="71">
        <v>12.43</v>
      </c>
    </row>
    <row r="34" spans="1:7" s="5" customFormat="1" ht="15.75" customHeight="1" thickBot="1">
      <c r="A34" s="86" t="s">
        <v>111</v>
      </c>
      <c r="B34" s="87" t="s">
        <v>86</v>
      </c>
      <c r="C34" s="88">
        <v>0.60273001240914736</v>
      </c>
      <c r="D34" s="88">
        <v>0.54721253960892891</v>
      </c>
      <c r="E34" s="88">
        <v>0.44</v>
      </c>
      <c r="F34" s="89">
        <v>0.23</v>
      </c>
      <c r="G34" s="377"/>
    </row>
    <row r="35" spans="1:7" s="5" customFormat="1" ht="15.75" customHeight="1">
      <c r="A35" s="423" t="s">
        <v>400</v>
      </c>
      <c r="B35" s="423"/>
      <c r="C35" s="423"/>
      <c r="D35" s="423"/>
      <c r="E35" s="423"/>
      <c r="F35" s="423"/>
      <c r="G35" s="374"/>
    </row>
    <row r="36" spans="1:7" s="5" customFormat="1" ht="15.75" customHeight="1">
      <c r="A36" s="471" t="s">
        <v>0</v>
      </c>
      <c r="B36" s="420"/>
      <c r="C36" s="420"/>
      <c r="D36" s="420"/>
      <c r="E36" s="420"/>
      <c r="F36" s="50"/>
    </row>
    <row r="37" spans="1:7" s="5" customFormat="1" ht="15.75" customHeight="1">
      <c r="A37" s="463" t="s">
        <v>287</v>
      </c>
      <c r="B37" s="464"/>
      <c r="C37" s="464"/>
      <c r="D37" s="464"/>
      <c r="E37" s="464"/>
      <c r="F37" s="50"/>
    </row>
    <row r="38" spans="1:7" s="5" customFormat="1" ht="15.75" customHeight="1">
      <c r="A38" s="11"/>
      <c r="B38" s="11"/>
      <c r="C38" s="11"/>
      <c r="D38" s="11"/>
      <c r="E38" s="11"/>
      <c r="F38" s="11"/>
    </row>
    <row r="39" spans="1:7" s="5" customFormat="1" ht="15.75" customHeight="1">
      <c r="A39" s="11"/>
      <c r="B39" s="11"/>
      <c r="C39" s="11"/>
      <c r="D39" s="11"/>
      <c r="E39" s="11"/>
      <c r="F39" s="11"/>
    </row>
    <row r="40" spans="1:7" s="5" customFormat="1" ht="15.75" customHeight="1">
      <c r="A40" s="11"/>
      <c r="B40" s="11"/>
      <c r="C40" s="11"/>
      <c r="D40" s="11"/>
      <c r="E40" s="11"/>
      <c r="F40" s="11"/>
    </row>
    <row r="41" spans="1:7" s="5" customFormat="1" ht="15.75" customHeight="1">
      <c r="A41" s="11"/>
      <c r="B41" s="11"/>
      <c r="C41" s="11"/>
      <c r="D41" s="11"/>
      <c r="E41" s="11"/>
      <c r="F41" s="11"/>
    </row>
    <row r="42" spans="1:7" s="5" customFormat="1" ht="15.75" customHeight="1">
      <c r="A42" s="11"/>
      <c r="B42" s="11"/>
      <c r="C42" s="11"/>
      <c r="D42" s="11"/>
      <c r="E42" s="11"/>
      <c r="F42" s="11"/>
    </row>
    <row r="43" spans="1:7" s="5" customFormat="1" ht="15.75" customHeight="1">
      <c r="A43" s="11"/>
      <c r="B43" s="11"/>
      <c r="C43" s="11"/>
      <c r="D43" s="11"/>
      <c r="E43" s="11"/>
      <c r="F43" s="11"/>
    </row>
    <row r="44" spans="1:7" ht="15.75" customHeight="1">
      <c r="A44" s="11"/>
      <c r="B44" s="11"/>
      <c r="C44" s="11"/>
      <c r="D44" s="11"/>
      <c r="E44" s="11"/>
      <c r="F44" s="11"/>
    </row>
    <row r="45" spans="1:7" ht="15.75" customHeight="1">
      <c r="A45" s="11"/>
      <c r="B45" s="11"/>
      <c r="C45" s="11"/>
      <c r="D45" s="11"/>
      <c r="E45" s="11"/>
      <c r="F45" s="11"/>
    </row>
    <row r="46" spans="1:7" ht="15.75" customHeight="1">
      <c r="A46" s="11"/>
      <c r="B46" s="11"/>
      <c r="C46" s="11"/>
      <c r="D46" s="11"/>
      <c r="E46" s="11"/>
      <c r="F46" s="11"/>
    </row>
    <row r="47" spans="1:7" ht="15.75" customHeight="1">
      <c r="A47" s="11"/>
      <c r="B47" s="11"/>
      <c r="C47" s="11"/>
      <c r="D47" s="11"/>
      <c r="E47" s="11"/>
      <c r="F47" s="11"/>
    </row>
    <row r="48" spans="1:7" ht="15.75" customHeight="1">
      <c r="A48" s="11"/>
      <c r="B48" s="11"/>
      <c r="C48" s="11"/>
      <c r="D48" s="11"/>
      <c r="E48" s="11"/>
      <c r="F48" s="11"/>
    </row>
    <row r="49" spans="1:16345" ht="15.75" customHeight="1">
      <c r="A49" s="11"/>
      <c r="B49" s="11"/>
      <c r="C49" s="11"/>
      <c r="D49" s="11"/>
      <c r="E49" s="11"/>
      <c r="F49" s="11"/>
    </row>
    <row r="50" spans="1:16345" ht="15.75" customHeight="1">
      <c r="A50" s="11"/>
      <c r="B50" s="11"/>
      <c r="C50" s="11"/>
      <c r="D50" s="11"/>
      <c r="E50" s="11"/>
      <c r="F50" s="11"/>
    </row>
    <row r="51" spans="1:16345" ht="15.75" customHeight="1">
      <c r="A51" s="11"/>
      <c r="B51" s="11"/>
      <c r="C51" s="11"/>
      <c r="D51" s="11"/>
      <c r="E51" s="11"/>
      <c r="F51" s="11"/>
    </row>
    <row r="52" spans="1:16345" ht="15.75" customHeight="1">
      <c r="A52" s="11"/>
      <c r="B52" s="11"/>
      <c r="C52" s="11"/>
      <c r="D52" s="11"/>
      <c r="E52" s="11"/>
      <c r="F52" s="11"/>
    </row>
    <row r="53" spans="1:16345" ht="15.75" customHeight="1">
      <c r="A53" s="11"/>
      <c r="B53" s="11"/>
      <c r="C53" s="11"/>
      <c r="D53" s="11"/>
      <c r="E53" s="11"/>
      <c r="F53" s="1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c r="XCC53" s="10"/>
      <c r="XCD53" s="10"/>
      <c r="XCE53" s="10"/>
      <c r="XCF53" s="10"/>
      <c r="XCG53" s="10"/>
      <c r="XCH53" s="10"/>
      <c r="XCI53" s="10"/>
      <c r="XCJ53" s="10"/>
      <c r="XCK53" s="10"/>
      <c r="XCL53" s="10"/>
      <c r="XCM53" s="10"/>
      <c r="XCN53" s="10"/>
      <c r="XCO53" s="10"/>
      <c r="XCP53" s="10"/>
      <c r="XCQ53" s="10"/>
      <c r="XCR53" s="10"/>
      <c r="XCS53" s="10"/>
      <c r="XCT53" s="10"/>
      <c r="XCU53" s="10"/>
      <c r="XCV53" s="10"/>
      <c r="XCW53" s="10"/>
      <c r="XCX53" s="10"/>
      <c r="XCY53" s="10"/>
      <c r="XCZ53" s="10"/>
      <c r="XDA53" s="10"/>
      <c r="XDB53" s="10"/>
      <c r="XDC53" s="10"/>
      <c r="XDD53" s="10"/>
      <c r="XDE53" s="10"/>
      <c r="XDF53" s="10"/>
      <c r="XDG53" s="10"/>
      <c r="XDH53" s="10"/>
      <c r="XDI53" s="10"/>
      <c r="XDJ53" s="10"/>
      <c r="XDK53" s="10"/>
      <c r="XDL53" s="10"/>
      <c r="XDM53" s="10"/>
      <c r="XDN53" s="10"/>
      <c r="XDO53" s="10"/>
      <c r="XDP53" s="10"/>
      <c r="XDQ53" s="10"/>
    </row>
    <row r="54" spans="1:16345" s="5" customFormat="1" ht="15.75" customHeight="1">
      <c r="A54" s="11"/>
      <c r="B54" s="11"/>
      <c r="C54" s="11"/>
      <c r="D54" s="11"/>
      <c r="E54" s="11"/>
      <c r="F54" s="11"/>
    </row>
    <row r="55" spans="1:16345" s="5" customFormat="1" ht="15.75" customHeight="1">
      <c r="A55" s="11"/>
      <c r="B55" s="11"/>
      <c r="C55" s="11"/>
      <c r="D55" s="11"/>
      <c r="E55" s="11"/>
      <c r="F55" s="11"/>
    </row>
    <row r="56" spans="1:16345" s="5" customFormat="1" ht="15.75" customHeight="1">
      <c r="A56" s="11"/>
      <c r="B56" s="11"/>
      <c r="C56" s="11"/>
      <c r="D56" s="11"/>
      <c r="E56" s="11"/>
      <c r="F56" s="11"/>
    </row>
    <row r="57" spans="1:16345" s="5" customFormat="1" ht="15.75" customHeight="1">
      <c r="A57" s="11"/>
      <c r="B57" s="11"/>
      <c r="C57" s="11"/>
      <c r="D57" s="11"/>
      <c r="E57" s="11"/>
      <c r="F57" s="11"/>
    </row>
    <row r="58" spans="1:16345" s="5" customFormat="1" ht="15.75" customHeight="1">
      <c r="A58" s="11"/>
      <c r="B58" s="11"/>
      <c r="C58" s="11"/>
      <c r="D58" s="11"/>
      <c r="E58" s="11"/>
      <c r="F58" s="11"/>
    </row>
    <row r="59" spans="1:16345" s="5" customFormat="1" ht="15.75" customHeight="1">
      <c r="A59" s="11"/>
      <c r="B59" s="11"/>
      <c r="C59" s="11"/>
      <c r="D59" s="11"/>
      <c r="E59" s="11"/>
      <c r="F59" s="11"/>
    </row>
    <row r="60" spans="1:16345" s="5" customFormat="1" ht="15.75" customHeight="1">
      <c r="A60" s="11"/>
      <c r="B60" s="11"/>
      <c r="C60" s="11"/>
      <c r="D60" s="11"/>
      <c r="E60" s="11"/>
      <c r="F60" s="11"/>
    </row>
    <row r="61" spans="1:16345" s="5" customFormat="1" ht="15.75" customHeight="1">
      <c r="A61" s="11"/>
      <c r="B61" s="11"/>
      <c r="C61" s="11"/>
      <c r="D61" s="11"/>
      <c r="E61" s="11"/>
      <c r="F61" s="11"/>
    </row>
    <row r="62" spans="1:16345" s="5" customFormat="1" ht="15.75" customHeight="1">
      <c r="A62" s="11"/>
      <c r="B62" s="11"/>
      <c r="C62" s="11"/>
      <c r="D62" s="11"/>
      <c r="E62" s="11"/>
      <c r="F62" s="11"/>
    </row>
    <row r="63" spans="1:16345" s="5" customFormat="1" ht="15.75" customHeight="1">
      <c r="A63" s="11"/>
      <c r="B63" s="11"/>
      <c r="C63" s="11"/>
      <c r="D63" s="11"/>
      <c r="E63" s="11"/>
      <c r="F63" s="11"/>
    </row>
    <row r="64" spans="1:16345" s="5" customFormat="1" ht="15.75" customHeight="1">
      <c r="A64" s="11"/>
      <c r="B64" s="11"/>
      <c r="C64" s="11"/>
      <c r="D64" s="11"/>
      <c r="E64" s="11"/>
      <c r="F64" s="11"/>
    </row>
    <row r="65" spans="1:6" s="5" customFormat="1" ht="15.75" customHeight="1">
      <c r="A65" s="11"/>
      <c r="B65" s="11"/>
      <c r="C65" s="11"/>
      <c r="D65" s="11"/>
      <c r="E65" s="11"/>
      <c r="F65" s="11"/>
    </row>
    <row r="66" spans="1:6" s="5" customFormat="1" ht="15.75" customHeight="1">
      <c r="A66" s="11"/>
      <c r="B66" s="11"/>
      <c r="C66" s="11"/>
      <c r="D66" s="11"/>
      <c r="E66" s="11"/>
      <c r="F66" s="11"/>
    </row>
    <row r="67" spans="1:6" s="5" customFormat="1" ht="15.75" customHeight="1">
      <c r="A67" s="11"/>
      <c r="B67" s="11"/>
      <c r="C67" s="11"/>
      <c r="D67" s="11"/>
      <c r="E67" s="11"/>
      <c r="F67" s="11"/>
    </row>
    <row r="68" spans="1:6" s="5" customFormat="1" ht="15.75" customHeight="1">
      <c r="A68" s="11"/>
      <c r="B68" s="11"/>
      <c r="C68" s="11"/>
      <c r="D68" s="11"/>
      <c r="E68" s="11"/>
      <c r="F68" s="11"/>
    </row>
    <row r="69" spans="1:6" s="5" customFormat="1" ht="15.75" customHeight="1">
      <c r="A69" s="11"/>
      <c r="B69" s="11"/>
      <c r="C69" s="11"/>
      <c r="D69" s="11"/>
      <c r="E69" s="11"/>
      <c r="F69" s="11"/>
    </row>
    <row r="70" spans="1:6" s="5" customFormat="1" ht="15.75" customHeight="1">
      <c r="A70" s="11"/>
      <c r="B70" s="11"/>
      <c r="C70" s="11"/>
      <c r="D70" s="11"/>
      <c r="E70" s="11"/>
      <c r="F70" s="11"/>
    </row>
    <row r="71" spans="1:6" s="5" customFormat="1" ht="15.75" customHeight="1">
      <c r="A71" s="11"/>
      <c r="B71" s="11"/>
      <c r="C71" s="11"/>
      <c r="D71" s="11"/>
      <c r="E71" s="11"/>
      <c r="F71" s="11"/>
    </row>
    <row r="72" spans="1:6" s="5" customFormat="1" ht="15.75" customHeight="1">
      <c r="A72" s="11"/>
      <c r="B72" s="11"/>
      <c r="C72" s="11"/>
      <c r="D72" s="11"/>
      <c r="E72" s="11"/>
      <c r="F72" s="11"/>
    </row>
    <row r="73" spans="1:6" ht="15.75" customHeight="1">
      <c r="A73" s="11"/>
      <c r="B73" s="11"/>
      <c r="C73" s="11"/>
      <c r="D73" s="11"/>
      <c r="E73" s="11"/>
      <c r="F73" s="11"/>
    </row>
    <row r="74" spans="1:6" ht="15.75" customHeight="1">
      <c r="A74" s="11"/>
      <c r="B74" s="11"/>
      <c r="C74" s="11"/>
      <c r="D74" s="11"/>
      <c r="E74" s="11"/>
      <c r="F74" s="11"/>
    </row>
    <row r="75" spans="1:6" ht="15.75" customHeight="1">
      <c r="A75" s="11"/>
      <c r="B75" s="11"/>
      <c r="C75" s="11"/>
      <c r="D75" s="11"/>
      <c r="E75" s="11"/>
      <c r="F75" s="11"/>
    </row>
    <row r="76" spans="1:6" ht="15.75" customHeight="1">
      <c r="A76" s="11"/>
      <c r="B76" s="11"/>
      <c r="C76" s="11"/>
      <c r="D76" s="11"/>
      <c r="E76" s="11"/>
      <c r="F76" s="11"/>
    </row>
    <row r="77" spans="1:6" ht="15.75" customHeight="1">
      <c r="A77" s="11"/>
      <c r="B77" s="11"/>
      <c r="C77" s="11"/>
      <c r="D77" s="11"/>
      <c r="E77" s="11"/>
      <c r="F77" s="11"/>
    </row>
    <row r="78" spans="1:6" ht="15.75" customHeight="1">
      <c r="A78" s="11"/>
      <c r="B78" s="11"/>
      <c r="C78" s="11"/>
      <c r="D78" s="11"/>
      <c r="E78" s="11"/>
      <c r="F78" s="11"/>
    </row>
    <row r="79" spans="1:6" ht="15.75" customHeight="1">
      <c r="A79" s="11"/>
      <c r="B79" s="11"/>
      <c r="C79" s="11"/>
      <c r="D79" s="11"/>
      <c r="E79" s="11"/>
      <c r="F79" s="11"/>
    </row>
    <row r="80" spans="1:6" ht="15.75" customHeight="1">
      <c r="A80" s="11"/>
      <c r="B80" s="11"/>
      <c r="C80" s="11"/>
      <c r="D80" s="11"/>
      <c r="E80" s="11"/>
      <c r="F80" s="11"/>
    </row>
  </sheetData>
  <mergeCells count="7">
    <mergeCell ref="A37:E37"/>
    <mergeCell ref="A1:F1"/>
    <mergeCell ref="A2:F2"/>
    <mergeCell ref="C4:F4"/>
    <mergeCell ref="A3:B4"/>
    <mergeCell ref="A36:E36"/>
    <mergeCell ref="A35:F35"/>
  </mergeCells>
  <pageMargins left="0.70866141732283472" right="0.70866141732283472" top="0.78740157480314965" bottom="0.78740157480314965" header="0.31496062992125984" footer="0.31496062992125984"/>
  <pageSetup paperSize="9" scale="9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H38"/>
  <sheetViews>
    <sheetView zoomScale="70" zoomScaleNormal="70" workbookViewId="0">
      <selection activeCell="F53" sqref="F53"/>
    </sheetView>
  </sheetViews>
  <sheetFormatPr baseColWidth="10" defaultColWidth="8.5546875" defaultRowHeight="15.75" customHeight="1"/>
  <cols>
    <col min="1" max="1" width="8.5546875" style="9"/>
    <col min="2" max="2" width="38.6640625" style="9" bestFit="1" customWidth="1"/>
    <col min="3" max="3" width="24.77734375" style="9" bestFit="1" customWidth="1"/>
    <col min="4" max="4" width="29.5546875" style="9" bestFit="1" customWidth="1"/>
    <col min="5" max="16384" width="8.5546875" style="9"/>
  </cols>
  <sheetData>
    <row r="1" spans="1:16362" ht="17.25" customHeight="1">
      <c r="A1" s="465" t="s">
        <v>332</v>
      </c>
      <c r="B1" s="466"/>
      <c r="C1" s="466"/>
      <c r="D1" s="466"/>
    </row>
    <row r="2" spans="1:16362" ht="15.75" customHeight="1" thickBot="1">
      <c r="A2" s="467" t="s">
        <v>119</v>
      </c>
      <c r="B2" s="420"/>
      <c r="C2" s="420"/>
      <c r="D2" s="420"/>
    </row>
    <row r="3" spans="1:16362" ht="15.75" customHeight="1">
      <c r="A3" s="469" t="s">
        <v>297</v>
      </c>
      <c r="B3" s="469"/>
      <c r="C3" s="326" t="s">
        <v>79</v>
      </c>
      <c r="D3" s="326" t="s">
        <v>80</v>
      </c>
    </row>
    <row r="4" spans="1:16362" ht="15.75" customHeight="1">
      <c r="A4" s="470"/>
      <c r="B4" s="470"/>
      <c r="C4" s="468" t="s">
        <v>106</v>
      </c>
      <c r="D4" s="468"/>
    </row>
    <row r="5" spans="1:16362" ht="15.75" customHeight="1">
      <c r="A5" s="77" t="s">
        <v>117</v>
      </c>
      <c r="B5" s="78" t="s">
        <v>139</v>
      </c>
      <c r="C5" s="318">
        <v>2708221747</v>
      </c>
      <c r="D5" s="318">
        <v>2682431814</v>
      </c>
    </row>
    <row r="6" spans="1:16362" ht="15.75" customHeight="1">
      <c r="A6" s="77"/>
      <c r="B6" s="81"/>
      <c r="C6" s="318"/>
      <c r="D6" s="318"/>
    </row>
    <row r="7" spans="1:16362" ht="15.75" customHeight="1">
      <c r="A7" s="77" t="s">
        <v>112</v>
      </c>
      <c r="B7" s="81" t="s">
        <v>183</v>
      </c>
      <c r="C7" s="318">
        <v>4503396</v>
      </c>
      <c r="D7" s="318">
        <v>4338955</v>
      </c>
    </row>
    <row r="8" spans="1:16362" ht="15.75" customHeight="1">
      <c r="A8" s="85" t="s">
        <v>112</v>
      </c>
      <c r="B8" s="314" t="s">
        <v>141</v>
      </c>
      <c r="C8" s="319">
        <v>4503396</v>
      </c>
      <c r="D8" s="319">
        <v>4338955</v>
      </c>
    </row>
    <row r="9" spans="1:16362" ht="15.75" customHeight="1">
      <c r="A9" s="85"/>
      <c r="B9" s="314"/>
      <c r="C9" s="319"/>
      <c r="D9" s="319"/>
    </row>
    <row r="10" spans="1:16362" ht="15.75" customHeight="1">
      <c r="A10" s="77" t="s">
        <v>115</v>
      </c>
      <c r="B10" s="84" t="s">
        <v>184</v>
      </c>
      <c r="C10" s="318">
        <v>898898191</v>
      </c>
      <c r="D10" s="318">
        <v>897352893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c r="WZX10" s="10"/>
      <c r="WZY10" s="10"/>
      <c r="WZZ10" s="10"/>
      <c r="XAA10" s="10"/>
      <c r="XAB10" s="10"/>
      <c r="XAC10" s="10"/>
      <c r="XAD10" s="10"/>
      <c r="XAE10" s="10"/>
      <c r="XAF10" s="10"/>
      <c r="XAG10" s="10"/>
      <c r="XAH10" s="10"/>
      <c r="XAI10" s="10"/>
      <c r="XAJ10" s="10"/>
      <c r="XAK10" s="10"/>
      <c r="XAL10" s="10"/>
      <c r="XAM10" s="10"/>
      <c r="XAN10" s="10"/>
      <c r="XAO10" s="10"/>
      <c r="XAP10" s="10"/>
      <c r="XAQ10" s="10"/>
      <c r="XAR10" s="10"/>
      <c r="XAS10" s="10"/>
      <c r="XAT10" s="10"/>
      <c r="XAU10" s="10"/>
      <c r="XAV10" s="10"/>
      <c r="XAW10" s="10"/>
      <c r="XAX10" s="10"/>
      <c r="XAY10" s="10"/>
      <c r="XAZ10" s="10"/>
      <c r="XBA10" s="10"/>
      <c r="XBB10" s="10"/>
      <c r="XBC10" s="10"/>
      <c r="XBD10" s="10"/>
      <c r="XBE10" s="10"/>
      <c r="XBF10" s="10"/>
      <c r="XBG10" s="10"/>
      <c r="XBH10" s="10"/>
      <c r="XBI10" s="10"/>
      <c r="XBJ10" s="10"/>
      <c r="XBK10" s="10"/>
      <c r="XBL10" s="10"/>
      <c r="XBM10" s="10"/>
      <c r="XBN10" s="10"/>
      <c r="XBO10" s="10"/>
      <c r="XBP10" s="10"/>
      <c r="XBQ10" s="10"/>
      <c r="XBR10" s="10"/>
      <c r="XBS10" s="10"/>
      <c r="XBT10" s="10"/>
      <c r="XBU10" s="10"/>
      <c r="XBV10" s="10"/>
      <c r="XBW10" s="10"/>
      <c r="XBX10" s="10"/>
      <c r="XBY10" s="10"/>
      <c r="XBZ10" s="10"/>
      <c r="XCA10" s="10"/>
      <c r="XCB10" s="10"/>
      <c r="XCC10" s="10"/>
      <c r="XCD10" s="10"/>
      <c r="XCE10" s="10"/>
      <c r="XCF10" s="10"/>
      <c r="XCG10" s="10"/>
      <c r="XCH10" s="10"/>
      <c r="XCI10" s="10"/>
      <c r="XCJ10" s="10"/>
      <c r="XCK10" s="10"/>
      <c r="XCL10" s="10"/>
      <c r="XCM10" s="10"/>
      <c r="XCN10" s="10"/>
      <c r="XCO10" s="10"/>
      <c r="XCP10" s="10"/>
      <c r="XCQ10" s="10"/>
      <c r="XCR10" s="10"/>
      <c r="XCS10" s="10"/>
      <c r="XCT10" s="10"/>
      <c r="XCU10" s="10"/>
      <c r="XCV10" s="10"/>
      <c r="XCW10" s="10"/>
      <c r="XCX10" s="10"/>
      <c r="XCY10" s="10"/>
      <c r="XCZ10" s="10"/>
      <c r="XDA10" s="10"/>
      <c r="XDB10" s="10"/>
      <c r="XDC10" s="10"/>
      <c r="XDD10" s="10"/>
      <c r="XDE10" s="10"/>
      <c r="XDF10" s="10"/>
      <c r="XDG10" s="10"/>
      <c r="XDH10" s="10"/>
      <c r="XDI10" s="10"/>
      <c r="XDJ10" s="10"/>
      <c r="XDK10" s="10"/>
      <c r="XDL10" s="10"/>
      <c r="XDM10" s="10"/>
      <c r="XDN10" s="10"/>
      <c r="XDO10" s="10"/>
      <c r="XDP10" s="10"/>
      <c r="XDQ10" s="10"/>
      <c r="XDR10" s="10"/>
      <c r="XDS10" s="10"/>
      <c r="XDT10" s="10"/>
      <c r="XDU10" s="10"/>
      <c r="XDV10" s="10"/>
      <c r="XDW10" s="10"/>
      <c r="XDX10" s="10"/>
      <c r="XDY10" s="10"/>
      <c r="XDZ10" s="10"/>
      <c r="XEA10" s="10"/>
      <c r="XEB10" s="10"/>
      <c r="XEC10" s="10"/>
      <c r="XED10" s="10"/>
      <c r="XEE10" s="10"/>
      <c r="XEF10" s="10"/>
      <c r="XEG10" s="10"/>
      <c r="XEH10" s="10"/>
    </row>
    <row r="11" spans="1:16362" s="223" customFormat="1" ht="15.75" customHeight="1">
      <c r="A11" s="85" t="s">
        <v>142</v>
      </c>
      <c r="B11" s="314" t="s">
        <v>169</v>
      </c>
      <c r="C11" s="319">
        <v>125945991</v>
      </c>
      <c r="D11" s="319">
        <v>125855055</v>
      </c>
    </row>
    <row r="12" spans="1:16362" s="223" customFormat="1" ht="15.75" customHeight="1">
      <c r="A12" s="85" t="s">
        <v>143</v>
      </c>
      <c r="B12" s="314" t="s">
        <v>170</v>
      </c>
      <c r="C12" s="319">
        <v>14333832</v>
      </c>
      <c r="D12" s="319">
        <v>14257942</v>
      </c>
    </row>
    <row r="13" spans="1:16362" s="223" customFormat="1" ht="15.75" customHeight="1">
      <c r="A13" s="85" t="s">
        <v>144</v>
      </c>
      <c r="B13" s="314" t="s">
        <v>174</v>
      </c>
      <c r="C13" s="319">
        <v>23571776</v>
      </c>
      <c r="D13" s="319">
        <v>23531314</v>
      </c>
    </row>
    <row r="14" spans="1:16362" s="223" customFormat="1" ht="15.75" customHeight="1">
      <c r="A14" s="85" t="s">
        <v>37</v>
      </c>
      <c r="B14" s="314" t="s">
        <v>175</v>
      </c>
      <c r="C14" s="319">
        <v>119556176</v>
      </c>
      <c r="D14" s="319">
        <v>119400661</v>
      </c>
    </row>
    <row r="15" spans="1:16362" s="223" customFormat="1" ht="15.75" customHeight="1">
      <c r="A15" s="85" t="s">
        <v>145</v>
      </c>
      <c r="B15" s="314" t="s">
        <v>148</v>
      </c>
      <c r="C15" s="319">
        <v>371601643</v>
      </c>
      <c r="D15" s="319">
        <v>370955777</v>
      </c>
    </row>
    <row r="16" spans="1:16362" s="223" customFormat="1" ht="15.75" customHeight="1">
      <c r="A16" s="85" t="s">
        <v>146</v>
      </c>
      <c r="B16" s="314" t="s">
        <v>149</v>
      </c>
      <c r="C16" s="319">
        <v>78565651</v>
      </c>
      <c r="D16" s="319">
        <v>78388693</v>
      </c>
    </row>
    <row r="17" spans="1:4" s="223" customFormat="1" ht="15.75" customHeight="1">
      <c r="A17" s="85" t="s">
        <v>53</v>
      </c>
      <c r="B17" s="314" t="s">
        <v>85</v>
      </c>
      <c r="C17" s="319">
        <v>165323122</v>
      </c>
      <c r="D17" s="319">
        <v>164963451</v>
      </c>
    </row>
    <row r="18" spans="1:4" s="223" customFormat="1" ht="15.75" customHeight="1">
      <c r="A18" s="85"/>
      <c r="B18" s="314"/>
      <c r="C18" s="319"/>
      <c r="D18" s="319"/>
    </row>
    <row r="19" spans="1:4" s="223" customFormat="1" ht="15.75" customHeight="1">
      <c r="A19" s="77" t="s">
        <v>116</v>
      </c>
      <c r="B19" s="84" t="s">
        <v>185</v>
      </c>
      <c r="C19" s="318">
        <v>1804820160</v>
      </c>
      <c r="D19" s="318">
        <v>1780739966</v>
      </c>
    </row>
    <row r="20" spans="1:4" s="223" customFormat="1" ht="15.75" customHeight="1">
      <c r="A20" s="85" t="s">
        <v>54</v>
      </c>
      <c r="B20" s="314" t="s">
        <v>300</v>
      </c>
      <c r="C20" s="319">
        <v>270252552</v>
      </c>
      <c r="D20" s="319">
        <v>269011761</v>
      </c>
    </row>
    <row r="21" spans="1:4" s="223" customFormat="1" ht="15.75" customHeight="1">
      <c r="A21" s="85" t="s">
        <v>55</v>
      </c>
      <c r="B21" s="314" t="s">
        <v>12</v>
      </c>
      <c r="C21" s="319">
        <v>46409389</v>
      </c>
      <c r="D21" s="319">
        <v>46046548</v>
      </c>
    </row>
    <row r="22" spans="1:4" s="223" customFormat="1" ht="15.75" customHeight="1">
      <c r="A22" s="85" t="s">
        <v>56</v>
      </c>
      <c r="B22" s="314" t="s">
        <v>293</v>
      </c>
      <c r="C22" s="319">
        <v>47966395</v>
      </c>
      <c r="D22" s="319">
        <v>47234898</v>
      </c>
    </row>
    <row r="23" spans="1:4" s="223" customFormat="1" ht="15.75" customHeight="1">
      <c r="A23" s="85" t="s">
        <v>57</v>
      </c>
      <c r="B23" s="314" t="s">
        <v>176</v>
      </c>
      <c r="C23" s="319">
        <v>22052915</v>
      </c>
      <c r="D23" s="319">
        <v>21629923</v>
      </c>
    </row>
    <row r="24" spans="1:4" s="223" customFormat="1" ht="15.75" customHeight="1">
      <c r="A24" s="85" t="s">
        <v>58</v>
      </c>
      <c r="B24" s="314" t="s">
        <v>151</v>
      </c>
      <c r="C24" s="319">
        <v>428266460</v>
      </c>
      <c r="D24" s="319">
        <v>427761637</v>
      </c>
    </row>
    <row r="25" spans="1:4" s="223" customFormat="1" ht="15.75" customHeight="1">
      <c r="A25" s="85" t="s">
        <v>161</v>
      </c>
      <c r="B25" s="314" t="s">
        <v>152</v>
      </c>
      <c r="C25" s="319">
        <v>94314747</v>
      </c>
      <c r="D25" s="319">
        <v>92765467</v>
      </c>
    </row>
    <row r="26" spans="1:4" s="223" customFormat="1" ht="15.75" customHeight="1">
      <c r="A26" s="85" t="s">
        <v>162</v>
      </c>
      <c r="B26" s="314" t="s">
        <v>153</v>
      </c>
      <c r="C26" s="319">
        <v>221528770</v>
      </c>
      <c r="D26" s="319">
        <v>219543730</v>
      </c>
    </row>
    <row r="27" spans="1:4" s="223" customFormat="1" ht="15.75" customHeight="1">
      <c r="A27" s="85" t="s">
        <v>163</v>
      </c>
      <c r="B27" s="314" t="s">
        <v>154</v>
      </c>
      <c r="C27" s="319">
        <v>6974083</v>
      </c>
      <c r="D27" s="319">
        <v>6768570</v>
      </c>
    </row>
    <row r="28" spans="1:4" s="223" customFormat="1" ht="15.75" customHeight="1">
      <c r="A28" s="85" t="s">
        <v>164</v>
      </c>
      <c r="B28" s="314" t="s">
        <v>155</v>
      </c>
      <c r="C28" s="319">
        <v>133302318</v>
      </c>
      <c r="D28" s="319">
        <v>132132233</v>
      </c>
    </row>
    <row r="29" spans="1:4" s="223" customFormat="1" ht="15.75" customHeight="1">
      <c r="A29" s="85" t="s">
        <v>182</v>
      </c>
      <c r="B29" s="314" t="s">
        <v>156</v>
      </c>
      <c r="C29" s="319">
        <v>247796144</v>
      </c>
      <c r="D29" s="319">
        <v>240500476</v>
      </c>
    </row>
    <row r="30" spans="1:4" ht="15.75" customHeight="1">
      <c r="A30" s="85" t="s">
        <v>110</v>
      </c>
      <c r="B30" s="314" t="s">
        <v>157</v>
      </c>
      <c r="C30" s="319">
        <v>36061013</v>
      </c>
      <c r="D30" s="319">
        <v>34626360</v>
      </c>
    </row>
    <row r="31" spans="1:4" ht="15.75" customHeight="1">
      <c r="A31" s="85" t="s">
        <v>166</v>
      </c>
      <c r="B31" s="314" t="s">
        <v>158</v>
      </c>
      <c r="C31" s="319">
        <v>147778978</v>
      </c>
      <c r="D31" s="319">
        <v>146301136</v>
      </c>
    </row>
    <row r="32" spans="1:4" ht="15.75" customHeight="1">
      <c r="A32" s="85" t="s">
        <v>167</v>
      </c>
      <c r="B32" s="314" t="s">
        <v>159</v>
      </c>
      <c r="C32" s="319">
        <v>40141467</v>
      </c>
      <c r="D32" s="319">
        <v>39827352</v>
      </c>
    </row>
    <row r="33" spans="1:6" ht="15.75" customHeight="1">
      <c r="A33" s="85" t="s">
        <v>168</v>
      </c>
      <c r="B33" s="314" t="s">
        <v>171</v>
      </c>
      <c r="C33" s="319">
        <v>47155200</v>
      </c>
      <c r="D33" s="319">
        <v>45519789</v>
      </c>
    </row>
    <row r="34" spans="1:6" ht="15.75" customHeight="1" thickBot="1">
      <c r="A34" s="86" t="s">
        <v>111</v>
      </c>
      <c r="B34" s="87" t="s">
        <v>86</v>
      </c>
      <c r="C34" s="320">
        <v>14819729</v>
      </c>
      <c r="D34" s="320">
        <v>11070086</v>
      </c>
      <c r="E34" s="378"/>
      <c r="F34" s="378"/>
    </row>
    <row r="35" spans="1:6" ht="15.75" customHeight="1">
      <c r="A35" s="423" t="s">
        <v>400</v>
      </c>
      <c r="B35" s="423"/>
      <c r="C35" s="423"/>
      <c r="D35" s="423"/>
      <c r="E35" s="374"/>
      <c r="F35" s="374"/>
    </row>
    <row r="36" spans="1:6" ht="15.75" customHeight="1">
      <c r="A36" s="471" t="s">
        <v>0</v>
      </c>
      <c r="B36" s="420"/>
      <c r="C36" s="420"/>
      <c r="D36" s="420"/>
    </row>
    <row r="37" spans="1:6" ht="50.25" customHeight="1">
      <c r="A37" s="463" t="s">
        <v>303</v>
      </c>
      <c r="B37" s="464"/>
      <c r="C37" s="464"/>
      <c r="D37" s="464"/>
    </row>
    <row r="38" spans="1:6" ht="15.75" customHeight="1">
      <c r="A38" s="465"/>
      <c r="B38" s="466"/>
      <c r="C38" s="466"/>
      <c r="D38" s="466"/>
    </row>
  </sheetData>
  <mergeCells count="8">
    <mergeCell ref="A38:D38"/>
    <mergeCell ref="A1:D1"/>
    <mergeCell ref="A2:D2"/>
    <mergeCell ref="A3:B4"/>
    <mergeCell ref="C4:D4"/>
    <mergeCell ref="A37:D37"/>
    <mergeCell ref="A36:D36"/>
    <mergeCell ref="A35:D35"/>
  </mergeCells>
  <pageMargins left="0.70866141732283472" right="0.70866141732283472" top="0.78740157480314965" bottom="0.78740157480314965" header="0.31496062992125984" footer="0.31496062992125984"/>
  <pageSetup paperSize="9" scale="8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06"/>
  <sheetViews>
    <sheetView showOutlineSymbols="0" zoomScale="70" zoomScaleNormal="70" workbookViewId="0">
      <selection activeCell="H24" sqref="H24"/>
    </sheetView>
  </sheetViews>
  <sheetFormatPr baseColWidth="10" defaultColWidth="11.5546875" defaultRowHeight="15"/>
  <cols>
    <col min="1" max="1" width="25" style="2" bestFit="1" customWidth="1"/>
    <col min="2" max="2" width="18.44140625" style="3" bestFit="1" customWidth="1"/>
    <col min="3" max="3" width="20.21875" style="2" bestFit="1" customWidth="1"/>
    <col min="4" max="4" width="24" style="2" bestFit="1" customWidth="1"/>
    <col min="5" max="5" width="12" style="2" bestFit="1" customWidth="1"/>
    <col min="6" max="6" width="11.21875" style="2" customWidth="1"/>
    <col min="7" max="7" width="10.6640625" style="2" customWidth="1"/>
    <col min="8" max="8" width="17.6640625" style="2" customWidth="1"/>
    <col min="9" max="9" width="21.5546875" style="2" customWidth="1"/>
    <col min="10" max="10" width="15.33203125" style="2" bestFit="1" customWidth="1"/>
    <col min="11" max="12" width="11.5546875" style="2"/>
    <col min="13" max="13" width="10.77734375" style="2" customWidth="1"/>
    <col min="14" max="15" width="1" style="2" customWidth="1"/>
    <col min="16" max="16" width="9.5546875" style="2" customWidth="1"/>
    <col min="17" max="19" width="2.6640625" style="2" customWidth="1"/>
    <col min="20" max="16384" width="11.5546875" style="2"/>
  </cols>
  <sheetData>
    <row r="1" spans="1:6" ht="18" customHeight="1">
      <c r="A1" s="465" t="s">
        <v>306</v>
      </c>
      <c r="B1" s="466"/>
      <c r="C1" s="466"/>
      <c r="D1" s="466"/>
      <c r="E1" s="466"/>
      <c r="F1" s="12"/>
    </row>
    <row r="2" spans="1:6" ht="15.75" customHeight="1" thickBot="1">
      <c r="A2" s="467" t="s">
        <v>202</v>
      </c>
      <c r="B2" s="418"/>
      <c r="C2" s="418"/>
      <c r="D2" s="418"/>
      <c r="E2" s="418"/>
      <c r="F2" s="7"/>
    </row>
    <row r="3" spans="1:6" ht="31.5">
      <c r="A3" s="75"/>
      <c r="B3" s="101" t="s">
        <v>200</v>
      </c>
      <c r="C3" s="101" t="s">
        <v>242</v>
      </c>
      <c r="D3" s="101" t="s">
        <v>4</v>
      </c>
      <c r="E3" s="101" t="s">
        <v>247</v>
      </c>
      <c r="F3" s="7"/>
    </row>
    <row r="4" spans="1:6" hidden="1">
      <c r="A4" s="94">
        <v>2004</v>
      </c>
      <c r="B4" s="95"/>
      <c r="C4" s="53"/>
      <c r="D4" s="53"/>
      <c r="E4" s="53"/>
    </row>
    <row r="5" spans="1:6" ht="15" hidden="1" customHeight="1">
      <c r="A5" s="94">
        <v>2005</v>
      </c>
      <c r="B5" s="95">
        <v>9</v>
      </c>
      <c r="C5" s="102">
        <v>3211</v>
      </c>
      <c r="D5" s="102">
        <v>27230</v>
      </c>
      <c r="E5" s="103">
        <v>1873.1</v>
      </c>
    </row>
    <row r="6" spans="1:6" ht="15" hidden="1" customHeight="1">
      <c r="A6" s="94">
        <v>2006</v>
      </c>
      <c r="B6" s="95">
        <v>8</v>
      </c>
      <c r="C6" s="102">
        <v>3327</v>
      </c>
      <c r="D6" s="102">
        <v>28030</v>
      </c>
      <c r="E6" s="103">
        <v>1914.1</v>
      </c>
    </row>
    <row r="7" spans="1:6" ht="15" hidden="1" customHeight="1">
      <c r="A7" s="54">
        <v>2007</v>
      </c>
      <c r="B7" s="95">
        <v>7</v>
      </c>
      <c r="C7" s="102">
        <v>3493</v>
      </c>
      <c r="D7" s="102">
        <v>29250</v>
      </c>
      <c r="E7" s="103">
        <v>2024</v>
      </c>
    </row>
    <row r="8" spans="1:6" ht="15" hidden="1" customHeight="1">
      <c r="A8" s="54">
        <v>2008</v>
      </c>
      <c r="B8" s="95">
        <v>7</v>
      </c>
      <c r="C8" s="102">
        <v>3632</v>
      </c>
      <c r="D8" s="102">
        <v>30000</v>
      </c>
      <c r="E8" s="103">
        <v>2229.9</v>
      </c>
    </row>
    <row r="9" spans="1:6" ht="15" hidden="1" customHeight="1">
      <c r="A9" s="54">
        <v>2009</v>
      </c>
      <c r="B9" s="95">
        <v>7</v>
      </c>
      <c r="C9" s="102">
        <v>3755</v>
      </c>
      <c r="D9" s="102">
        <v>29500</v>
      </c>
      <c r="E9" s="103">
        <v>2270.1999999999998</v>
      </c>
    </row>
    <row r="10" spans="1:6" ht="15.75" customHeight="1">
      <c r="A10" s="110">
        <v>2010</v>
      </c>
      <c r="B10" s="96">
        <v>7</v>
      </c>
      <c r="C10" s="97">
        <v>3920</v>
      </c>
      <c r="D10" s="97">
        <v>29900</v>
      </c>
      <c r="E10" s="98">
        <v>2262.3000000000002</v>
      </c>
    </row>
    <row r="11" spans="1:6" ht="15.75" customHeight="1">
      <c r="A11" s="54">
        <v>2011</v>
      </c>
      <c r="B11" s="95">
        <v>7</v>
      </c>
      <c r="C11" s="102">
        <v>4036</v>
      </c>
      <c r="D11" s="102">
        <v>30600</v>
      </c>
      <c r="E11" s="103">
        <v>2351.8000000000002</v>
      </c>
    </row>
    <row r="12" spans="1:6" ht="15.75" customHeight="1">
      <c r="A12" s="54">
        <v>2012</v>
      </c>
      <c r="B12" s="95">
        <v>7</v>
      </c>
      <c r="C12" s="102">
        <v>4129</v>
      </c>
      <c r="D12" s="102">
        <v>31000</v>
      </c>
      <c r="E12" s="103">
        <v>2378.8000000000002</v>
      </c>
    </row>
    <row r="13" spans="1:6" ht="15.75" customHeight="1">
      <c r="A13" s="54">
        <v>2013</v>
      </c>
      <c r="B13" s="94">
        <v>7</v>
      </c>
      <c r="C13" s="104">
        <v>4210</v>
      </c>
      <c r="D13" s="104">
        <v>31240</v>
      </c>
      <c r="E13" s="105">
        <v>2412.9</v>
      </c>
    </row>
    <row r="14" spans="1:6" ht="15.75" customHeight="1">
      <c r="A14" s="54">
        <v>2014</v>
      </c>
      <c r="B14" s="94">
        <v>8</v>
      </c>
      <c r="C14" s="104">
        <v>4292</v>
      </c>
      <c r="D14" s="104">
        <v>31570</v>
      </c>
      <c r="E14" s="105">
        <v>2454.6744939999999</v>
      </c>
    </row>
    <row r="15" spans="1:6" ht="15.75" customHeight="1">
      <c r="A15" s="54">
        <v>2015</v>
      </c>
      <c r="B15" s="94">
        <v>8</v>
      </c>
      <c r="C15" s="104">
        <v>4319</v>
      </c>
      <c r="D15" s="104">
        <v>31600</v>
      </c>
      <c r="E15" s="105">
        <v>2483.7251690000003</v>
      </c>
    </row>
    <row r="16" spans="1:6" ht="15.75" customHeight="1">
      <c r="A16" s="54">
        <v>2016</v>
      </c>
      <c r="B16" s="94">
        <v>8</v>
      </c>
      <c r="C16" s="104">
        <v>4390</v>
      </c>
      <c r="D16" s="104">
        <v>32120</v>
      </c>
      <c r="E16" s="105">
        <v>2507.015664</v>
      </c>
    </row>
    <row r="17" spans="1:5" ht="15.75" customHeight="1">
      <c r="A17" s="54">
        <v>2017</v>
      </c>
      <c r="B17" s="94">
        <v>8</v>
      </c>
      <c r="C17" s="104">
        <v>4495</v>
      </c>
      <c r="D17" s="104">
        <v>33100</v>
      </c>
      <c r="E17" s="105">
        <v>2653.9600449999998</v>
      </c>
    </row>
    <row r="18" spans="1:5" ht="15.75" customHeight="1">
      <c r="A18" s="54">
        <v>2018</v>
      </c>
      <c r="B18" s="94">
        <v>8</v>
      </c>
      <c r="C18" s="104">
        <v>4630</v>
      </c>
      <c r="D18" s="104">
        <v>33800</v>
      </c>
      <c r="E18" s="105">
        <v>2712.5164880000002</v>
      </c>
    </row>
    <row r="19" spans="1:5" ht="15.75" customHeight="1">
      <c r="A19" s="321">
        <v>2019</v>
      </c>
      <c r="B19" s="322">
        <v>9</v>
      </c>
      <c r="C19" s="323">
        <v>4725</v>
      </c>
      <c r="D19" s="323">
        <v>34580</v>
      </c>
      <c r="E19" s="324">
        <v>2875.06394</v>
      </c>
    </row>
    <row r="20" spans="1:5" ht="49.9" customHeight="1">
      <c r="A20" s="106" t="s">
        <v>227</v>
      </c>
      <c r="B20" s="100">
        <v>12.5</v>
      </c>
      <c r="C20" s="100">
        <v>2.051835853131756</v>
      </c>
      <c r="D20" s="100">
        <v>2.3076923076922995</v>
      </c>
      <c r="E20" s="100">
        <v>5.9924963670856757</v>
      </c>
    </row>
    <row r="21" spans="1:5" ht="49.9" customHeight="1" thickBot="1">
      <c r="A21" s="108" t="s">
        <v>312</v>
      </c>
      <c r="B21" s="109">
        <v>2.8317349738656628</v>
      </c>
      <c r="C21" s="109">
        <v>2.096971696523009</v>
      </c>
      <c r="D21" s="109">
        <v>1.6288681801417182</v>
      </c>
      <c r="E21" s="109">
        <v>2.6990362288062508</v>
      </c>
    </row>
    <row r="22" spans="1:5" ht="15.75" customHeight="1">
      <c r="A22" s="423" t="s">
        <v>400</v>
      </c>
      <c r="B22" s="423"/>
      <c r="C22" s="423"/>
      <c r="D22" s="423"/>
      <c r="E22" s="423"/>
    </row>
    <row r="23" spans="1:5" ht="15.75" customHeight="1">
      <c r="A23" s="352"/>
      <c r="B23" s="100"/>
      <c r="C23" s="100"/>
      <c r="D23" s="100"/>
      <c r="E23" s="100"/>
    </row>
    <row r="24" spans="1:5" ht="15.75" customHeight="1">
      <c r="A24" s="33"/>
      <c r="B24" s="44"/>
      <c r="C24" s="33"/>
      <c r="D24" s="33"/>
      <c r="E24" s="33"/>
    </row>
    <row r="25" spans="1:5" ht="18" customHeight="1">
      <c r="A25" s="465" t="s">
        <v>244</v>
      </c>
      <c r="B25" s="466"/>
      <c r="C25" s="466"/>
      <c r="D25" s="466"/>
      <c r="E25" s="466"/>
    </row>
    <row r="26" spans="1:5" ht="15.75" customHeight="1" thickBot="1">
      <c r="A26" s="467" t="s">
        <v>31</v>
      </c>
      <c r="B26" s="418"/>
      <c r="C26" s="418"/>
      <c r="D26" s="418"/>
      <c r="E26" s="418"/>
    </row>
    <row r="27" spans="1:5" ht="31.5">
      <c r="A27" s="75"/>
      <c r="B27" s="101" t="s">
        <v>200</v>
      </c>
      <c r="C27" s="101" t="s">
        <v>242</v>
      </c>
      <c r="D27" s="101" t="s">
        <v>4</v>
      </c>
      <c r="E27" s="101" t="s">
        <v>247</v>
      </c>
    </row>
    <row r="28" spans="1:5" ht="14.45" hidden="1" customHeight="1">
      <c r="A28" s="94">
        <v>2004</v>
      </c>
      <c r="B28" s="95">
        <v>9</v>
      </c>
      <c r="C28" s="53">
        <v>3088</v>
      </c>
      <c r="D28" s="53">
        <v>26670</v>
      </c>
      <c r="E28" s="53">
        <v>1815.5</v>
      </c>
    </row>
    <row r="29" spans="1:5" ht="15" hidden="1" customHeight="1">
      <c r="A29" s="94">
        <v>2005</v>
      </c>
      <c r="B29" s="95">
        <v>9</v>
      </c>
      <c r="C29" s="102">
        <v>3211</v>
      </c>
      <c r="D29" s="102">
        <v>27230</v>
      </c>
      <c r="E29" s="103">
        <v>1873.1</v>
      </c>
    </row>
    <row r="30" spans="1:5" ht="15" hidden="1" customHeight="1">
      <c r="A30" s="94">
        <v>2006</v>
      </c>
      <c r="B30" s="95">
        <v>8</v>
      </c>
      <c r="C30" s="102">
        <v>3327</v>
      </c>
      <c r="D30" s="102">
        <v>28030</v>
      </c>
      <c r="E30" s="103">
        <v>1914.06</v>
      </c>
    </row>
    <row r="31" spans="1:5" ht="15" hidden="1" customHeight="1">
      <c r="A31" s="54">
        <v>2007</v>
      </c>
      <c r="B31" s="95">
        <v>7</v>
      </c>
      <c r="C31" s="102">
        <v>3448</v>
      </c>
      <c r="D31" s="102">
        <v>29250</v>
      </c>
      <c r="E31" s="103">
        <v>2020.7901429999999</v>
      </c>
    </row>
    <row r="32" spans="1:5" ht="15" hidden="1" customHeight="1">
      <c r="A32" s="54">
        <v>2008</v>
      </c>
      <c r="B32" s="95">
        <v>7</v>
      </c>
      <c r="C32" s="102">
        <v>3589</v>
      </c>
      <c r="D32" s="102">
        <v>30000</v>
      </c>
      <c r="E32" s="103">
        <v>2226.037206</v>
      </c>
    </row>
    <row r="33" spans="1:5" ht="15" hidden="1" customHeight="1">
      <c r="A33" s="110">
        <v>2009</v>
      </c>
      <c r="B33" s="96">
        <v>7</v>
      </c>
      <c r="C33" s="97">
        <v>3711</v>
      </c>
      <c r="D33" s="97">
        <v>29500</v>
      </c>
      <c r="E33" s="98">
        <v>2266.0778175999999</v>
      </c>
    </row>
    <row r="34" spans="1:5" ht="15.75" customHeight="1">
      <c r="A34" s="238">
        <v>2010</v>
      </c>
      <c r="B34" s="239">
        <v>7</v>
      </c>
      <c r="C34" s="240">
        <v>3875</v>
      </c>
      <c r="D34" s="240">
        <v>29900</v>
      </c>
      <c r="E34" s="241">
        <v>2257.8374469999999</v>
      </c>
    </row>
    <row r="35" spans="1:5" ht="15.75" customHeight="1">
      <c r="A35" s="54">
        <v>2011</v>
      </c>
      <c r="B35" s="95">
        <v>7</v>
      </c>
      <c r="C35" s="102">
        <v>3990</v>
      </c>
      <c r="D35" s="102">
        <v>30600</v>
      </c>
      <c r="E35" s="103">
        <v>2347.5301629999999</v>
      </c>
    </row>
    <row r="36" spans="1:5" ht="15.75" customHeight="1">
      <c r="A36" s="54">
        <v>2012</v>
      </c>
      <c r="B36" s="95">
        <v>7</v>
      </c>
      <c r="C36" s="102">
        <v>4088</v>
      </c>
      <c r="D36" s="102">
        <v>31000</v>
      </c>
      <c r="E36" s="103">
        <v>2375.4373740000001</v>
      </c>
    </row>
    <row r="37" spans="1:5" ht="15.75" customHeight="1">
      <c r="A37" s="54">
        <v>2013</v>
      </c>
      <c r="B37" s="94">
        <v>7</v>
      </c>
      <c r="C37" s="104">
        <v>4168</v>
      </c>
      <c r="D37" s="104">
        <v>31240</v>
      </c>
      <c r="E37" s="105">
        <v>2409.355137</v>
      </c>
    </row>
    <row r="38" spans="1:5" ht="15.75" customHeight="1">
      <c r="A38" s="54">
        <v>2014</v>
      </c>
      <c r="B38" s="94">
        <v>8</v>
      </c>
      <c r="C38" s="104">
        <v>4249</v>
      </c>
      <c r="D38" s="104">
        <v>31570</v>
      </c>
      <c r="E38" s="105">
        <v>2450.9472649999998</v>
      </c>
    </row>
    <row r="39" spans="1:5" ht="15.75" customHeight="1">
      <c r="A39" s="54">
        <v>2015</v>
      </c>
      <c r="B39" s="94">
        <v>8</v>
      </c>
      <c r="C39" s="104">
        <v>4273</v>
      </c>
      <c r="D39" s="104">
        <v>31600</v>
      </c>
      <c r="E39" s="105">
        <v>2479.4421750000001</v>
      </c>
    </row>
    <row r="40" spans="1:5" ht="15.75" customHeight="1">
      <c r="A40" s="54">
        <v>2016</v>
      </c>
      <c r="B40" s="94">
        <v>8</v>
      </c>
      <c r="C40" s="104">
        <v>4335</v>
      </c>
      <c r="D40" s="104">
        <v>32120</v>
      </c>
      <c r="E40" s="105">
        <v>2502.4660199999998</v>
      </c>
    </row>
    <row r="41" spans="1:5" ht="15.75" customHeight="1">
      <c r="A41" s="54">
        <v>2017</v>
      </c>
      <c r="B41" s="94">
        <v>8</v>
      </c>
      <c r="C41" s="104">
        <v>4431</v>
      </c>
      <c r="D41" s="104">
        <v>33100</v>
      </c>
      <c r="E41" s="105">
        <v>2648.9687819999999</v>
      </c>
    </row>
    <row r="42" spans="1:5" ht="15.75" customHeight="1">
      <c r="A42" s="54">
        <v>2018</v>
      </c>
      <c r="B42" s="94">
        <v>8</v>
      </c>
      <c r="C42" s="104">
        <v>4568</v>
      </c>
      <c r="D42" s="104">
        <v>33800</v>
      </c>
      <c r="E42" s="105">
        <v>2707.4141260000001</v>
      </c>
    </row>
    <row r="43" spans="1:5" ht="15.75" customHeight="1">
      <c r="A43" s="321">
        <v>2019</v>
      </c>
      <c r="B43" s="322">
        <v>9</v>
      </c>
      <c r="C43" s="323">
        <v>4659</v>
      </c>
      <c r="D43" s="323">
        <v>34580</v>
      </c>
      <c r="E43" s="324">
        <v>2869.5886209999999</v>
      </c>
    </row>
    <row r="44" spans="1:5" ht="49.5" customHeight="1">
      <c r="A44" s="106" t="s">
        <v>227</v>
      </c>
      <c r="B44" s="227">
        <v>12.5</v>
      </c>
      <c r="C44" s="100">
        <v>1.9921190893169793</v>
      </c>
      <c r="D44" s="100">
        <v>2.3076923076922995</v>
      </c>
      <c r="E44" s="100">
        <v>5.9900143625090774</v>
      </c>
    </row>
    <row r="45" spans="1:5" ht="49.5" customHeight="1" thickBot="1">
      <c r="A45" s="108" t="s">
        <v>312</v>
      </c>
      <c r="B45" s="109">
        <v>2.8317349738656628</v>
      </c>
      <c r="C45" s="109">
        <v>2.0683801867164675</v>
      </c>
      <c r="D45" s="109">
        <v>1.6288681801417182</v>
      </c>
      <c r="E45" s="109">
        <v>2.6998154828091536</v>
      </c>
    </row>
    <row r="46" spans="1:5" ht="18.600000000000001" customHeight="1">
      <c r="A46" s="423" t="s">
        <v>400</v>
      </c>
      <c r="B46" s="423"/>
      <c r="C46" s="423"/>
      <c r="D46" s="423"/>
      <c r="E46" s="423"/>
    </row>
    <row r="47" spans="1:5" ht="15.75" customHeight="1">
      <c r="A47" s="472" t="s">
        <v>304</v>
      </c>
      <c r="B47" s="420"/>
      <c r="C47" s="420"/>
      <c r="D47" s="420"/>
      <c r="E47" s="420"/>
    </row>
    <row r="48" spans="1:5" ht="33" customHeight="1">
      <c r="A48" s="415" t="s">
        <v>305</v>
      </c>
      <c r="B48" s="415"/>
      <c r="C48" s="415"/>
      <c r="D48" s="415"/>
      <c r="E48" s="415"/>
    </row>
    <row r="49" spans="1:5" ht="15.75" customHeight="1">
      <c r="A49" s="328"/>
      <c r="B49" s="328"/>
      <c r="C49" s="328"/>
      <c r="D49" s="328"/>
      <c r="E49" s="328"/>
    </row>
    <row r="50" spans="1:5" ht="15.75" customHeight="1">
      <c r="A50" s="328"/>
      <c r="B50" s="328"/>
      <c r="C50" s="328"/>
      <c r="D50" s="328"/>
      <c r="E50" s="328"/>
    </row>
    <row r="51" spans="1:5" ht="15.75" customHeight="1">
      <c r="A51" s="234"/>
      <c r="B51" s="234"/>
      <c r="C51" s="234"/>
      <c r="D51" s="234"/>
      <c r="E51" s="234"/>
    </row>
    <row r="52" spans="1:5" ht="18" customHeight="1">
      <c r="A52" s="465" t="s">
        <v>245</v>
      </c>
      <c r="B52" s="466"/>
      <c r="C52" s="466"/>
      <c r="D52" s="466"/>
      <c r="E52" s="466"/>
    </row>
    <row r="53" spans="1:5" s="4" customFormat="1" ht="15.75" customHeight="1" thickBot="1">
      <c r="A53" s="467" t="s">
        <v>32</v>
      </c>
      <c r="B53" s="418"/>
      <c r="C53" s="418"/>
      <c r="D53" s="418"/>
      <c r="E53" s="418"/>
    </row>
    <row r="54" spans="1:5" s="4" customFormat="1" ht="31.5">
      <c r="A54" s="75"/>
      <c r="B54" s="101" t="s">
        <v>200</v>
      </c>
      <c r="C54" s="101" t="s">
        <v>242</v>
      </c>
      <c r="D54" s="101" t="s">
        <v>4</v>
      </c>
      <c r="E54" s="101" t="s">
        <v>247</v>
      </c>
    </row>
    <row r="55" spans="1:5" s="4" customFormat="1" ht="13.15" hidden="1" customHeight="1">
      <c r="A55" s="94">
        <v>2004</v>
      </c>
      <c r="B55" s="95">
        <v>9</v>
      </c>
      <c r="C55" s="53">
        <v>2724</v>
      </c>
      <c r="D55" s="53">
        <v>26350</v>
      </c>
      <c r="E55" s="53">
        <v>1793.7</v>
      </c>
    </row>
    <row r="56" spans="1:5" s="4" customFormat="1" ht="15" hidden="1" customHeight="1">
      <c r="A56" s="94">
        <v>2005</v>
      </c>
      <c r="B56" s="95">
        <v>9</v>
      </c>
      <c r="C56" s="102">
        <v>2779</v>
      </c>
      <c r="D56" s="102">
        <v>26870</v>
      </c>
      <c r="E56" s="103">
        <v>1848.4</v>
      </c>
    </row>
    <row r="57" spans="1:5" s="4" customFormat="1" ht="15" hidden="1" customHeight="1">
      <c r="A57" s="94">
        <v>2006</v>
      </c>
      <c r="B57" s="95">
        <v>8</v>
      </c>
      <c r="C57" s="102">
        <v>2881</v>
      </c>
      <c r="D57" s="102">
        <v>27640</v>
      </c>
      <c r="E57" s="103">
        <v>1887.6851590000001</v>
      </c>
    </row>
    <row r="58" spans="1:5" s="4" customFormat="1" ht="15" hidden="1" customHeight="1">
      <c r="A58" s="54">
        <v>2007</v>
      </c>
      <c r="B58" s="95">
        <v>7</v>
      </c>
      <c r="C58" s="102">
        <v>2976</v>
      </c>
      <c r="D58" s="102">
        <v>28790</v>
      </c>
      <c r="E58" s="103">
        <v>1989.2958269999999</v>
      </c>
    </row>
    <row r="59" spans="1:5" s="4" customFormat="1" ht="15" hidden="1" customHeight="1">
      <c r="A59" s="54">
        <v>2008</v>
      </c>
      <c r="B59" s="95">
        <v>7</v>
      </c>
      <c r="C59" s="102">
        <v>3076</v>
      </c>
      <c r="D59" s="102">
        <v>29560</v>
      </c>
      <c r="E59" s="103">
        <v>2173.166905</v>
      </c>
    </row>
    <row r="60" spans="1:5" s="4" customFormat="1" ht="15" hidden="1" customHeight="1">
      <c r="A60" s="110">
        <v>2009</v>
      </c>
      <c r="B60" s="96">
        <v>7</v>
      </c>
      <c r="C60" s="97">
        <v>3143</v>
      </c>
      <c r="D60" s="97">
        <v>28900</v>
      </c>
      <c r="E60" s="98">
        <v>2219.8839835999997</v>
      </c>
    </row>
    <row r="61" spans="1:5" s="4" customFormat="1" ht="15.75" customHeight="1">
      <c r="A61" s="54">
        <v>2010</v>
      </c>
      <c r="B61" s="95">
        <v>7</v>
      </c>
      <c r="C61" s="102">
        <v>3248</v>
      </c>
      <c r="D61" s="102">
        <v>29540</v>
      </c>
      <c r="E61" s="103">
        <v>2230.3329749999998</v>
      </c>
    </row>
    <row r="62" spans="1:5" s="4" customFormat="1" ht="15.75" customHeight="1">
      <c r="A62" s="54">
        <v>2011</v>
      </c>
      <c r="B62" s="95">
        <v>7</v>
      </c>
      <c r="C62" s="102">
        <v>3322</v>
      </c>
      <c r="D62" s="102">
        <v>30230</v>
      </c>
      <c r="E62" s="103">
        <v>2318.7783890000001</v>
      </c>
    </row>
    <row r="63" spans="1:5" s="4" customFormat="1" ht="15.75" customHeight="1">
      <c r="A63" s="54">
        <v>2012</v>
      </c>
      <c r="B63" s="95">
        <v>7</v>
      </c>
      <c r="C63" s="102">
        <v>3377</v>
      </c>
      <c r="D63" s="102">
        <v>30640</v>
      </c>
      <c r="E63" s="103">
        <v>2347.9664889999999</v>
      </c>
    </row>
    <row r="64" spans="1:5" s="4" customFormat="1" ht="15.75" customHeight="1">
      <c r="A64" s="54">
        <v>2013</v>
      </c>
      <c r="B64" s="94">
        <v>7</v>
      </c>
      <c r="C64" s="104">
        <v>3413</v>
      </c>
      <c r="D64" s="104">
        <v>30900</v>
      </c>
      <c r="E64" s="105">
        <v>2383.168447</v>
      </c>
    </row>
    <row r="65" spans="1:5" s="21" customFormat="1" ht="15.75" customHeight="1">
      <c r="A65" s="54">
        <v>2014</v>
      </c>
      <c r="B65" s="94">
        <v>8</v>
      </c>
      <c r="C65" s="104">
        <v>3417</v>
      </c>
      <c r="D65" s="104">
        <v>31230</v>
      </c>
      <c r="E65" s="105">
        <v>2424.5308570000002</v>
      </c>
    </row>
    <row r="66" spans="1:5" s="22" customFormat="1" ht="15.75" customHeight="1">
      <c r="A66" s="54">
        <v>2015</v>
      </c>
      <c r="B66" s="94">
        <v>8</v>
      </c>
      <c r="C66" s="104">
        <v>3415</v>
      </c>
      <c r="D66" s="104">
        <v>31270</v>
      </c>
      <c r="E66" s="105">
        <v>2453.555194</v>
      </c>
    </row>
    <row r="67" spans="1:5" s="23" customFormat="1" ht="15.75" customHeight="1">
      <c r="A67" s="54">
        <v>2016</v>
      </c>
      <c r="B67" s="94">
        <v>8</v>
      </c>
      <c r="C67" s="104">
        <v>3471</v>
      </c>
      <c r="D67" s="104">
        <v>31790</v>
      </c>
      <c r="E67" s="105">
        <v>2476.439785</v>
      </c>
    </row>
    <row r="68" spans="1:5" s="25" customFormat="1" ht="15.75" customHeight="1">
      <c r="A68" s="54">
        <v>2017</v>
      </c>
      <c r="B68" s="94">
        <v>8</v>
      </c>
      <c r="C68" s="104">
        <v>3528</v>
      </c>
      <c r="D68" s="104">
        <v>32790</v>
      </c>
      <c r="E68" s="105">
        <v>2623.904125</v>
      </c>
    </row>
    <row r="69" spans="1:5" s="27" customFormat="1" ht="15.75" customHeight="1">
      <c r="A69" s="54">
        <v>2018</v>
      </c>
      <c r="B69" s="94">
        <v>8</v>
      </c>
      <c r="C69" s="104">
        <v>3649</v>
      </c>
      <c r="D69" s="104">
        <v>33480</v>
      </c>
      <c r="E69" s="105">
        <v>2681.7425210000001</v>
      </c>
    </row>
    <row r="70" spans="1:5" s="4" customFormat="1" ht="15.75" customHeight="1">
      <c r="A70" s="321">
        <v>2019</v>
      </c>
      <c r="B70" s="322">
        <v>9</v>
      </c>
      <c r="C70" s="323">
        <v>3709</v>
      </c>
      <c r="D70" s="323">
        <v>34250</v>
      </c>
      <c r="E70" s="324">
        <v>2841.7920140000001</v>
      </c>
    </row>
    <row r="71" spans="1:5" s="4" customFormat="1" ht="49.5" customHeight="1">
      <c r="A71" s="106" t="s">
        <v>227</v>
      </c>
      <c r="B71" s="227">
        <v>12.5</v>
      </c>
      <c r="C71" s="100">
        <v>1.6442861057823999</v>
      </c>
      <c r="D71" s="100">
        <v>2.2998805256869703</v>
      </c>
      <c r="E71" s="100">
        <v>5.9681155721213353</v>
      </c>
    </row>
    <row r="72" spans="1:5" s="4" customFormat="1" ht="48.75" customHeight="1" thickBot="1">
      <c r="A72" s="108" t="s">
        <v>312</v>
      </c>
      <c r="B72" s="109">
        <v>2.8317349738656628</v>
      </c>
      <c r="C72" s="109">
        <v>1.4856259536810468</v>
      </c>
      <c r="D72" s="109">
        <v>1.6573766786730948</v>
      </c>
      <c r="E72" s="109">
        <v>2.7286067897241084</v>
      </c>
    </row>
    <row r="73" spans="1:5" s="4" customFormat="1" ht="15.75" customHeight="1">
      <c r="A73" s="423" t="s">
        <v>400</v>
      </c>
      <c r="B73" s="423"/>
      <c r="C73" s="423"/>
      <c r="D73" s="423"/>
      <c r="E73" s="423"/>
    </row>
    <row r="74" spans="1:5" s="24" customFormat="1" ht="16.149999999999999" customHeight="1">
      <c r="A74" s="472" t="s">
        <v>0</v>
      </c>
      <c r="B74" s="420"/>
      <c r="C74" s="420"/>
      <c r="D74" s="420"/>
      <c r="E74" s="420"/>
    </row>
    <row r="75" spans="1:5" s="24" customFormat="1" ht="33" customHeight="1">
      <c r="A75" s="415" t="s">
        <v>305</v>
      </c>
      <c r="B75" s="415"/>
      <c r="C75" s="415"/>
      <c r="D75" s="415"/>
      <c r="E75" s="415"/>
    </row>
    <row r="76" spans="1:5" s="27" customFormat="1" ht="15.75" customHeight="1">
      <c r="A76" s="315"/>
      <c r="B76" s="315"/>
      <c r="C76" s="315"/>
      <c r="D76" s="315"/>
      <c r="E76" s="315"/>
    </row>
    <row r="77" spans="1:5" s="27" customFormat="1" ht="15.75" customHeight="1">
      <c r="A77" s="315"/>
      <c r="B77" s="315"/>
      <c r="C77" s="315"/>
      <c r="D77" s="315"/>
      <c r="E77" s="315"/>
    </row>
    <row r="78" spans="1:5" s="27" customFormat="1" ht="15.75" customHeight="1">
      <c r="A78" s="313"/>
      <c r="B78" s="313"/>
      <c r="C78" s="313"/>
      <c r="D78" s="313"/>
      <c r="E78" s="313"/>
    </row>
    <row r="79" spans="1:5" ht="18" customHeight="1">
      <c r="A79" s="465" t="s">
        <v>246</v>
      </c>
      <c r="B79" s="466"/>
      <c r="C79" s="466"/>
      <c r="D79" s="466"/>
      <c r="E79" s="466"/>
    </row>
    <row r="80" spans="1:5" s="4" customFormat="1" ht="15.75" customHeight="1" thickBot="1">
      <c r="A80" s="467" t="s">
        <v>33</v>
      </c>
      <c r="B80" s="418"/>
      <c r="C80" s="418"/>
      <c r="D80" s="418"/>
      <c r="E80" s="45"/>
    </row>
    <row r="81" spans="1:5" s="4" customFormat="1" ht="31.5">
      <c r="A81" s="75"/>
      <c r="B81" s="101" t="s">
        <v>200</v>
      </c>
      <c r="C81" s="101" t="s">
        <v>242</v>
      </c>
      <c r="D81" s="326" t="s">
        <v>247</v>
      </c>
      <c r="E81" s="93"/>
    </row>
    <row r="82" spans="1:5" s="4" customFormat="1" ht="13.15" hidden="1" customHeight="1">
      <c r="A82" s="94">
        <v>2004</v>
      </c>
      <c r="B82" s="95">
        <v>7</v>
      </c>
      <c r="C82" s="53">
        <v>47</v>
      </c>
      <c r="D82" s="53">
        <v>3.8731900000000001</v>
      </c>
      <c r="E82" s="45"/>
    </row>
    <row r="83" spans="1:5" s="4" customFormat="1" ht="15" hidden="1" customHeight="1">
      <c r="A83" s="94">
        <v>2005</v>
      </c>
      <c r="B83" s="95">
        <v>7</v>
      </c>
      <c r="C83" s="102">
        <v>46</v>
      </c>
      <c r="D83" s="102">
        <v>3.7825280000000001</v>
      </c>
      <c r="E83" s="45"/>
    </row>
    <row r="84" spans="1:5" s="4" customFormat="1" ht="15" hidden="1" customHeight="1">
      <c r="A84" s="94">
        <v>2006</v>
      </c>
      <c r="B84" s="95">
        <v>6</v>
      </c>
      <c r="C84" s="102">
        <v>45</v>
      </c>
      <c r="D84" s="102">
        <v>3.4849999999999999</v>
      </c>
      <c r="E84" s="45"/>
    </row>
    <row r="85" spans="1:5" s="4" customFormat="1" ht="15" hidden="1" customHeight="1">
      <c r="A85" s="54">
        <v>2007</v>
      </c>
      <c r="B85" s="95">
        <v>6</v>
      </c>
      <c r="C85" s="102">
        <v>45</v>
      </c>
      <c r="D85" s="102">
        <v>3.2316349999999998</v>
      </c>
      <c r="E85" s="45"/>
    </row>
    <row r="86" spans="1:5" s="4" customFormat="1" ht="15" hidden="1" customHeight="1">
      <c r="A86" s="54">
        <v>2008</v>
      </c>
      <c r="B86" s="95">
        <v>6</v>
      </c>
      <c r="C86" s="102">
        <v>43</v>
      </c>
      <c r="D86" s="102">
        <v>3.8829799999999999</v>
      </c>
      <c r="E86" s="45"/>
    </row>
    <row r="87" spans="1:5" s="4" customFormat="1" ht="15" hidden="1" customHeight="1">
      <c r="A87" s="110">
        <v>2009</v>
      </c>
      <c r="B87" s="96">
        <v>6</v>
      </c>
      <c r="C87" s="97">
        <v>44</v>
      </c>
      <c r="D87" s="228">
        <v>4.0819169999999998</v>
      </c>
      <c r="E87" s="45"/>
    </row>
    <row r="88" spans="1:5" s="4" customFormat="1" ht="15.75" customHeight="1">
      <c r="A88" s="54">
        <v>2010</v>
      </c>
      <c r="B88" s="226">
        <v>6</v>
      </c>
      <c r="C88" s="102">
        <v>45</v>
      </c>
      <c r="D88" s="229">
        <v>4.4458539999999998</v>
      </c>
      <c r="E88" s="45"/>
    </row>
    <row r="89" spans="1:5" s="4" customFormat="1" ht="15.75" customHeight="1">
      <c r="A89" s="54">
        <v>2011</v>
      </c>
      <c r="B89" s="95">
        <v>6</v>
      </c>
      <c r="C89" s="102">
        <v>46</v>
      </c>
      <c r="D89" s="229">
        <v>4.2911619999999999</v>
      </c>
      <c r="E89" s="45"/>
    </row>
    <row r="90" spans="1:5" s="4" customFormat="1" ht="15.75" customHeight="1">
      <c r="A90" s="54">
        <v>2012</v>
      </c>
      <c r="B90" s="95">
        <v>6</v>
      </c>
      <c r="C90" s="102">
        <v>41</v>
      </c>
      <c r="D90" s="229">
        <v>3.4101940000000002</v>
      </c>
      <c r="E90" s="45"/>
    </row>
    <row r="91" spans="1:5" s="4" customFormat="1" ht="15.75" customHeight="1">
      <c r="A91" s="54">
        <v>2013</v>
      </c>
      <c r="B91" s="94">
        <v>6</v>
      </c>
      <c r="C91" s="104">
        <v>42</v>
      </c>
      <c r="D91" s="230">
        <v>3.5896439999999998</v>
      </c>
      <c r="E91" s="45"/>
    </row>
    <row r="92" spans="1:5" s="21" customFormat="1" ht="15.75" customHeight="1">
      <c r="A92" s="54">
        <v>2014</v>
      </c>
      <c r="B92" s="94">
        <v>5</v>
      </c>
      <c r="C92" s="104">
        <v>43</v>
      </c>
      <c r="D92" s="230">
        <v>3.7272289999999999</v>
      </c>
      <c r="E92" s="45"/>
    </row>
    <row r="93" spans="1:5" s="22" customFormat="1" ht="15.75" customHeight="1">
      <c r="A93" s="54">
        <v>2015</v>
      </c>
      <c r="B93" s="94">
        <v>5</v>
      </c>
      <c r="C93" s="104">
        <v>46</v>
      </c>
      <c r="D93" s="230">
        <v>4.2829940000000004</v>
      </c>
      <c r="E93" s="45"/>
    </row>
    <row r="94" spans="1:5" s="23" customFormat="1" ht="15.75" customHeight="1">
      <c r="A94" s="54">
        <v>2016</v>
      </c>
      <c r="B94" s="94">
        <v>6</v>
      </c>
      <c r="C94" s="104">
        <v>55</v>
      </c>
      <c r="D94" s="230">
        <v>4.5496439999999998</v>
      </c>
      <c r="E94" s="45"/>
    </row>
    <row r="95" spans="1:5" s="25" customFormat="1" ht="15.75" customHeight="1">
      <c r="A95" s="54">
        <v>2017</v>
      </c>
      <c r="B95" s="94">
        <v>6</v>
      </c>
      <c r="C95" s="104">
        <v>64</v>
      </c>
      <c r="D95" s="230">
        <v>4.991263</v>
      </c>
      <c r="E95" s="45"/>
    </row>
    <row r="96" spans="1:5" s="27" customFormat="1" ht="15.75" customHeight="1">
      <c r="A96" s="54">
        <v>2018</v>
      </c>
      <c r="B96" s="94">
        <v>6</v>
      </c>
      <c r="C96" s="104">
        <v>62</v>
      </c>
      <c r="D96" s="230">
        <v>5.1023620000000003</v>
      </c>
      <c r="E96" s="45"/>
    </row>
    <row r="97" spans="1:7" s="4" customFormat="1" ht="15.75" customHeight="1">
      <c r="A97" s="321">
        <v>2019</v>
      </c>
      <c r="B97" s="322">
        <v>6</v>
      </c>
      <c r="C97" s="323">
        <v>66</v>
      </c>
      <c r="D97" s="325">
        <v>5.4753189999999998</v>
      </c>
      <c r="E97" s="45"/>
    </row>
    <row r="98" spans="1:7" s="4" customFormat="1" ht="49.5" customHeight="1">
      <c r="A98" s="106" t="s">
        <v>227</v>
      </c>
      <c r="B98" s="107">
        <v>0</v>
      </c>
      <c r="C98" s="100">
        <v>6.4516129032258007</v>
      </c>
      <c r="D98" s="100">
        <v>7.3094970525415359</v>
      </c>
      <c r="E98" s="45"/>
      <c r="F98" s="15"/>
      <c r="G98" s="14"/>
    </row>
    <row r="99" spans="1:7" s="4" customFormat="1" ht="49.5" customHeight="1" thickBot="1">
      <c r="A99" s="108" t="s">
        <v>312</v>
      </c>
      <c r="B99" s="109">
        <v>0</v>
      </c>
      <c r="C99" s="109">
        <v>4.3473127257490862</v>
      </c>
      <c r="D99" s="109">
        <v>2.3411917658981984</v>
      </c>
      <c r="E99" s="379"/>
    </row>
    <row r="100" spans="1:7" ht="16.5" customHeight="1">
      <c r="A100" s="423" t="s">
        <v>400</v>
      </c>
      <c r="B100" s="423"/>
      <c r="C100" s="423"/>
      <c r="D100" s="423"/>
      <c r="E100" s="374"/>
      <c r="F100" s="18"/>
      <c r="G100" s="17"/>
    </row>
    <row r="101" spans="1:7" ht="16.5" customHeight="1">
      <c r="A101" s="8"/>
      <c r="B101" s="18"/>
      <c r="C101" s="17"/>
      <c r="D101" s="18"/>
      <c r="E101" s="17"/>
      <c r="F101" s="18"/>
      <c r="G101" s="17"/>
    </row>
    <row r="102" spans="1:7" ht="16.5" customHeight="1">
      <c r="A102" s="8"/>
      <c r="B102" s="18"/>
      <c r="C102" s="17"/>
      <c r="D102" s="18"/>
      <c r="E102" s="17"/>
      <c r="F102" s="18"/>
      <c r="G102" s="17"/>
    </row>
    <row r="103" spans="1:7" ht="16.5" customHeight="1">
      <c r="A103" s="8"/>
      <c r="B103" s="18"/>
      <c r="C103" s="17"/>
      <c r="D103" s="18"/>
      <c r="E103" s="17"/>
      <c r="F103" s="18"/>
      <c r="G103" s="17"/>
    </row>
    <row r="104" spans="1:7" ht="16.5" customHeight="1">
      <c r="A104" s="8"/>
      <c r="B104" s="18"/>
      <c r="C104" s="17"/>
      <c r="D104" s="18"/>
      <c r="E104" s="17"/>
      <c r="F104" s="18"/>
      <c r="G104" s="17"/>
    </row>
    <row r="105" spans="1:7" ht="16.5" customHeight="1">
      <c r="A105" s="8"/>
      <c r="B105" s="18"/>
      <c r="C105" s="17"/>
      <c r="D105" s="18"/>
      <c r="E105" s="17"/>
      <c r="F105" s="18"/>
      <c r="G105" s="17"/>
    </row>
    <row r="106" spans="1:7" ht="16.5" customHeight="1">
      <c r="A106" s="8"/>
      <c r="B106" s="18"/>
      <c r="C106" s="17"/>
      <c r="D106" s="18"/>
      <c r="E106" s="17"/>
      <c r="F106" s="18"/>
      <c r="G106" s="17"/>
    </row>
  </sheetData>
  <mergeCells count="16">
    <mergeCell ref="A1:E1"/>
    <mergeCell ref="A79:E79"/>
    <mergeCell ref="A25:E25"/>
    <mergeCell ref="A52:E52"/>
    <mergeCell ref="A53:E53"/>
    <mergeCell ref="A26:E26"/>
    <mergeCell ref="A47:E47"/>
    <mergeCell ref="A48:E48"/>
    <mergeCell ref="A22:E22"/>
    <mergeCell ref="A46:E46"/>
    <mergeCell ref="A73:E73"/>
    <mergeCell ref="A100:D100"/>
    <mergeCell ref="A74:E74"/>
    <mergeCell ref="A75:E75"/>
    <mergeCell ref="A2:E2"/>
    <mergeCell ref="A80:D80"/>
  </mergeCells>
  <pageMargins left="0.6692913385826772" right="0.59055118110236227" top="0.98425196850393704" bottom="0.82677165354330717" header="0.51181102362204722" footer="0.31496062992125984"/>
  <pageSetup paperSize="9" scale="6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
  <sheetViews>
    <sheetView showOutlineSymbols="0" zoomScale="70" zoomScaleNormal="70" workbookViewId="0">
      <selection activeCell="P39" sqref="P39"/>
    </sheetView>
  </sheetViews>
  <sheetFormatPr baseColWidth="10" defaultColWidth="11.5546875" defaultRowHeight="14.25"/>
  <cols>
    <col min="1" max="1" width="25.5546875" style="46" bestFit="1" customWidth="1"/>
    <col min="2" max="2" width="11.33203125" style="307" bestFit="1" customWidth="1"/>
    <col min="3" max="3" width="21.5546875" style="46" bestFit="1" customWidth="1"/>
    <col min="4" max="4" width="11.33203125" style="46" bestFit="1" customWidth="1"/>
    <col min="5" max="5" width="21.5546875" style="46" bestFit="1" customWidth="1"/>
    <col min="6" max="6" width="11.109375" style="46" bestFit="1" customWidth="1"/>
    <col min="7" max="7" width="21.5546875" style="46" bestFit="1" customWidth="1"/>
    <col min="8" max="8" width="9.5546875" style="46" customWidth="1"/>
    <col min="9" max="11" width="2.6640625" style="46" customWidth="1"/>
    <col min="12" max="16384" width="11.5546875" style="46"/>
  </cols>
  <sheetData>
    <row r="1" spans="1:7" ht="18" customHeight="1">
      <c r="A1" s="476" t="s">
        <v>248</v>
      </c>
      <c r="B1" s="477"/>
      <c r="C1" s="477"/>
      <c r="D1" s="477"/>
      <c r="E1" s="477"/>
      <c r="F1" s="477"/>
      <c r="G1" s="477"/>
    </row>
    <row r="2" spans="1:7" ht="15.75" customHeight="1">
      <c r="A2" s="478" t="s">
        <v>203</v>
      </c>
      <c r="B2" s="442"/>
      <c r="C2" s="442"/>
      <c r="D2" s="442"/>
      <c r="E2" s="442"/>
      <c r="F2" s="442"/>
      <c r="G2" s="442"/>
    </row>
    <row r="3" spans="1:7" ht="15.75">
      <c r="A3" s="479"/>
      <c r="B3" s="481" t="s">
        <v>79</v>
      </c>
      <c r="C3" s="481"/>
      <c r="D3" s="482" t="s">
        <v>80</v>
      </c>
      <c r="E3" s="482"/>
      <c r="F3" s="482" t="s">
        <v>68</v>
      </c>
      <c r="G3" s="482"/>
    </row>
    <row r="4" spans="1:7" ht="15.75" customHeight="1">
      <c r="A4" s="480"/>
      <c r="B4" s="438" t="s">
        <v>228</v>
      </c>
      <c r="C4" s="438"/>
      <c r="D4" s="438"/>
      <c r="E4" s="438"/>
      <c r="F4" s="438"/>
      <c r="G4" s="438"/>
    </row>
    <row r="5" spans="1:7" ht="15.75" customHeight="1">
      <c r="A5" s="384" t="s">
        <v>34</v>
      </c>
      <c r="B5" s="473">
        <v>3.66</v>
      </c>
      <c r="C5" s="473"/>
      <c r="D5" s="473">
        <v>9.06</v>
      </c>
      <c r="E5" s="473"/>
      <c r="F5" s="473">
        <v>16.97</v>
      </c>
      <c r="G5" s="473"/>
    </row>
    <row r="6" spans="1:7" ht="15.75" customHeight="1">
      <c r="A6" s="384" t="s">
        <v>35</v>
      </c>
      <c r="B6" s="473">
        <v>6.04</v>
      </c>
      <c r="C6" s="473"/>
      <c r="D6" s="473">
        <v>14.27</v>
      </c>
      <c r="E6" s="473"/>
      <c r="F6" s="473">
        <v>46.99</v>
      </c>
      <c r="G6" s="473"/>
    </row>
    <row r="7" spans="1:7" ht="15.75" customHeight="1">
      <c r="A7" s="384" t="s">
        <v>36</v>
      </c>
      <c r="B7" s="473">
        <v>4.47</v>
      </c>
      <c r="C7" s="473"/>
      <c r="D7" s="473">
        <v>9.77</v>
      </c>
      <c r="E7" s="473"/>
      <c r="F7" s="473">
        <v>30.01</v>
      </c>
      <c r="G7" s="473"/>
    </row>
    <row r="8" spans="1:7" ht="15.75" customHeight="1">
      <c r="A8" s="384" t="s">
        <v>13</v>
      </c>
      <c r="B8" s="473">
        <v>6.14</v>
      </c>
      <c r="C8" s="473"/>
      <c r="D8" s="473">
        <v>11.77</v>
      </c>
      <c r="E8" s="473"/>
      <c r="F8" s="473">
        <v>32.46</v>
      </c>
      <c r="G8" s="473"/>
    </row>
    <row r="9" spans="1:7" ht="15.75" customHeight="1">
      <c r="A9" s="384" t="s">
        <v>292</v>
      </c>
      <c r="B9" s="473">
        <v>5.67</v>
      </c>
      <c r="C9" s="473"/>
      <c r="D9" s="473">
        <v>11.77</v>
      </c>
      <c r="E9" s="473"/>
      <c r="F9" s="473">
        <v>23.01</v>
      </c>
      <c r="G9" s="473"/>
    </row>
    <row r="10" spans="1:7" ht="15.75" customHeight="1">
      <c r="A10" s="384" t="s">
        <v>290</v>
      </c>
      <c r="B10" s="473">
        <v>4.25</v>
      </c>
      <c r="C10" s="473"/>
      <c r="D10" s="473">
        <v>11.18</v>
      </c>
      <c r="E10" s="473"/>
      <c r="F10" s="473">
        <v>20.75</v>
      </c>
      <c r="G10" s="473"/>
    </row>
    <row r="11" spans="1:7" ht="15.75" customHeight="1">
      <c r="A11" s="384" t="s">
        <v>322</v>
      </c>
      <c r="B11" s="473">
        <v>3.38</v>
      </c>
      <c r="C11" s="483"/>
      <c r="D11" s="473">
        <v>10.039999999999999</v>
      </c>
      <c r="E11" s="483"/>
      <c r="F11" s="473">
        <v>22.46</v>
      </c>
      <c r="G11" s="483"/>
    </row>
    <row r="12" spans="1:7" ht="15.75" customHeight="1" thickBot="1">
      <c r="A12" s="393" t="s">
        <v>323</v>
      </c>
      <c r="B12" s="474">
        <v>3.03</v>
      </c>
      <c r="C12" s="475"/>
      <c r="D12" s="474">
        <v>9.0399999999999991</v>
      </c>
      <c r="E12" s="475"/>
      <c r="F12" s="474">
        <v>20.23</v>
      </c>
      <c r="G12" s="475"/>
    </row>
    <row r="13" spans="1:7" ht="15.75" customHeight="1">
      <c r="A13" s="423" t="s">
        <v>400</v>
      </c>
      <c r="B13" s="423"/>
      <c r="C13" s="423"/>
      <c r="D13" s="423"/>
      <c r="E13" s="423"/>
      <c r="F13" s="423"/>
      <c r="G13" s="423"/>
    </row>
    <row r="14" spans="1:7" ht="15.75" customHeight="1">
      <c r="A14" s="486" t="s">
        <v>0</v>
      </c>
      <c r="B14" s="487"/>
      <c r="C14" s="487"/>
      <c r="D14" s="487"/>
      <c r="E14" s="487"/>
      <c r="F14" s="487"/>
      <c r="G14" s="487"/>
    </row>
    <row r="15" spans="1:7" ht="66.75" customHeight="1">
      <c r="A15" s="484" t="s">
        <v>132</v>
      </c>
      <c r="B15" s="484"/>
      <c r="C15" s="484"/>
      <c r="D15" s="484"/>
      <c r="E15" s="484"/>
      <c r="F15" s="484"/>
      <c r="G15" s="484"/>
    </row>
    <row r="16" spans="1:7" ht="15.75" customHeight="1">
      <c r="A16" s="395"/>
      <c r="B16" s="395"/>
      <c r="C16" s="395"/>
      <c r="D16" s="395"/>
      <c r="E16" s="395"/>
      <c r="F16" s="395"/>
      <c r="G16" s="395"/>
    </row>
    <row r="17" spans="1:7" ht="15.75" customHeight="1">
      <c r="A17" s="395"/>
      <c r="B17" s="395"/>
      <c r="C17" s="395"/>
      <c r="D17" s="395"/>
      <c r="E17" s="395"/>
      <c r="F17" s="395"/>
      <c r="G17" s="395"/>
    </row>
    <row r="18" spans="1:7" ht="15.75" customHeight="1">
      <c r="A18" s="47"/>
      <c r="B18" s="396"/>
      <c r="C18" s="76"/>
      <c r="D18" s="397"/>
      <c r="E18" s="76"/>
    </row>
    <row r="19" spans="1:7" s="385" customFormat="1" ht="18" customHeight="1">
      <c r="A19" s="490" t="s">
        <v>249</v>
      </c>
      <c r="B19" s="437"/>
      <c r="C19" s="437"/>
      <c r="D19" s="437"/>
      <c r="E19" s="437"/>
      <c r="F19" s="437"/>
      <c r="G19" s="437"/>
    </row>
    <row r="20" spans="1:7" s="385" customFormat="1" ht="15.75" customHeight="1" thickBot="1">
      <c r="A20" s="491" t="s">
        <v>98</v>
      </c>
      <c r="B20" s="487"/>
      <c r="C20" s="487"/>
      <c r="D20" s="487"/>
      <c r="E20" s="487"/>
      <c r="F20" s="487"/>
      <c r="G20" s="487"/>
    </row>
    <row r="21" spans="1:7" s="49" customFormat="1" ht="15.75" customHeight="1">
      <c r="A21" s="485"/>
      <c r="B21" s="485" t="s">
        <v>79</v>
      </c>
      <c r="C21" s="485"/>
      <c r="D21" s="453" t="s">
        <v>80</v>
      </c>
      <c r="E21" s="453"/>
      <c r="F21" s="453" t="s">
        <v>68</v>
      </c>
      <c r="G21" s="453"/>
    </row>
    <row r="22" spans="1:7" s="49" customFormat="1" ht="31.5">
      <c r="A22" s="488"/>
      <c r="B22" s="398" t="s">
        <v>252</v>
      </c>
      <c r="C22" s="398" t="s">
        <v>401</v>
      </c>
      <c r="D22" s="398" t="s">
        <v>252</v>
      </c>
      <c r="E22" s="398" t="s">
        <v>401</v>
      </c>
      <c r="F22" s="398" t="s">
        <v>252</v>
      </c>
      <c r="G22" s="398" t="s">
        <v>401</v>
      </c>
    </row>
    <row r="23" spans="1:7" s="49" customFormat="1" ht="15.75" customHeight="1">
      <c r="A23" s="489"/>
      <c r="B23" s="492" t="s">
        <v>106</v>
      </c>
      <c r="C23" s="492"/>
      <c r="D23" s="492"/>
      <c r="E23" s="492"/>
      <c r="F23" s="492"/>
      <c r="G23" s="492"/>
    </row>
    <row r="24" spans="1:7" ht="15.75" hidden="1" customHeight="1">
      <c r="A24" s="386">
        <v>2004</v>
      </c>
      <c r="B24" s="399">
        <v>9767815</v>
      </c>
      <c r="C24" s="400">
        <v>0</v>
      </c>
      <c r="D24" s="399">
        <v>22032055</v>
      </c>
      <c r="E24" s="114">
        <v>7342593</v>
      </c>
      <c r="F24" s="399">
        <v>136093</v>
      </c>
      <c r="G24" s="114">
        <v>15996</v>
      </c>
    </row>
    <row r="25" spans="1:7" ht="15.75" hidden="1" customHeight="1">
      <c r="A25" s="386">
        <v>2005</v>
      </c>
      <c r="B25" s="115">
        <v>10080413</v>
      </c>
      <c r="C25" s="116">
        <v>0</v>
      </c>
      <c r="D25" s="115">
        <v>22729120</v>
      </c>
      <c r="E25" s="117">
        <v>7574888</v>
      </c>
      <c r="F25" s="117">
        <v>115143</v>
      </c>
      <c r="G25" s="117">
        <v>15691</v>
      </c>
    </row>
    <row r="26" spans="1:7" ht="15.75" hidden="1" customHeight="1">
      <c r="A26" s="386">
        <v>2006</v>
      </c>
      <c r="B26" s="115">
        <v>10299838</v>
      </c>
      <c r="C26" s="116">
        <v>0</v>
      </c>
      <c r="D26" s="115">
        <v>23104299</v>
      </c>
      <c r="E26" s="117">
        <v>7703940</v>
      </c>
      <c r="F26" s="117">
        <v>123459</v>
      </c>
      <c r="G26" s="117">
        <v>14375</v>
      </c>
    </row>
    <row r="27" spans="1:7" ht="15.75" hidden="1" customHeight="1">
      <c r="A27" s="54">
        <v>2007</v>
      </c>
      <c r="B27" s="115">
        <v>14022817</v>
      </c>
      <c r="C27" s="116">
        <v>0</v>
      </c>
      <c r="D27" s="115">
        <v>28705417</v>
      </c>
      <c r="E27" s="117">
        <v>9616736</v>
      </c>
      <c r="F27" s="117">
        <v>140325</v>
      </c>
      <c r="G27" s="117">
        <v>15792</v>
      </c>
    </row>
    <row r="28" spans="1:7" ht="15.75" hidden="1" customHeight="1">
      <c r="A28" s="54">
        <v>2008</v>
      </c>
      <c r="B28" s="115">
        <v>14789851</v>
      </c>
      <c r="C28" s="116">
        <v>0</v>
      </c>
      <c r="D28" s="115">
        <v>31248551</v>
      </c>
      <c r="E28" s="117">
        <v>10408967</v>
      </c>
      <c r="F28" s="117">
        <v>151020</v>
      </c>
      <c r="G28" s="117">
        <v>18629</v>
      </c>
    </row>
    <row r="29" spans="1:7" ht="15.75" hidden="1" customHeight="1">
      <c r="A29" s="54">
        <v>2009</v>
      </c>
      <c r="B29" s="115">
        <v>14609123</v>
      </c>
      <c r="C29" s="116">
        <v>0</v>
      </c>
      <c r="D29" s="115">
        <v>31876951</v>
      </c>
      <c r="E29" s="117">
        <v>10619662</v>
      </c>
      <c r="F29" s="117">
        <v>154903</v>
      </c>
      <c r="G29" s="117">
        <v>19798</v>
      </c>
    </row>
    <row r="30" spans="1:7" ht="15.75" customHeight="1">
      <c r="A30" s="54">
        <v>2010</v>
      </c>
      <c r="B30" s="115">
        <v>15317330.550000001</v>
      </c>
      <c r="C30" s="116">
        <v>0</v>
      </c>
      <c r="D30" s="115">
        <v>33142997.25</v>
      </c>
      <c r="E30" s="117">
        <v>11040599.1</v>
      </c>
      <c r="F30" s="117">
        <v>120830.7</v>
      </c>
      <c r="G30" s="117">
        <v>21562.7</v>
      </c>
    </row>
    <row r="31" spans="1:7" ht="15.75" customHeight="1">
      <c r="A31" s="54">
        <v>2011</v>
      </c>
      <c r="B31" s="115">
        <v>15821920</v>
      </c>
      <c r="C31" s="116">
        <v>0</v>
      </c>
      <c r="D31" s="115">
        <v>34427819</v>
      </c>
      <c r="E31" s="117">
        <v>11466345</v>
      </c>
      <c r="F31" s="117">
        <v>113813</v>
      </c>
      <c r="G31" s="117">
        <v>20814</v>
      </c>
    </row>
    <row r="32" spans="1:7" ht="15.75" customHeight="1">
      <c r="A32" s="54">
        <v>2012</v>
      </c>
      <c r="B32" s="115">
        <v>15901197.799999988</v>
      </c>
      <c r="C32" s="116">
        <v>0</v>
      </c>
      <c r="D32" s="115">
        <v>34908306.960000001</v>
      </c>
      <c r="E32" s="116">
        <v>0</v>
      </c>
      <c r="F32" s="117">
        <v>93740.5</v>
      </c>
      <c r="G32" s="116">
        <v>0</v>
      </c>
    </row>
    <row r="33" spans="1:7" ht="15.75" customHeight="1">
      <c r="A33" s="54">
        <v>2013</v>
      </c>
      <c r="B33" s="115">
        <v>16232814</v>
      </c>
      <c r="C33" s="116">
        <v>0</v>
      </c>
      <c r="D33" s="115">
        <v>35347552</v>
      </c>
      <c r="E33" s="116">
        <v>0</v>
      </c>
      <c r="F33" s="117">
        <v>106547</v>
      </c>
      <c r="G33" s="116">
        <v>0</v>
      </c>
    </row>
    <row r="34" spans="1:7" ht="15.75" customHeight="1">
      <c r="A34" s="54">
        <v>2014</v>
      </c>
      <c r="B34" s="115">
        <v>13287129</v>
      </c>
      <c r="C34" s="116">
        <v>0</v>
      </c>
      <c r="D34" s="115">
        <v>34557381</v>
      </c>
      <c r="E34" s="116">
        <v>0</v>
      </c>
      <c r="F34" s="117">
        <v>118901</v>
      </c>
      <c r="G34" s="116">
        <v>0</v>
      </c>
    </row>
    <row r="35" spans="1:7" ht="15.75" customHeight="1">
      <c r="A35" s="54">
        <v>2015</v>
      </c>
      <c r="B35" s="115">
        <v>13265759</v>
      </c>
      <c r="C35" s="116">
        <v>0</v>
      </c>
      <c r="D35" s="115">
        <v>35040120</v>
      </c>
      <c r="E35" s="116">
        <v>0</v>
      </c>
      <c r="F35" s="117">
        <v>135685</v>
      </c>
      <c r="G35" s="116">
        <v>0</v>
      </c>
    </row>
    <row r="36" spans="1:7" ht="15.75" customHeight="1">
      <c r="A36" s="54">
        <v>2016</v>
      </c>
      <c r="B36" s="115">
        <v>13095769</v>
      </c>
      <c r="C36" s="116">
        <v>0</v>
      </c>
      <c r="D36" s="115">
        <v>35021946</v>
      </c>
      <c r="E36" s="116">
        <v>0</v>
      </c>
      <c r="F36" s="117">
        <v>151988</v>
      </c>
      <c r="G36" s="116">
        <v>0</v>
      </c>
    </row>
    <row r="37" spans="1:7" ht="15.75" customHeight="1">
      <c r="A37" s="54">
        <v>2017</v>
      </c>
      <c r="B37" s="115">
        <v>11041130.550000001</v>
      </c>
      <c r="C37" s="116">
        <v>0</v>
      </c>
      <c r="D37" s="115">
        <v>31946398.300000001</v>
      </c>
      <c r="E37" s="116">
        <v>0</v>
      </c>
      <c r="F37" s="117">
        <v>145740</v>
      </c>
      <c r="G37" s="116">
        <v>0</v>
      </c>
    </row>
    <row r="38" spans="1:7" ht="15.75" customHeight="1">
      <c r="A38" s="54">
        <v>2018</v>
      </c>
      <c r="B38" s="115">
        <v>11402119</v>
      </c>
      <c r="C38" s="116">
        <v>0</v>
      </c>
      <c r="D38" s="115">
        <v>32755579</v>
      </c>
      <c r="E38" s="116">
        <v>0</v>
      </c>
      <c r="F38" s="117">
        <v>147897</v>
      </c>
      <c r="G38" s="116">
        <v>0</v>
      </c>
    </row>
    <row r="39" spans="1:7" ht="15.75" customHeight="1">
      <c r="A39" s="321">
        <v>2019</v>
      </c>
      <c r="B39" s="405">
        <v>11246164.57</v>
      </c>
      <c r="C39" s="406">
        <v>0</v>
      </c>
      <c r="D39" s="405">
        <v>34585805.910000004</v>
      </c>
      <c r="E39" s="406">
        <v>0</v>
      </c>
      <c r="F39" s="407">
        <v>148022.10999999999</v>
      </c>
      <c r="G39" s="406">
        <v>0</v>
      </c>
    </row>
    <row r="40" spans="1:7" ht="49.5" customHeight="1">
      <c r="A40" s="106" t="s">
        <v>227</v>
      </c>
      <c r="B40" s="118">
        <v>-1.367767079084159</v>
      </c>
      <c r="C40" s="118" t="s">
        <v>44</v>
      </c>
      <c r="D40" s="118">
        <v>5.5875272728349801</v>
      </c>
      <c r="E40" s="118" t="s">
        <v>44</v>
      </c>
      <c r="F40" s="118">
        <v>8.4592655699555763E-2</v>
      </c>
      <c r="G40" s="118" t="s">
        <v>44</v>
      </c>
    </row>
    <row r="41" spans="1:7" ht="49.5" customHeight="1" thickBot="1">
      <c r="A41" s="401" t="s">
        <v>312</v>
      </c>
      <c r="B41" s="119">
        <v>-3.3746097191481361</v>
      </c>
      <c r="C41" s="120" t="s">
        <v>44</v>
      </c>
      <c r="D41" s="119">
        <v>0.47458833224438557</v>
      </c>
      <c r="E41" s="121" t="s">
        <v>44</v>
      </c>
      <c r="F41" s="119">
        <v>2.2808589544379254</v>
      </c>
      <c r="G41" s="121" t="s">
        <v>44</v>
      </c>
    </row>
    <row r="42" spans="1:7" ht="16.5" customHeight="1">
      <c r="A42" s="423" t="s">
        <v>400</v>
      </c>
      <c r="B42" s="423"/>
      <c r="C42" s="423"/>
      <c r="D42" s="423"/>
      <c r="E42" s="423"/>
      <c r="F42" s="423"/>
      <c r="G42" s="423"/>
    </row>
    <row r="43" spans="1:7" ht="16.5" customHeight="1">
      <c r="A43" s="49"/>
      <c r="B43" s="402"/>
      <c r="C43" s="403"/>
      <c r="D43" s="402"/>
      <c r="E43" s="403"/>
      <c r="F43" s="402"/>
      <c r="G43" s="403"/>
    </row>
  </sheetData>
  <mergeCells count="42">
    <mergeCell ref="A15:G15"/>
    <mergeCell ref="B21:C21"/>
    <mergeCell ref="D21:E21"/>
    <mergeCell ref="F21:G21"/>
    <mergeCell ref="A14:G14"/>
    <mergeCell ref="A21:A23"/>
    <mergeCell ref="A19:G19"/>
    <mergeCell ref="A20:G20"/>
    <mergeCell ref="B23:G23"/>
    <mergeCell ref="B12:C12"/>
    <mergeCell ref="B10:C10"/>
    <mergeCell ref="D10:E10"/>
    <mergeCell ref="F10:G10"/>
    <mergeCell ref="B8:C8"/>
    <mergeCell ref="F7:G7"/>
    <mergeCell ref="B11:C11"/>
    <mergeCell ref="D11:E11"/>
    <mergeCell ref="F11:G11"/>
    <mergeCell ref="F9:G9"/>
    <mergeCell ref="A1:G1"/>
    <mergeCell ref="A2:G2"/>
    <mergeCell ref="A3:A4"/>
    <mergeCell ref="B3:C3"/>
    <mergeCell ref="D3:E3"/>
    <mergeCell ref="F3:G3"/>
    <mergeCell ref="B4:G4"/>
    <mergeCell ref="A13:G13"/>
    <mergeCell ref="A42:G42"/>
    <mergeCell ref="D8:E8"/>
    <mergeCell ref="F5:G5"/>
    <mergeCell ref="B6:C6"/>
    <mergeCell ref="D6:E6"/>
    <mergeCell ref="F6:G6"/>
    <mergeCell ref="B5:C5"/>
    <mergeCell ref="F8:G8"/>
    <mergeCell ref="D5:E5"/>
    <mergeCell ref="D12:E12"/>
    <mergeCell ref="F12:G12"/>
    <mergeCell ref="B9:C9"/>
    <mergeCell ref="D9:E9"/>
    <mergeCell ref="B7:C7"/>
    <mergeCell ref="D7:E7"/>
  </mergeCells>
  <pageMargins left="0.6692913385826772" right="0.59055118110236227" top="0.98425196850393704" bottom="0.82677165354330717" header="0.51181102362204722" footer="0.31496062992125984"/>
  <pageSetup paperSize="9" scale="6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52"/>
  <sheetViews>
    <sheetView showOutlineSymbols="0" zoomScale="70" zoomScaleNormal="70" workbookViewId="0">
      <selection activeCell="J49" sqref="J49"/>
    </sheetView>
  </sheetViews>
  <sheetFormatPr baseColWidth="10" defaultColWidth="11.5546875" defaultRowHeight="14.25"/>
  <cols>
    <col min="1" max="1" width="28.44140625" style="33" customWidth="1"/>
    <col min="2" max="2" width="15.33203125" style="44" customWidth="1"/>
    <col min="3" max="3" width="12" style="33" customWidth="1"/>
    <col min="4" max="4" width="10.88671875" style="33" customWidth="1"/>
    <col min="5" max="5" width="18.21875" style="33" customWidth="1"/>
    <col min="6" max="6" width="23.77734375" style="33" customWidth="1"/>
    <col min="7" max="7" width="5.6640625" style="33" bestFit="1" customWidth="1"/>
    <col min="8" max="8" width="9.5546875" style="33" customWidth="1"/>
    <col min="9" max="16384" width="11.5546875" style="33"/>
  </cols>
  <sheetData>
    <row r="1" spans="1:7" s="29" customFormat="1" ht="17.25" customHeight="1">
      <c r="A1" s="434" t="s">
        <v>250</v>
      </c>
      <c r="B1" s="429"/>
      <c r="C1" s="429"/>
      <c r="D1" s="429"/>
      <c r="E1" s="429"/>
      <c r="F1" s="429"/>
      <c r="G1" s="429"/>
    </row>
    <row r="2" spans="1:7" s="29" customFormat="1" ht="16.149999999999999" customHeight="1" thickBot="1">
      <c r="A2" s="467" t="s">
        <v>99</v>
      </c>
      <c r="B2" s="418"/>
      <c r="C2" s="418"/>
      <c r="D2" s="418"/>
      <c r="E2" s="418"/>
      <c r="F2" s="418"/>
      <c r="G2" s="418"/>
    </row>
    <row r="3" spans="1:7" s="111" customFormat="1" ht="15.75" customHeight="1">
      <c r="A3" s="519"/>
      <c r="B3" s="505" t="s">
        <v>79</v>
      </c>
      <c r="C3" s="506"/>
      <c r="D3" s="505" t="s">
        <v>80</v>
      </c>
      <c r="E3" s="505"/>
      <c r="F3" s="505" t="s">
        <v>68</v>
      </c>
      <c r="G3" s="505"/>
    </row>
    <row r="4" spans="1:7" s="111" customFormat="1" ht="15.75" customHeight="1">
      <c r="A4" s="520"/>
      <c r="B4" s="521" t="s">
        <v>106</v>
      </c>
      <c r="C4" s="522"/>
      <c r="D4" s="522"/>
      <c r="E4" s="522"/>
      <c r="F4" s="522"/>
      <c r="G4" s="522"/>
    </row>
    <row r="5" spans="1:7" ht="15.75" hidden="1" customHeight="1">
      <c r="A5" s="95">
        <v>2004</v>
      </c>
      <c r="B5" s="523">
        <v>366.24728158980128</v>
      </c>
      <c r="C5" s="494"/>
      <c r="D5" s="524">
        <v>836.13111954459214</v>
      </c>
      <c r="E5" s="524"/>
      <c r="F5" s="513" t="s">
        <v>52</v>
      </c>
      <c r="G5" s="514"/>
    </row>
    <row r="6" spans="1:7" ht="15.75" hidden="1" customHeight="1">
      <c r="A6" s="95">
        <v>2005</v>
      </c>
      <c r="B6" s="512">
        <v>370.19511568123391</v>
      </c>
      <c r="C6" s="512"/>
      <c r="D6" s="512">
        <v>845.89207294380344</v>
      </c>
      <c r="E6" s="512"/>
      <c r="F6" s="513" t="s">
        <v>52</v>
      </c>
      <c r="G6" s="514"/>
    </row>
    <row r="7" spans="1:7" ht="15.75" hidden="1" customHeight="1">
      <c r="A7" s="95">
        <v>2006</v>
      </c>
      <c r="B7" s="512">
        <v>367.45765251516235</v>
      </c>
      <c r="C7" s="512"/>
      <c r="D7" s="512">
        <v>835.90083212735158</v>
      </c>
      <c r="E7" s="512"/>
      <c r="F7" s="513" t="s">
        <v>52</v>
      </c>
      <c r="G7" s="514"/>
    </row>
    <row r="8" spans="1:7" ht="15.75" hidden="1" customHeight="1">
      <c r="A8" s="54">
        <v>2007</v>
      </c>
      <c r="B8" s="512">
        <v>479.41254700854699</v>
      </c>
      <c r="C8" s="512"/>
      <c r="D8" s="512">
        <v>997.06207016325118</v>
      </c>
      <c r="E8" s="512"/>
      <c r="F8" s="513" t="s">
        <v>52</v>
      </c>
      <c r="G8" s="514"/>
    </row>
    <row r="9" spans="1:7" ht="15.75" hidden="1" customHeight="1">
      <c r="A9" s="54">
        <v>2008</v>
      </c>
      <c r="B9" s="512">
        <v>492.99503333333331</v>
      </c>
      <c r="C9" s="512"/>
      <c r="D9" s="512">
        <v>1066.5406956068887</v>
      </c>
      <c r="E9" s="512"/>
      <c r="F9" s="513" t="s">
        <v>52</v>
      </c>
      <c r="G9" s="514"/>
    </row>
    <row r="10" spans="1:7" ht="15.75" hidden="1" customHeight="1">
      <c r="A10" s="54">
        <v>2009</v>
      </c>
      <c r="B10" s="512">
        <v>495.22450847457628</v>
      </c>
      <c r="C10" s="512"/>
      <c r="D10" s="512">
        <v>1104.4126746599588</v>
      </c>
      <c r="E10" s="512"/>
      <c r="F10" s="513" t="s">
        <v>52</v>
      </c>
      <c r="G10" s="514"/>
    </row>
    <row r="11" spans="1:7" ht="15.75" customHeight="1">
      <c r="A11" s="54">
        <v>2010</v>
      </c>
      <c r="B11" s="512">
        <v>512.28530267558529</v>
      </c>
      <c r="C11" s="512"/>
      <c r="D11" s="512">
        <v>1121.9701167907922</v>
      </c>
      <c r="E11" s="512"/>
      <c r="F11" s="513" t="s">
        <v>52</v>
      </c>
      <c r="G11" s="514"/>
    </row>
    <row r="12" spans="1:7" ht="15.75" customHeight="1">
      <c r="A12" s="54">
        <v>2011</v>
      </c>
      <c r="B12" s="512">
        <v>517.05620915032682</v>
      </c>
      <c r="C12" s="512"/>
      <c r="D12" s="512">
        <v>1138.8626860734371</v>
      </c>
      <c r="E12" s="512"/>
      <c r="F12" s="513" t="s">
        <v>52</v>
      </c>
      <c r="G12" s="514"/>
    </row>
    <row r="13" spans="1:7" ht="15.75" customHeight="1">
      <c r="A13" s="54">
        <v>2012</v>
      </c>
      <c r="B13" s="512">
        <v>512.94186451612859</v>
      </c>
      <c r="C13" s="512"/>
      <c r="D13" s="512">
        <v>1139.3050574412532</v>
      </c>
      <c r="E13" s="512"/>
      <c r="F13" s="513" t="s">
        <v>52</v>
      </c>
      <c r="G13" s="514"/>
    </row>
    <row r="14" spans="1:7" ht="15.75" customHeight="1">
      <c r="A14" s="54">
        <v>2013</v>
      </c>
      <c r="B14" s="512">
        <v>519.61632522407172</v>
      </c>
      <c r="C14" s="512"/>
      <c r="D14" s="512">
        <v>1143.9337216828478</v>
      </c>
      <c r="E14" s="512"/>
      <c r="F14" s="513" t="s">
        <v>52</v>
      </c>
      <c r="G14" s="514"/>
    </row>
    <row r="15" spans="1:7" ht="15.75" customHeight="1">
      <c r="A15" s="54">
        <v>2014</v>
      </c>
      <c r="B15" s="512">
        <v>420.87833386126067</v>
      </c>
      <c r="C15" s="512"/>
      <c r="D15" s="512">
        <v>1106.5443804034583</v>
      </c>
      <c r="E15" s="512"/>
      <c r="F15" s="513" t="s">
        <v>52</v>
      </c>
      <c r="G15" s="514"/>
    </row>
    <row r="16" spans="1:7" ht="15.75" customHeight="1">
      <c r="A16" s="54">
        <v>2015</v>
      </c>
      <c r="B16" s="512">
        <v>419.80250000000001</v>
      </c>
      <c r="C16" s="512"/>
      <c r="D16" s="512">
        <v>1120.5666773265111</v>
      </c>
      <c r="E16" s="512"/>
      <c r="F16" s="513" t="s">
        <v>52</v>
      </c>
      <c r="G16" s="514"/>
    </row>
    <row r="17" spans="1:7" ht="15.75" customHeight="1">
      <c r="A17" s="54">
        <v>2016</v>
      </c>
      <c r="B17" s="512">
        <v>407.71385429638855</v>
      </c>
      <c r="C17" s="512"/>
      <c r="D17" s="512">
        <v>1101.6654922931739</v>
      </c>
      <c r="E17" s="512"/>
      <c r="F17" s="513" t="s">
        <v>52</v>
      </c>
      <c r="G17" s="514"/>
    </row>
    <row r="18" spans="1:7" ht="15.75" customHeight="1">
      <c r="A18" s="54">
        <v>2017</v>
      </c>
      <c r="B18" s="512">
        <v>333.56889879154079</v>
      </c>
      <c r="C18" s="512"/>
      <c r="D18" s="512">
        <v>974.27259225373587</v>
      </c>
      <c r="E18" s="512"/>
      <c r="F18" s="513" t="s">
        <v>52</v>
      </c>
      <c r="G18" s="514"/>
    </row>
    <row r="19" spans="1:7" ht="15.75" customHeight="1">
      <c r="A19" s="54">
        <v>2018</v>
      </c>
      <c r="B19" s="512">
        <v>337.34079881656805</v>
      </c>
      <c r="C19" s="512"/>
      <c r="D19" s="512">
        <v>978.36257467144549</v>
      </c>
      <c r="E19" s="512"/>
      <c r="F19" s="513" t="s">
        <v>52</v>
      </c>
      <c r="G19" s="514"/>
    </row>
    <row r="20" spans="1:7" ht="15.75" customHeight="1">
      <c r="A20" s="321">
        <v>2019</v>
      </c>
      <c r="B20" s="515">
        <v>325.22164748409489</v>
      </c>
      <c r="C20" s="516"/>
      <c r="D20" s="515">
        <v>1009.8045521167884</v>
      </c>
      <c r="E20" s="516"/>
      <c r="F20" s="517" t="s">
        <v>52</v>
      </c>
      <c r="G20" s="518"/>
    </row>
    <row r="21" spans="1:7" ht="49.5" customHeight="1">
      <c r="A21" s="123" t="s">
        <v>227</v>
      </c>
      <c r="B21" s="497">
        <v>-3.5925542878266157</v>
      </c>
      <c r="C21" s="498"/>
      <c r="D21" s="497">
        <v>3.2137346888909519</v>
      </c>
      <c r="E21" s="498"/>
      <c r="F21" s="124"/>
      <c r="G21" s="125" t="s">
        <v>52</v>
      </c>
    </row>
    <row r="22" spans="1:7" ht="49.5" customHeight="1" thickBot="1">
      <c r="A22" s="126" t="s">
        <v>312</v>
      </c>
      <c r="B22" s="495">
        <v>-4.9232840913085552</v>
      </c>
      <c r="C22" s="496"/>
      <c r="D22" s="495">
        <v>-1.1635046910244085</v>
      </c>
      <c r="E22" s="496"/>
      <c r="F22" s="127"/>
      <c r="G22" s="128" t="s">
        <v>52</v>
      </c>
    </row>
    <row r="23" spans="1:7" ht="16.5" customHeight="1">
      <c r="A23" s="423" t="s">
        <v>400</v>
      </c>
      <c r="B23" s="423"/>
      <c r="C23" s="423"/>
      <c r="D23" s="423"/>
      <c r="E23" s="423"/>
      <c r="F23" s="423"/>
      <c r="G23" s="423"/>
    </row>
    <row r="24" spans="1:7" ht="15.75" customHeight="1">
      <c r="A24" s="500" t="s">
        <v>0</v>
      </c>
      <c r="B24" s="500"/>
      <c r="C24" s="500"/>
      <c r="D24" s="500"/>
      <c r="E24" s="500"/>
      <c r="F24" s="500"/>
      <c r="G24" s="500"/>
    </row>
    <row r="25" spans="1:7" ht="66" customHeight="1">
      <c r="A25" s="501" t="s">
        <v>338</v>
      </c>
      <c r="B25" s="501"/>
      <c r="C25" s="501"/>
      <c r="D25" s="501"/>
      <c r="E25" s="501"/>
      <c r="F25" s="501"/>
      <c r="G25" s="501"/>
    </row>
    <row r="26" spans="1:7" ht="15.75" customHeight="1">
      <c r="A26" s="317"/>
      <c r="B26" s="317"/>
      <c r="C26" s="317"/>
      <c r="D26" s="317"/>
      <c r="E26" s="317"/>
      <c r="F26" s="317"/>
      <c r="G26" s="317"/>
    </row>
    <row r="27" spans="1:7" ht="15.75" customHeight="1">
      <c r="A27" s="502"/>
      <c r="B27" s="502"/>
      <c r="C27" s="502"/>
      <c r="D27" s="502"/>
      <c r="E27" s="502"/>
      <c r="F27" s="502"/>
      <c r="G27" s="502"/>
    </row>
    <row r="28" spans="1:7" ht="16.149999999999999" customHeight="1">
      <c r="A28" s="122"/>
      <c r="B28" s="122"/>
      <c r="C28" s="122"/>
      <c r="D28" s="122"/>
      <c r="E28" s="122"/>
      <c r="F28" s="122"/>
      <c r="G28" s="122"/>
    </row>
    <row r="29" spans="1:7" s="29" customFormat="1" ht="18" customHeight="1">
      <c r="A29" s="434" t="s">
        <v>251</v>
      </c>
      <c r="B29" s="429"/>
      <c r="C29" s="429"/>
      <c r="D29" s="429"/>
      <c r="E29" s="429"/>
      <c r="F29" s="429"/>
      <c r="G29" s="429"/>
    </row>
    <row r="30" spans="1:7" s="29" customFormat="1" ht="14.45" customHeight="1" thickBot="1">
      <c r="A30" s="467" t="s">
        <v>100</v>
      </c>
      <c r="B30" s="418"/>
      <c r="C30" s="418"/>
      <c r="D30" s="418"/>
      <c r="E30" s="418"/>
      <c r="F30" s="418"/>
      <c r="G30" s="418"/>
    </row>
    <row r="31" spans="1:7" s="111" customFormat="1" ht="15.75">
      <c r="A31" s="503"/>
      <c r="B31" s="505" t="s">
        <v>79</v>
      </c>
      <c r="C31" s="506"/>
      <c r="D31" s="505" t="s">
        <v>80</v>
      </c>
      <c r="E31" s="505"/>
      <c r="F31" s="505" t="s">
        <v>68</v>
      </c>
      <c r="G31" s="505"/>
    </row>
    <row r="32" spans="1:7" s="111" customFormat="1" ht="15.75" customHeight="1">
      <c r="A32" s="504"/>
      <c r="B32" s="511" t="s">
        <v>228</v>
      </c>
      <c r="C32" s="468"/>
      <c r="D32" s="468"/>
      <c r="E32" s="468"/>
      <c r="F32" s="468"/>
      <c r="G32" s="468"/>
    </row>
    <row r="33" spans="1:7" s="111" customFormat="1" ht="15.75" hidden="1" customHeight="1">
      <c r="A33" s="129">
        <v>2004</v>
      </c>
      <c r="B33" s="499">
        <v>5.3811468814979673</v>
      </c>
      <c r="C33" s="442"/>
      <c r="D33" s="499">
        <v>8.19</v>
      </c>
      <c r="E33" s="442"/>
      <c r="F33" s="499">
        <v>31.01</v>
      </c>
      <c r="G33" s="442"/>
    </row>
    <row r="34" spans="1:7" s="111" customFormat="1" ht="15.75" hidden="1" customHeight="1">
      <c r="A34" s="129">
        <v>2005</v>
      </c>
      <c r="B34" s="493">
        <v>5.3811468814979673</v>
      </c>
      <c r="C34" s="494"/>
      <c r="D34" s="493">
        <v>8.1999999999999993</v>
      </c>
      <c r="E34" s="494"/>
      <c r="F34" s="493">
        <v>26.29</v>
      </c>
      <c r="G34" s="494"/>
    </row>
    <row r="35" spans="1:7" ht="15.75" hidden="1" customHeight="1">
      <c r="A35" s="129">
        <v>2006</v>
      </c>
      <c r="B35" s="493">
        <v>5.3811468814979673</v>
      </c>
      <c r="C35" s="494"/>
      <c r="D35" s="493">
        <v>8.1583302843564915</v>
      </c>
      <c r="E35" s="494"/>
      <c r="F35" s="493">
        <v>31.301004304160688</v>
      </c>
      <c r="G35" s="494"/>
    </row>
    <row r="36" spans="1:7" ht="15.75" hidden="1" customHeight="1">
      <c r="A36" s="54">
        <v>2007</v>
      </c>
      <c r="B36" s="493">
        <v>6.9392742480335823</v>
      </c>
      <c r="C36" s="494"/>
      <c r="D36" s="493">
        <v>9.5956975030642404</v>
      </c>
      <c r="E36" s="494"/>
      <c r="F36" s="493">
        <v>38.535601947620947</v>
      </c>
      <c r="G36" s="494"/>
    </row>
    <row r="37" spans="1:7" ht="15.75" hidden="1" customHeight="1">
      <c r="A37" s="54">
        <v>2008</v>
      </c>
      <c r="B37" s="493">
        <v>6.6440268653802557</v>
      </c>
      <c r="C37" s="494"/>
      <c r="D37" s="493">
        <v>9.5894999836655419</v>
      </c>
      <c r="E37" s="494"/>
      <c r="F37" s="493">
        <v>34.095205228973597</v>
      </c>
      <c r="G37" s="494"/>
    </row>
    <row r="38" spans="1:7" ht="15.75" hidden="1" customHeight="1">
      <c r="A38" s="54">
        <v>2009</v>
      </c>
      <c r="B38" s="493">
        <v>6.4468761339681198</v>
      </c>
      <c r="C38" s="494"/>
      <c r="D38" s="493">
        <v>9.5758558361806454</v>
      </c>
      <c r="E38" s="494"/>
      <c r="F38" s="493">
        <v>33.09841919862653</v>
      </c>
      <c r="G38" s="494"/>
    </row>
    <row r="39" spans="1:7" ht="16.5" customHeight="1">
      <c r="A39" s="54">
        <v>2010</v>
      </c>
      <c r="B39" s="493">
        <v>6.7840714442716932</v>
      </c>
      <c r="C39" s="494"/>
      <c r="D39" s="493">
        <v>9.9099095954495322</v>
      </c>
      <c r="E39" s="494"/>
      <c r="F39" s="493">
        <v>22.328218605469278</v>
      </c>
      <c r="G39" s="494"/>
    </row>
    <row r="40" spans="1:7" ht="16.5" customHeight="1">
      <c r="A40" s="54">
        <v>2011</v>
      </c>
      <c r="B40" s="493">
        <v>6.7398154236197572</v>
      </c>
      <c r="C40" s="494"/>
      <c r="D40" s="493">
        <v>9.9024012423638297</v>
      </c>
      <c r="E40" s="494"/>
      <c r="F40" s="493">
        <v>21.672218387467076</v>
      </c>
      <c r="G40" s="494"/>
    </row>
    <row r="41" spans="1:7" ht="16.5" customHeight="1">
      <c r="A41" s="54">
        <v>2012</v>
      </c>
      <c r="B41" s="493">
        <v>6.6940084272665761</v>
      </c>
      <c r="C41" s="494"/>
      <c r="D41" s="493">
        <v>14.86746387716439</v>
      </c>
      <c r="E41" s="494"/>
      <c r="F41" s="493">
        <v>27.488318846376483</v>
      </c>
      <c r="G41" s="494"/>
    </row>
    <row r="42" spans="1:7" ht="16.5" customHeight="1">
      <c r="A42" s="54">
        <v>2013</v>
      </c>
      <c r="B42" s="493">
        <v>6.7374102516959082</v>
      </c>
      <c r="C42" s="494"/>
      <c r="D42" s="493">
        <v>14.832166834239727</v>
      </c>
      <c r="E42" s="494"/>
      <c r="F42" s="493">
        <v>29.681773457200773</v>
      </c>
      <c r="G42" s="494"/>
    </row>
    <row r="43" spans="1:7" ht="16.5" customHeight="1">
      <c r="A43" s="54">
        <v>2014</v>
      </c>
      <c r="B43" s="493">
        <v>5.4212219045847165</v>
      </c>
      <c r="C43" s="494"/>
      <c r="D43" s="493">
        <v>14.253223835129766</v>
      </c>
      <c r="E43" s="494"/>
      <c r="F43" s="493">
        <v>31.900642541684459</v>
      </c>
      <c r="G43" s="494"/>
    </row>
    <row r="44" spans="1:7" ht="16.5" customHeight="1">
      <c r="A44" s="54">
        <v>2015</v>
      </c>
      <c r="B44" s="493">
        <v>5.3502998108838726</v>
      </c>
      <c r="C44" s="494"/>
      <c r="D44" s="493">
        <v>14.281366111383269</v>
      </c>
      <c r="E44" s="494"/>
      <c r="F44" s="493">
        <v>31.679941648295557</v>
      </c>
      <c r="G44" s="494"/>
    </row>
    <row r="45" spans="1:7" ht="16.5" customHeight="1">
      <c r="A45" s="54">
        <v>2016</v>
      </c>
      <c r="B45" s="493">
        <v>5.2331455833314378</v>
      </c>
      <c r="C45" s="494"/>
      <c r="D45" s="493">
        <v>14.142054336281792</v>
      </c>
      <c r="E45" s="494"/>
      <c r="F45" s="493">
        <v>33.406569832716585</v>
      </c>
      <c r="G45" s="494"/>
    </row>
    <row r="46" spans="1:7" ht="16.5" customHeight="1">
      <c r="A46" s="54">
        <v>2017</v>
      </c>
      <c r="B46" s="493">
        <v>4.17</v>
      </c>
      <c r="C46" s="494"/>
      <c r="D46" s="493">
        <v>12.18</v>
      </c>
      <c r="E46" s="494"/>
      <c r="F46" s="493">
        <v>29.2</v>
      </c>
      <c r="G46" s="494"/>
    </row>
    <row r="47" spans="1:7" ht="16.5" customHeight="1">
      <c r="A47" s="54">
        <v>2018</v>
      </c>
      <c r="B47" s="493">
        <v>4.2114425312708885</v>
      </c>
      <c r="C47" s="494"/>
      <c r="D47" s="493">
        <v>12.214289307605007</v>
      </c>
      <c r="E47" s="494"/>
      <c r="F47" s="493">
        <v>28.985987274129119</v>
      </c>
      <c r="G47" s="494"/>
    </row>
    <row r="48" spans="1:7" ht="16.5" customHeight="1">
      <c r="A48" s="321">
        <v>2019</v>
      </c>
      <c r="B48" s="508">
        <v>3.9190859929187045</v>
      </c>
      <c r="C48" s="509"/>
      <c r="D48" s="508">
        <v>12.170421248146981</v>
      </c>
      <c r="E48" s="509"/>
      <c r="F48" s="508">
        <v>27.03442666993466</v>
      </c>
      <c r="G48" s="509"/>
    </row>
    <row r="49" spans="1:7" ht="49.5" customHeight="1">
      <c r="A49" s="123" t="s">
        <v>227</v>
      </c>
      <c r="B49" s="510">
        <v>-6.9419572078064107</v>
      </c>
      <c r="C49" s="510"/>
      <c r="D49" s="510">
        <v>-0.3591535975057667</v>
      </c>
      <c r="E49" s="510"/>
      <c r="F49" s="510">
        <v>-6.7327725833105774</v>
      </c>
      <c r="G49" s="510"/>
    </row>
    <row r="50" spans="1:7" ht="49.5" customHeight="1" thickBot="1">
      <c r="A50" s="126" t="s">
        <v>312</v>
      </c>
      <c r="B50" s="507">
        <v>-5.9147381846796909</v>
      </c>
      <c r="C50" s="507"/>
      <c r="D50" s="507">
        <v>2.3092973508098247</v>
      </c>
      <c r="E50" s="507"/>
      <c r="F50" s="507">
        <v>2.147850461372447</v>
      </c>
      <c r="G50" s="507"/>
    </row>
    <row r="51" spans="1:7" ht="16.5" customHeight="1">
      <c r="A51" s="423" t="s">
        <v>400</v>
      </c>
      <c r="B51" s="423"/>
      <c r="C51" s="423"/>
      <c r="D51" s="423"/>
      <c r="E51" s="423"/>
      <c r="F51" s="423"/>
      <c r="G51" s="423"/>
    </row>
    <row r="52" spans="1:7" ht="16.5" customHeight="1">
      <c r="A52" s="111"/>
      <c r="B52" s="112"/>
      <c r="C52" s="113"/>
      <c r="D52" s="112"/>
      <c r="E52" s="113"/>
      <c r="F52" s="112"/>
      <c r="G52" s="113"/>
    </row>
  </sheetData>
  <mergeCells count="125">
    <mergeCell ref="B8:C8"/>
    <mergeCell ref="D8:E8"/>
    <mergeCell ref="F8:G8"/>
    <mergeCell ref="B5:C5"/>
    <mergeCell ref="D5:E5"/>
    <mergeCell ref="F5:G5"/>
    <mergeCell ref="B6:C6"/>
    <mergeCell ref="D6:E6"/>
    <mergeCell ref="F6:G6"/>
    <mergeCell ref="A1:G1"/>
    <mergeCell ref="A2:G2"/>
    <mergeCell ref="A3:A4"/>
    <mergeCell ref="B3:C3"/>
    <mergeCell ref="D3:E3"/>
    <mergeCell ref="F3:G3"/>
    <mergeCell ref="B4:G4"/>
    <mergeCell ref="B7:C7"/>
    <mergeCell ref="D7:E7"/>
    <mergeCell ref="F7:G7"/>
    <mergeCell ref="F19:G19"/>
    <mergeCell ref="F11:G11"/>
    <mergeCell ref="B12:C12"/>
    <mergeCell ref="D12:E12"/>
    <mergeCell ref="F12:G12"/>
    <mergeCell ref="B9:C9"/>
    <mergeCell ref="D9:E9"/>
    <mergeCell ref="F9:G9"/>
    <mergeCell ref="B10:C10"/>
    <mergeCell ref="D10:E10"/>
    <mergeCell ref="F10:G10"/>
    <mergeCell ref="B11:C11"/>
    <mergeCell ref="D11:E11"/>
    <mergeCell ref="B32:G32"/>
    <mergeCell ref="B13:C13"/>
    <mergeCell ref="D13:E13"/>
    <mergeCell ref="F13:G13"/>
    <mergeCell ref="B14:C14"/>
    <mergeCell ref="D14:E14"/>
    <mergeCell ref="F14:G14"/>
    <mergeCell ref="B20:C20"/>
    <mergeCell ref="D20:E20"/>
    <mergeCell ref="F20:G20"/>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B50:C50"/>
    <mergeCell ref="D50:E50"/>
    <mergeCell ref="F50:G50"/>
    <mergeCell ref="B48:C48"/>
    <mergeCell ref="D48:E48"/>
    <mergeCell ref="F48:G48"/>
    <mergeCell ref="B49:C49"/>
    <mergeCell ref="D49:E49"/>
    <mergeCell ref="F49:G49"/>
    <mergeCell ref="B39:C39"/>
    <mergeCell ref="D39:E39"/>
    <mergeCell ref="F39:G39"/>
    <mergeCell ref="B40:C40"/>
    <mergeCell ref="D40:E40"/>
    <mergeCell ref="F40:G40"/>
    <mergeCell ref="B37:C37"/>
    <mergeCell ref="D37:E37"/>
    <mergeCell ref="F37:G37"/>
    <mergeCell ref="B38:C38"/>
    <mergeCell ref="D38:E38"/>
    <mergeCell ref="F38:G38"/>
    <mergeCell ref="D35:E35"/>
    <mergeCell ref="F35:G35"/>
    <mergeCell ref="B36:C36"/>
    <mergeCell ref="D36:E36"/>
    <mergeCell ref="F36:G36"/>
    <mergeCell ref="B22:C22"/>
    <mergeCell ref="D22:E22"/>
    <mergeCell ref="B21:C21"/>
    <mergeCell ref="D21:E21"/>
    <mergeCell ref="B33:C33"/>
    <mergeCell ref="D33:E33"/>
    <mergeCell ref="F33:G33"/>
    <mergeCell ref="B34:C34"/>
    <mergeCell ref="D34:E34"/>
    <mergeCell ref="F34:G34"/>
    <mergeCell ref="A24:G24"/>
    <mergeCell ref="A25:G25"/>
    <mergeCell ref="A27:G27"/>
    <mergeCell ref="A29:G29"/>
    <mergeCell ref="A30:G30"/>
    <mergeCell ref="A31:A32"/>
    <mergeCell ref="B31:C31"/>
    <mergeCell ref="D31:E31"/>
    <mergeCell ref="F31:G31"/>
    <mergeCell ref="A23:G23"/>
    <mergeCell ref="A51:G51"/>
    <mergeCell ref="B47:C47"/>
    <mergeCell ref="D47:E47"/>
    <mergeCell ref="F47:G47"/>
    <mergeCell ref="B43:C43"/>
    <mergeCell ref="D43:E43"/>
    <mergeCell ref="F43:G43"/>
    <mergeCell ref="B41:C41"/>
    <mergeCell ref="D41:E41"/>
    <mergeCell ref="F41:G41"/>
    <mergeCell ref="B42:C42"/>
    <mergeCell ref="D42:E42"/>
    <mergeCell ref="F42:G42"/>
    <mergeCell ref="B45:C45"/>
    <mergeCell ref="D45:E45"/>
    <mergeCell ref="F45:G45"/>
    <mergeCell ref="B46:C46"/>
    <mergeCell ref="D46:E46"/>
    <mergeCell ref="F46:G46"/>
    <mergeCell ref="B44:C44"/>
    <mergeCell ref="D44:E44"/>
    <mergeCell ref="F44:G44"/>
    <mergeCell ref="B35:C35"/>
  </mergeCells>
  <pageMargins left="0.6692913385826772" right="0.59055118110236227" top="0.98425196850393704" bottom="0.82677165354330717" header="0.51181102362204722" footer="0.31496062992125984"/>
  <pageSetup paperSize="9" scale="65"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00"/>
  <sheetViews>
    <sheetView showOutlineSymbols="0" zoomScale="70" zoomScaleNormal="70" workbookViewId="0">
      <selection activeCell="N37" sqref="N37"/>
    </sheetView>
  </sheetViews>
  <sheetFormatPr baseColWidth="10" defaultColWidth="11.5546875" defaultRowHeight="14.25"/>
  <cols>
    <col min="1" max="1" width="21.44140625" style="33" customWidth="1"/>
    <col min="2" max="2" width="18.6640625" style="44" customWidth="1"/>
    <col min="3" max="7" width="18.6640625" style="33" customWidth="1"/>
    <col min="8" max="16384" width="11.5546875" style="33"/>
  </cols>
  <sheetData>
    <row r="1" spans="1:7" s="29" customFormat="1" ht="18" customHeight="1">
      <c r="A1" s="413" t="s">
        <v>307</v>
      </c>
      <c r="B1" s="414"/>
      <c r="C1" s="414"/>
      <c r="D1" s="414"/>
      <c r="E1" s="414"/>
      <c r="F1" s="414"/>
      <c r="G1" s="414"/>
    </row>
    <row r="2" spans="1:7" s="29" customFormat="1" ht="15.75" customHeight="1" thickBot="1">
      <c r="A2" s="527" t="s">
        <v>90</v>
      </c>
      <c r="B2" s="527"/>
      <c r="C2" s="527"/>
      <c r="D2" s="527"/>
      <c r="E2" s="527"/>
      <c r="F2" s="527"/>
      <c r="G2" s="527"/>
    </row>
    <row r="3" spans="1:7" s="111" customFormat="1" ht="47.25">
      <c r="A3" s="525"/>
      <c r="B3" s="326" t="s">
        <v>82</v>
      </c>
      <c r="C3" s="326" t="s">
        <v>97</v>
      </c>
      <c r="D3" s="408" t="s">
        <v>83</v>
      </c>
      <c r="E3" s="409" t="s">
        <v>225</v>
      </c>
      <c r="F3" s="410" t="s">
        <v>257</v>
      </c>
      <c r="G3" s="410" t="s">
        <v>258</v>
      </c>
    </row>
    <row r="4" spans="1:7" s="46" customFormat="1" ht="16.149999999999999" customHeight="1">
      <c r="A4" s="526"/>
      <c r="B4" s="528" t="s">
        <v>241</v>
      </c>
      <c r="C4" s="528"/>
      <c r="D4" s="528"/>
      <c r="E4" s="528"/>
      <c r="F4" s="529" t="s">
        <v>106</v>
      </c>
      <c r="G4" s="530"/>
    </row>
    <row r="5" spans="1:7" s="46" customFormat="1" ht="15" hidden="1" customHeight="1">
      <c r="A5" s="54">
        <v>2004</v>
      </c>
      <c r="B5" s="139">
        <v>6436</v>
      </c>
      <c r="C5" s="139">
        <v>35</v>
      </c>
      <c r="D5" s="139">
        <v>3</v>
      </c>
      <c r="E5" s="139">
        <v>242.93947601900805</v>
      </c>
      <c r="F5" s="139">
        <v>33552345</v>
      </c>
      <c r="G5" s="104">
        <v>5213.2294903666871</v>
      </c>
    </row>
    <row r="6" spans="1:7" s="46" customFormat="1" ht="15" hidden="1" customHeight="1">
      <c r="A6" s="54">
        <v>2005</v>
      </c>
      <c r="B6" s="139">
        <v>6408</v>
      </c>
      <c r="C6" s="139">
        <v>50</v>
      </c>
      <c r="D6" s="139">
        <v>6</v>
      </c>
      <c r="E6" s="139">
        <v>237.26702785859368</v>
      </c>
      <c r="F6" s="139">
        <v>33808709</v>
      </c>
      <c r="G6" s="104">
        <v>5276.0157615480648</v>
      </c>
    </row>
    <row r="7" spans="1:7" s="46" customFormat="1" ht="15" hidden="1" customHeight="1">
      <c r="A7" s="54">
        <v>2006</v>
      </c>
      <c r="B7" s="139">
        <v>6668</v>
      </c>
      <c r="C7" s="139">
        <v>45</v>
      </c>
      <c r="D7" s="139">
        <v>5</v>
      </c>
      <c r="E7" s="139">
        <v>239.94275825002464</v>
      </c>
      <c r="F7" s="139">
        <v>36232951</v>
      </c>
      <c r="G7" s="104">
        <v>5433.8558788242353</v>
      </c>
    </row>
    <row r="8" spans="1:7" s="46" customFormat="1" ht="15" hidden="1" customHeight="1">
      <c r="A8" s="54">
        <v>2007</v>
      </c>
      <c r="B8" s="139">
        <v>6932</v>
      </c>
      <c r="C8" s="139">
        <v>30</v>
      </c>
      <c r="D8" s="139">
        <v>4</v>
      </c>
      <c r="E8" s="139">
        <v>239.28541189812501</v>
      </c>
      <c r="F8" s="139">
        <v>34861459</v>
      </c>
      <c r="G8" s="104">
        <v>5029.0621754183503</v>
      </c>
    </row>
    <row r="9" spans="1:7" s="46" customFormat="1" ht="15" hidden="1" customHeight="1">
      <c r="A9" s="54">
        <v>2008</v>
      </c>
      <c r="B9" s="139">
        <v>7087</v>
      </c>
      <c r="C9" s="139">
        <v>27</v>
      </c>
      <c r="D9" s="139">
        <v>3</v>
      </c>
      <c r="E9" s="139">
        <v>238.47744700045101</v>
      </c>
      <c r="F9" s="139">
        <v>33122334</v>
      </c>
      <c r="G9" s="104">
        <v>4673.6748977000098</v>
      </c>
    </row>
    <row r="10" spans="1:7" s="46" customFormat="1" ht="15" hidden="1" customHeight="1">
      <c r="A10" s="54">
        <v>2009</v>
      </c>
      <c r="B10" s="139">
        <v>7031</v>
      </c>
      <c r="C10" s="139">
        <v>29</v>
      </c>
      <c r="D10" s="139">
        <v>4</v>
      </c>
      <c r="E10" s="139">
        <v>241.84775086505201</v>
      </c>
      <c r="F10" s="139">
        <v>36660167</v>
      </c>
      <c r="G10" s="104">
        <v>5214.0758071398104</v>
      </c>
    </row>
    <row r="11" spans="1:7" s="46" customFormat="1" ht="15" customHeight="1">
      <c r="A11" s="54">
        <v>2010</v>
      </c>
      <c r="B11" s="139">
        <v>6813</v>
      </c>
      <c r="C11" s="139">
        <v>30</v>
      </c>
      <c r="D11" s="139">
        <v>3</v>
      </c>
      <c r="E11" s="139">
        <v>229.68334982552992</v>
      </c>
      <c r="F11" s="139">
        <v>34732605.147776604</v>
      </c>
      <c r="G11" s="104">
        <v>5097.9898939933337</v>
      </c>
    </row>
    <row r="12" spans="1:7" s="46" customFormat="1" ht="15" customHeight="1">
      <c r="A12" s="54">
        <v>2011</v>
      </c>
      <c r="B12" s="139">
        <v>6745</v>
      </c>
      <c r="C12" s="139">
        <v>30</v>
      </c>
      <c r="D12" s="139">
        <v>2</v>
      </c>
      <c r="E12" s="139">
        <v>221.56862745098039</v>
      </c>
      <c r="F12" s="139">
        <v>33079965</v>
      </c>
      <c r="G12" s="104">
        <v>4904.3684210526299</v>
      </c>
    </row>
    <row r="13" spans="1:7" s="46" customFormat="1" ht="15" customHeight="1">
      <c r="A13" s="54">
        <v>2012</v>
      </c>
      <c r="B13" s="139">
        <v>6355</v>
      </c>
      <c r="C13" s="139">
        <v>34</v>
      </c>
      <c r="D13" s="139">
        <v>5</v>
      </c>
      <c r="E13" s="139">
        <v>206.49684157331762</v>
      </c>
      <c r="F13" s="139">
        <v>35760593.297168896</v>
      </c>
      <c r="G13" s="104">
        <v>5627.158662025</v>
      </c>
    </row>
    <row r="14" spans="1:7" s="46" customFormat="1" ht="15" customHeight="1">
      <c r="A14" s="54">
        <v>2013</v>
      </c>
      <c r="B14" s="139">
        <v>6459</v>
      </c>
      <c r="C14" s="139">
        <v>22</v>
      </c>
      <c r="D14" s="139">
        <v>1</v>
      </c>
      <c r="E14" s="139">
        <v>208.11471062325705</v>
      </c>
      <c r="F14" s="139">
        <v>30683608</v>
      </c>
      <c r="G14" s="104">
        <v>4750.5198947205499</v>
      </c>
    </row>
    <row r="15" spans="1:7" s="46" customFormat="1" ht="15" customHeight="1">
      <c r="A15" s="54">
        <v>2014</v>
      </c>
      <c r="B15" s="139">
        <v>6298</v>
      </c>
      <c r="C15" s="139">
        <v>17</v>
      </c>
      <c r="D15" s="139">
        <v>2</v>
      </c>
      <c r="E15" s="139">
        <v>199.49318973709217</v>
      </c>
      <c r="F15" s="139">
        <v>32271442</v>
      </c>
      <c r="G15" s="104">
        <v>5124.077802476977</v>
      </c>
    </row>
    <row r="16" spans="1:7" s="46" customFormat="1" ht="15" customHeight="1">
      <c r="A16" s="54">
        <v>2015</v>
      </c>
      <c r="B16" s="139">
        <v>6193</v>
      </c>
      <c r="C16" s="139">
        <v>19</v>
      </c>
      <c r="D16" s="139">
        <v>0</v>
      </c>
      <c r="E16" s="139">
        <v>195.981012658228</v>
      </c>
      <c r="F16" s="139">
        <v>27909083</v>
      </c>
      <c r="G16" s="104">
        <v>4506.5530437590833</v>
      </c>
    </row>
    <row r="17" spans="1:7" s="46" customFormat="1" ht="15" customHeight="1">
      <c r="A17" s="54">
        <v>2016</v>
      </c>
      <c r="B17" s="139">
        <v>6267</v>
      </c>
      <c r="C17" s="139">
        <v>13</v>
      </c>
      <c r="D17" s="139">
        <v>4</v>
      </c>
      <c r="E17" s="139">
        <v>195.11207970112079</v>
      </c>
      <c r="F17" s="139">
        <v>30384626.393599998</v>
      </c>
      <c r="G17" s="104">
        <v>4848.3527036221476</v>
      </c>
    </row>
    <row r="18" spans="1:7" s="46" customFormat="1" ht="15" customHeight="1">
      <c r="A18" s="54">
        <v>2017</v>
      </c>
      <c r="B18" s="139">
        <v>6400</v>
      </c>
      <c r="C18" s="139">
        <v>7</v>
      </c>
      <c r="D18" s="139">
        <v>3</v>
      </c>
      <c r="E18" s="139">
        <v>193.3534743202417</v>
      </c>
      <c r="F18" s="139">
        <v>29921008.630000003</v>
      </c>
      <c r="G18" s="104">
        <v>4675.1575984375004</v>
      </c>
    </row>
    <row r="19" spans="1:7" s="46" customFormat="1" ht="15" customHeight="1">
      <c r="A19" s="54">
        <v>2018</v>
      </c>
      <c r="B19" s="139">
        <v>6526</v>
      </c>
      <c r="C19" s="139">
        <v>5</v>
      </c>
      <c r="D19" s="139">
        <v>1</v>
      </c>
      <c r="E19" s="139">
        <v>193.07692307692309</v>
      </c>
      <c r="F19" s="139">
        <v>30331884.194082938</v>
      </c>
      <c r="G19" s="104">
        <v>4647.8523129149462</v>
      </c>
    </row>
    <row r="20" spans="1:7" s="46" customFormat="1" ht="15" customHeight="1">
      <c r="A20" s="321">
        <v>2019</v>
      </c>
      <c r="B20" s="343">
        <v>6671</v>
      </c>
      <c r="C20" s="343">
        <v>8</v>
      </c>
      <c r="D20" s="343">
        <v>2</v>
      </c>
      <c r="E20" s="343">
        <v>192.91497975708501</v>
      </c>
      <c r="F20" s="343">
        <v>30042995.030097958</v>
      </c>
      <c r="G20" s="323">
        <v>4503.5219652372898</v>
      </c>
    </row>
    <row r="21" spans="1:7" ht="49.5" customHeight="1">
      <c r="A21" s="123" t="s">
        <v>227</v>
      </c>
      <c r="B21" s="100">
        <v>2.22188170395341</v>
      </c>
      <c r="C21" s="100">
        <v>60.000000000000007</v>
      </c>
      <c r="D21" s="100">
        <v>100</v>
      </c>
      <c r="E21" s="100">
        <v>-8.3875026210966652E-2</v>
      </c>
      <c r="F21" s="100">
        <v>-0.95242736038579912</v>
      </c>
      <c r="G21" s="100">
        <v>-3.1053126898332617</v>
      </c>
    </row>
    <row r="22" spans="1:7" ht="49.5" customHeight="1" thickBot="1">
      <c r="A22" s="126" t="s">
        <v>312</v>
      </c>
      <c r="B22" s="109">
        <v>-0.23375722865303095</v>
      </c>
      <c r="C22" s="109">
        <v>-13.658667257326385</v>
      </c>
      <c r="D22" s="109">
        <v>-4.4051921577024871</v>
      </c>
      <c r="E22" s="109">
        <v>-1.9196907620018688</v>
      </c>
      <c r="F22" s="109">
        <v>-1.5987417260055259</v>
      </c>
      <c r="G22" s="109">
        <v>-1.3681827233695487</v>
      </c>
    </row>
    <row r="23" spans="1:7" ht="15.75" customHeight="1">
      <c r="A23" s="423" t="s">
        <v>400</v>
      </c>
      <c r="B23" s="423"/>
      <c r="C23" s="423"/>
      <c r="D23" s="423"/>
      <c r="E23" s="423"/>
      <c r="F23" s="423"/>
      <c r="G23" s="423"/>
    </row>
    <row r="24" spans="1:7" ht="15.75" customHeight="1">
      <c r="A24" s="232"/>
      <c r="B24" s="100"/>
      <c r="C24" s="100"/>
      <c r="D24" s="100"/>
      <c r="E24" s="100"/>
      <c r="F24" s="100"/>
      <c r="G24" s="100"/>
    </row>
    <row r="25" spans="1:7" ht="15.75" customHeight="1">
      <c r="A25" s="232"/>
      <c r="B25" s="100"/>
      <c r="C25" s="100"/>
      <c r="D25" s="100"/>
      <c r="E25" s="100"/>
      <c r="F25" s="100"/>
      <c r="G25" s="100"/>
    </row>
    <row r="26" spans="1:7" s="46" customFormat="1" ht="15.75" customHeight="1">
      <c r="A26" s="49"/>
      <c r="B26" s="131"/>
      <c r="C26" s="132"/>
      <c r="D26" s="133"/>
      <c r="E26" s="134"/>
      <c r="F26" s="135"/>
      <c r="G26" s="136"/>
    </row>
    <row r="27" spans="1:7" s="29" customFormat="1" ht="18" customHeight="1">
      <c r="A27" s="413" t="s">
        <v>254</v>
      </c>
      <c r="B27" s="414"/>
      <c r="C27" s="414"/>
      <c r="D27" s="414"/>
      <c r="E27" s="414"/>
      <c r="F27" s="414"/>
      <c r="G27" s="414"/>
    </row>
    <row r="28" spans="1:7" s="65" customFormat="1" ht="15.75" customHeight="1" thickBot="1">
      <c r="A28" s="467" t="s">
        <v>204</v>
      </c>
      <c r="B28" s="418"/>
      <c r="C28" s="418"/>
      <c r="D28" s="418"/>
      <c r="E28" s="418"/>
      <c r="F28" s="418"/>
      <c r="G28" s="418"/>
    </row>
    <row r="29" spans="1:7" s="137" customFormat="1" ht="47.25">
      <c r="A29" s="525"/>
      <c r="B29" s="326" t="s">
        <v>82</v>
      </c>
      <c r="C29" s="326" t="s">
        <v>97</v>
      </c>
      <c r="D29" s="408" t="s">
        <v>83</v>
      </c>
      <c r="E29" s="409" t="s">
        <v>225</v>
      </c>
      <c r="F29" s="410" t="s">
        <v>257</v>
      </c>
      <c r="G29" s="410" t="s">
        <v>258</v>
      </c>
    </row>
    <row r="30" spans="1:7" s="137" customFormat="1" ht="15" customHeight="1">
      <c r="A30" s="526"/>
      <c r="B30" s="528" t="s">
        <v>241</v>
      </c>
      <c r="C30" s="528"/>
      <c r="D30" s="528"/>
      <c r="E30" s="528"/>
      <c r="F30" s="529" t="s">
        <v>106</v>
      </c>
      <c r="G30" s="530"/>
    </row>
    <row r="31" spans="1:7" s="76" customFormat="1" ht="15.75" hidden="1" customHeight="1">
      <c r="A31" s="54">
        <v>2004</v>
      </c>
      <c r="B31" s="139">
        <v>2129</v>
      </c>
      <c r="C31" s="139">
        <v>10</v>
      </c>
      <c r="D31" s="139">
        <v>1</v>
      </c>
      <c r="E31" s="139">
        <v>79.827521559805021</v>
      </c>
      <c r="F31" s="139">
        <v>10103503</v>
      </c>
      <c r="G31" s="104">
        <v>4745.6566463128229</v>
      </c>
    </row>
    <row r="32" spans="1:7" s="76" customFormat="1" ht="15.75" hidden="1" customHeight="1">
      <c r="A32" s="54">
        <v>2005</v>
      </c>
      <c r="B32" s="139">
        <v>1939</v>
      </c>
      <c r="C32" s="139">
        <v>13</v>
      </c>
      <c r="D32" s="139">
        <v>2</v>
      </c>
      <c r="E32" s="139">
        <v>71.208226221079698</v>
      </c>
      <c r="F32" s="139">
        <v>9490448</v>
      </c>
      <c r="G32" s="104">
        <v>4894.5064466219701</v>
      </c>
    </row>
    <row r="33" spans="1:7" s="76" customFormat="1" ht="15.75" hidden="1" customHeight="1">
      <c r="A33" s="54">
        <v>2006</v>
      </c>
      <c r="B33" s="139">
        <v>2083</v>
      </c>
      <c r="C33" s="139">
        <v>12</v>
      </c>
      <c r="D33" s="139">
        <v>0</v>
      </c>
      <c r="E33" s="139">
        <v>74.313235818765605</v>
      </c>
      <c r="F33" s="139">
        <v>9705648</v>
      </c>
      <c r="G33" s="104">
        <v>4659.4565530484879</v>
      </c>
    </row>
    <row r="34" spans="1:7" s="76" customFormat="1" ht="15.75" hidden="1" customHeight="1">
      <c r="A34" s="54">
        <v>2007</v>
      </c>
      <c r="B34" s="139">
        <v>2351</v>
      </c>
      <c r="C34" s="139">
        <v>8</v>
      </c>
      <c r="D34" s="139">
        <v>1</v>
      </c>
      <c r="E34" s="139">
        <v>80.376068376068375</v>
      </c>
      <c r="F34" s="139">
        <v>10730031</v>
      </c>
      <c r="G34" s="104">
        <v>4564.0284985112721</v>
      </c>
    </row>
    <row r="35" spans="1:7" s="76" customFormat="1" ht="15.75" hidden="1" customHeight="1">
      <c r="A35" s="54">
        <v>2008</v>
      </c>
      <c r="B35" s="139">
        <v>2155</v>
      </c>
      <c r="C35" s="139">
        <v>8</v>
      </c>
      <c r="D35" s="139">
        <v>2</v>
      </c>
      <c r="E35" s="139">
        <v>71.833333333333329</v>
      </c>
      <c r="F35" s="139">
        <v>10178002</v>
      </c>
      <c r="G35" s="104">
        <v>4722.97076566125</v>
      </c>
    </row>
    <row r="36" spans="1:7" s="76" customFormat="1" ht="15.75" hidden="1" customHeight="1">
      <c r="A36" s="54">
        <v>2009</v>
      </c>
      <c r="B36" s="139">
        <v>1947</v>
      </c>
      <c r="C36" s="139">
        <v>8</v>
      </c>
      <c r="D36" s="139">
        <v>0</v>
      </c>
      <c r="E36" s="139">
        <v>66</v>
      </c>
      <c r="F36" s="139">
        <v>9760961</v>
      </c>
      <c r="G36" s="104">
        <v>5013.3338469440168</v>
      </c>
    </row>
    <row r="37" spans="1:7" s="76" customFormat="1" ht="15.75" customHeight="1">
      <c r="A37" s="54">
        <v>2010</v>
      </c>
      <c r="B37" s="139">
        <v>1840</v>
      </c>
      <c r="C37" s="139">
        <v>10</v>
      </c>
      <c r="D37" s="139">
        <v>1</v>
      </c>
      <c r="E37" s="139">
        <v>61.53846153846154</v>
      </c>
      <c r="F37" s="139">
        <v>7783440.1554363426</v>
      </c>
      <c r="G37" s="104">
        <v>4230.1305192588798</v>
      </c>
    </row>
    <row r="38" spans="1:7" s="76" customFormat="1" ht="15.75" customHeight="1">
      <c r="A38" s="54">
        <v>2011</v>
      </c>
      <c r="B38" s="139">
        <v>1884</v>
      </c>
      <c r="C38" s="139">
        <v>10</v>
      </c>
      <c r="D38" s="139">
        <v>0</v>
      </c>
      <c r="E38" s="139">
        <v>61.568627450980394</v>
      </c>
      <c r="F38" s="139">
        <v>9080520</v>
      </c>
      <c r="G38" s="104">
        <v>4819.8089171974498</v>
      </c>
    </row>
    <row r="39" spans="1:7" s="76" customFormat="1" ht="15.75" customHeight="1">
      <c r="A39" s="54">
        <v>2012</v>
      </c>
      <c r="B39" s="139">
        <v>1889</v>
      </c>
      <c r="C39" s="139">
        <v>11</v>
      </c>
      <c r="D39" s="139">
        <v>2</v>
      </c>
      <c r="E39" s="139">
        <v>60.935483870967744</v>
      </c>
      <c r="F39" s="139">
        <v>10223651.69026798</v>
      </c>
      <c r="G39" s="104">
        <v>5412.20311819374</v>
      </c>
    </row>
    <row r="40" spans="1:7" s="76" customFormat="1" ht="15.75" customHeight="1">
      <c r="A40" s="54">
        <v>2013</v>
      </c>
      <c r="B40" s="139">
        <v>1953</v>
      </c>
      <c r="C40" s="139">
        <v>3</v>
      </c>
      <c r="D40" s="139">
        <v>0</v>
      </c>
      <c r="E40" s="139">
        <v>62.516005121638926</v>
      </c>
      <c r="F40" s="139">
        <v>7956328</v>
      </c>
      <c r="G40" s="104">
        <v>4073.9006656426013</v>
      </c>
    </row>
    <row r="41" spans="1:7" s="76" customFormat="1" ht="15.75" customHeight="1">
      <c r="A41" s="54">
        <v>2014</v>
      </c>
      <c r="B41" s="139">
        <v>1872</v>
      </c>
      <c r="C41" s="139">
        <v>3</v>
      </c>
      <c r="D41" s="139">
        <v>0</v>
      </c>
      <c r="E41" s="139">
        <v>59.296800760215397</v>
      </c>
      <c r="F41" s="139">
        <v>8182102</v>
      </c>
      <c r="G41" s="104">
        <v>4370.7809829059825</v>
      </c>
    </row>
    <row r="42" spans="1:7" s="76" customFormat="1" ht="15.75" customHeight="1">
      <c r="A42" s="54">
        <v>2015</v>
      </c>
      <c r="B42" s="139">
        <v>1874</v>
      </c>
      <c r="C42" s="139">
        <v>7</v>
      </c>
      <c r="D42" s="139">
        <v>0</v>
      </c>
      <c r="E42" s="139">
        <v>59.303797468354432</v>
      </c>
      <c r="F42" s="139">
        <v>7727626</v>
      </c>
      <c r="G42" s="104">
        <v>4123.5997865528279</v>
      </c>
    </row>
    <row r="43" spans="1:7" s="76" customFormat="1" ht="15.75" customHeight="1">
      <c r="A43" s="54">
        <v>2016</v>
      </c>
      <c r="B43" s="139">
        <v>1881</v>
      </c>
      <c r="C43" s="139">
        <v>6</v>
      </c>
      <c r="D43" s="139">
        <v>0</v>
      </c>
      <c r="E43" s="139">
        <v>58.561643835616444</v>
      </c>
      <c r="F43" s="139">
        <v>7284666.6756000007</v>
      </c>
      <c r="G43" s="104">
        <v>3872.7627196172252</v>
      </c>
    </row>
    <row r="44" spans="1:7" s="76" customFormat="1" ht="15.75" customHeight="1">
      <c r="A44" s="54">
        <v>2017</v>
      </c>
      <c r="B44" s="139">
        <v>2007</v>
      </c>
      <c r="C44" s="139">
        <v>3</v>
      </c>
      <c r="D44" s="139">
        <v>0</v>
      </c>
      <c r="E44" s="139">
        <v>60.634441087613297</v>
      </c>
      <c r="F44" s="139">
        <v>8650585.8183163851</v>
      </c>
      <c r="G44" s="104">
        <v>4310.2071840141434</v>
      </c>
    </row>
    <row r="45" spans="1:7" s="76" customFormat="1" ht="15.75" customHeight="1">
      <c r="A45" s="54">
        <v>2018</v>
      </c>
      <c r="B45" s="139">
        <v>1900</v>
      </c>
      <c r="C45" s="139">
        <v>2</v>
      </c>
      <c r="D45" s="139">
        <v>0</v>
      </c>
      <c r="E45" s="139">
        <v>56.213017751479292</v>
      </c>
      <c r="F45" s="139">
        <v>8274064.4401026452</v>
      </c>
      <c r="G45" s="104">
        <v>4354.7707579487605</v>
      </c>
    </row>
    <row r="46" spans="1:7" s="76" customFormat="1" ht="15.75" customHeight="1">
      <c r="A46" s="321">
        <v>2019</v>
      </c>
      <c r="B46" s="343">
        <v>1943</v>
      </c>
      <c r="C46" s="343">
        <v>6</v>
      </c>
      <c r="D46" s="343">
        <v>0</v>
      </c>
      <c r="E46" s="343">
        <v>56.188548293811451</v>
      </c>
      <c r="F46" s="343">
        <v>7841990.2579002995</v>
      </c>
      <c r="G46" s="323">
        <v>4036.0217487906843</v>
      </c>
    </row>
    <row r="47" spans="1:7" s="28" customFormat="1" ht="49.5" customHeight="1">
      <c r="A47" s="123" t="s">
        <v>227</v>
      </c>
      <c r="B47" s="100">
        <v>2.2631578947368336</v>
      </c>
      <c r="C47" s="100">
        <v>200</v>
      </c>
      <c r="D47" s="139">
        <v>0</v>
      </c>
      <c r="E47" s="100">
        <v>-4.3529877324899324E-2</v>
      </c>
      <c r="F47" s="100">
        <v>-5.22203066377116</v>
      </c>
      <c r="G47" s="100">
        <v>-7.3195359038421</v>
      </c>
    </row>
    <row r="48" spans="1:7" s="28" customFormat="1" ht="49.5" customHeight="1" thickBot="1">
      <c r="A48" s="126" t="s">
        <v>312</v>
      </c>
      <c r="B48" s="109">
        <v>0.60703055008592965</v>
      </c>
      <c r="C48" s="109">
        <v>-5.5177691630814767</v>
      </c>
      <c r="D48" s="109">
        <v>-100</v>
      </c>
      <c r="E48" s="109">
        <v>-1.0054600118585721</v>
      </c>
      <c r="F48" s="109">
        <v>8.3304031347219976E-2</v>
      </c>
      <c r="G48" s="109">
        <v>-0.52056652092319355</v>
      </c>
    </row>
    <row r="49" spans="1:7" s="327" customFormat="1" ht="15.75" customHeight="1">
      <c r="A49" s="423" t="s">
        <v>400</v>
      </c>
      <c r="B49" s="423"/>
      <c r="C49" s="423"/>
      <c r="D49" s="423"/>
      <c r="E49" s="423"/>
      <c r="F49" s="423"/>
      <c r="G49" s="423"/>
    </row>
    <row r="50" spans="1:7" s="340" customFormat="1" ht="15.75" customHeight="1">
      <c r="A50" s="392"/>
      <c r="B50" s="392"/>
      <c r="C50" s="392"/>
      <c r="D50" s="392"/>
      <c r="E50" s="392"/>
      <c r="F50" s="392"/>
      <c r="G50" s="392"/>
    </row>
    <row r="51" spans="1:7" s="327" customFormat="1" ht="15.75" customHeight="1">
      <c r="A51" s="232"/>
      <c r="B51" s="100"/>
      <c r="C51" s="100"/>
      <c r="D51" s="100"/>
      <c r="E51" s="100"/>
      <c r="F51" s="100"/>
      <c r="G51" s="100"/>
    </row>
    <row r="52" spans="1:7" s="327" customFormat="1" ht="15.75" customHeight="1">
      <c r="A52" s="232"/>
      <c r="B52" s="100"/>
      <c r="C52" s="100"/>
      <c r="D52" s="100"/>
      <c r="E52" s="100"/>
      <c r="F52" s="100"/>
      <c r="G52" s="100"/>
    </row>
    <row r="53" spans="1:7" s="29" customFormat="1" ht="18" customHeight="1">
      <c r="A53" s="413" t="s">
        <v>255</v>
      </c>
      <c r="B53" s="414"/>
      <c r="C53" s="414"/>
      <c r="D53" s="414"/>
      <c r="E53" s="414"/>
      <c r="F53" s="414"/>
      <c r="G53" s="414"/>
    </row>
    <row r="54" spans="1:7" s="65" customFormat="1" ht="15.75" customHeight="1" thickBot="1">
      <c r="A54" s="467" t="s">
        <v>205</v>
      </c>
      <c r="B54" s="418"/>
      <c r="C54" s="418"/>
      <c r="D54" s="418"/>
      <c r="E54" s="418"/>
      <c r="F54" s="418"/>
      <c r="G54" s="418"/>
    </row>
    <row r="55" spans="1:7" s="137" customFormat="1" ht="47.25">
      <c r="A55" s="525"/>
      <c r="B55" s="326" t="s">
        <v>82</v>
      </c>
      <c r="C55" s="326" t="s">
        <v>97</v>
      </c>
      <c r="D55" s="408" t="s">
        <v>83</v>
      </c>
      <c r="E55" s="409" t="s">
        <v>225</v>
      </c>
      <c r="F55" s="410" t="s">
        <v>257</v>
      </c>
      <c r="G55" s="410" t="s">
        <v>258</v>
      </c>
    </row>
    <row r="56" spans="1:7" s="137" customFormat="1" ht="15.75" customHeight="1">
      <c r="A56" s="526"/>
      <c r="B56" s="528" t="s">
        <v>241</v>
      </c>
      <c r="C56" s="528"/>
      <c r="D56" s="528"/>
      <c r="E56" s="528"/>
      <c r="F56" s="529" t="s">
        <v>106</v>
      </c>
      <c r="G56" s="530"/>
    </row>
    <row r="57" spans="1:7" s="76" customFormat="1" ht="15" hidden="1" customHeight="1">
      <c r="A57" s="54">
        <v>2004</v>
      </c>
      <c r="B57" s="139">
        <v>4298</v>
      </c>
      <c r="C57" s="139">
        <v>25</v>
      </c>
      <c r="D57" s="139">
        <v>2</v>
      </c>
      <c r="E57" s="139">
        <v>163.11195445920305</v>
      </c>
      <c r="F57" s="139">
        <v>23395486</v>
      </c>
      <c r="G57" s="104">
        <v>5443.3424848766872</v>
      </c>
    </row>
    <row r="58" spans="1:7" s="76" customFormat="1" ht="15" hidden="1" customHeight="1">
      <c r="A58" s="54">
        <v>2005</v>
      </c>
      <c r="B58" s="139">
        <v>4462</v>
      </c>
      <c r="C58" s="139">
        <v>37</v>
      </c>
      <c r="D58" s="139">
        <v>4</v>
      </c>
      <c r="E58" s="139">
        <v>166.05880163751397</v>
      </c>
      <c r="F58" s="139">
        <v>24250558</v>
      </c>
      <c r="G58" s="104">
        <v>5434.9076647243392</v>
      </c>
    </row>
    <row r="59" spans="1:7" s="76" customFormat="1" ht="15" hidden="1" customHeight="1">
      <c r="A59" s="54">
        <v>2006</v>
      </c>
      <c r="B59" s="139">
        <v>4578</v>
      </c>
      <c r="C59" s="139">
        <v>33</v>
      </c>
      <c r="D59" s="139">
        <v>5</v>
      </c>
      <c r="E59" s="139">
        <v>165.62952243125903</v>
      </c>
      <c r="F59" s="139">
        <v>26420219</v>
      </c>
      <c r="G59" s="104">
        <v>5771.1269113149847</v>
      </c>
    </row>
    <row r="60" spans="1:7" s="76" customFormat="1" ht="15" hidden="1" customHeight="1">
      <c r="A60" s="54">
        <v>2007</v>
      </c>
      <c r="B60" s="139">
        <v>4575</v>
      </c>
      <c r="C60" s="139">
        <v>22</v>
      </c>
      <c r="D60" s="139">
        <v>3</v>
      </c>
      <c r="E60" s="139">
        <v>158.90934352205628</v>
      </c>
      <c r="F60" s="139">
        <v>24032876</v>
      </c>
      <c r="G60" s="104">
        <v>5253.0876502732244</v>
      </c>
    </row>
    <row r="61" spans="1:7" s="76" customFormat="1" ht="15" hidden="1" customHeight="1">
      <c r="A61" s="54">
        <v>2008</v>
      </c>
      <c r="B61" s="139">
        <v>4926</v>
      </c>
      <c r="C61" s="139">
        <v>19</v>
      </c>
      <c r="D61" s="139">
        <v>1</v>
      </c>
      <c r="E61" s="139">
        <v>166.64411366711772</v>
      </c>
      <c r="F61" s="139">
        <v>22899069</v>
      </c>
      <c r="G61" s="104">
        <v>4648.6132764920831</v>
      </c>
    </row>
    <row r="62" spans="1:7" s="76" customFormat="1" ht="15" hidden="1" customHeight="1">
      <c r="A62" s="54">
        <v>2009</v>
      </c>
      <c r="B62" s="139">
        <v>5082</v>
      </c>
      <c r="C62" s="139">
        <v>21</v>
      </c>
      <c r="D62" s="139">
        <v>4</v>
      </c>
      <c r="E62" s="139">
        <v>175.84775086505201</v>
      </c>
      <c r="F62" s="139">
        <v>26884235</v>
      </c>
      <c r="G62" s="104">
        <v>5290.0895316804408</v>
      </c>
    </row>
    <row r="63" spans="1:7" s="76" customFormat="1" ht="15.75" customHeight="1">
      <c r="A63" s="54">
        <v>2010</v>
      </c>
      <c r="B63" s="139">
        <v>4967</v>
      </c>
      <c r="C63" s="139">
        <v>20</v>
      </c>
      <c r="D63" s="139">
        <v>2</v>
      </c>
      <c r="E63" s="139">
        <v>168.14488828706837</v>
      </c>
      <c r="F63" s="139">
        <v>26920693.367439788</v>
      </c>
      <c r="G63" s="104">
        <v>5419.9100800160631</v>
      </c>
    </row>
    <row r="64" spans="1:7" s="76" customFormat="1" ht="15.75" customHeight="1">
      <c r="A64" s="54">
        <v>2011</v>
      </c>
      <c r="B64" s="139">
        <v>4850</v>
      </c>
      <c r="C64" s="139">
        <v>20</v>
      </c>
      <c r="D64" s="139">
        <v>2</v>
      </c>
      <c r="E64" s="139">
        <v>160</v>
      </c>
      <c r="F64" s="139">
        <v>23765202</v>
      </c>
      <c r="G64" s="104">
        <v>4900.0416494845358</v>
      </c>
    </row>
    <row r="65" spans="1:7" s="76" customFormat="1" ht="15.75" customHeight="1">
      <c r="A65" s="54">
        <v>2012</v>
      </c>
      <c r="B65" s="139">
        <v>4460</v>
      </c>
      <c r="C65" s="139">
        <v>23</v>
      </c>
      <c r="D65" s="139">
        <v>3</v>
      </c>
      <c r="E65" s="139">
        <v>145.56135770234999</v>
      </c>
      <c r="F65" s="139">
        <v>25400862.156900913</v>
      </c>
      <c r="G65" s="104">
        <v>5695.2605732961683</v>
      </c>
    </row>
    <row r="66" spans="1:7" s="76" customFormat="1" ht="15.75" customHeight="1">
      <c r="A66" s="54">
        <v>2013</v>
      </c>
      <c r="B66" s="139">
        <v>4499</v>
      </c>
      <c r="C66" s="139">
        <v>19</v>
      </c>
      <c r="D66" s="139">
        <v>1</v>
      </c>
      <c r="E66" s="139">
        <v>145.59870550161813</v>
      </c>
      <c r="F66" s="139">
        <v>22555582</v>
      </c>
      <c r="G66" s="104">
        <v>5013.4656590353416</v>
      </c>
    </row>
    <row r="67" spans="1:7" s="76" customFormat="1" ht="15.75" customHeight="1">
      <c r="A67" s="54">
        <v>2014</v>
      </c>
      <c r="B67" s="139">
        <v>4417</v>
      </c>
      <c r="C67" s="139">
        <v>14</v>
      </c>
      <c r="D67" s="139">
        <v>2</v>
      </c>
      <c r="E67" s="139">
        <v>141.43451809157861</v>
      </c>
      <c r="F67" s="139">
        <v>23963954</v>
      </c>
      <c r="G67" s="104">
        <v>5425.3914421553091</v>
      </c>
    </row>
    <row r="68" spans="1:7" s="76" customFormat="1" ht="15.75" customHeight="1">
      <c r="A68" s="54">
        <v>2015</v>
      </c>
      <c r="B68" s="139">
        <v>4310</v>
      </c>
      <c r="C68" s="139">
        <v>12</v>
      </c>
      <c r="D68" s="139">
        <v>0</v>
      </c>
      <c r="E68" s="139">
        <v>137.83178765590023</v>
      </c>
      <c r="F68" s="139">
        <v>20078904</v>
      </c>
      <c r="G68" s="104">
        <v>4658.6784222737815</v>
      </c>
    </row>
    <row r="69" spans="1:7" s="76" customFormat="1" ht="15.75" customHeight="1">
      <c r="A69" s="54">
        <v>2016</v>
      </c>
      <c r="B69" s="139">
        <v>4382</v>
      </c>
      <c r="C69" s="139">
        <v>7</v>
      </c>
      <c r="D69" s="139">
        <v>4</v>
      </c>
      <c r="E69" s="139">
        <v>137.84208870714059</v>
      </c>
      <c r="F69" s="139">
        <v>22931791.813600004</v>
      </c>
      <c r="G69" s="104">
        <v>5233.1793276129629</v>
      </c>
    </row>
    <row r="70" spans="1:7" s="76" customFormat="1" ht="15.75" customHeight="1">
      <c r="A70" s="54">
        <v>2017</v>
      </c>
      <c r="B70" s="139">
        <v>4382</v>
      </c>
      <c r="C70" s="139">
        <v>4</v>
      </c>
      <c r="D70" s="139">
        <v>3</v>
      </c>
      <c r="E70" s="139">
        <v>133.63830436108572</v>
      </c>
      <c r="F70" s="139">
        <v>21166304.416105606</v>
      </c>
      <c r="G70" s="104">
        <v>4830.2839835932464</v>
      </c>
    </row>
    <row r="71" spans="1:7" s="76" customFormat="1" ht="15.75" customHeight="1">
      <c r="A71" s="54">
        <v>2018</v>
      </c>
      <c r="B71" s="139">
        <v>4615</v>
      </c>
      <c r="C71" s="139">
        <v>3</v>
      </c>
      <c r="D71" s="139">
        <v>1</v>
      </c>
      <c r="E71" s="139">
        <v>137.84348864994024</v>
      </c>
      <c r="F71" s="139">
        <v>21875473.575472075</v>
      </c>
      <c r="G71" s="104">
        <v>4740.0809480979578</v>
      </c>
    </row>
    <row r="72" spans="1:7" s="76" customFormat="1" ht="15.75" customHeight="1">
      <c r="A72" s="321">
        <v>2019</v>
      </c>
      <c r="B72" s="343">
        <v>4716</v>
      </c>
      <c r="C72" s="343">
        <v>2</v>
      </c>
      <c r="D72" s="343">
        <v>1</v>
      </c>
      <c r="E72" s="343">
        <v>137.69343065693431</v>
      </c>
      <c r="F72" s="343">
        <v>22081378.472197659</v>
      </c>
      <c r="G72" s="323">
        <v>4682.2261391428456</v>
      </c>
    </row>
    <row r="73" spans="1:7" s="28" customFormat="1" ht="49.5" customHeight="1">
      <c r="A73" s="123" t="s">
        <v>227</v>
      </c>
      <c r="B73" s="100">
        <v>2.188515709642469</v>
      </c>
      <c r="C73" s="100">
        <v>-33.333333333333336</v>
      </c>
      <c r="D73" s="139">
        <v>0</v>
      </c>
      <c r="E73" s="100">
        <v>-0.10886113988816115</v>
      </c>
      <c r="F73" s="100">
        <v>0.94125915041425312</v>
      </c>
      <c r="G73" s="100">
        <v>-1.2205447457248053</v>
      </c>
    </row>
    <row r="74" spans="1:7" s="28" customFormat="1" ht="49.5" customHeight="1" thickBot="1">
      <c r="A74" s="126" t="s">
        <v>312</v>
      </c>
      <c r="B74" s="109">
        <v>-0.57451060023440137</v>
      </c>
      <c r="C74" s="109">
        <v>-22.573631731887289</v>
      </c>
      <c r="D74" s="109">
        <v>-7.4125287712709547</v>
      </c>
      <c r="E74" s="109">
        <v>-2.1954995808737165</v>
      </c>
      <c r="F74" s="109">
        <v>-2.1777222117175254</v>
      </c>
      <c r="G74" s="109">
        <v>-1.612475453891915</v>
      </c>
    </row>
    <row r="75" spans="1:7" s="327" customFormat="1" ht="15.75" customHeight="1">
      <c r="A75" s="423" t="s">
        <v>400</v>
      </c>
      <c r="B75" s="423"/>
      <c r="C75" s="423"/>
      <c r="D75" s="423"/>
      <c r="E75" s="423"/>
      <c r="F75" s="423"/>
      <c r="G75" s="423"/>
    </row>
    <row r="76" spans="1:7" s="327" customFormat="1" ht="15.75" customHeight="1">
      <c r="A76" s="232"/>
      <c r="B76" s="100"/>
      <c r="C76" s="100"/>
      <c r="D76" s="100"/>
      <c r="E76" s="100"/>
      <c r="F76" s="100"/>
      <c r="G76" s="100"/>
    </row>
    <row r="77" spans="1:7" s="235" customFormat="1" ht="15.75" customHeight="1">
      <c r="A77" s="232"/>
      <c r="B77" s="100"/>
      <c r="C77" s="100"/>
      <c r="D77" s="100"/>
      <c r="E77" s="100"/>
      <c r="F77" s="100"/>
      <c r="G77" s="100"/>
    </row>
    <row r="78" spans="1:7" s="29" customFormat="1" ht="18" customHeight="1">
      <c r="A78" s="413" t="s">
        <v>256</v>
      </c>
      <c r="B78" s="414"/>
      <c r="C78" s="414"/>
      <c r="D78" s="414"/>
      <c r="E78" s="414"/>
      <c r="F78" s="414"/>
      <c r="G78" s="414"/>
    </row>
    <row r="79" spans="1:7" s="29" customFormat="1" ht="15.75" customHeight="1" thickBot="1">
      <c r="A79" s="467" t="s">
        <v>206</v>
      </c>
      <c r="B79" s="418"/>
      <c r="C79" s="418"/>
      <c r="D79" s="418"/>
      <c r="E79" s="418"/>
      <c r="F79" s="418"/>
      <c r="G79" s="418"/>
    </row>
    <row r="80" spans="1:7" s="111" customFormat="1" ht="47.25">
      <c r="A80" s="525"/>
      <c r="B80" s="326" t="s">
        <v>82</v>
      </c>
      <c r="C80" s="326" t="s">
        <v>97</v>
      </c>
      <c r="D80" s="408" t="s">
        <v>83</v>
      </c>
      <c r="E80" s="409" t="s">
        <v>225</v>
      </c>
      <c r="F80" s="410" t="s">
        <v>257</v>
      </c>
      <c r="G80" s="410" t="s">
        <v>258</v>
      </c>
    </row>
    <row r="81" spans="1:7" s="111" customFormat="1" ht="15.75" customHeight="1">
      <c r="A81" s="526"/>
      <c r="B81" s="528" t="s">
        <v>241</v>
      </c>
      <c r="C81" s="528"/>
      <c r="D81" s="528"/>
      <c r="E81" s="528"/>
      <c r="F81" s="529" t="s">
        <v>106</v>
      </c>
      <c r="G81" s="530"/>
    </row>
    <row r="82" spans="1:7" s="46" customFormat="1" ht="15" hidden="1" customHeight="1">
      <c r="A82" s="54">
        <v>2004</v>
      </c>
      <c r="B82" s="139">
        <v>9</v>
      </c>
      <c r="C82" s="139">
        <v>0</v>
      </c>
      <c r="D82" s="139">
        <v>0</v>
      </c>
      <c r="E82" s="139" t="s">
        <v>52</v>
      </c>
      <c r="F82" s="139">
        <v>53356</v>
      </c>
      <c r="G82" s="104">
        <v>5928.4444444444443</v>
      </c>
    </row>
    <row r="83" spans="1:7" s="46" customFormat="1" ht="15" hidden="1" customHeight="1">
      <c r="A83" s="54">
        <v>2005</v>
      </c>
      <c r="B83" s="139">
        <v>7</v>
      </c>
      <c r="C83" s="139">
        <v>0</v>
      </c>
      <c r="D83" s="139">
        <v>0</v>
      </c>
      <c r="E83" s="139" t="s">
        <v>52</v>
      </c>
      <c r="F83" s="139">
        <v>67703</v>
      </c>
      <c r="G83" s="104">
        <v>9671.8571428571431</v>
      </c>
    </row>
    <row r="84" spans="1:7" s="46" customFormat="1" ht="15" hidden="1" customHeight="1">
      <c r="A84" s="54">
        <v>2006</v>
      </c>
      <c r="B84" s="139">
        <v>7</v>
      </c>
      <c r="C84" s="139">
        <v>0</v>
      </c>
      <c r="D84" s="139">
        <v>0</v>
      </c>
      <c r="E84" s="139" t="s">
        <v>52</v>
      </c>
      <c r="F84" s="139">
        <v>107084</v>
      </c>
      <c r="G84" s="104">
        <v>15297.714285714286</v>
      </c>
    </row>
    <row r="85" spans="1:7" s="46" customFormat="1" ht="15" hidden="1" customHeight="1">
      <c r="A85" s="54">
        <v>2007</v>
      </c>
      <c r="B85" s="139">
        <v>6</v>
      </c>
      <c r="C85" s="139">
        <v>0</v>
      </c>
      <c r="D85" s="139">
        <v>0</v>
      </c>
      <c r="E85" s="139" t="s">
        <v>52</v>
      </c>
      <c r="F85" s="139">
        <v>98552</v>
      </c>
      <c r="G85" s="104">
        <v>16425.333333333332</v>
      </c>
    </row>
    <row r="86" spans="1:7" s="46" customFormat="1" ht="15" hidden="1" customHeight="1">
      <c r="A86" s="54">
        <v>2008</v>
      </c>
      <c r="B86" s="139">
        <v>6</v>
      </c>
      <c r="C86" s="139">
        <v>0</v>
      </c>
      <c r="D86" s="139">
        <v>0</v>
      </c>
      <c r="E86" s="139" t="s">
        <v>52</v>
      </c>
      <c r="F86" s="139">
        <v>45263</v>
      </c>
      <c r="G86" s="104">
        <v>7543.8333333333303</v>
      </c>
    </row>
    <row r="87" spans="1:7" s="46" customFormat="1" ht="15" hidden="1" customHeight="1">
      <c r="A87" s="54">
        <v>2009</v>
      </c>
      <c r="B87" s="139">
        <v>2</v>
      </c>
      <c r="C87" s="139">
        <v>0</v>
      </c>
      <c r="D87" s="139">
        <v>0</v>
      </c>
      <c r="E87" s="139" t="s">
        <v>52</v>
      </c>
      <c r="F87" s="139">
        <v>14971</v>
      </c>
      <c r="G87" s="104">
        <v>7485.5</v>
      </c>
    </row>
    <row r="88" spans="1:7" s="46" customFormat="1" ht="15.75" customHeight="1">
      <c r="A88" s="54">
        <v>2010</v>
      </c>
      <c r="B88" s="139">
        <v>6</v>
      </c>
      <c r="C88" s="139">
        <v>0</v>
      </c>
      <c r="D88" s="139">
        <v>0</v>
      </c>
      <c r="E88" s="139" t="s">
        <v>52</v>
      </c>
      <c r="F88" s="139">
        <v>28471.624900457387</v>
      </c>
      <c r="G88" s="104">
        <v>4745.2708167428982</v>
      </c>
    </row>
    <row r="89" spans="1:7" s="46" customFormat="1" ht="15.75" customHeight="1">
      <c r="A89" s="54">
        <v>2011</v>
      </c>
      <c r="B89" s="139">
        <v>11</v>
      </c>
      <c r="C89" s="139">
        <v>0</v>
      </c>
      <c r="D89" s="139">
        <v>0</v>
      </c>
      <c r="E89" s="139" t="s">
        <v>52</v>
      </c>
      <c r="F89" s="139">
        <v>234243</v>
      </c>
      <c r="G89" s="104">
        <v>21294.81818181818</v>
      </c>
    </row>
    <row r="90" spans="1:7" s="46" customFormat="1" ht="15.75" customHeight="1">
      <c r="A90" s="54">
        <v>2012</v>
      </c>
      <c r="B90" s="139">
        <v>6</v>
      </c>
      <c r="C90" s="139">
        <v>0</v>
      </c>
      <c r="D90" s="139">
        <v>0</v>
      </c>
      <c r="E90" s="139" t="s">
        <v>52</v>
      </c>
      <c r="F90" s="139">
        <v>136079.45000000001</v>
      </c>
      <c r="G90" s="104">
        <v>22679.908333333336</v>
      </c>
    </row>
    <row r="91" spans="1:7" s="46" customFormat="1" ht="15.75" customHeight="1">
      <c r="A91" s="54">
        <v>2013</v>
      </c>
      <c r="B91" s="139">
        <v>7</v>
      </c>
      <c r="C91" s="139">
        <v>0</v>
      </c>
      <c r="D91" s="139">
        <v>0</v>
      </c>
      <c r="E91" s="139" t="s">
        <v>52</v>
      </c>
      <c r="F91" s="139">
        <v>171695</v>
      </c>
      <c r="G91" s="104">
        <v>24527.857142857141</v>
      </c>
    </row>
    <row r="92" spans="1:7" s="46" customFormat="1" ht="15.75" customHeight="1">
      <c r="A92" s="54">
        <v>2014</v>
      </c>
      <c r="B92" s="139">
        <v>9</v>
      </c>
      <c r="C92" s="139">
        <v>0</v>
      </c>
      <c r="D92" s="139">
        <v>0</v>
      </c>
      <c r="E92" s="139" t="s">
        <v>52</v>
      </c>
      <c r="F92" s="139">
        <v>125386</v>
      </c>
      <c r="G92" s="104">
        <v>13931.777777777777</v>
      </c>
    </row>
    <row r="93" spans="1:7" s="46" customFormat="1" ht="15.75" customHeight="1">
      <c r="A93" s="54">
        <v>2015</v>
      </c>
      <c r="B93" s="139">
        <v>9</v>
      </c>
      <c r="C93" s="139">
        <v>0</v>
      </c>
      <c r="D93" s="139">
        <v>0</v>
      </c>
      <c r="E93" s="139" t="s">
        <v>52</v>
      </c>
      <c r="F93" s="139">
        <v>102553</v>
      </c>
      <c r="G93" s="104">
        <v>11394.777777777777</v>
      </c>
    </row>
    <row r="94" spans="1:7" s="46" customFormat="1" ht="15.75" customHeight="1">
      <c r="A94" s="54">
        <v>2016</v>
      </c>
      <c r="B94" s="139">
        <v>4</v>
      </c>
      <c r="C94" s="139">
        <v>0</v>
      </c>
      <c r="D94" s="139">
        <v>0</v>
      </c>
      <c r="E94" s="139" t="s">
        <v>52</v>
      </c>
      <c r="F94" s="139">
        <v>168167.9044</v>
      </c>
      <c r="G94" s="104">
        <v>42041.9761</v>
      </c>
    </row>
    <row r="95" spans="1:7" s="46" customFormat="1" ht="15.75" customHeight="1">
      <c r="A95" s="54">
        <v>2017</v>
      </c>
      <c r="B95" s="139">
        <v>11</v>
      </c>
      <c r="C95" s="139">
        <v>0</v>
      </c>
      <c r="D95" s="139">
        <v>0</v>
      </c>
      <c r="E95" s="139" t="s">
        <v>52</v>
      </c>
      <c r="F95" s="139">
        <v>104118.39557801203</v>
      </c>
      <c r="G95" s="104">
        <v>9465.3086889101851</v>
      </c>
    </row>
    <row r="96" spans="1:7" s="46" customFormat="1" ht="15.75" customHeight="1">
      <c r="A96" s="54">
        <v>2018</v>
      </c>
      <c r="B96" s="139">
        <v>11</v>
      </c>
      <c r="C96" s="139">
        <v>0</v>
      </c>
      <c r="D96" s="139">
        <v>0</v>
      </c>
      <c r="E96" s="139" t="s">
        <v>52</v>
      </c>
      <c r="F96" s="139">
        <v>182346.17850821905</v>
      </c>
      <c r="G96" s="104">
        <v>16576.925318929003</v>
      </c>
    </row>
    <row r="97" spans="1:7" s="46" customFormat="1" ht="15.75" customHeight="1">
      <c r="A97" s="321">
        <v>2019</v>
      </c>
      <c r="B97" s="343">
        <v>12</v>
      </c>
      <c r="C97" s="343">
        <v>0</v>
      </c>
      <c r="D97" s="343">
        <v>0</v>
      </c>
      <c r="E97" s="343" t="s">
        <v>52</v>
      </c>
      <c r="F97" s="343">
        <v>119626.3</v>
      </c>
      <c r="G97" s="323">
        <v>9968.8583333333336</v>
      </c>
    </row>
    <row r="98" spans="1:7" ht="48.75" customHeight="1">
      <c r="A98" s="123" t="s">
        <v>227</v>
      </c>
      <c r="B98" s="100">
        <v>9.0909090909090828</v>
      </c>
      <c r="C98" s="142" t="s">
        <v>44</v>
      </c>
      <c r="D98" s="142" t="s">
        <v>44</v>
      </c>
      <c r="E98" s="142" t="s">
        <v>52</v>
      </c>
      <c r="F98" s="100">
        <v>-34.396047683221411</v>
      </c>
      <c r="G98" s="100">
        <v>-39.863043709619618</v>
      </c>
    </row>
    <row r="99" spans="1:7" ht="49.5" customHeight="1" thickBot="1">
      <c r="A99" s="126" t="s">
        <v>312</v>
      </c>
      <c r="B99" s="109">
        <v>8.00597388923061</v>
      </c>
      <c r="C99" s="147" t="s">
        <v>44</v>
      </c>
      <c r="D99" s="147" t="s">
        <v>44</v>
      </c>
      <c r="E99" s="147" t="s">
        <v>52</v>
      </c>
      <c r="F99" s="109">
        <v>17.291966739240607</v>
      </c>
      <c r="G99" s="109">
        <v>8.5976659583048445</v>
      </c>
    </row>
    <row r="100" spans="1:7">
      <c r="A100" s="423" t="s">
        <v>400</v>
      </c>
      <c r="B100" s="423"/>
      <c r="C100" s="423"/>
      <c r="D100" s="423"/>
      <c r="E100" s="423"/>
      <c r="F100" s="423"/>
      <c r="G100" s="423"/>
    </row>
  </sheetData>
  <mergeCells count="24">
    <mergeCell ref="A1:G1"/>
    <mergeCell ref="A2:G2"/>
    <mergeCell ref="B4:E4"/>
    <mergeCell ref="F4:G4"/>
    <mergeCell ref="B81:E81"/>
    <mergeCell ref="F81:G81"/>
    <mergeCell ref="A29:A30"/>
    <mergeCell ref="A55:A56"/>
    <mergeCell ref="B56:E56"/>
    <mergeCell ref="F56:G56"/>
    <mergeCell ref="A53:G53"/>
    <mergeCell ref="A54:G54"/>
    <mergeCell ref="A78:G78"/>
    <mergeCell ref="A79:G79"/>
    <mergeCell ref="B30:E30"/>
    <mergeCell ref="F30:G30"/>
    <mergeCell ref="A23:G23"/>
    <mergeCell ref="A100:G100"/>
    <mergeCell ref="A27:G27"/>
    <mergeCell ref="A28:G28"/>
    <mergeCell ref="A3:A4"/>
    <mergeCell ref="A80:A81"/>
    <mergeCell ref="A75:G75"/>
    <mergeCell ref="A49:G49"/>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9"/>
  <sheetViews>
    <sheetView showOutlineSymbols="0" zoomScale="70" zoomScaleNormal="70" workbookViewId="0">
      <selection activeCell="N50" sqref="N50"/>
    </sheetView>
  </sheetViews>
  <sheetFormatPr baseColWidth="10" defaultColWidth="11.5546875" defaultRowHeight="14.25"/>
  <cols>
    <col min="1" max="1" width="22.44140625" style="33" customWidth="1"/>
    <col min="2" max="2" width="17.77734375" style="44" customWidth="1"/>
    <col min="3" max="3" width="16.33203125" style="33" customWidth="1"/>
    <col min="4" max="4" width="23.21875" style="33" customWidth="1"/>
    <col min="5" max="5" width="21.44140625" style="33" customWidth="1"/>
    <col min="6" max="6" width="19.88671875" style="33" customWidth="1"/>
    <col min="7" max="7" width="13.33203125" style="33" customWidth="1"/>
    <col min="8" max="8" width="9.5546875" style="33" customWidth="1"/>
    <col min="9" max="11" width="2.6640625" style="33" customWidth="1"/>
    <col min="12" max="16384" width="11.5546875" style="33"/>
  </cols>
  <sheetData>
    <row r="1" spans="1:7" s="29" customFormat="1" ht="18" customHeight="1">
      <c r="A1" s="413" t="s">
        <v>279</v>
      </c>
      <c r="B1" s="414"/>
      <c r="C1" s="414"/>
      <c r="D1" s="414"/>
      <c r="E1" s="414"/>
      <c r="F1" s="414"/>
      <c r="G1" s="414"/>
    </row>
    <row r="2" spans="1:7" s="29" customFormat="1" ht="15.75" customHeight="1" thickBot="1">
      <c r="A2" s="467" t="s">
        <v>91</v>
      </c>
      <c r="B2" s="418"/>
      <c r="C2" s="418"/>
      <c r="D2" s="418"/>
      <c r="E2" s="418"/>
      <c r="F2" s="418"/>
      <c r="G2" s="418"/>
    </row>
    <row r="3" spans="1:7" s="111" customFormat="1" ht="31.5">
      <c r="A3" s="531"/>
      <c r="B3" s="505" t="s">
        <v>14</v>
      </c>
      <c r="C3" s="535" t="s">
        <v>79</v>
      </c>
      <c r="D3" s="536"/>
      <c r="E3" s="535" t="s">
        <v>224</v>
      </c>
      <c r="F3" s="536"/>
      <c r="G3" s="143" t="s">
        <v>211</v>
      </c>
    </row>
    <row r="4" spans="1:7" s="111" customFormat="1" ht="31.5">
      <c r="A4" s="532"/>
      <c r="B4" s="537"/>
      <c r="C4" s="404" t="s">
        <v>16</v>
      </c>
      <c r="D4" s="404" t="s">
        <v>210</v>
      </c>
      <c r="E4" s="404" t="s">
        <v>16</v>
      </c>
      <c r="F4" s="404" t="s">
        <v>210</v>
      </c>
      <c r="G4" s="411" t="s">
        <v>16</v>
      </c>
    </row>
    <row r="5" spans="1:7" s="111" customFormat="1" ht="15.75" customHeight="1">
      <c r="A5" s="526"/>
      <c r="B5" s="511" t="s">
        <v>106</v>
      </c>
      <c r="C5" s="468"/>
      <c r="D5" s="468"/>
      <c r="E5" s="468"/>
      <c r="F5" s="468"/>
      <c r="G5" s="468"/>
    </row>
    <row r="6" spans="1:7" s="46" customFormat="1" ht="15" hidden="1" customHeight="1">
      <c r="A6" s="54">
        <v>2004</v>
      </c>
      <c r="B6" s="144">
        <v>33181794</v>
      </c>
      <c r="C6" s="145">
        <v>10915059</v>
      </c>
      <c r="D6" s="146">
        <v>409.26355455568051</v>
      </c>
      <c r="E6" s="145">
        <v>22067776</v>
      </c>
      <c r="F6" s="145">
        <v>837.48675521821633</v>
      </c>
      <c r="G6" s="145">
        <v>198959</v>
      </c>
    </row>
    <row r="7" spans="1:7" s="46" customFormat="1" ht="15" hidden="1" customHeight="1">
      <c r="A7" s="54">
        <v>2005</v>
      </c>
      <c r="B7" s="139">
        <v>36137181</v>
      </c>
      <c r="C7" s="139">
        <v>11319193</v>
      </c>
      <c r="D7" s="139">
        <v>415.68832170400293</v>
      </c>
      <c r="E7" s="139">
        <v>25540130</v>
      </c>
      <c r="F7" s="139">
        <v>950.50725716412353</v>
      </c>
      <c r="G7" s="139">
        <v>-722142</v>
      </c>
    </row>
    <row r="8" spans="1:7" s="46" customFormat="1" ht="15" hidden="1" customHeight="1">
      <c r="A8" s="54">
        <v>2006</v>
      </c>
      <c r="B8" s="139">
        <v>27449322</v>
      </c>
      <c r="C8" s="139">
        <v>10964555</v>
      </c>
      <c r="D8" s="139">
        <v>391.17213699607561</v>
      </c>
      <c r="E8" s="139">
        <v>16519438</v>
      </c>
      <c r="F8" s="139">
        <v>597.66418234442835</v>
      </c>
      <c r="G8" s="139">
        <v>-34671</v>
      </c>
    </row>
    <row r="9" spans="1:7" s="46" customFormat="1" ht="15" hidden="1" customHeight="1">
      <c r="A9" s="54">
        <v>2007</v>
      </c>
      <c r="B9" s="139">
        <v>28711616</v>
      </c>
      <c r="C9" s="139">
        <v>9734951</v>
      </c>
      <c r="D9" s="139">
        <v>332.81883760683797</v>
      </c>
      <c r="E9" s="139">
        <v>18984425</v>
      </c>
      <c r="F9" s="139">
        <v>659.41038555053797</v>
      </c>
      <c r="G9" s="139">
        <v>-7760</v>
      </c>
    </row>
    <row r="10" spans="1:7" s="46" customFormat="1" ht="15" hidden="1" customHeight="1">
      <c r="A10" s="54">
        <v>2008</v>
      </c>
      <c r="B10" s="139">
        <v>33541022</v>
      </c>
      <c r="C10" s="139">
        <v>9579888</v>
      </c>
      <c r="D10" s="139">
        <v>319.32960000000003</v>
      </c>
      <c r="E10" s="139">
        <v>23948975</v>
      </c>
      <c r="F10" s="139">
        <v>810.18183355886333</v>
      </c>
      <c r="G10" s="139">
        <v>12159</v>
      </c>
    </row>
    <row r="11" spans="1:7" s="46" customFormat="1" ht="15" hidden="1" customHeight="1">
      <c r="A11" s="54">
        <v>2009</v>
      </c>
      <c r="B11" s="148">
        <v>31352918</v>
      </c>
      <c r="C11" s="139">
        <v>6506658</v>
      </c>
      <c r="D11" s="139">
        <v>220.5646779661017</v>
      </c>
      <c r="E11" s="139">
        <v>24814442</v>
      </c>
      <c r="F11" s="139">
        <v>858.63121107266431</v>
      </c>
      <c r="G11" s="139">
        <v>31818</v>
      </c>
    </row>
    <row r="12" spans="1:7" s="46" customFormat="1" ht="15.75" customHeight="1">
      <c r="A12" s="54">
        <v>2010</v>
      </c>
      <c r="B12" s="343">
        <v>30528797.548809778</v>
      </c>
      <c r="C12" s="139">
        <v>5573892.8831531387</v>
      </c>
      <c r="D12" s="139">
        <v>186.41782217903474</v>
      </c>
      <c r="E12" s="139">
        <v>24747087.70958614</v>
      </c>
      <c r="F12" s="139">
        <v>837.7483991058275</v>
      </c>
      <c r="G12" s="139">
        <v>207816.95607049286</v>
      </c>
    </row>
    <row r="13" spans="1:7" s="46" customFormat="1" ht="15.75" customHeight="1">
      <c r="A13" s="54">
        <v>2011</v>
      </c>
      <c r="B13" s="343">
        <v>15196035</v>
      </c>
      <c r="C13" s="139">
        <v>7105108</v>
      </c>
      <c r="D13" s="139">
        <v>232</v>
      </c>
      <c r="E13" s="139">
        <v>7931338</v>
      </c>
      <c r="F13" s="139">
        <v>262</v>
      </c>
      <c r="G13" s="139">
        <v>159589</v>
      </c>
    </row>
    <row r="14" spans="1:7" s="46" customFormat="1" ht="15.75" customHeight="1">
      <c r="A14" s="54">
        <v>2012</v>
      </c>
      <c r="B14" s="343">
        <v>24005390.077112705</v>
      </c>
      <c r="C14" s="139">
        <v>4546854.233906284</v>
      </c>
      <c r="D14" s="139">
        <v>146.67271722278335</v>
      </c>
      <c r="E14" s="139">
        <v>19291746.443206426</v>
      </c>
      <c r="F14" s="139">
        <v>629.62618939968741</v>
      </c>
      <c r="G14" s="139">
        <v>166789.40000000002</v>
      </c>
    </row>
    <row r="15" spans="1:7" s="46" customFormat="1" ht="15.75" customHeight="1">
      <c r="A15" s="54">
        <v>2013</v>
      </c>
      <c r="B15" s="343">
        <v>25387714</v>
      </c>
      <c r="C15" s="139">
        <v>6201013</v>
      </c>
      <c r="D15" s="139">
        <v>198.49593469910371</v>
      </c>
      <c r="E15" s="139">
        <v>19079633</v>
      </c>
      <c r="F15" s="139">
        <v>617.46385113268605</v>
      </c>
      <c r="G15" s="139">
        <v>107068</v>
      </c>
    </row>
    <row r="16" spans="1:7" s="46" customFormat="1" ht="15.75" customHeight="1">
      <c r="A16" s="54">
        <v>2014</v>
      </c>
      <c r="B16" s="343">
        <v>46482306</v>
      </c>
      <c r="C16" s="139">
        <v>14761277</v>
      </c>
      <c r="D16" s="139">
        <v>467.57291732657586</v>
      </c>
      <c r="E16" s="139">
        <v>31795359</v>
      </c>
      <c r="F16" s="139">
        <v>1018.1030739673391</v>
      </c>
      <c r="G16" s="139">
        <v>-74330</v>
      </c>
    </row>
    <row r="17" spans="1:7" s="46" customFormat="1" ht="15.75" customHeight="1">
      <c r="A17" s="54">
        <v>2015</v>
      </c>
      <c r="B17" s="343">
        <v>23301430</v>
      </c>
      <c r="C17" s="139">
        <v>4842129</v>
      </c>
      <c r="D17" s="139">
        <v>153.23193037974684</v>
      </c>
      <c r="E17" s="139">
        <v>18409687</v>
      </c>
      <c r="F17" s="139">
        <v>588.73319475535652</v>
      </c>
      <c r="G17" s="139">
        <v>49614</v>
      </c>
    </row>
    <row r="18" spans="1:7" s="46" customFormat="1" ht="15.75" customHeight="1">
      <c r="A18" s="54">
        <v>2016</v>
      </c>
      <c r="B18" s="343">
        <v>31358962.337240241</v>
      </c>
      <c r="C18" s="139">
        <v>8332598.9518929422</v>
      </c>
      <c r="D18" s="139">
        <v>259.42088891322982</v>
      </c>
      <c r="E18" s="139">
        <v>22791056.891684216</v>
      </c>
      <c r="F18" s="139">
        <v>716.92535047764125</v>
      </c>
      <c r="G18" s="139">
        <v>235306.49366309395</v>
      </c>
    </row>
    <row r="19" spans="1:7" s="46" customFormat="1" ht="15.75" customHeight="1">
      <c r="A19" s="54">
        <v>2017</v>
      </c>
      <c r="B19" s="343">
        <v>27561090.030259758</v>
      </c>
      <c r="C19" s="139">
        <v>6507648.2923117671</v>
      </c>
      <c r="D19" s="139">
        <v>196.60568858947937</v>
      </c>
      <c r="E19" s="139">
        <v>21169589.514420215</v>
      </c>
      <c r="F19" s="139">
        <v>645.61114713083919</v>
      </c>
      <c r="G19" s="139">
        <v>-116147.77647222896</v>
      </c>
    </row>
    <row r="20" spans="1:7" s="46" customFormat="1" ht="15.75" customHeight="1">
      <c r="A20" s="54">
        <v>2018</v>
      </c>
      <c r="B20" s="343">
        <v>24845803.106851518</v>
      </c>
      <c r="C20" s="139">
        <v>7800957.3771360107</v>
      </c>
      <c r="D20" s="139">
        <v>230.79755553656835</v>
      </c>
      <c r="E20" s="139">
        <v>16929918.218824059</v>
      </c>
      <c r="F20" s="139">
        <v>505.67258718112481</v>
      </c>
      <c r="G20" s="139">
        <v>114927.51089143939</v>
      </c>
    </row>
    <row r="21" spans="1:7" s="46" customFormat="1" ht="15.75" customHeight="1">
      <c r="A21" s="54">
        <v>2019</v>
      </c>
      <c r="B21" s="343">
        <v>29450352.899497092</v>
      </c>
      <c r="C21" s="139">
        <v>6833172.9496834688</v>
      </c>
      <c r="D21" s="139">
        <v>197.60477008916914</v>
      </c>
      <c r="E21" s="139">
        <v>22587904.157895915</v>
      </c>
      <c r="F21" s="139">
        <v>659.50085132542813</v>
      </c>
      <c r="G21" s="139">
        <v>29275.791917695562</v>
      </c>
    </row>
    <row r="22" spans="1:7" ht="49.5" customHeight="1">
      <c r="A22" s="123" t="s">
        <v>227</v>
      </c>
      <c r="B22" s="344">
        <v>18.532505360536391</v>
      </c>
      <c r="C22" s="142">
        <v>-12.405969942728333</v>
      </c>
      <c r="D22" s="142">
        <v>-14.381775131990093</v>
      </c>
      <c r="E22" s="142">
        <v>33.420042943744697</v>
      </c>
      <c r="F22" s="142">
        <v>30.420526649826908</v>
      </c>
      <c r="G22" s="142">
        <v>-74.526732815653247</v>
      </c>
    </row>
    <row r="23" spans="1:7" s="46" customFormat="1" ht="49.5" customHeight="1" thickBot="1">
      <c r="A23" s="126" t="s">
        <v>312</v>
      </c>
      <c r="B23" s="345">
        <v>-0.39880849438017618</v>
      </c>
      <c r="C23" s="147">
        <v>2.2890889462552355</v>
      </c>
      <c r="D23" s="147">
        <v>0.64963900310612832</v>
      </c>
      <c r="E23" s="147">
        <v>-1.0092422345532204</v>
      </c>
      <c r="F23" s="147">
        <v>-2.6231435438818895</v>
      </c>
      <c r="G23" s="147">
        <v>-19.568661344199846</v>
      </c>
    </row>
    <row r="24" spans="1:7" s="140" customFormat="1" ht="16.5" customHeight="1">
      <c r="A24" s="423" t="s">
        <v>400</v>
      </c>
      <c r="B24" s="423"/>
      <c r="C24" s="423"/>
      <c r="D24" s="423"/>
      <c r="E24" s="423"/>
      <c r="F24" s="423"/>
      <c r="G24" s="423"/>
    </row>
    <row r="25" spans="1:7" s="140" customFormat="1" ht="16.5" customHeight="1"/>
    <row r="26" spans="1:7" s="140" customFormat="1" ht="16.5" customHeight="1"/>
    <row r="27" spans="1:7" s="29" customFormat="1" ht="18" customHeight="1">
      <c r="A27" s="434" t="s">
        <v>308</v>
      </c>
      <c r="B27" s="429"/>
      <c r="C27" s="429"/>
      <c r="D27" s="429"/>
      <c r="E27" s="414"/>
      <c r="F27" s="414"/>
      <c r="G27" s="91"/>
    </row>
    <row r="28" spans="1:7" s="29" customFormat="1" ht="15.75" customHeight="1" thickBot="1">
      <c r="A28" s="467" t="s">
        <v>233</v>
      </c>
      <c r="B28" s="418"/>
      <c r="C28" s="418"/>
      <c r="D28" s="418"/>
      <c r="E28" s="418"/>
      <c r="F28" s="418"/>
      <c r="G28" s="91"/>
    </row>
    <row r="29" spans="1:7" s="111" customFormat="1" ht="31.5" customHeight="1">
      <c r="A29" s="533"/>
      <c r="B29" s="149" t="s">
        <v>14</v>
      </c>
      <c r="C29" s="538" t="s">
        <v>262</v>
      </c>
      <c r="D29" s="540"/>
      <c r="E29" s="538" t="s">
        <v>208</v>
      </c>
      <c r="F29" s="539"/>
      <c r="G29" s="91"/>
    </row>
    <row r="30" spans="1:7" s="111" customFormat="1" ht="15.75" customHeight="1">
      <c r="A30" s="534"/>
      <c r="B30" s="541" t="s">
        <v>106</v>
      </c>
      <c r="C30" s="542"/>
      <c r="D30" s="542"/>
      <c r="E30" s="543"/>
      <c r="F30" s="543"/>
      <c r="G30" s="91"/>
    </row>
    <row r="31" spans="1:7" s="46" customFormat="1" ht="15" hidden="1" customHeight="1">
      <c r="A31" s="54">
        <v>2004</v>
      </c>
      <c r="B31" s="150">
        <v>33181794</v>
      </c>
      <c r="C31" s="150">
        <v>18985180</v>
      </c>
      <c r="D31" s="150">
        <v>14196614</v>
      </c>
      <c r="E31" s="53"/>
      <c r="F31" s="95"/>
      <c r="G31" s="91"/>
    </row>
    <row r="32" spans="1:7" s="46" customFormat="1" ht="15" hidden="1" customHeight="1">
      <c r="A32" s="54">
        <v>2005</v>
      </c>
      <c r="B32" s="150">
        <v>36137181</v>
      </c>
      <c r="C32" s="150">
        <v>22077294</v>
      </c>
      <c r="D32" s="150">
        <v>14059887</v>
      </c>
      <c r="E32" s="95"/>
      <c r="F32" s="95"/>
      <c r="G32" s="91"/>
    </row>
    <row r="33" spans="1:7" s="46" customFormat="1" ht="15" hidden="1" customHeight="1">
      <c r="A33" s="54">
        <v>2006</v>
      </c>
      <c r="B33" s="150">
        <v>27449322</v>
      </c>
      <c r="C33" s="548">
        <v>19143844</v>
      </c>
      <c r="D33" s="549"/>
      <c r="E33" s="548">
        <v>8305478</v>
      </c>
      <c r="F33" s="549"/>
      <c r="G33" s="91"/>
    </row>
    <row r="34" spans="1:7" s="46" customFormat="1" ht="15" hidden="1" customHeight="1">
      <c r="A34" s="54">
        <v>2007</v>
      </c>
      <c r="B34" s="150">
        <v>28711616</v>
      </c>
      <c r="C34" s="548">
        <v>18710769</v>
      </c>
      <c r="D34" s="549"/>
      <c r="E34" s="548">
        <v>10000847</v>
      </c>
      <c r="F34" s="549"/>
      <c r="G34" s="91"/>
    </row>
    <row r="35" spans="1:7" s="46" customFormat="1" ht="15" hidden="1" customHeight="1">
      <c r="A35" s="54">
        <v>2008</v>
      </c>
      <c r="B35" s="150">
        <v>33541022</v>
      </c>
      <c r="C35" s="548">
        <v>24411678</v>
      </c>
      <c r="D35" s="549"/>
      <c r="E35" s="548">
        <v>9129344</v>
      </c>
      <c r="F35" s="549"/>
      <c r="G35" s="91"/>
    </row>
    <row r="36" spans="1:7" s="46" customFormat="1" ht="15" hidden="1" customHeight="1">
      <c r="A36" s="54">
        <v>2009</v>
      </c>
      <c r="B36" s="151">
        <v>31352918</v>
      </c>
      <c r="C36" s="548">
        <v>25703872</v>
      </c>
      <c r="D36" s="549"/>
      <c r="E36" s="548">
        <v>5649046</v>
      </c>
      <c r="F36" s="549"/>
      <c r="G36" s="91"/>
    </row>
    <row r="37" spans="1:7" s="46" customFormat="1" ht="15.75" customHeight="1">
      <c r="A37" s="54">
        <v>2010</v>
      </c>
      <c r="B37" s="346">
        <v>30528797.548809774</v>
      </c>
      <c r="C37" s="548">
        <v>21242311.110000003</v>
      </c>
      <c r="D37" s="549"/>
      <c r="E37" s="548">
        <v>9286486.4388097711</v>
      </c>
      <c r="F37" s="549"/>
      <c r="G37" s="91"/>
    </row>
    <row r="38" spans="1:7" s="46" customFormat="1" ht="15.75" customHeight="1">
      <c r="A38" s="54">
        <v>2011</v>
      </c>
      <c r="B38" s="346">
        <v>15196035</v>
      </c>
      <c r="C38" s="548">
        <v>16653572</v>
      </c>
      <c r="D38" s="549"/>
      <c r="E38" s="548">
        <v>-1457537</v>
      </c>
      <c r="F38" s="549"/>
      <c r="G38" s="91"/>
    </row>
    <row r="39" spans="1:7" s="46" customFormat="1" ht="15.75" customHeight="1">
      <c r="A39" s="54">
        <v>2012</v>
      </c>
      <c r="B39" s="346">
        <v>24005390.077112712</v>
      </c>
      <c r="C39" s="548">
        <v>24575249.096962713</v>
      </c>
      <c r="D39" s="549"/>
      <c r="E39" s="548">
        <v>-569859.0198500026</v>
      </c>
      <c r="F39" s="549"/>
      <c r="G39" s="91"/>
    </row>
    <row r="40" spans="1:7" s="46" customFormat="1" ht="15.75" customHeight="1">
      <c r="A40" s="54">
        <v>2013</v>
      </c>
      <c r="B40" s="346">
        <v>25387714</v>
      </c>
      <c r="C40" s="548">
        <v>20840081</v>
      </c>
      <c r="D40" s="549"/>
      <c r="E40" s="548">
        <v>4547633</v>
      </c>
      <c r="F40" s="549"/>
      <c r="G40" s="91"/>
    </row>
    <row r="41" spans="1:7" s="46" customFormat="1" ht="15.75" customHeight="1">
      <c r="A41" s="54">
        <v>2014</v>
      </c>
      <c r="B41" s="346">
        <v>46482306</v>
      </c>
      <c r="C41" s="548">
        <v>22551552</v>
      </c>
      <c r="D41" s="549"/>
      <c r="E41" s="548">
        <v>23930754</v>
      </c>
      <c r="F41" s="549"/>
      <c r="G41" s="91"/>
    </row>
    <row r="42" spans="1:7" s="46" customFormat="1" ht="15.75" customHeight="1">
      <c r="A42" s="54">
        <v>2015</v>
      </c>
      <c r="B42" s="346">
        <v>23301430</v>
      </c>
      <c r="C42" s="548">
        <v>19679023</v>
      </c>
      <c r="D42" s="549"/>
      <c r="E42" s="548">
        <v>3622407</v>
      </c>
      <c r="F42" s="549"/>
      <c r="G42" s="91"/>
    </row>
    <row r="43" spans="1:7" s="46" customFormat="1" ht="15.75" customHeight="1">
      <c r="A43" s="54">
        <v>2016</v>
      </c>
      <c r="B43" s="346">
        <v>31358962.337240241</v>
      </c>
      <c r="C43" s="548">
        <v>21369412.648272749</v>
      </c>
      <c r="D43" s="549"/>
      <c r="E43" s="548">
        <v>9989549.6889674924</v>
      </c>
      <c r="F43" s="549"/>
      <c r="G43" s="91"/>
    </row>
    <row r="44" spans="1:7" s="46" customFormat="1" ht="15.75" customHeight="1">
      <c r="A44" s="54">
        <v>2017</v>
      </c>
      <c r="B44" s="346">
        <v>27561090.030259758</v>
      </c>
      <c r="C44" s="548">
        <v>27680826.409077249</v>
      </c>
      <c r="D44" s="549"/>
      <c r="E44" s="548">
        <v>-119736.37881749682</v>
      </c>
      <c r="F44" s="549"/>
      <c r="G44" s="91"/>
    </row>
    <row r="45" spans="1:7" s="46" customFormat="1" ht="15.75" customHeight="1">
      <c r="A45" s="54">
        <v>2018</v>
      </c>
      <c r="B45" s="346">
        <v>24845803.106851518</v>
      </c>
      <c r="C45" s="548">
        <v>21773250.716572627</v>
      </c>
      <c r="D45" s="442"/>
      <c r="E45" s="548">
        <v>3072552.3902788907</v>
      </c>
      <c r="F45" s="442"/>
      <c r="G45" s="91"/>
    </row>
    <row r="46" spans="1:7" s="46" customFormat="1" ht="15.75" customHeight="1">
      <c r="A46" s="54">
        <v>2019</v>
      </c>
      <c r="B46" s="346">
        <v>29450352.899497092</v>
      </c>
      <c r="C46" s="548">
        <v>24231638.141052544</v>
      </c>
      <c r="D46" s="442"/>
      <c r="E46" s="550">
        <v>5218714.7584445439</v>
      </c>
      <c r="F46" s="478"/>
      <c r="G46" s="91"/>
    </row>
    <row r="47" spans="1:7" ht="49.5" customHeight="1">
      <c r="A47" s="123" t="s">
        <v>227</v>
      </c>
      <c r="B47" s="344">
        <v>18.532505360536391</v>
      </c>
      <c r="C47" s="544">
        <v>11.29086077444892</v>
      </c>
      <c r="D47" s="545">
        <v>100</v>
      </c>
      <c r="E47" s="544">
        <v>69.849496300072843</v>
      </c>
      <c r="F47" s="545">
        <v>100</v>
      </c>
      <c r="G47" s="91"/>
    </row>
    <row r="48" spans="1:7" s="46" customFormat="1" ht="49.5" customHeight="1" thickBot="1">
      <c r="A48" s="126" t="s">
        <v>312</v>
      </c>
      <c r="B48" s="345">
        <v>-0.39880849438017618</v>
      </c>
      <c r="C48" s="546">
        <v>1.4736881633832466</v>
      </c>
      <c r="D48" s="547" t="e">
        <v>#DIV/0!</v>
      </c>
      <c r="E48" s="546">
        <v>-6.2027216803584366</v>
      </c>
      <c r="F48" s="547" t="e">
        <v>#DIV/0!</v>
      </c>
      <c r="G48" s="380"/>
    </row>
    <row r="49" spans="1:7" ht="15" customHeight="1">
      <c r="A49" s="423" t="s">
        <v>400</v>
      </c>
      <c r="B49" s="423"/>
      <c r="C49" s="423"/>
      <c r="D49" s="423"/>
      <c r="E49" s="423"/>
      <c r="F49" s="423"/>
      <c r="G49" s="374"/>
    </row>
  </sheetData>
  <mergeCells count="47">
    <mergeCell ref="E33:F33"/>
    <mergeCell ref="E34:F34"/>
    <mergeCell ref="E35:F35"/>
    <mergeCell ref="E36:F36"/>
    <mergeCell ref="E37:F37"/>
    <mergeCell ref="C33:D33"/>
    <mergeCell ref="C34:D34"/>
    <mergeCell ref="C35:D35"/>
    <mergeCell ref="C36:D36"/>
    <mergeCell ref="C37:D37"/>
    <mergeCell ref="E44:F44"/>
    <mergeCell ref="C43:D43"/>
    <mergeCell ref="E43:F43"/>
    <mergeCell ref="C45:D45"/>
    <mergeCell ref="E45:F45"/>
    <mergeCell ref="C48:D48"/>
    <mergeCell ref="E38:F38"/>
    <mergeCell ref="E39:F39"/>
    <mergeCell ref="E40:F40"/>
    <mergeCell ref="E41:F41"/>
    <mergeCell ref="E46:F46"/>
    <mergeCell ref="C42:D42"/>
    <mergeCell ref="E42:F42"/>
    <mergeCell ref="E47:F47"/>
    <mergeCell ref="E48:F48"/>
    <mergeCell ref="C38:D38"/>
    <mergeCell ref="C39:D39"/>
    <mergeCell ref="C40:D40"/>
    <mergeCell ref="C41:D41"/>
    <mergeCell ref="C46:D46"/>
    <mergeCell ref="C44:D44"/>
    <mergeCell ref="A49:F49"/>
    <mergeCell ref="A1:G1"/>
    <mergeCell ref="A2:G2"/>
    <mergeCell ref="B5:G5"/>
    <mergeCell ref="A3:A5"/>
    <mergeCell ref="A29:A30"/>
    <mergeCell ref="C3:D3"/>
    <mergeCell ref="E3:F3"/>
    <mergeCell ref="B3:B4"/>
    <mergeCell ref="A27:F27"/>
    <mergeCell ref="E29:F29"/>
    <mergeCell ref="A28:F28"/>
    <mergeCell ref="C29:D29"/>
    <mergeCell ref="B30:F30"/>
    <mergeCell ref="A24:G24"/>
    <mergeCell ref="C47:D47"/>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73"/>
  <sheetViews>
    <sheetView showOutlineSymbols="0" zoomScale="70" zoomScaleNormal="70" workbookViewId="0">
      <selection activeCell="I27" sqref="I27"/>
    </sheetView>
  </sheetViews>
  <sheetFormatPr baseColWidth="10" defaultColWidth="11.5546875" defaultRowHeight="14.25"/>
  <cols>
    <col min="1" max="1" width="28.77734375" style="33" customWidth="1"/>
    <col min="2" max="2" width="12.109375" style="44" bestFit="1" customWidth="1"/>
    <col min="3" max="3" width="18" style="33" bestFit="1" customWidth="1"/>
    <col min="4" max="4" width="19.77734375" style="33" bestFit="1" customWidth="1"/>
    <col min="5" max="16384" width="11.5546875" style="33"/>
  </cols>
  <sheetData>
    <row r="1" spans="1:4" s="29" customFormat="1" ht="17.25" customHeight="1">
      <c r="A1" s="434" t="s">
        <v>259</v>
      </c>
      <c r="B1" s="429"/>
      <c r="C1" s="429"/>
      <c r="D1" s="429"/>
    </row>
    <row r="2" spans="1:4" s="29" customFormat="1" ht="15.75" customHeight="1" thickBot="1">
      <c r="A2" s="467" t="s">
        <v>101</v>
      </c>
      <c r="B2" s="418"/>
      <c r="C2" s="418"/>
      <c r="D2" s="418"/>
    </row>
    <row r="3" spans="1:4" s="111" customFormat="1" ht="31.5">
      <c r="A3" s="533"/>
      <c r="B3" s="149" t="s">
        <v>14</v>
      </c>
      <c r="C3" s="149" t="s">
        <v>263</v>
      </c>
      <c r="D3" s="149" t="s">
        <v>265</v>
      </c>
    </row>
    <row r="4" spans="1:4" s="111" customFormat="1" ht="15.75" customHeight="1">
      <c r="A4" s="526"/>
      <c r="B4" s="553" t="s">
        <v>106</v>
      </c>
      <c r="C4" s="530"/>
      <c r="D4" s="530"/>
    </row>
    <row r="5" spans="1:4" s="46" customFormat="1" ht="15" hidden="1" customHeight="1">
      <c r="A5" s="54">
        <v>2004</v>
      </c>
      <c r="B5" s="146">
        <v>10915059</v>
      </c>
      <c r="C5" s="146">
        <v>5240729</v>
      </c>
      <c r="D5" s="146">
        <v>5674330</v>
      </c>
    </row>
    <row r="6" spans="1:4" s="46" customFormat="1" ht="15" hidden="1" customHeight="1">
      <c r="A6" s="54">
        <v>2005</v>
      </c>
      <c r="B6" s="139">
        <v>11319193</v>
      </c>
      <c r="C6" s="139">
        <v>5926710</v>
      </c>
      <c r="D6" s="139">
        <v>5392483</v>
      </c>
    </row>
    <row r="7" spans="1:4" s="46" customFormat="1" ht="15" hidden="1" customHeight="1">
      <c r="A7" s="54">
        <v>2006</v>
      </c>
      <c r="B7" s="139">
        <v>10964555</v>
      </c>
      <c r="C7" s="139">
        <v>6569835</v>
      </c>
      <c r="D7" s="139">
        <v>4394720</v>
      </c>
    </row>
    <row r="8" spans="1:4" s="46" customFormat="1" ht="15" hidden="1" customHeight="1">
      <c r="A8" s="54">
        <v>2007</v>
      </c>
      <c r="B8" s="139">
        <v>9734951</v>
      </c>
      <c r="C8" s="139">
        <v>7137241</v>
      </c>
      <c r="D8" s="139">
        <v>2597710</v>
      </c>
    </row>
    <row r="9" spans="1:4" s="46" customFormat="1" ht="11.45" hidden="1" customHeight="1">
      <c r="A9" s="54">
        <v>2008</v>
      </c>
      <c r="B9" s="139">
        <v>9579888</v>
      </c>
      <c r="C9" s="139">
        <v>5260926</v>
      </c>
      <c r="D9" s="139">
        <v>4318962</v>
      </c>
    </row>
    <row r="10" spans="1:4" s="46" customFormat="1" ht="15" hidden="1" customHeight="1">
      <c r="A10" s="54">
        <v>2009</v>
      </c>
      <c r="B10" s="148">
        <v>6506658</v>
      </c>
      <c r="C10" s="139">
        <v>6105442</v>
      </c>
      <c r="D10" s="139">
        <v>401216</v>
      </c>
    </row>
    <row r="11" spans="1:4" s="46" customFormat="1" ht="15.75" customHeight="1">
      <c r="A11" s="54">
        <v>2010</v>
      </c>
      <c r="B11" s="343">
        <v>5573892.8831531387</v>
      </c>
      <c r="C11" s="139">
        <v>4382761.67</v>
      </c>
      <c r="D11" s="139">
        <v>1191131.2131531388</v>
      </c>
    </row>
    <row r="12" spans="1:4" s="46" customFormat="1" ht="15.75" customHeight="1">
      <c r="A12" s="54">
        <v>2011</v>
      </c>
      <c r="B12" s="343">
        <v>7105108</v>
      </c>
      <c r="C12" s="139">
        <v>6206995</v>
      </c>
      <c r="D12" s="139">
        <v>898113</v>
      </c>
    </row>
    <row r="13" spans="1:4" s="46" customFormat="1" ht="15.75" customHeight="1">
      <c r="A13" s="54">
        <v>2012</v>
      </c>
      <c r="B13" s="343">
        <v>4546854.2339062858</v>
      </c>
      <c r="C13" s="139">
        <v>6787107.3269627169</v>
      </c>
      <c r="D13" s="139">
        <v>-2240253.093056431</v>
      </c>
    </row>
    <row r="14" spans="1:4" s="46" customFormat="1" ht="15.75" customHeight="1">
      <c r="A14" s="54">
        <v>2013</v>
      </c>
      <c r="B14" s="343">
        <v>6201013</v>
      </c>
      <c r="C14" s="139">
        <v>3714810</v>
      </c>
      <c r="D14" s="139">
        <v>2486203</v>
      </c>
    </row>
    <row r="15" spans="1:4" s="46" customFormat="1" ht="15.75" customHeight="1">
      <c r="A15" s="54">
        <v>2014</v>
      </c>
      <c r="B15" s="343">
        <v>14761277</v>
      </c>
      <c r="C15" s="139">
        <v>5911614</v>
      </c>
      <c r="D15" s="139">
        <v>8849663</v>
      </c>
    </row>
    <row r="16" spans="1:4" s="46" customFormat="1" ht="15.75" customHeight="1">
      <c r="A16" s="54">
        <v>2015</v>
      </c>
      <c r="B16" s="343">
        <v>4842129</v>
      </c>
      <c r="C16" s="139">
        <v>4506099</v>
      </c>
      <c r="D16" s="139">
        <v>336030</v>
      </c>
    </row>
    <row r="17" spans="1:5" s="46" customFormat="1" ht="15.75" customHeight="1">
      <c r="A17" s="54">
        <v>2016</v>
      </c>
      <c r="B17" s="343">
        <v>8332598.9518929422</v>
      </c>
      <c r="C17" s="139">
        <v>5287768.3356527481</v>
      </c>
      <c r="D17" s="139">
        <v>3044830.6162401941</v>
      </c>
    </row>
    <row r="18" spans="1:5" s="46" customFormat="1" ht="15.75" customHeight="1">
      <c r="A18" s="54">
        <v>2017</v>
      </c>
      <c r="B18" s="343">
        <v>6507648.2923117671</v>
      </c>
      <c r="C18" s="139">
        <v>8459349.3158084042</v>
      </c>
      <c r="D18" s="139">
        <v>-1951701.0234966362</v>
      </c>
    </row>
    <row r="19" spans="1:5" s="46" customFormat="1" ht="15.75" customHeight="1">
      <c r="A19" s="54">
        <v>2018</v>
      </c>
      <c r="B19" s="343">
        <v>7800957.3771360107</v>
      </c>
      <c r="C19" s="139">
        <v>6772326.1582030002</v>
      </c>
      <c r="D19" s="139">
        <v>1028631.2189330119</v>
      </c>
    </row>
    <row r="20" spans="1:5" s="46" customFormat="1" ht="15.75" customHeight="1">
      <c r="A20" s="54">
        <v>2019</v>
      </c>
      <c r="B20" s="343">
        <v>6833172.9496834688</v>
      </c>
      <c r="C20" s="139">
        <v>5996410.4091195222</v>
      </c>
      <c r="D20" s="139">
        <v>836762.54056394612</v>
      </c>
    </row>
    <row r="21" spans="1:5" ht="49.5" customHeight="1">
      <c r="A21" s="123" t="s">
        <v>227</v>
      </c>
      <c r="B21" s="344">
        <v>-12.405969942728333</v>
      </c>
      <c r="C21" s="142">
        <v>-11.457152696989459</v>
      </c>
      <c r="D21" s="142">
        <v>-18.65281500673186</v>
      </c>
    </row>
    <row r="22" spans="1:5" s="46" customFormat="1" ht="48.75" customHeight="1" thickBot="1">
      <c r="A22" s="126" t="s">
        <v>312</v>
      </c>
      <c r="B22" s="345">
        <v>2.2890889462552355</v>
      </c>
      <c r="C22" s="147">
        <v>3.544504682978955</v>
      </c>
      <c r="D22" s="147">
        <v>-3.8475639669334649</v>
      </c>
      <c r="E22" s="74"/>
    </row>
    <row r="23" spans="1:5" s="46" customFormat="1" ht="15.75" customHeight="1">
      <c r="A23" s="423" t="s">
        <v>400</v>
      </c>
      <c r="B23" s="423"/>
      <c r="C23" s="423"/>
      <c r="D23" s="423"/>
      <c r="E23" s="374"/>
    </row>
    <row r="24" spans="1:5" s="46" customFormat="1" ht="15.75" customHeight="1">
      <c r="A24" s="232"/>
      <c r="B24" s="142"/>
      <c r="C24" s="142"/>
      <c r="D24" s="142"/>
    </row>
    <row r="25" spans="1:5" s="46" customFormat="1" ht="15.75" customHeight="1">
      <c r="A25" s="130"/>
      <c r="B25" s="138"/>
      <c r="C25" s="138"/>
      <c r="D25" s="138"/>
    </row>
    <row r="26" spans="1:5" s="29" customFormat="1" ht="18" customHeight="1">
      <c r="A26" s="434" t="s">
        <v>260</v>
      </c>
      <c r="B26" s="429"/>
      <c r="C26" s="429"/>
      <c r="D26" s="429"/>
    </row>
    <row r="27" spans="1:5" s="29" customFormat="1" ht="15.75" customHeight="1" thickBot="1">
      <c r="A27" s="467" t="s">
        <v>102</v>
      </c>
      <c r="B27" s="418"/>
      <c r="C27" s="418"/>
      <c r="D27" s="418"/>
    </row>
    <row r="28" spans="1:5" s="111" customFormat="1" ht="31.5">
      <c r="A28" s="533"/>
      <c r="B28" s="149" t="s">
        <v>14</v>
      </c>
      <c r="C28" s="149" t="s">
        <v>263</v>
      </c>
      <c r="D28" s="149" t="s">
        <v>265</v>
      </c>
    </row>
    <row r="29" spans="1:5" s="111" customFormat="1" ht="15.75" customHeight="1">
      <c r="A29" s="526"/>
      <c r="B29" s="553" t="s">
        <v>106</v>
      </c>
      <c r="C29" s="530"/>
      <c r="D29" s="530"/>
    </row>
    <row r="30" spans="1:5" s="46" customFormat="1" ht="15" hidden="1" customHeight="1">
      <c r="A30" s="54">
        <v>2004</v>
      </c>
      <c r="B30" s="146">
        <v>22067776</v>
      </c>
      <c r="C30" s="146">
        <v>13725377</v>
      </c>
      <c r="D30" s="146">
        <v>8342399</v>
      </c>
    </row>
    <row r="31" spans="1:5" s="46" customFormat="1" ht="15" hidden="1" customHeight="1">
      <c r="A31" s="54">
        <v>2005</v>
      </c>
      <c r="B31" s="139">
        <v>25540130</v>
      </c>
      <c r="C31" s="139">
        <v>16105015</v>
      </c>
      <c r="D31" s="139">
        <v>9435115</v>
      </c>
    </row>
    <row r="32" spans="1:5" s="46" customFormat="1" ht="15" hidden="1" customHeight="1">
      <c r="A32" s="54">
        <v>2006</v>
      </c>
      <c r="B32" s="139">
        <v>16519438</v>
      </c>
      <c r="C32" s="139">
        <v>12423892</v>
      </c>
      <c r="D32" s="139">
        <v>4095546</v>
      </c>
    </row>
    <row r="33" spans="1:4" s="46" customFormat="1" ht="15" hidden="1" customHeight="1">
      <c r="A33" s="54">
        <v>2007</v>
      </c>
      <c r="B33" s="139">
        <v>18984425</v>
      </c>
      <c r="C33" s="139">
        <v>11506330</v>
      </c>
      <c r="D33" s="139">
        <v>7478095</v>
      </c>
    </row>
    <row r="34" spans="1:4" s="46" customFormat="1" ht="15" hidden="1" customHeight="1">
      <c r="A34" s="54">
        <v>2008</v>
      </c>
      <c r="B34" s="139">
        <v>23948975</v>
      </c>
      <c r="C34" s="139">
        <v>19145764</v>
      </c>
      <c r="D34" s="139">
        <v>4803211</v>
      </c>
    </row>
    <row r="35" spans="1:4" s="46" customFormat="1" ht="15" hidden="1" customHeight="1">
      <c r="A35" s="54">
        <v>2009</v>
      </c>
      <c r="B35" s="148">
        <v>24814442</v>
      </c>
      <c r="C35" s="139">
        <v>19565344</v>
      </c>
      <c r="D35" s="139">
        <v>5249098</v>
      </c>
    </row>
    <row r="36" spans="1:4" s="46" customFormat="1" ht="15.75" customHeight="1">
      <c r="A36" s="54">
        <v>2010</v>
      </c>
      <c r="B36" s="343">
        <v>24747087.70958614</v>
      </c>
      <c r="C36" s="139">
        <v>16702556.390000001</v>
      </c>
      <c r="D36" s="139">
        <v>8044531.3195861392</v>
      </c>
    </row>
    <row r="37" spans="1:4" s="46" customFormat="1" ht="15.75" customHeight="1">
      <c r="A37" s="54">
        <v>2011</v>
      </c>
      <c r="B37" s="343">
        <v>7931338</v>
      </c>
      <c r="C37" s="139">
        <v>10281605</v>
      </c>
      <c r="D37" s="139">
        <v>-2349767</v>
      </c>
    </row>
    <row r="38" spans="1:4" s="46" customFormat="1" ht="15.75" customHeight="1">
      <c r="A38" s="54">
        <v>2012</v>
      </c>
      <c r="B38" s="343">
        <v>19291746.443206426</v>
      </c>
      <c r="C38" s="139">
        <v>17682454.369999997</v>
      </c>
      <c r="D38" s="139">
        <v>1609292.0732064284</v>
      </c>
    </row>
    <row r="39" spans="1:4" s="46" customFormat="1" ht="15.75" customHeight="1">
      <c r="A39" s="54">
        <v>2013</v>
      </c>
      <c r="B39" s="343">
        <v>19079633</v>
      </c>
      <c r="C39" s="139">
        <v>17056387</v>
      </c>
      <c r="D39" s="139">
        <v>2023246</v>
      </c>
    </row>
    <row r="40" spans="1:4" s="46" customFormat="1" ht="15.75" customHeight="1">
      <c r="A40" s="54">
        <v>2014</v>
      </c>
      <c r="B40" s="343">
        <v>31795359</v>
      </c>
      <c r="C40" s="139">
        <v>16576772</v>
      </c>
      <c r="D40" s="139">
        <v>15218587</v>
      </c>
    </row>
    <row r="41" spans="1:4" s="46" customFormat="1" ht="15.75" customHeight="1">
      <c r="A41" s="54">
        <v>2015</v>
      </c>
      <c r="B41" s="343">
        <v>18409687</v>
      </c>
      <c r="C41" s="139">
        <v>15182632</v>
      </c>
      <c r="D41" s="139">
        <v>3227055</v>
      </c>
    </row>
    <row r="42" spans="1:4" s="46" customFormat="1" ht="15.75" customHeight="1">
      <c r="A42" s="54">
        <v>2016</v>
      </c>
      <c r="B42" s="343">
        <v>22791056.891684216</v>
      </c>
      <c r="C42" s="139">
        <v>15905529.842150655</v>
      </c>
      <c r="D42" s="139">
        <v>6885527.0495335571</v>
      </c>
    </row>
    <row r="43" spans="1:4" s="46" customFormat="1" ht="15.75" customHeight="1">
      <c r="A43" s="54">
        <v>2017</v>
      </c>
      <c r="B43" s="343">
        <v>21169589.514420215</v>
      </c>
      <c r="C43" s="139">
        <v>19287623.060168002</v>
      </c>
      <c r="D43" s="139">
        <v>1881966.4542522114</v>
      </c>
    </row>
    <row r="44" spans="1:4" s="46" customFormat="1" ht="15.75" customHeight="1">
      <c r="A44" s="54">
        <v>2018</v>
      </c>
      <c r="B44" s="343">
        <v>16929918.218824059</v>
      </c>
      <c r="C44" s="139">
        <v>14902231.384803735</v>
      </c>
      <c r="D44" s="139">
        <v>2027686.8340203241</v>
      </c>
    </row>
    <row r="45" spans="1:4" s="46" customFormat="1" ht="15.75" customHeight="1">
      <c r="A45" s="54">
        <v>2019</v>
      </c>
      <c r="B45" s="343">
        <v>22587904.157895915</v>
      </c>
      <c r="C45" s="139">
        <v>18204062.24906911</v>
      </c>
      <c r="D45" s="139">
        <v>4383841.9088268038</v>
      </c>
    </row>
    <row r="46" spans="1:4" ht="48.75" customHeight="1">
      <c r="A46" s="123" t="s">
        <v>227</v>
      </c>
      <c r="B46" s="344">
        <v>33.420042943744697</v>
      </c>
      <c r="C46" s="142">
        <v>22.156620569134056</v>
      </c>
      <c r="D46" s="142">
        <v>116.19916030795036</v>
      </c>
    </row>
    <row r="47" spans="1:4" s="46" customFormat="1" ht="48.75" customHeight="1" thickBot="1">
      <c r="A47" s="126" t="s">
        <v>312</v>
      </c>
      <c r="B47" s="345">
        <v>-1.0092422345532204</v>
      </c>
      <c r="C47" s="147">
        <v>0.96106647392304456</v>
      </c>
      <c r="D47" s="147">
        <v>-6.5227310975797366</v>
      </c>
    </row>
    <row r="48" spans="1:4" s="46" customFormat="1" ht="15.75" customHeight="1">
      <c r="A48" s="423" t="s">
        <v>400</v>
      </c>
      <c r="B48" s="423"/>
      <c r="C48" s="423"/>
      <c r="D48" s="423"/>
    </row>
    <row r="49" spans="1:4" s="46" customFormat="1" ht="15.75" customHeight="1">
      <c r="A49" s="232"/>
      <c r="B49" s="142"/>
      <c r="C49" s="142"/>
      <c r="D49" s="142"/>
    </row>
    <row r="50" spans="1:4" s="46" customFormat="1" ht="15.75" customHeight="1">
      <c r="A50" s="130"/>
      <c r="B50" s="138"/>
      <c r="C50" s="138"/>
      <c r="D50" s="138"/>
    </row>
    <row r="51" spans="1:4" s="29" customFormat="1" ht="18" customHeight="1">
      <c r="A51" s="551" t="s">
        <v>261</v>
      </c>
      <c r="B51" s="552"/>
      <c r="C51" s="552"/>
      <c r="D51" s="552"/>
    </row>
    <row r="52" spans="1:4" s="29" customFormat="1" ht="15.75" customHeight="1" thickBot="1">
      <c r="A52" s="527" t="s">
        <v>234</v>
      </c>
      <c r="B52" s="549"/>
      <c r="C52" s="549"/>
      <c r="D52" s="549"/>
    </row>
    <row r="53" spans="1:4" s="111" customFormat="1" ht="31.5">
      <c r="A53" s="533"/>
      <c r="B53" s="149" t="s">
        <v>14</v>
      </c>
      <c r="C53" s="149" t="s">
        <v>263</v>
      </c>
      <c r="D53" s="149" t="s">
        <v>265</v>
      </c>
    </row>
    <row r="54" spans="1:4" s="111" customFormat="1" ht="15.75" customHeight="1">
      <c r="A54" s="526"/>
      <c r="B54" s="553" t="s">
        <v>106</v>
      </c>
      <c r="C54" s="530"/>
      <c r="D54" s="530"/>
    </row>
    <row r="55" spans="1:4" s="46" customFormat="1" ht="15" hidden="1" customHeight="1">
      <c r="A55" s="54">
        <v>2004</v>
      </c>
      <c r="B55" s="145">
        <v>198959</v>
      </c>
      <c r="C55" s="145">
        <v>19074</v>
      </c>
      <c r="D55" s="145">
        <v>179885</v>
      </c>
    </row>
    <row r="56" spans="1:4" s="46" customFormat="1" ht="15" hidden="1" customHeight="1">
      <c r="A56" s="54">
        <v>2005</v>
      </c>
      <c r="B56" s="139">
        <v>-722142</v>
      </c>
      <c r="C56" s="139">
        <v>45569</v>
      </c>
      <c r="D56" s="139">
        <v>-767711</v>
      </c>
    </row>
    <row r="57" spans="1:4" s="46" customFormat="1" ht="15" hidden="1" customHeight="1">
      <c r="A57" s="54">
        <v>2006</v>
      </c>
      <c r="B57" s="139">
        <v>-34671</v>
      </c>
      <c r="C57" s="139">
        <v>150117</v>
      </c>
      <c r="D57" s="139">
        <v>-184788</v>
      </c>
    </row>
    <row r="58" spans="1:4" s="46" customFormat="1" ht="15" hidden="1" customHeight="1">
      <c r="A58" s="54">
        <v>2007</v>
      </c>
      <c r="B58" s="139">
        <v>-7760</v>
      </c>
      <c r="C58" s="139">
        <v>67198</v>
      </c>
      <c r="D58" s="139">
        <v>-74958</v>
      </c>
    </row>
    <row r="59" spans="1:4" s="46" customFormat="1" ht="15" hidden="1" customHeight="1">
      <c r="A59" s="54">
        <v>2008</v>
      </c>
      <c r="B59" s="139">
        <v>12159</v>
      </c>
      <c r="C59" s="139">
        <v>4988</v>
      </c>
      <c r="D59" s="139">
        <v>7171</v>
      </c>
    </row>
    <row r="60" spans="1:4" s="46" customFormat="1" ht="15" hidden="1" customHeight="1">
      <c r="A60" s="54">
        <v>2009</v>
      </c>
      <c r="B60" s="148">
        <v>31818</v>
      </c>
      <c r="C60" s="139">
        <v>33086</v>
      </c>
      <c r="D60" s="139">
        <v>-1268</v>
      </c>
    </row>
    <row r="61" spans="1:4" s="46" customFormat="1" ht="15.75" customHeight="1">
      <c r="A61" s="54">
        <v>2010</v>
      </c>
      <c r="B61" s="343">
        <v>207816.95607049286</v>
      </c>
      <c r="C61" s="139">
        <v>156993.04999999999</v>
      </c>
      <c r="D61" s="139">
        <v>50823.906070492856</v>
      </c>
    </row>
    <row r="62" spans="1:4" s="46" customFormat="1" ht="15.75" customHeight="1">
      <c r="A62" s="54">
        <v>2011</v>
      </c>
      <c r="B62" s="343">
        <v>159589</v>
      </c>
      <c r="C62" s="139">
        <v>164972</v>
      </c>
      <c r="D62" s="139">
        <v>-5883</v>
      </c>
    </row>
    <row r="63" spans="1:4" s="46" customFormat="1" ht="15.75" customHeight="1">
      <c r="A63" s="54">
        <v>2012</v>
      </c>
      <c r="B63" s="343">
        <v>166789.4</v>
      </c>
      <c r="C63" s="139">
        <v>105687.4</v>
      </c>
      <c r="D63" s="139">
        <v>61102</v>
      </c>
    </row>
    <row r="64" spans="1:4" s="46" customFormat="1" ht="15.75" customHeight="1">
      <c r="A64" s="54">
        <v>2013</v>
      </c>
      <c r="B64" s="343">
        <v>107068</v>
      </c>
      <c r="C64" s="139">
        <v>68884</v>
      </c>
      <c r="D64" s="139">
        <v>38184</v>
      </c>
    </row>
    <row r="65" spans="1:4" s="46" customFormat="1" ht="15.75" customHeight="1">
      <c r="A65" s="54">
        <v>2014</v>
      </c>
      <c r="B65" s="343">
        <v>-74330</v>
      </c>
      <c r="C65" s="139">
        <v>63166</v>
      </c>
      <c r="D65" s="139">
        <v>-137496</v>
      </c>
    </row>
    <row r="66" spans="1:4" s="46" customFormat="1" ht="15.75" customHeight="1">
      <c r="A66" s="54">
        <v>2015</v>
      </c>
      <c r="B66" s="343">
        <v>49614</v>
      </c>
      <c r="C66" s="139">
        <v>-9708</v>
      </c>
      <c r="D66" s="139">
        <v>59322</v>
      </c>
    </row>
    <row r="67" spans="1:4" s="46" customFormat="1" ht="15.75" customHeight="1">
      <c r="A67" s="54">
        <v>2016</v>
      </c>
      <c r="B67" s="343">
        <v>235306.49366309395</v>
      </c>
      <c r="C67" s="139">
        <v>176114.47046935026</v>
      </c>
      <c r="D67" s="139">
        <v>59192.023193743691</v>
      </c>
    </row>
    <row r="68" spans="1:4" s="46" customFormat="1" ht="15.75" customHeight="1">
      <c r="A68" s="54">
        <v>2017</v>
      </c>
      <c r="B68" s="343">
        <v>-116147.77647222896</v>
      </c>
      <c r="C68" s="139">
        <v>-66145.966899158855</v>
      </c>
      <c r="D68" s="139">
        <v>-50001.809573070117</v>
      </c>
    </row>
    <row r="69" spans="1:4" s="46" customFormat="1" ht="15.75" customHeight="1">
      <c r="A69" s="54">
        <v>2018</v>
      </c>
      <c r="B69" s="343">
        <v>114927.51089143939</v>
      </c>
      <c r="C69" s="139">
        <v>98693.173565894598</v>
      </c>
      <c r="D69" s="139">
        <v>16234.337325544795</v>
      </c>
    </row>
    <row r="70" spans="1:4" s="46" customFormat="1" ht="15.75" customHeight="1">
      <c r="A70" s="54">
        <v>2019</v>
      </c>
      <c r="B70" s="343">
        <v>29275.791917695562</v>
      </c>
      <c r="C70" s="139">
        <v>31165.482863914003</v>
      </c>
      <c r="D70" s="139">
        <v>-1889.6909462184412</v>
      </c>
    </row>
    <row r="71" spans="1:4" s="46" customFormat="1" ht="48.75" customHeight="1">
      <c r="A71" s="123" t="s">
        <v>227</v>
      </c>
      <c r="B71" s="344">
        <v>-74.526732815653247</v>
      </c>
      <c r="C71" s="142">
        <v>-68.421845465222873</v>
      </c>
      <c r="D71" s="142">
        <v>-111.64008673914275</v>
      </c>
    </row>
    <row r="72" spans="1:4" ht="49.5" customHeight="1" thickBot="1">
      <c r="A72" s="126" t="s">
        <v>312</v>
      </c>
      <c r="B72" s="345">
        <v>-19.568661344199846</v>
      </c>
      <c r="C72" s="147">
        <v>-16.444114107396203</v>
      </c>
      <c r="D72" s="147">
        <v>-169.36605108386436</v>
      </c>
    </row>
    <row r="73" spans="1:4">
      <c r="A73" s="423" t="s">
        <v>400</v>
      </c>
      <c r="B73" s="423"/>
      <c r="C73" s="423"/>
      <c r="D73" s="423"/>
    </row>
  </sheetData>
  <mergeCells count="15">
    <mergeCell ref="A28:A29"/>
    <mergeCell ref="B29:D29"/>
    <mergeCell ref="A48:D48"/>
    <mergeCell ref="A27:D27"/>
    <mergeCell ref="A1:D1"/>
    <mergeCell ref="A2:D2"/>
    <mergeCell ref="A3:A4"/>
    <mergeCell ref="B4:D4"/>
    <mergeCell ref="A26:D26"/>
    <mergeCell ref="A23:D23"/>
    <mergeCell ref="A73:D73"/>
    <mergeCell ref="A51:D51"/>
    <mergeCell ref="A52:D52"/>
    <mergeCell ref="A53:A54"/>
    <mergeCell ref="B54:D54"/>
  </mergeCells>
  <pageMargins left="0.6692913385826772" right="0.59055118110236227" top="0.98425196850393704" bottom="0.82677165354330717" header="0.51181102362204722" footer="0.31496062992125984"/>
  <pageSetup paperSize="9" scale="63"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3"/>
  <sheetViews>
    <sheetView showOutlineSymbols="0" zoomScale="70" zoomScaleNormal="70" workbookViewId="0">
      <selection activeCell="F34" sqref="F34"/>
    </sheetView>
  </sheetViews>
  <sheetFormatPr baseColWidth="10" defaultColWidth="11.5546875" defaultRowHeight="15"/>
  <cols>
    <col min="1" max="1" width="28.21875" style="2" customWidth="1"/>
    <col min="2" max="2" width="17.33203125" style="3" customWidth="1"/>
    <col min="3" max="8" width="17.33203125" style="2" customWidth="1"/>
    <col min="9" max="9" width="9.5546875" style="2" customWidth="1"/>
    <col min="10" max="12" width="2.6640625" style="2" customWidth="1"/>
    <col min="13" max="16384" width="11.5546875" style="2"/>
  </cols>
  <sheetData>
    <row r="1" spans="1:8" s="1" customFormat="1" ht="18.600000000000001" customHeight="1">
      <c r="A1" s="413" t="s">
        <v>288</v>
      </c>
      <c r="B1" s="414"/>
      <c r="C1" s="414"/>
      <c r="D1" s="414"/>
      <c r="E1" s="414"/>
      <c r="F1" s="414"/>
      <c r="G1" s="414"/>
      <c r="H1" s="414"/>
    </row>
    <row r="2" spans="1:8" s="1" customFormat="1" ht="15.75" customHeight="1" thickBot="1">
      <c r="A2" s="467" t="s">
        <v>118</v>
      </c>
      <c r="B2" s="418"/>
      <c r="C2" s="418"/>
      <c r="D2" s="418"/>
      <c r="E2" s="418"/>
      <c r="F2" s="418"/>
      <c r="G2" s="418"/>
      <c r="H2" s="418"/>
    </row>
    <row r="3" spans="1:8" s="1" customFormat="1" ht="15.75">
      <c r="A3" s="469"/>
      <c r="B3" s="505" t="s">
        <v>14</v>
      </c>
      <c r="C3" s="554" t="s">
        <v>79</v>
      </c>
      <c r="D3" s="554"/>
      <c r="E3" s="554" t="s">
        <v>253</v>
      </c>
      <c r="F3" s="554"/>
      <c r="G3" s="554" t="s">
        <v>68</v>
      </c>
      <c r="H3" s="554"/>
    </row>
    <row r="4" spans="1:8" s="20" customFormat="1" ht="47.25">
      <c r="A4" s="549"/>
      <c r="B4" s="555"/>
      <c r="C4" s="152" t="s">
        <v>16</v>
      </c>
      <c r="D4" s="152" t="s">
        <v>210</v>
      </c>
      <c r="E4" s="152" t="s">
        <v>16</v>
      </c>
      <c r="F4" s="152" t="s">
        <v>210</v>
      </c>
      <c r="G4" s="152" t="s">
        <v>16</v>
      </c>
      <c r="H4" s="152" t="s">
        <v>210</v>
      </c>
    </row>
    <row r="5" spans="1:8" s="20" customFormat="1" ht="15.75" customHeight="1">
      <c r="A5" s="555"/>
      <c r="B5" s="511" t="s">
        <v>106</v>
      </c>
      <c r="C5" s="468"/>
      <c r="D5" s="468"/>
      <c r="E5" s="468"/>
      <c r="F5" s="468"/>
      <c r="G5" s="468"/>
      <c r="H5" s="153"/>
    </row>
    <row r="6" spans="1:8" s="6" customFormat="1" ht="15" hidden="1" customHeight="1">
      <c r="A6" s="54">
        <v>2004</v>
      </c>
      <c r="B6" s="144">
        <v>5399886</v>
      </c>
      <c r="C6" s="145">
        <v>1706918</v>
      </c>
      <c r="D6" s="154">
        <v>64</v>
      </c>
      <c r="E6" s="145">
        <v>3665332</v>
      </c>
      <c r="F6" s="154">
        <v>139.1</v>
      </c>
      <c r="G6" s="145">
        <v>27636</v>
      </c>
      <c r="H6" s="155" t="s">
        <v>52</v>
      </c>
    </row>
    <row r="7" spans="1:8" s="6" customFormat="1" ht="15" hidden="1" customHeight="1">
      <c r="A7" s="54">
        <v>2005</v>
      </c>
      <c r="B7" s="139">
        <v>5533682</v>
      </c>
      <c r="C7" s="139">
        <v>1750874</v>
      </c>
      <c r="D7" s="156">
        <v>64.3</v>
      </c>
      <c r="E7" s="139">
        <v>3759357</v>
      </c>
      <c r="F7" s="156">
        <v>139.9</v>
      </c>
      <c r="G7" s="139">
        <v>23451</v>
      </c>
      <c r="H7" s="139" t="s">
        <v>52</v>
      </c>
    </row>
    <row r="8" spans="1:8" ht="15" hidden="1" customHeight="1">
      <c r="A8" s="54">
        <v>2006</v>
      </c>
      <c r="B8" s="139">
        <v>5584193</v>
      </c>
      <c r="C8" s="139">
        <v>1759466</v>
      </c>
      <c r="D8" s="156">
        <v>62.800000000000004</v>
      </c>
      <c r="E8" s="139">
        <v>3799869</v>
      </c>
      <c r="F8" s="156">
        <v>137.5</v>
      </c>
      <c r="G8" s="139">
        <v>24858</v>
      </c>
      <c r="H8" s="139" t="s">
        <v>52</v>
      </c>
    </row>
    <row r="9" spans="1:8" ht="15" hidden="1" customHeight="1">
      <c r="A9" s="54">
        <v>2007</v>
      </c>
      <c r="B9" s="139">
        <v>6443879</v>
      </c>
      <c r="C9" s="139">
        <v>2147532</v>
      </c>
      <c r="D9" s="156">
        <v>73.400000000000006</v>
      </c>
      <c r="E9" s="139">
        <v>4269636</v>
      </c>
      <c r="F9" s="156">
        <v>148.30000000000001</v>
      </c>
      <c r="G9" s="139">
        <v>26711</v>
      </c>
      <c r="H9" s="139" t="s">
        <v>52</v>
      </c>
    </row>
    <row r="10" spans="1:8" ht="15" hidden="1" customHeight="1">
      <c r="A10" s="54">
        <v>2008</v>
      </c>
      <c r="B10" s="139">
        <v>6931566</v>
      </c>
      <c r="C10" s="139">
        <v>2259671</v>
      </c>
      <c r="D10" s="156">
        <v>75.3</v>
      </c>
      <c r="E10" s="139">
        <v>4644285</v>
      </c>
      <c r="F10" s="156">
        <v>157.1</v>
      </c>
      <c r="G10" s="139">
        <v>27610</v>
      </c>
      <c r="H10" s="139" t="s">
        <v>52</v>
      </c>
    </row>
    <row r="11" spans="1:8" ht="18.600000000000001" hidden="1" customHeight="1">
      <c r="A11" s="54">
        <v>2009</v>
      </c>
      <c r="B11" s="148">
        <v>6936910</v>
      </c>
      <c r="C11" s="139">
        <v>2265169</v>
      </c>
      <c r="D11" s="156">
        <v>76.8</v>
      </c>
      <c r="E11" s="139">
        <v>4642322</v>
      </c>
      <c r="F11" s="156">
        <v>160.6</v>
      </c>
      <c r="G11" s="139">
        <v>29419</v>
      </c>
      <c r="H11" s="139" t="s">
        <v>52</v>
      </c>
    </row>
    <row r="12" spans="1:8" ht="15.75" customHeight="1">
      <c r="A12" s="54">
        <v>2010</v>
      </c>
      <c r="B12" s="343">
        <v>6999178.6919558747</v>
      </c>
      <c r="C12" s="139">
        <v>2273852.3336285753</v>
      </c>
      <c r="D12" s="156">
        <v>76</v>
      </c>
      <c r="E12" s="139">
        <v>4702387.3483272996</v>
      </c>
      <c r="F12" s="156">
        <v>159.19999999999999</v>
      </c>
      <c r="G12" s="139">
        <v>22939.01</v>
      </c>
      <c r="H12" s="139" t="s">
        <v>52</v>
      </c>
    </row>
    <row r="13" spans="1:8" ht="15.75" customHeight="1">
      <c r="A13" s="54">
        <v>2011</v>
      </c>
      <c r="B13" s="343">
        <v>7194611</v>
      </c>
      <c r="C13" s="139">
        <v>2330421</v>
      </c>
      <c r="D13" s="156">
        <v>76.2</v>
      </c>
      <c r="E13" s="139">
        <v>4842847</v>
      </c>
      <c r="F13" s="156">
        <v>160.19999999999999</v>
      </c>
      <c r="G13" s="139">
        <v>21343</v>
      </c>
      <c r="H13" s="139" t="s">
        <v>52</v>
      </c>
    </row>
    <row r="14" spans="1:8" ht="15.75" customHeight="1">
      <c r="A14" s="54">
        <v>2012</v>
      </c>
      <c r="B14" s="343">
        <v>7233221.6380244</v>
      </c>
      <c r="C14" s="139">
        <v>2326038.4348125705</v>
      </c>
      <c r="D14" s="156">
        <v>75</v>
      </c>
      <c r="E14" s="139">
        <v>4889765.3991118297</v>
      </c>
      <c r="F14" s="156">
        <v>159.60000000000002</v>
      </c>
      <c r="G14" s="139">
        <v>17417.804100000001</v>
      </c>
      <c r="H14" s="139" t="s">
        <v>52</v>
      </c>
    </row>
    <row r="15" spans="1:8" ht="15.75" customHeight="1">
      <c r="A15" s="54">
        <v>2013</v>
      </c>
      <c r="B15" s="343">
        <v>7318955</v>
      </c>
      <c r="C15" s="139">
        <v>2368467</v>
      </c>
      <c r="D15" s="156">
        <v>75.8</v>
      </c>
      <c r="E15" s="139">
        <v>4930348</v>
      </c>
      <c r="F15" s="156">
        <v>159.60000000000002</v>
      </c>
      <c r="G15" s="139">
        <v>20140</v>
      </c>
      <c r="H15" s="139" t="s">
        <v>52</v>
      </c>
    </row>
    <row r="16" spans="1:8" ht="15.75" customHeight="1">
      <c r="A16" s="54">
        <v>2014</v>
      </c>
      <c r="B16" s="343">
        <v>6652566</v>
      </c>
      <c r="C16" s="139">
        <v>1915064</v>
      </c>
      <c r="D16" s="156">
        <v>60.660880582831801</v>
      </c>
      <c r="E16" s="139">
        <v>4715173</v>
      </c>
      <c r="F16" s="156">
        <v>150.9821645853346</v>
      </c>
      <c r="G16" s="139">
        <v>22329</v>
      </c>
      <c r="H16" s="139" t="s">
        <v>52</v>
      </c>
    </row>
    <row r="17" spans="1:8" ht="15.75" customHeight="1">
      <c r="A17" s="54">
        <v>2015</v>
      </c>
      <c r="B17" s="343">
        <v>6686633</v>
      </c>
      <c r="C17" s="139">
        <v>1918938</v>
      </c>
      <c r="D17" s="156">
        <v>60.725886075949369</v>
      </c>
      <c r="E17" s="139">
        <v>4741893</v>
      </c>
      <c r="F17" s="156">
        <v>151.64352414454748</v>
      </c>
      <c r="G17" s="139">
        <v>25802</v>
      </c>
      <c r="H17" s="139" t="s">
        <v>52</v>
      </c>
    </row>
    <row r="18" spans="1:8" ht="15.75" customHeight="1">
      <c r="A18" s="54">
        <v>2016</v>
      </c>
      <c r="B18" s="343">
        <v>6584605</v>
      </c>
      <c r="C18" s="139">
        <v>1867142</v>
      </c>
      <c r="D18" s="156">
        <v>58.130199252801994</v>
      </c>
      <c r="E18" s="139">
        <v>4688286</v>
      </c>
      <c r="F18" s="156">
        <v>147.47675369613086</v>
      </c>
      <c r="G18" s="139">
        <v>29177</v>
      </c>
      <c r="H18" s="139" t="s">
        <v>52</v>
      </c>
    </row>
    <row r="19" spans="1:8" ht="15.75" customHeight="1">
      <c r="A19" s="54">
        <v>2017</v>
      </c>
      <c r="B19" s="343">
        <v>6600700.4500000002</v>
      </c>
      <c r="C19" s="139">
        <v>1684500.75</v>
      </c>
      <c r="D19" s="156">
        <v>50.891261329305138</v>
      </c>
      <c r="E19" s="139">
        <v>4885924.7</v>
      </c>
      <c r="F19" s="156">
        <v>149.00654772796585</v>
      </c>
      <c r="G19" s="139">
        <v>30275</v>
      </c>
      <c r="H19" s="139" t="s">
        <v>52</v>
      </c>
    </row>
    <row r="20" spans="1:8" ht="15.75" customHeight="1">
      <c r="A20" s="54">
        <v>2018</v>
      </c>
      <c r="B20" s="343">
        <v>6738927</v>
      </c>
      <c r="C20" s="139">
        <v>1720419</v>
      </c>
      <c r="D20" s="156">
        <v>50.899970414201185</v>
      </c>
      <c r="E20" s="139">
        <v>4987762</v>
      </c>
      <c r="F20" s="156">
        <v>148.9773596176822</v>
      </c>
      <c r="G20" s="139">
        <v>30746</v>
      </c>
      <c r="H20" s="139" t="s">
        <v>52</v>
      </c>
    </row>
    <row r="21" spans="1:8" ht="15.75" customHeight="1">
      <c r="A21" s="54">
        <v>2019</v>
      </c>
      <c r="B21" s="343">
        <v>6955471.3400000008</v>
      </c>
      <c r="C21" s="139">
        <v>1699094.6600000001</v>
      </c>
      <c r="D21" s="156">
        <v>49.13518392134182</v>
      </c>
      <c r="E21" s="139">
        <v>5226669.57</v>
      </c>
      <c r="F21" s="156">
        <v>152.60349109489053</v>
      </c>
      <c r="G21" s="139">
        <v>29707.11</v>
      </c>
      <c r="H21" s="139" t="s">
        <v>52</v>
      </c>
    </row>
    <row r="22" spans="1:8" ht="49.5" customHeight="1">
      <c r="A22" s="123" t="s">
        <v>227</v>
      </c>
      <c r="B22" s="344">
        <v>3.2133355948209763</v>
      </c>
      <c r="C22" s="142">
        <v>-1.2394852649267318</v>
      </c>
      <c r="D22" s="142">
        <v>-3.4671660484246303</v>
      </c>
      <c r="E22" s="142">
        <v>4.7898750982905858</v>
      </c>
      <c r="F22" s="142">
        <v>2.4340151325771942</v>
      </c>
      <c r="G22" s="142">
        <v>-3.3789436024198261</v>
      </c>
      <c r="H22" s="157" t="s">
        <v>44</v>
      </c>
    </row>
    <row r="23" spans="1:8" ht="49.5" customHeight="1" thickBot="1">
      <c r="A23" s="126" t="s">
        <v>312</v>
      </c>
      <c r="B23" s="345">
        <v>-6.9578221146948671E-2</v>
      </c>
      <c r="C23" s="147">
        <v>-3.1857066912218235</v>
      </c>
      <c r="D23" s="147">
        <v>-4.7306457470851822</v>
      </c>
      <c r="E23" s="147">
        <v>1.1814125911469908</v>
      </c>
      <c r="F23" s="147">
        <v>-0.46909935809653636</v>
      </c>
      <c r="G23" s="147">
        <v>2.9144109503174809</v>
      </c>
      <c r="H23" s="147" t="s">
        <v>44</v>
      </c>
    </row>
    <row r="24" spans="1:8" ht="15" customHeight="1">
      <c r="A24" s="423" t="s">
        <v>400</v>
      </c>
      <c r="B24" s="423"/>
      <c r="C24" s="423"/>
      <c r="D24" s="423"/>
      <c r="E24" s="423"/>
      <c r="F24" s="423"/>
      <c r="G24" s="423"/>
      <c r="H24" s="423"/>
    </row>
    <row r="25" spans="1:8" ht="16.5" customHeight="1">
      <c r="A25" s="20"/>
      <c r="B25" s="16"/>
      <c r="C25" s="17"/>
      <c r="D25" s="16"/>
      <c r="E25" s="17"/>
      <c r="F25" s="16"/>
      <c r="G25" s="17"/>
    </row>
    <row r="26" spans="1:8" ht="16.5" customHeight="1">
      <c r="A26" s="20"/>
      <c r="B26" s="18"/>
      <c r="C26" s="17"/>
      <c r="D26" s="18"/>
      <c r="E26" s="17"/>
      <c r="F26" s="18"/>
      <c r="G26" s="17"/>
    </row>
    <row r="27" spans="1:8" ht="16.5" customHeight="1">
      <c r="A27" s="20"/>
      <c r="B27" s="19"/>
      <c r="C27" s="17"/>
      <c r="D27" s="18"/>
      <c r="E27" s="17"/>
      <c r="F27" s="18"/>
      <c r="G27" s="17"/>
    </row>
    <row r="28" spans="1:8" ht="16.5" customHeight="1">
      <c r="A28" s="20"/>
      <c r="B28" s="18"/>
      <c r="C28" s="17"/>
      <c r="D28" s="18"/>
      <c r="E28" s="17"/>
      <c r="F28" s="18"/>
      <c r="G28" s="17"/>
    </row>
    <row r="29" spans="1:8" ht="16.5" customHeight="1">
      <c r="A29" s="20"/>
      <c r="B29" s="18"/>
      <c r="C29" s="17"/>
      <c r="D29" s="18"/>
      <c r="E29" s="17"/>
      <c r="F29" s="18"/>
      <c r="G29" s="17"/>
    </row>
    <row r="30" spans="1:8" ht="16.5" customHeight="1">
      <c r="A30" s="20"/>
      <c r="B30" s="18"/>
      <c r="C30" s="17"/>
      <c r="D30" s="18"/>
      <c r="E30" s="17"/>
      <c r="F30" s="18"/>
      <c r="G30" s="17"/>
    </row>
    <row r="31" spans="1:8" ht="16.5" customHeight="1">
      <c r="A31" s="20"/>
      <c r="B31" s="18"/>
      <c r="C31" s="17"/>
      <c r="D31" s="18"/>
      <c r="E31" s="17"/>
      <c r="F31" s="18"/>
      <c r="G31" s="17"/>
    </row>
    <row r="32" spans="1:8" ht="16.5" customHeight="1">
      <c r="A32" s="20"/>
      <c r="B32" s="18"/>
      <c r="C32" s="17"/>
      <c r="D32" s="18"/>
      <c r="E32" s="17"/>
      <c r="F32" s="18"/>
      <c r="G32" s="17"/>
    </row>
    <row r="33" spans="1:7" ht="16.5" customHeight="1">
      <c r="A33" s="20"/>
      <c r="B33" s="18"/>
      <c r="C33" s="17"/>
      <c r="D33" s="18"/>
      <c r="E33" s="17"/>
      <c r="F33" s="18"/>
      <c r="G33" s="17"/>
    </row>
  </sheetData>
  <mergeCells count="9">
    <mergeCell ref="A24:H24"/>
    <mergeCell ref="B5:G5"/>
    <mergeCell ref="G3:H3"/>
    <mergeCell ref="A3:A5"/>
    <mergeCell ref="A1:H1"/>
    <mergeCell ref="B3:B4"/>
    <mergeCell ref="C3:D3"/>
    <mergeCell ref="E3:F3"/>
    <mergeCell ref="A2:H2"/>
  </mergeCells>
  <pageMargins left="0.6692913385826772" right="0.59055118110236227" top="0.98425196850393704" bottom="0.82677165354330717" header="0.51181102362204722" footer="0.31496062992125984"/>
  <pageSetup paperSize="9" scale="50"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2"/>
  <sheetViews>
    <sheetView showOutlineSymbols="0" zoomScale="70" zoomScaleNormal="70" workbookViewId="0">
      <selection activeCell="D33" sqref="D33"/>
    </sheetView>
  </sheetViews>
  <sheetFormatPr baseColWidth="10" defaultColWidth="11.5546875" defaultRowHeight="15"/>
  <cols>
    <col min="1" max="1" width="28.21875" style="2" customWidth="1"/>
    <col min="2" max="2" width="17.33203125" style="3" customWidth="1"/>
    <col min="3" max="7" width="17.33203125" style="2" customWidth="1"/>
    <col min="8" max="16384" width="11.5546875" style="2"/>
  </cols>
  <sheetData>
    <row r="1" spans="1:7" s="222" customFormat="1" ht="18.600000000000001" customHeight="1">
      <c r="A1" s="434" t="s">
        <v>264</v>
      </c>
      <c r="B1" s="429"/>
      <c r="C1" s="429"/>
      <c r="D1" s="429"/>
      <c r="E1" s="429"/>
      <c r="F1" s="429"/>
      <c r="G1" s="429"/>
    </row>
    <row r="2" spans="1:7" s="222" customFormat="1" ht="15.75" customHeight="1" thickBot="1">
      <c r="A2" s="467" t="s">
        <v>214</v>
      </c>
      <c r="B2" s="418"/>
      <c r="C2" s="418"/>
      <c r="D2" s="418"/>
      <c r="E2" s="418"/>
      <c r="F2" s="418"/>
      <c r="G2" s="418"/>
    </row>
    <row r="3" spans="1:7" s="20" customFormat="1" ht="26.45" customHeight="1">
      <c r="A3" s="568"/>
      <c r="B3" s="535" t="s">
        <v>79</v>
      </c>
      <c r="C3" s="568"/>
      <c r="D3" s="535" t="s">
        <v>253</v>
      </c>
      <c r="E3" s="535"/>
      <c r="F3" s="535" t="s">
        <v>68</v>
      </c>
      <c r="G3" s="535"/>
    </row>
    <row r="4" spans="1:7" s="20" customFormat="1" ht="15.75" customHeight="1">
      <c r="A4" s="569"/>
      <c r="B4" s="511" t="s">
        <v>212</v>
      </c>
      <c r="C4" s="530"/>
      <c r="D4" s="530"/>
      <c r="E4" s="530"/>
      <c r="F4" s="530"/>
      <c r="G4" s="530"/>
    </row>
    <row r="5" spans="1:7" ht="15" hidden="1" customHeight="1">
      <c r="A5" s="224">
        <v>2004</v>
      </c>
      <c r="B5" s="566">
        <v>17.474921464012166</v>
      </c>
      <c r="C5" s="566"/>
      <c r="D5" s="566">
        <v>16.636360067183929</v>
      </c>
      <c r="E5" s="566"/>
      <c r="F5" s="566">
        <v>20.306702034638079</v>
      </c>
      <c r="G5" s="566"/>
    </row>
    <row r="6" spans="1:7" ht="15" hidden="1" customHeight="1">
      <c r="A6" s="224">
        <v>2005</v>
      </c>
      <c r="B6" s="566">
        <v>17.369070096631951</v>
      </c>
      <c r="C6" s="566"/>
      <c r="D6" s="566">
        <v>16.539826442906723</v>
      </c>
      <c r="E6" s="566"/>
      <c r="F6" s="566">
        <v>20.366848180089107</v>
      </c>
      <c r="G6" s="566"/>
    </row>
    <row r="7" spans="1:7" ht="15" hidden="1" customHeight="1">
      <c r="A7" s="224">
        <v>2006</v>
      </c>
      <c r="B7" s="566">
        <v>17.08246285038658</v>
      </c>
      <c r="C7" s="566"/>
      <c r="D7" s="566">
        <v>16.446588576437655</v>
      </c>
      <c r="E7" s="566"/>
      <c r="F7" s="566">
        <v>20.134619590309335</v>
      </c>
      <c r="G7" s="566"/>
    </row>
    <row r="8" spans="1:7" ht="15" hidden="1" customHeight="1">
      <c r="A8" s="54">
        <v>2007</v>
      </c>
      <c r="B8" s="566">
        <v>15.314554843010503</v>
      </c>
      <c r="C8" s="566"/>
      <c r="D8" s="566">
        <v>14.873973090166222</v>
      </c>
      <c r="E8" s="566"/>
      <c r="F8" s="566">
        <v>19.03509709602708</v>
      </c>
      <c r="G8" s="566"/>
    </row>
    <row r="9" spans="1:7" ht="15" hidden="1" customHeight="1">
      <c r="A9" s="54">
        <v>2008</v>
      </c>
      <c r="B9" s="566">
        <v>15.278524442200265</v>
      </c>
      <c r="C9" s="566"/>
      <c r="D9" s="566">
        <v>14.86240113981605</v>
      </c>
      <c r="E9" s="566"/>
      <c r="F9" s="566">
        <v>18.282346709045161</v>
      </c>
      <c r="G9" s="566"/>
    </row>
    <row r="10" spans="1:7" ht="20.45" hidden="1" customHeight="1">
      <c r="A10" s="54">
        <v>2009</v>
      </c>
      <c r="B10" s="567">
        <v>15.505167558654959</v>
      </c>
      <c r="C10" s="567"/>
      <c r="D10" s="566">
        <v>14.563256065487568</v>
      </c>
      <c r="E10" s="566"/>
      <c r="F10" s="566">
        <v>18.991885244314183</v>
      </c>
      <c r="G10" s="566"/>
    </row>
    <row r="11" spans="1:7" ht="15.75" customHeight="1">
      <c r="A11" s="54">
        <v>2010</v>
      </c>
      <c r="B11" s="564">
        <v>14.844964833827232</v>
      </c>
      <c r="C11" s="564"/>
      <c r="D11" s="566">
        <v>14.188177710231983</v>
      </c>
      <c r="E11" s="566"/>
      <c r="F11" s="566">
        <v>18.984422005334736</v>
      </c>
      <c r="G11" s="566"/>
    </row>
    <row r="12" spans="1:7" ht="15.75" customHeight="1">
      <c r="A12" s="54">
        <v>2011</v>
      </c>
      <c r="B12" s="564">
        <v>14.7</v>
      </c>
      <c r="C12" s="564"/>
      <c r="D12" s="566">
        <v>14.1</v>
      </c>
      <c r="E12" s="566"/>
      <c r="F12" s="566">
        <v>18.8</v>
      </c>
      <c r="G12" s="566"/>
    </row>
    <row r="13" spans="1:7" ht="15.75" customHeight="1">
      <c r="A13" s="54">
        <v>2012</v>
      </c>
      <c r="B13" s="564">
        <v>14.62807056467515</v>
      </c>
      <c r="C13" s="564"/>
      <c r="D13" s="566">
        <v>14.007455029872437</v>
      </c>
      <c r="E13" s="566"/>
      <c r="F13" s="566">
        <v>18.580873901888726</v>
      </c>
      <c r="G13" s="566"/>
    </row>
    <row r="14" spans="1:7" ht="15.75" customHeight="1">
      <c r="A14" s="54">
        <v>2013</v>
      </c>
      <c r="B14" s="564">
        <v>14.590612570315905</v>
      </c>
      <c r="C14" s="564"/>
      <c r="D14" s="565">
        <v>13.948202127264711</v>
      </c>
      <c r="E14" s="565"/>
      <c r="F14" s="565">
        <v>18.902456193041569</v>
      </c>
      <c r="G14" s="565"/>
    </row>
    <row r="15" spans="1:7" ht="15.75" customHeight="1">
      <c r="A15" s="54">
        <v>2014</v>
      </c>
      <c r="B15" s="564">
        <v>14.412925470957646</v>
      </c>
      <c r="C15" s="564"/>
      <c r="D15" s="565">
        <v>13.644474388843298</v>
      </c>
      <c r="E15" s="565"/>
      <c r="F15" s="565">
        <v>18.779488818428778</v>
      </c>
      <c r="G15" s="565"/>
    </row>
    <row r="16" spans="1:7" ht="15.75" customHeight="1">
      <c r="A16" s="54">
        <v>2015</v>
      </c>
      <c r="B16" s="564">
        <v>14.465346460764136</v>
      </c>
      <c r="C16" s="564"/>
      <c r="D16" s="565">
        <v>13.532753312488655</v>
      </c>
      <c r="E16" s="565"/>
      <c r="F16" s="565">
        <v>19.016103474960385</v>
      </c>
      <c r="G16" s="565"/>
    </row>
    <row r="17" spans="1:7" ht="15.75" customHeight="1">
      <c r="A17" s="54">
        <v>2016</v>
      </c>
      <c r="B17" s="564">
        <v>14.257597243812103</v>
      </c>
      <c r="C17" s="564"/>
      <c r="D17" s="565">
        <v>13.386709008117368</v>
      </c>
      <c r="E17" s="565"/>
      <c r="F17" s="565">
        <v>19.196910282390714</v>
      </c>
      <c r="G17" s="565"/>
    </row>
    <row r="18" spans="1:7" ht="15.75" customHeight="1">
      <c r="A18" s="54">
        <v>2017</v>
      </c>
      <c r="B18" s="564">
        <v>15.256596617273038</v>
      </c>
      <c r="C18" s="564"/>
      <c r="D18" s="565">
        <v>15.29413317306571</v>
      </c>
      <c r="E18" s="565"/>
      <c r="F18" s="565">
        <v>20.773294908741594</v>
      </c>
      <c r="G18" s="565"/>
    </row>
    <row r="19" spans="1:7" ht="15.75" customHeight="1">
      <c r="A19" s="54">
        <v>2018</v>
      </c>
      <c r="B19" s="564">
        <v>15.088590112066012</v>
      </c>
      <c r="C19" s="564"/>
      <c r="D19" s="565">
        <v>15.227213660305013</v>
      </c>
      <c r="E19" s="565"/>
      <c r="F19" s="565">
        <v>20.78879219997701</v>
      </c>
      <c r="G19" s="565"/>
    </row>
    <row r="20" spans="1:7" ht="15.75" customHeight="1">
      <c r="A20" s="54">
        <v>2019</v>
      </c>
      <c r="B20" s="564">
        <v>15.108214444349006</v>
      </c>
      <c r="C20" s="564"/>
      <c r="D20" s="565">
        <v>15.112180943826964</v>
      </c>
      <c r="E20" s="565"/>
      <c r="F20" s="565">
        <v>20.06937341995733</v>
      </c>
      <c r="G20" s="565"/>
    </row>
    <row r="21" spans="1:7" ht="42.6" customHeight="1">
      <c r="A21" s="123" t="s">
        <v>227</v>
      </c>
      <c r="B21" s="556">
        <v>0.13006074217167818</v>
      </c>
      <c r="C21" s="557"/>
      <c r="D21" s="558">
        <v>-0.75544166545664648</v>
      </c>
      <c r="E21" s="559"/>
      <c r="F21" s="558">
        <v>-3.4606088372006294</v>
      </c>
      <c r="G21" s="559"/>
    </row>
    <row r="22" spans="1:7" ht="53.45" customHeight="1" thickBot="1">
      <c r="A22" s="126" t="s">
        <v>312</v>
      </c>
      <c r="B22" s="560">
        <v>0.19550040354532339</v>
      </c>
      <c r="C22" s="561" t="e">
        <v>#DIV/0!</v>
      </c>
      <c r="D22" s="562">
        <v>0.70348559833390834</v>
      </c>
      <c r="E22" s="563" t="e">
        <v>#DIV/0!</v>
      </c>
      <c r="F22" s="562">
        <v>0.6194238123887752</v>
      </c>
      <c r="G22" s="563" t="e">
        <v>#DIV/0!</v>
      </c>
    </row>
    <row r="23" spans="1:7" ht="15" customHeight="1">
      <c r="A23" s="423" t="s">
        <v>400</v>
      </c>
      <c r="B23" s="423"/>
      <c r="C23" s="423"/>
      <c r="D23" s="423"/>
      <c r="E23" s="423"/>
      <c r="F23" s="423"/>
      <c r="G23" s="423"/>
    </row>
    <row r="24" spans="1:7" ht="16.5" customHeight="1">
      <c r="A24" s="20"/>
      <c r="B24" s="16"/>
      <c r="C24" s="17"/>
      <c r="D24" s="16"/>
      <c r="E24" s="17"/>
      <c r="F24" s="16"/>
      <c r="G24" s="17"/>
    </row>
    <row r="25" spans="1:7" ht="16.5" customHeight="1">
      <c r="A25" s="20"/>
      <c r="B25" s="18"/>
      <c r="C25" s="17"/>
      <c r="D25" s="18"/>
      <c r="E25" s="17"/>
      <c r="F25" s="18"/>
      <c r="G25" s="17"/>
    </row>
    <row r="26" spans="1:7" ht="16.5" customHeight="1">
      <c r="A26" s="20"/>
      <c r="B26" s="19"/>
      <c r="C26" s="17"/>
      <c r="D26" s="18"/>
      <c r="E26" s="17"/>
      <c r="F26" s="18"/>
      <c r="G26" s="17"/>
    </row>
    <row r="27" spans="1:7" ht="16.5" customHeight="1">
      <c r="A27" s="20"/>
      <c r="B27" s="18"/>
      <c r="C27" s="17"/>
      <c r="D27" s="18"/>
      <c r="E27" s="17"/>
      <c r="F27" s="18"/>
      <c r="G27" s="17"/>
    </row>
    <row r="28" spans="1:7" ht="16.5" customHeight="1">
      <c r="A28" s="20"/>
      <c r="B28" s="18"/>
      <c r="C28" s="17"/>
      <c r="D28" s="18"/>
      <c r="E28" s="17"/>
      <c r="F28" s="18"/>
      <c r="G28" s="17"/>
    </row>
    <row r="29" spans="1:7" ht="16.5" customHeight="1">
      <c r="A29" s="20"/>
      <c r="B29" s="18"/>
      <c r="C29" s="17"/>
      <c r="D29" s="18"/>
      <c r="E29" s="17"/>
      <c r="F29" s="18"/>
      <c r="G29" s="17"/>
    </row>
    <row r="30" spans="1:7" ht="16.5" customHeight="1">
      <c r="A30" s="20"/>
      <c r="B30" s="18"/>
      <c r="C30" s="17"/>
      <c r="D30" s="18"/>
      <c r="E30" s="17"/>
      <c r="F30" s="18"/>
      <c r="G30" s="17"/>
    </row>
    <row r="31" spans="1:7" ht="16.5" customHeight="1">
      <c r="A31" s="20"/>
      <c r="B31" s="18"/>
      <c r="C31" s="17"/>
      <c r="D31" s="18"/>
      <c r="E31" s="17"/>
      <c r="F31" s="18"/>
      <c r="G31" s="17"/>
    </row>
    <row r="32" spans="1:7" ht="16.5" customHeight="1">
      <c r="A32" s="20"/>
      <c r="B32" s="18"/>
      <c r="C32" s="17"/>
      <c r="D32" s="18"/>
      <c r="E32" s="17"/>
      <c r="F32" s="18"/>
      <c r="G32" s="17"/>
    </row>
  </sheetData>
  <mergeCells count="62">
    <mergeCell ref="A1:G1"/>
    <mergeCell ref="A2:G2"/>
    <mergeCell ref="A3:A4"/>
    <mergeCell ref="B3:C3"/>
    <mergeCell ref="D3:E3"/>
    <mergeCell ref="F3:G3"/>
    <mergeCell ref="B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A23:G23"/>
    <mergeCell ref="B21:C21"/>
    <mergeCell ref="D21:E21"/>
    <mergeCell ref="F21:G21"/>
    <mergeCell ref="B22:C22"/>
    <mergeCell ref="D22:E22"/>
    <mergeCell ref="F22:G22"/>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H111"/>
  <sheetViews>
    <sheetView zoomScale="70" zoomScaleNormal="70" workbookViewId="0">
      <selection activeCell="M81" sqref="M81"/>
    </sheetView>
  </sheetViews>
  <sheetFormatPr baseColWidth="10" defaultColWidth="11.5546875" defaultRowHeight="15"/>
  <cols>
    <col min="1" max="1" width="24.21875" style="161" customWidth="1"/>
    <col min="2" max="2" width="18.44140625" style="162" customWidth="1"/>
    <col min="3" max="3" width="25" style="162" customWidth="1"/>
    <col min="4" max="4" width="17.5546875" style="162" customWidth="1"/>
    <col min="5" max="5" width="19.21875" style="162" customWidth="1"/>
    <col min="6" max="6" width="20.109375" style="162" customWidth="1"/>
    <col min="7" max="7" width="18.6640625" style="162" customWidth="1"/>
    <col min="8" max="8" width="19" style="162" customWidth="1"/>
    <col min="9" max="16384" width="11.5546875" style="161"/>
  </cols>
  <sheetData>
    <row r="1" spans="1:8" s="29" customFormat="1" ht="18">
      <c r="A1" s="575" t="s">
        <v>309</v>
      </c>
      <c r="B1" s="575"/>
      <c r="C1" s="575"/>
      <c r="D1" s="575"/>
      <c r="E1" s="575"/>
      <c r="F1" s="575"/>
      <c r="G1" s="575"/>
      <c r="H1" s="575"/>
    </row>
    <row r="2" spans="1:8" s="65" customFormat="1" ht="15.75" thickBot="1">
      <c r="A2" s="570" t="s">
        <v>92</v>
      </c>
      <c r="B2" s="571"/>
      <c r="C2" s="571"/>
      <c r="D2" s="571"/>
      <c r="E2" s="571"/>
      <c r="F2" s="571"/>
      <c r="G2" s="571"/>
      <c r="H2" s="571"/>
    </row>
    <row r="3" spans="1:8" s="158" customFormat="1" ht="15.75" customHeight="1">
      <c r="A3" s="573"/>
      <c r="B3" s="579" t="s">
        <v>46</v>
      </c>
      <c r="C3" s="579"/>
      <c r="D3" s="579"/>
      <c r="E3" s="349" t="s">
        <v>48</v>
      </c>
      <c r="F3" s="334"/>
      <c r="G3" s="334"/>
      <c r="H3" s="350"/>
    </row>
    <row r="4" spans="1:8" s="158" customFormat="1" ht="63">
      <c r="A4" s="574"/>
      <c r="B4" s="348" t="s">
        <v>87</v>
      </c>
      <c r="C4" s="348" t="s">
        <v>38</v>
      </c>
      <c r="D4" s="348" t="s">
        <v>39</v>
      </c>
      <c r="E4" s="348" t="s">
        <v>87</v>
      </c>
      <c r="F4" s="348" t="s">
        <v>266</v>
      </c>
      <c r="G4" s="348" t="s">
        <v>66</v>
      </c>
      <c r="H4" s="351" t="s">
        <v>213</v>
      </c>
    </row>
    <row r="5" spans="1:8" s="158" customFormat="1" ht="15.75" customHeight="1">
      <c r="A5" s="526"/>
      <c r="B5" s="511" t="s">
        <v>106</v>
      </c>
      <c r="C5" s="468"/>
      <c r="D5" s="468"/>
      <c r="E5" s="468"/>
      <c r="F5" s="468"/>
      <c r="G5" s="468"/>
      <c r="H5" s="537"/>
    </row>
    <row r="6" spans="1:8" s="158" customFormat="1" ht="16.149999999999999" hidden="1" customHeight="1">
      <c r="A6" s="129">
        <v>2004</v>
      </c>
      <c r="B6" s="164">
        <v>36327583</v>
      </c>
      <c r="C6" s="164">
        <v>31935963</v>
      </c>
      <c r="D6" s="164">
        <v>4391620</v>
      </c>
      <c r="E6" s="164">
        <v>40630586</v>
      </c>
      <c r="F6" s="164">
        <v>34049069</v>
      </c>
      <c r="G6" s="164">
        <v>6581517</v>
      </c>
      <c r="H6" s="165">
        <v>-4303003</v>
      </c>
    </row>
    <row r="7" spans="1:8" s="158" customFormat="1" ht="12.6" hidden="1" customHeight="1">
      <c r="A7" s="129">
        <v>2005</v>
      </c>
      <c r="B7" s="139">
        <v>37910119</v>
      </c>
      <c r="C7" s="139">
        <v>32924676</v>
      </c>
      <c r="D7" s="139">
        <v>4985443</v>
      </c>
      <c r="E7" s="139">
        <v>43875868</v>
      </c>
      <c r="F7" s="139">
        <v>37123974</v>
      </c>
      <c r="G7" s="139">
        <v>6751894</v>
      </c>
      <c r="H7" s="139">
        <v>-5965749</v>
      </c>
    </row>
    <row r="8" spans="1:8" s="158" customFormat="1" ht="11.65" hidden="1" customHeight="1">
      <c r="A8" s="129">
        <v>2006</v>
      </c>
      <c r="B8" s="139">
        <v>38928045</v>
      </c>
      <c r="C8" s="139">
        <v>33527596</v>
      </c>
      <c r="D8" s="139">
        <v>5400449</v>
      </c>
      <c r="E8" s="139">
        <v>35247033</v>
      </c>
      <c r="F8" s="139">
        <v>28420582</v>
      </c>
      <c r="G8" s="139">
        <v>6826451</v>
      </c>
      <c r="H8" s="139">
        <v>3681012</v>
      </c>
    </row>
    <row r="9" spans="1:8" s="158" customFormat="1" ht="11.65" hidden="1" customHeight="1">
      <c r="A9" s="129">
        <v>2007</v>
      </c>
      <c r="B9" s="139">
        <v>46417804</v>
      </c>
      <c r="C9" s="139">
        <v>42868559</v>
      </c>
      <c r="D9" s="139">
        <v>3549245</v>
      </c>
      <c r="E9" s="139">
        <v>37785808</v>
      </c>
      <c r="F9" s="139">
        <v>29627188</v>
      </c>
      <c r="G9" s="139">
        <v>8158620</v>
      </c>
      <c r="H9" s="139">
        <v>8631996</v>
      </c>
    </row>
    <row r="10" spans="1:8" s="158" customFormat="1" ht="11.65" hidden="1" customHeight="1">
      <c r="A10" s="129">
        <v>2008</v>
      </c>
      <c r="B10" s="139">
        <v>50375295</v>
      </c>
      <c r="C10" s="139">
        <v>46189422</v>
      </c>
      <c r="D10" s="139">
        <v>4185873</v>
      </c>
      <c r="E10" s="139">
        <v>43236476</v>
      </c>
      <c r="F10" s="139">
        <v>34457332</v>
      </c>
      <c r="G10" s="139">
        <v>8779144</v>
      </c>
      <c r="H10" s="139">
        <v>7129238</v>
      </c>
    </row>
    <row r="11" spans="1:8" s="158" customFormat="1" ht="28.9" hidden="1" customHeight="1">
      <c r="A11" s="129">
        <v>2009</v>
      </c>
      <c r="B11" s="148">
        <v>51150687</v>
      </c>
      <c r="C11" s="139">
        <v>46640977</v>
      </c>
      <c r="D11" s="139">
        <v>4509710</v>
      </c>
      <c r="E11" s="139">
        <v>41391892</v>
      </c>
      <c r="F11" s="139">
        <v>32589343</v>
      </c>
      <c r="G11" s="139">
        <v>8802549</v>
      </c>
      <c r="H11" s="139">
        <v>9758795</v>
      </c>
    </row>
    <row r="12" spans="1:8" s="158" customFormat="1" ht="15.75" customHeight="1">
      <c r="A12" s="129">
        <v>2010</v>
      </c>
      <c r="B12" s="343">
        <v>54044935.799999997</v>
      </c>
      <c r="C12" s="139">
        <v>48581158.5</v>
      </c>
      <c r="D12" s="139">
        <v>5463777.2999999998</v>
      </c>
      <c r="E12" s="139">
        <v>40663800.240765646</v>
      </c>
      <c r="F12" s="139">
        <v>31721375.548809774</v>
      </c>
      <c r="G12" s="139">
        <v>8942424.6919558737</v>
      </c>
      <c r="H12" s="139">
        <v>13381135.559234351</v>
      </c>
    </row>
    <row r="13" spans="1:8" s="158" customFormat="1" ht="15.75" customHeight="1">
      <c r="A13" s="129">
        <v>2011</v>
      </c>
      <c r="B13" s="343">
        <v>53351422</v>
      </c>
      <c r="C13" s="139">
        <v>50363552</v>
      </c>
      <c r="D13" s="139">
        <v>2987870</v>
      </c>
      <c r="E13" s="139">
        <v>25593495</v>
      </c>
      <c r="F13" s="139">
        <v>16384344</v>
      </c>
      <c r="G13" s="139">
        <v>9209151</v>
      </c>
      <c r="H13" s="139">
        <v>27757927</v>
      </c>
    </row>
    <row r="14" spans="1:8" s="158" customFormat="1" ht="15.75" customHeight="1">
      <c r="A14" s="129">
        <v>2012</v>
      </c>
      <c r="B14" s="343">
        <v>55184033.929999992</v>
      </c>
      <c r="C14" s="139">
        <v>50903245.25999999</v>
      </c>
      <c r="D14" s="139">
        <v>4280788.67</v>
      </c>
      <c r="E14" s="139">
        <v>34400038.315137103</v>
      </c>
      <c r="F14" s="139">
        <v>25130687.677112706</v>
      </c>
      <c r="G14" s="139">
        <v>9269350.6380243991</v>
      </c>
      <c r="H14" s="139">
        <v>20783995.614862889</v>
      </c>
    </row>
    <row r="15" spans="1:8" s="158" customFormat="1" ht="15.75" customHeight="1">
      <c r="A15" s="129">
        <v>2013</v>
      </c>
      <c r="B15" s="343">
        <v>52979167</v>
      </c>
      <c r="C15" s="139">
        <v>51686913</v>
      </c>
      <c r="D15" s="139">
        <v>1292254</v>
      </c>
      <c r="E15" s="139">
        <v>40023603</v>
      </c>
      <c r="F15" s="139">
        <v>26502221</v>
      </c>
      <c r="G15" s="139">
        <v>13521382</v>
      </c>
      <c r="H15" s="139">
        <v>12955564</v>
      </c>
    </row>
    <row r="16" spans="1:8" s="158" customFormat="1" ht="15.75" customHeight="1">
      <c r="A16" s="129">
        <v>2014</v>
      </c>
      <c r="B16" s="343">
        <v>62710548</v>
      </c>
      <c r="C16" s="139">
        <v>47963411</v>
      </c>
      <c r="D16" s="139">
        <v>14747137</v>
      </c>
      <c r="E16" s="139">
        <v>55249705</v>
      </c>
      <c r="F16" s="139">
        <v>47638903</v>
      </c>
      <c r="G16" s="139">
        <v>7610802</v>
      </c>
      <c r="H16" s="139">
        <v>7460843</v>
      </c>
    </row>
    <row r="17" spans="1:8" s="158" customFormat="1" ht="15.75" customHeight="1">
      <c r="A17" s="129">
        <v>2015</v>
      </c>
      <c r="B17" s="343">
        <v>50960795</v>
      </c>
      <c r="C17" s="139">
        <v>48441564</v>
      </c>
      <c r="D17" s="139">
        <v>2519231</v>
      </c>
      <c r="E17" s="139">
        <v>32052204</v>
      </c>
      <c r="F17" s="139">
        <v>24396741</v>
      </c>
      <c r="G17" s="139">
        <v>7655463</v>
      </c>
      <c r="H17" s="139">
        <v>18908591</v>
      </c>
    </row>
    <row r="18" spans="1:8" s="158" customFormat="1" ht="15.75" customHeight="1">
      <c r="A18" s="129">
        <v>2016</v>
      </c>
      <c r="B18" s="343">
        <v>48447052.100000001</v>
      </c>
      <c r="C18" s="139">
        <v>48269703</v>
      </c>
      <c r="D18" s="139">
        <v>177349.09999999998</v>
      </c>
      <c r="E18" s="139">
        <v>39959827.317240238</v>
      </c>
      <c r="F18" s="139">
        <v>32409832.317240242</v>
      </c>
      <c r="G18" s="139">
        <v>7549995</v>
      </c>
      <c r="H18" s="139">
        <v>8487224.7827597633</v>
      </c>
    </row>
    <row r="19" spans="1:8" s="158" customFormat="1" ht="15.75" customHeight="1">
      <c r="A19" s="129">
        <v>2017</v>
      </c>
      <c r="B19" s="343">
        <v>43248898.850000001</v>
      </c>
      <c r="C19" s="139">
        <v>43133268.850000001</v>
      </c>
      <c r="D19" s="139">
        <v>115630</v>
      </c>
      <c r="E19" s="139">
        <v>35639773.510259762</v>
      </c>
      <c r="F19" s="139">
        <v>28607738.060259759</v>
      </c>
      <c r="G19" s="139">
        <v>7032035.4500000002</v>
      </c>
      <c r="H19" s="139">
        <v>7609125.3397402391</v>
      </c>
    </row>
    <row r="20" spans="1:8" s="158" customFormat="1" ht="15.75" customHeight="1">
      <c r="A20" s="129">
        <v>2018</v>
      </c>
      <c r="B20" s="343">
        <v>44525596</v>
      </c>
      <c r="C20" s="139">
        <v>44305595</v>
      </c>
      <c r="D20" s="139">
        <v>220001</v>
      </c>
      <c r="E20" s="139">
        <v>33055166.136851519</v>
      </c>
      <c r="F20" s="139">
        <v>25873182.136851519</v>
      </c>
      <c r="G20" s="139">
        <v>7181984</v>
      </c>
      <c r="H20" s="139">
        <v>11470429.863148481</v>
      </c>
    </row>
    <row r="21" spans="1:8" s="158" customFormat="1" ht="15.75" customHeight="1">
      <c r="A21" s="129">
        <v>2019</v>
      </c>
      <c r="B21" s="343">
        <v>45397006.610000007</v>
      </c>
      <c r="C21" s="139">
        <v>45979992.590000004</v>
      </c>
      <c r="D21" s="139">
        <v>-582985.98</v>
      </c>
      <c r="E21" s="139">
        <v>39434731.879497096</v>
      </c>
      <c r="F21" s="139">
        <v>30453449.539497092</v>
      </c>
      <c r="G21" s="139">
        <v>8981282.3399999999</v>
      </c>
      <c r="H21" s="139">
        <v>5962274.7305029109</v>
      </c>
    </row>
    <row r="22" spans="1:8" s="158" customFormat="1" ht="49.5" customHeight="1">
      <c r="A22" s="123" t="s">
        <v>227</v>
      </c>
      <c r="B22" s="344">
        <v>1.9571003833390721</v>
      </c>
      <c r="C22" s="142">
        <v>3.7792012272942044</v>
      </c>
      <c r="D22" s="142" t="s">
        <v>52</v>
      </c>
      <c r="E22" s="142">
        <v>19.299753981672851</v>
      </c>
      <c r="F22" s="142">
        <v>17.702760249663442</v>
      </c>
      <c r="G22" s="142">
        <v>25.052942752309114</v>
      </c>
      <c r="H22" s="142">
        <v>-48.020476986148928</v>
      </c>
    </row>
    <row r="23" spans="1:8" s="28" customFormat="1" ht="49.5" customHeight="1" thickBot="1">
      <c r="A23" s="126" t="s">
        <v>312</v>
      </c>
      <c r="B23" s="345">
        <v>-1.9187930810524279</v>
      </c>
      <c r="C23" s="147">
        <v>-0.60957243766043279</v>
      </c>
      <c r="D23" s="147" t="s">
        <v>52</v>
      </c>
      <c r="E23" s="147">
        <v>-0.34043387115656465</v>
      </c>
      <c r="F23" s="147">
        <v>-0.45221317944381667</v>
      </c>
      <c r="G23" s="147">
        <v>4.8188283734029724E-2</v>
      </c>
      <c r="H23" s="147">
        <v>-8.5905698648458539</v>
      </c>
    </row>
    <row r="24" spans="1:8" s="340" customFormat="1" ht="15.75" customHeight="1">
      <c r="A24" s="423" t="s">
        <v>400</v>
      </c>
      <c r="B24" s="423"/>
      <c r="C24" s="423"/>
      <c r="D24" s="423"/>
      <c r="E24" s="423"/>
      <c r="F24" s="423"/>
      <c r="G24" s="423"/>
      <c r="H24" s="423"/>
    </row>
    <row r="25" spans="1:8" s="28" customFormat="1" ht="15.75" customHeight="1">
      <c r="A25" s="472" t="s">
        <v>0</v>
      </c>
      <c r="B25" s="419"/>
      <c r="C25" s="419"/>
      <c r="D25" s="419"/>
      <c r="E25" s="419"/>
      <c r="F25" s="419"/>
      <c r="G25" s="419"/>
      <c r="H25" s="419"/>
    </row>
    <row r="26" spans="1:8" s="28" customFormat="1" ht="34.5" customHeight="1">
      <c r="A26" s="577" t="s">
        <v>296</v>
      </c>
      <c r="B26" s="578"/>
      <c r="C26" s="578"/>
      <c r="D26" s="578"/>
      <c r="E26" s="578"/>
      <c r="F26" s="578"/>
      <c r="G26" s="578"/>
      <c r="H26" s="578"/>
    </row>
    <row r="27" spans="1:8" s="340" customFormat="1" ht="15.75" customHeight="1">
      <c r="A27" s="335"/>
      <c r="B27" s="336"/>
      <c r="C27" s="336"/>
      <c r="D27" s="336"/>
      <c r="E27" s="336"/>
      <c r="F27" s="336"/>
      <c r="G27" s="336"/>
      <c r="H27" s="336"/>
    </row>
    <row r="28" spans="1:8" s="340" customFormat="1" ht="15.75" customHeight="1">
      <c r="A28" s="335"/>
      <c r="B28" s="336"/>
      <c r="C28" s="336"/>
      <c r="D28" s="336"/>
      <c r="E28" s="336"/>
      <c r="F28" s="336"/>
      <c r="G28" s="336"/>
      <c r="H28" s="336"/>
    </row>
    <row r="29" spans="1:8" s="340" customFormat="1" ht="15.75" customHeight="1">
      <c r="A29" s="335"/>
      <c r="B29" s="336"/>
      <c r="C29" s="336"/>
      <c r="D29" s="336"/>
      <c r="E29" s="336"/>
      <c r="F29" s="336"/>
      <c r="G29" s="336"/>
      <c r="H29" s="336"/>
    </row>
    <row r="30" spans="1:8" s="29" customFormat="1" ht="17.25" customHeight="1">
      <c r="A30" s="576" t="s">
        <v>267</v>
      </c>
      <c r="B30" s="466"/>
      <c r="C30" s="466"/>
      <c r="D30" s="466"/>
      <c r="E30" s="466"/>
      <c r="F30" s="466"/>
      <c r="G30" s="466"/>
      <c r="H30" s="466"/>
    </row>
    <row r="31" spans="1:8" s="65" customFormat="1" ht="16.5" customHeight="1" thickBot="1">
      <c r="A31" s="570" t="s">
        <v>215</v>
      </c>
      <c r="B31" s="571"/>
      <c r="C31" s="571"/>
      <c r="D31" s="571"/>
      <c r="E31" s="571"/>
      <c r="F31" s="571"/>
      <c r="G31" s="571"/>
      <c r="H31" s="571"/>
    </row>
    <row r="32" spans="1:8" s="158" customFormat="1" ht="15.75" customHeight="1">
      <c r="A32" s="573"/>
      <c r="B32" s="572" t="s">
        <v>46</v>
      </c>
      <c r="C32" s="572"/>
      <c r="D32" s="572"/>
      <c r="E32" s="572" t="s">
        <v>48</v>
      </c>
      <c r="F32" s="572"/>
      <c r="G32" s="572"/>
    </row>
    <row r="33" spans="1:8" s="158" customFormat="1" ht="63">
      <c r="A33" s="574"/>
      <c r="B33" s="348" t="s">
        <v>87</v>
      </c>
      <c r="C33" s="348" t="s">
        <v>38</v>
      </c>
      <c r="D33" s="348" t="s">
        <v>39</v>
      </c>
      <c r="E33" s="348" t="s">
        <v>87</v>
      </c>
      <c r="F33" s="348" t="s">
        <v>266</v>
      </c>
      <c r="G33" s="348" t="s">
        <v>66</v>
      </c>
      <c r="H33" s="351" t="s">
        <v>213</v>
      </c>
    </row>
    <row r="34" spans="1:8" s="158" customFormat="1" ht="15.75" customHeight="1">
      <c r="A34" s="526"/>
      <c r="B34" s="511" t="s">
        <v>106</v>
      </c>
      <c r="C34" s="468"/>
      <c r="D34" s="468"/>
      <c r="E34" s="468"/>
      <c r="F34" s="468"/>
      <c r="G34" s="468"/>
      <c r="H34" s="468"/>
    </row>
    <row r="35" spans="1:8" s="158" customFormat="1" ht="13.15" hidden="1" customHeight="1">
      <c r="A35" s="129">
        <v>2004</v>
      </c>
      <c r="B35" s="164">
        <v>10747333</v>
      </c>
      <c r="C35" s="164">
        <v>9767815</v>
      </c>
      <c r="D35" s="164">
        <v>979518</v>
      </c>
      <c r="E35" s="164">
        <v>13339816</v>
      </c>
      <c r="F35" s="164">
        <v>11271489</v>
      </c>
      <c r="G35" s="164">
        <v>2068327</v>
      </c>
      <c r="H35" s="165">
        <v>-2592483</v>
      </c>
    </row>
    <row r="36" spans="1:8" s="158" customFormat="1" ht="12" hidden="1" customHeight="1">
      <c r="A36" s="129">
        <v>2005</v>
      </c>
      <c r="B36" s="139">
        <v>11023244</v>
      </c>
      <c r="C36" s="139">
        <v>10080413</v>
      </c>
      <c r="D36" s="139">
        <v>942831</v>
      </c>
      <c r="E36" s="139">
        <v>13820919</v>
      </c>
      <c r="F36" s="139">
        <v>11697070</v>
      </c>
      <c r="G36" s="139">
        <v>2123849</v>
      </c>
      <c r="H36" s="139">
        <v>-2797675</v>
      </c>
    </row>
    <row r="37" spans="1:8" s="158" customFormat="1" ht="11.65" hidden="1" customHeight="1">
      <c r="A37" s="129">
        <v>2006</v>
      </c>
      <c r="B37" s="139">
        <v>11096680</v>
      </c>
      <c r="C37" s="139">
        <v>10299838</v>
      </c>
      <c r="D37" s="139">
        <v>796842</v>
      </c>
      <c r="E37" s="139">
        <v>13481959</v>
      </c>
      <c r="F37" s="139">
        <v>11341399</v>
      </c>
      <c r="G37" s="139">
        <v>2140560</v>
      </c>
      <c r="H37" s="139">
        <v>-2385279</v>
      </c>
    </row>
    <row r="38" spans="1:8" s="158" customFormat="1" ht="11.65" hidden="1" customHeight="1">
      <c r="A38" s="129">
        <v>2007</v>
      </c>
      <c r="B38" s="139">
        <v>14882127</v>
      </c>
      <c r="C38" s="139">
        <v>14022817</v>
      </c>
      <c r="D38" s="139">
        <v>859310</v>
      </c>
      <c r="E38" s="139">
        <v>12798642</v>
      </c>
      <c r="F38" s="139">
        <v>10090198</v>
      </c>
      <c r="G38" s="139">
        <v>2708444</v>
      </c>
      <c r="H38" s="139">
        <v>2083485</v>
      </c>
    </row>
    <row r="39" spans="1:8" s="158" customFormat="1" ht="11.65" hidden="1" customHeight="1">
      <c r="A39" s="129">
        <v>2008</v>
      </c>
      <c r="B39" s="139">
        <v>15646896</v>
      </c>
      <c r="C39" s="139">
        <v>14789851</v>
      </c>
      <c r="D39" s="139">
        <v>857045</v>
      </c>
      <c r="E39" s="139">
        <v>12770495</v>
      </c>
      <c r="F39" s="139">
        <v>9919229</v>
      </c>
      <c r="G39" s="139">
        <v>2851266</v>
      </c>
      <c r="H39" s="139">
        <v>2876401</v>
      </c>
    </row>
    <row r="40" spans="1:8" s="158" customFormat="1" ht="27.6" hidden="1" customHeight="1">
      <c r="A40" s="129">
        <v>2009</v>
      </c>
      <c r="B40" s="148">
        <v>15511798</v>
      </c>
      <c r="C40" s="139">
        <v>14609123</v>
      </c>
      <c r="D40" s="139">
        <v>902675</v>
      </c>
      <c r="E40" s="139">
        <v>9824969</v>
      </c>
      <c r="F40" s="139">
        <v>6975436</v>
      </c>
      <c r="G40" s="139">
        <v>2849533</v>
      </c>
      <c r="H40" s="139">
        <v>5686829</v>
      </c>
    </row>
    <row r="41" spans="1:8" s="158" customFormat="1" ht="15.75" customHeight="1">
      <c r="A41" s="129">
        <v>2010</v>
      </c>
      <c r="B41" s="343">
        <v>16044289.550000001</v>
      </c>
      <c r="C41" s="139">
        <v>15317330.550000001</v>
      </c>
      <c r="D41" s="139">
        <v>726959</v>
      </c>
      <c r="E41" s="139">
        <v>8903107.0167817138</v>
      </c>
      <c r="F41" s="139">
        <v>6016561.6831531385</v>
      </c>
      <c r="G41" s="139">
        <v>2886545.3336285753</v>
      </c>
      <c r="H41" s="139">
        <v>7141182.5332182869</v>
      </c>
    </row>
    <row r="42" spans="1:8" s="158" customFormat="1" ht="15.75" customHeight="1">
      <c r="A42" s="129">
        <v>2011</v>
      </c>
      <c r="B42" s="343">
        <v>16576762</v>
      </c>
      <c r="C42" s="139">
        <v>15821920</v>
      </c>
      <c r="D42" s="139">
        <v>754842</v>
      </c>
      <c r="E42" s="139">
        <v>10513285</v>
      </c>
      <c r="F42" s="139">
        <v>7549988</v>
      </c>
      <c r="G42" s="139">
        <v>2963297</v>
      </c>
      <c r="H42" s="139">
        <v>6063477</v>
      </c>
    </row>
    <row r="43" spans="1:8" s="158" customFormat="1" ht="15.75" customHeight="1">
      <c r="A43" s="129">
        <v>2012</v>
      </c>
      <c r="B43" s="343">
        <v>16313637.579999987</v>
      </c>
      <c r="C43" s="139">
        <v>15901197.799999988</v>
      </c>
      <c r="D43" s="139">
        <v>412439.78</v>
      </c>
      <c r="E43" s="139">
        <v>7934028.4687188547</v>
      </c>
      <c r="F43" s="139">
        <v>4971942.0339062838</v>
      </c>
      <c r="G43" s="139">
        <v>2962086.4348125705</v>
      </c>
      <c r="H43" s="139">
        <v>8379609.1112811323</v>
      </c>
    </row>
    <row r="44" spans="1:8" s="158" customFormat="1" ht="15.75" customHeight="1">
      <c r="A44" s="129">
        <v>2013</v>
      </c>
      <c r="B44" s="343">
        <v>16428866</v>
      </c>
      <c r="C44" s="139">
        <v>16232814</v>
      </c>
      <c r="D44" s="139">
        <v>196052</v>
      </c>
      <c r="E44" s="139">
        <v>10984252</v>
      </c>
      <c r="F44" s="139">
        <v>6667849</v>
      </c>
      <c r="G44" s="139">
        <v>4316403</v>
      </c>
      <c r="H44" s="139">
        <v>5444614</v>
      </c>
    </row>
    <row r="45" spans="1:8" s="158" customFormat="1" ht="15.75" customHeight="1">
      <c r="A45" s="129">
        <v>2014</v>
      </c>
      <c r="B45" s="343">
        <v>19006609</v>
      </c>
      <c r="C45" s="139">
        <v>13287129</v>
      </c>
      <c r="D45" s="139">
        <v>5719480</v>
      </c>
      <c r="E45" s="139">
        <v>17428627</v>
      </c>
      <c r="F45" s="139">
        <v>15247970</v>
      </c>
      <c r="G45" s="139">
        <v>2180657</v>
      </c>
      <c r="H45" s="139">
        <v>1577982</v>
      </c>
    </row>
    <row r="46" spans="1:8" s="158" customFormat="1" ht="15.75" customHeight="1">
      <c r="A46" s="129">
        <v>2015</v>
      </c>
      <c r="B46" s="343">
        <v>14579427</v>
      </c>
      <c r="C46" s="139">
        <v>13265759</v>
      </c>
      <c r="D46" s="139">
        <v>1313668</v>
      </c>
      <c r="E46" s="139">
        <v>7475869</v>
      </c>
      <c r="F46" s="139">
        <v>5291615</v>
      </c>
      <c r="G46" s="139">
        <v>2184254</v>
      </c>
      <c r="H46" s="139">
        <v>7103558</v>
      </c>
    </row>
    <row r="47" spans="1:8" s="158" customFormat="1" ht="15.75" customHeight="1">
      <c r="A47" s="129">
        <v>2016</v>
      </c>
      <c r="B47" s="343">
        <v>12996369</v>
      </c>
      <c r="C47" s="139">
        <v>13095769</v>
      </c>
      <c r="D47" s="139">
        <v>-99400</v>
      </c>
      <c r="E47" s="139">
        <v>10882649.851892943</v>
      </c>
      <c r="F47" s="139">
        <v>8753593.8518929426</v>
      </c>
      <c r="G47" s="139">
        <v>2129056</v>
      </c>
      <c r="H47" s="139">
        <v>2113719.1481070574</v>
      </c>
    </row>
    <row r="48" spans="1:8" s="158" customFormat="1" ht="15.75" customHeight="1">
      <c r="A48" s="129">
        <v>2017</v>
      </c>
      <c r="B48" s="343">
        <v>10714195.550000001</v>
      </c>
      <c r="C48" s="139">
        <v>11041130.550000001</v>
      </c>
      <c r="D48" s="139">
        <v>-326935</v>
      </c>
      <c r="E48" s="139">
        <v>8712512.342311766</v>
      </c>
      <c r="F48" s="139">
        <v>6917600.5923117669</v>
      </c>
      <c r="G48" s="139">
        <v>1794911.75</v>
      </c>
      <c r="H48" s="139">
        <v>2001683.2076882347</v>
      </c>
    </row>
    <row r="49" spans="1:8" s="158" customFormat="1" ht="15.75" customHeight="1">
      <c r="A49" s="129">
        <v>2018</v>
      </c>
      <c r="B49" s="343">
        <v>11295998.48975898</v>
      </c>
      <c r="C49" s="139">
        <v>11402119</v>
      </c>
      <c r="D49" s="139">
        <v>-106120.51024102002</v>
      </c>
      <c r="E49" s="139">
        <v>10036634.677136011</v>
      </c>
      <c r="F49" s="139">
        <v>8202194.6771360105</v>
      </c>
      <c r="G49" s="139">
        <v>1834440</v>
      </c>
      <c r="H49" s="139">
        <v>1259363.8126229681</v>
      </c>
    </row>
    <row r="50" spans="1:8" s="158" customFormat="1" ht="15.75" customHeight="1">
      <c r="A50" s="129">
        <v>2019</v>
      </c>
      <c r="B50" s="343">
        <v>10546737.370000001</v>
      </c>
      <c r="C50" s="139">
        <v>11246164.57</v>
      </c>
      <c r="D50" s="139">
        <v>-699427.2</v>
      </c>
      <c r="E50" s="139">
        <v>9495475.6596834697</v>
      </c>
      <c r="F50" s="139">
        <v>7207094.9996834686</v>
      </c>
      <c r="G50" s="139">
        <v>2288380.66</v>
      </c>
      <c r="H50" s="139">
        <v>1051261.7103165314</v>
      </c>
    </row>
    <row r="51" spans="1:8" s="158" customFormat="1" ht="49.5" customHeight="1">
      <c r="A51" s="123" t="s">
        <v>227</v>
      </c>
      <c r="B51" s="344">
        <v>-6.6329782217859119</v>
      </c>
      <c r="C51" s="142">
        <v>-1.367767079084159</v>
      </c>
      <c r="D51" s="142">
        <v>559.08767156458885</v>
      </c>
      <c r="E51" s="142">
        <v>-5.3918373524676655</v>
      </c>
      <c r="F51" s="142">
        <v>-12.132114837830265</v>
      </c>
      <c r="G51" s="142">
        <v>24.745462375438841</v>
      </c>
      <c r="H51" s="142">
        <v>-16.524383202103245</v>
      </c>
    </row>
    <row r="52" spans="1:8" s="28" customFormat="1" ht="49.5" customHeight="1" thickBot="1">
      <c r="A52" s="126" t="s">
        <v>312</v>
      </c>
      <c r="B52" s="345">
        <v>-4.5545360429357977</v>
      </c>
      <c r="C52" s="147">
        <v>-3.3746097191481361</v>
      </c>
      <c r="D52" s="147">
        <v>-199.57193697450464</v>
      </c>
      <c r="E52" s="147">
        <v>0.71829097805664599</v>
      </c>
      <c r="F52" s="147">
        <v>2.0263688732952589</v>
      </c>
      <c r="G52" s="147">
        <v>-2.547175299620108</v>
      </c>
      <c r="H52" s="147">
        <v>-19.174394263597925</v>
      </c>
    </row>
    <row r="53" spans="1:8" s="340" customFormat="1" ht="15.75" customHeight="1">
      <c r="A53" s="423" t="s">
        <v>400</v>
      </c>
      <c r="B53" s="423"/>
      <c r="C53" s="423"/>
      <c r="D53" s="423"/>
      <c r="E53" s="423"/>
      <c r="F53" s="423"/>
      <c r="G53" s="423"/>
      <c r="H53" s="423"/>
    </row>
    <row r="54" spans="1:8" s="28" customFormat="1" ht="15.75" customHeight="1">
      <c r="A54" s="472" t="s">
        <v>0</v>
      </c>
      <c r="B54" s="419"/>
      <c r="C54" s="419"/>
      <c r="D54" s="419"/>
      <c r="E54" s="419"/>
      <c r="F54" s="419"/>
      <c r="G54" s="419"/>
      <c r="H54" s="419"/>
    </row>
    <row r="55" spans="1:8" s="28" customFormat="1" ht="34.15" customHeight="1">
      <c r="A55" s="580" t="s">
        <v>295</v>
      </c>
      <c r="B55" s="581"/>
      <c r="C55" s="581"/>
      <c r="D55" s="581"/>
      <c r="E55" s="581"/>
      <c r="F55" s="581"/>
      <c r="G55" s="581"/>
      <c r="H55" s="581"/>
    </row>
    <row r="56" spans="1:8" s="340" customFormat="1" ht="15.75" customHeight="1">
      <c r="A56" s="337"/>
      <c r="B56" s="338"/>
      <c r="C56" s="338"/>
      <c r="D56" s="338"/>
      <c r="E56" s="338"/>
      <c r="F56" s="338"/>
      <c r="G56" s="338"/>
      <c r="H56" s="338"/>
    </row>
    <row r="57" spans="1:8" s="340" customFormat="1" ht="15.75" customHeight="1">
      <c r="A57" s="337"/>
      <c r="B57" s="338"/>
      <c r="C57" s="338"/>
      <c r="D57" s="338"/>
      <c r="E57" s="338"/>
      <c r="F57" s="338"/>
      <c r="G57" s="338"/>
      <c r="H57" s="338"/>
    </row>
    <row r="58" spans="1:8" s="340" customFormat="1" ht="15.75" customHeight="1">
      <c r="A58" s="337"/>
      <c r="B58" s="338"/>
      <c r="C58" s="338"/>
      <c r="D58" s="338"/>
      <c r="E58" s="338"/>
      <c r="F58" s="338"/>
      <c r="G58" s="338"/>
      <c r="H58" s="338"/>
    </row>
    <row r="59" spans="1:8" s="29" customFormat="1" ht="18" customHeight="1">
      <c r="A59" s="576" t="s">
        <v>268</v>
      </c>
      <c r="B59" s="466"/>
      <c r="C59" s="466"/>
      <c r="D59" s="466"/>
      <c r="E59" s="466"/>
      <c r="F59" s="466"/>
      <c r="G59" s="466"/>
      <c r="H59" s="466"/>
    </row>
    <row r="60" spans="1:8" s="65" customFormat="1" ht="15.75" customHeight="1" thickBot="1">
      <c r="A60" s="570" t="s">
        <v>216</v>
      </c>
      <c r="B60" s="571"/>
      <c r="C60" s="571"/>
      <c r="D60" s="571"/>
      <c r="E60" s="571"/>
      <c r="F60" s="571"/>
      <c r="G60" s="571"/>
      <c r="H60" s="571"/>
    </row>
    <row r="61" spans="1:8" s="158" customFormat="1" ht="15.75" customHeight="1">
      <c r="A61" s="573"/>
      <c r="B61" s="572" t="s">
        <v>46</v>
      </c>
      <c r="C61" s="572"/>
      <c r="D61" s="572"/>
      <c r="E61" s="572" t="s">
        <v>48</v>
      </c>
      <c r="F61" s="572"/>
      <c r="G61" s="572"/>
    </row>
    <row r="62" spans="1:8" s="158" customFormat="1" ht="63">
      <c r="A62" s="574"/>
      <c r="B62" s="348" t="s">
        <v>87</v>
      </c>
      <c r="C62" s="348" t="s">
        <v>38</v>
      </c>
      <c r="D62" s="348" t="s">
        <v>39</v>
      </c>
      <c r="E62" s="348" t="s">
        <v>87</v>
      </c>
      <c r="F62" s="348" t="s">
        <v>266</v>
      </c>
      <c r="G62" s="348" t="s">
        <v>66</v>
      </c>
      <c r="H62" s="351" t="s">
        <v>213</v>
      </c>
    </row>
    <row r="63" spans="1:8" s="158" customFormat="1" ht="15.75" customHeight="1">
      <c r="A63" s="526"/>
      <c r="B63" s="511" t="s">
        <v>106</v>
      </c>
      <c r="C63" s="468"/>
      <c r="D63" s="468"/>
      <c r="E63" s="468"/>
      <c r="F63" s="468"/>
      <c r="G63" s="468"/>
      <c r="H63" s="468"/>
    </row>
    <row r="64" spans="1:8" s="158" customFormat="1" ht="13.15" hidden="1" customHeight="1">
      <c r="A64" s="129">
        <v>2004</v>
      </c>
      <c r="B64" s="164">
        <v>25424370</v>
      </c>
      <c r="C64" s="164">
        <v>22032055</v>
      </c>
      <c r="D64" s="164">
        <v>3392315</v>
      </c>
      <c r="E64" s="164">
        <v>27053991</v>
      </c>
      <c r="F64" s="164">
        <v>22573473</v>
      </c>
      <c r="G64" s="164">
        <v>4480518</v>
      </c>
      <c r="H64" s="165">
        <v>-1629621</v>
      </c>
    </row>
    <row r="65" spans="1:8" s="158" customFormat="1" ht="12" hidden="1" customHeight="1">
      <c r="A65" s="129">
        <v>2005</v>
      </c>
      <c r="B65" s="139">
        <v>26754838</v>
      </c>
      <c r="C65" s="139">
        <v>22729120</v>
      </c>
      <c r="D65" s="139">
        <v>4025718</v>
      </c>
      <c r="E65" s="139">
        <v>30749380</v>
      </c>
      <c r="F65" s="139">
        <v>26149046</v>
      </c>
      <c r="G65" s="139">
        <v>4600334</v>
      </c>
      <c r="H65" s="139">
        <v>-3994542</v>
      </c>
    </row>
    <row r="66" spans="1:8" s="158" customFormat="1" ht="11.65" hidden="1" customHeight="1">
      <c r="A66" s="129">
        <v>2006</v>
      </c>
      <c r="B66" s="139">
        <v>27694053</v>
      </c>
      <c r="C66" s="139">
        <v>23104299</v>
      </c>
      <c r="D66" s="139">
        <v>4589754</v>
      </c>
      <c r="E66" s="139">
        <v>21770321</v>
      </c>
      <c r="F66" s="139">
        <v>17113854</v>
      </c>
      <c r="G66" s="139">
        <v>4656467</v>
      </c>
      <c r="H66" s="139">
        <v>5923732</v>
      </c>
    </row>
    <row r="67" spans="1:8" s="158" customFormat="1" ht="11.65" hidden="1" customHeight="1">
      <c r="A67" s="129">
        <v>2007</v>
      </c>
      <c r="B67" s="139">
        <v>31384752</v>
      </c>
      <c r="C67" s="139">
        <v>28705417</v>
      </c>
      <c r="D67" s="139">
        <v>2679335</v>
      </c>
      <c r="E67" s="139">
        <v>24962602</v>
      </c>
      <c r="F67" s="139">
        <v>19544750</v>
      </c>
      <c r="G67" s="139">
        <v>5417852</v>
      </c>
      <c r="H67" s="139">
        <v>6422150</v>
      </c>
    </row>
    <row r="68" spans="1:8" s="158" customFormat="1" ht="11.65" hidden="1" customHeight="1">
      <c r="A68" s="129">
        <v>2008</v>
      </c>
      <c r="B68" s="139">
        <v>34567798</v>
      </c>
      <c r="C68" s="139">
        <v>31248551</v>
      </c>
      <c r="D68" s="139">
        <v>3319247</v>
      </c>
      <c r="E68" s="139">
        <v>30420172</v>
      </c>
      <c r="F68" s="139">
        <v>24525944</v>
      </c>
      <c r="G68" s="139">
        <v>5894228</v>
      </c>
      <c r="H68" s="139">
        <v>4147626</v>
      </c>
    </row>
    <row r="69" spans="1:8" s="158" customFormat="1" ht="27.6" hidden="1" customHeight="1">
      <c r="A69" s="129">
        <v>2009</v>
      </c>
      <c r="B69" s="148">
        <v>35474942</v>
      </c>
      <c r="C69" s="139">
        <v>31876951</v>
      </c>
      <c r="D69" s="139">
        <v>3597991</v>
      </c>
      <c r="E69" s="139">
        <v>31499490</v>
      </c>
      <c r="F69" s="139">
        <v>25582089</v>
      </c>
      <c r="G69" s="139">
        <v>5917401</v>
      </c>
      <c r="H69" s="139">
        <v>3975452</v>
      </c>
    </row>
    <row r="70" spans="1:8" s="158" customFormat="1" ht="15.75" customHeight="1">
      <c r="A70" s="129">
        <v>2010</v>
      </c>
      <c r="B70" s="343">
        <v>37870990.549999997</v>
      </c>
      <c r="C70" s="139">
        <v>33142997.25</v>
      </c>
      <c r="D70" s="139">
        <v>4727993.3</v>
      </c>
      <c r="E70" s="139">
        <v>31525104.25791344</v>
      </c>
      <c r="F70" s="139">
        <v>25496996.909586143</v>
      </c>
      <c r="G70" s="139">
        <v>6028107.3483272996</v>
      </c>
      <c r="H70" s="139">
        <v>6345886.2920865566</v>
      </c>
    </row>
    <row r="71" spans="1:8" s="158" customFormat="1" ht="15.75" customHeight="1">
      <c r="A71" s="129">
        <v>2011</v>
      </c>
      <c r="B71" s="343">
        <v>36651562</v>
      </c>
      <c r="C71" s="139">
        <v>34427819</v>
      </c>
      <c r="D71" s="139">
        <v>2223743</v>
      </c>
      <c r="E71" s="139">
        <v>14894726</v>
      </c>
      <c r="F71" s="139">
        <v>8674767</v>
      </c>
      <c r="G71" s="139">
        <v>6219959</v>
      </c>
      <c r="H71" s="139">
        <v>21756836</v>
      </c>
    </row>
    <row r="72" spans="1:8" s="158" customFormat="1" ht="15.75" customHeight="1">
      <c r="A72" s="129">
        <v>2012</v>
      </c>
      <c r="B72" s="343">
        <v>38767685.850000001</v>
      </c>
      <c r="C72" s="139">
        <v>34908306.960000001</v>
      </c>
      <c r="D72" s="139">
        <v>3859378.89</v>
      </c>
      <c r="E72" s="139">
        <v>26278053.642318252</v>
      </c>
      <c r="F72" s="139">
        <v>19991956.243206423</v>
      </c>
      <c r="G72" s="139">
        <v>6286097.3991118297</v>
      </c>
      <c r="H72" s="139">
        <v>12489632.207681749</v>
      </c>
    </row>
    <row r="73" spans="1:8" s="158" customFormat="1" ht="15.75" customHeight="1">
      <c r="A73" s="129">
        <v>2013</v>
      </c>
      <c r="B73" s="343">
        <v>36434657</v>
      </c>
      <c r="C73" s="139">
        <v>35347552</v>
      </c>
      <c r="D73" s="139">
        <v>1087105</v>
      </c>
      <c r="E73" s="139">
        <v>28899357</v>
      </c>
      <c r="F73" s="139">
        <v>19727304</v>
      </c>
      <c r="G73" s="139">
        <v>9172053</v>
      </c>
      <c r="H73" s="139">
        <v>7535300</v>
      </c>
    </row>
    <row r="74" spans="1:8" s="158" customFormat="1" ht="15.75" customHeight="1">
      <c r="A74" s="129">
        <v>2014</v>
      </c>
      <c r="B74" s="343">
        <v>43576317</v>
      </c>
      <c r="C74" s="139">
        <v>34557381</v>
      </c>
      <c r="D74" s="139">
        <v>9018936</v>
      </c>
      <c r="E74" s="139">
        <v>37870701</v>
      </c>
      <c r="F74" s="139">
        <v>32465263</v>
      </c>
      <c r="G74" s="139">
        <v>5405438</v>
      </c>
      <c r="H74" s="139">
        <v>5705616</v>
      </c>
    </row>
    <row r="75" spans="1:8" s="158" customFormat="1" ht="15.75" customHeight="1">
      <c r="A75" s="129">
        <v>2015</v>
      </c>
      <c r="B75" s="343">
        <v>36238848</v>
      </c>
      <c r="C75" s="139">
        <v>35040120</v>
      </c>
      <c r="D75" s="139">
        <v>1198728</v>
      </c>
      <c r="E75" s="139">
        <v>24498207</v>
      </c>
      <c r="F75" s="139">
        <v>19055512</v>
      </c>
      <c r="G75" s="139">
        <v>5442695</v>
      </c>
      <c r="H75" s="139">
        <v>11740641</v>
      </c>
    </row>
    <row r="76" spans="1:8" s="158" customFormat="1" ht="15.75" customHeight="1">
      <c r="A76" s="129">
        <v>2016</v>
      </c>
      <c r="B76" s="343">
        <v>35292086.100000001</v>
      </c>
      <c r="C76" s="139">
        <v>35021946</v>
      </c>
      <c r="D76" s="139">
        <v>270140.09999999998</v>
      </c>
      <c r="E76" s="139">
        <v>28809655.971684217</v>
      </c>
      <c r="F76" s="139">
        <v>23420931.971684217</v>
      </c>
      <c r="G76" s="139">
        <v>5388724</v>
      </c>
      <c r="H76" s="139">
        <v>6482430.128315784</v>
      </c>
    </row>
    <row r="77" spans="1:8" s="158" customFormat="1" ht="15.75" customHeight="1">
      <c r="A77" s="129">
        <v>2017</v>
      </c>
      <c r="B77" s="343">
        <v>32383860.300000001</v>
      </c>
      <c r="C77" s="139">
        <v>31946398.300000001</v>
      </c>
      <c r="D77" s="139">
        <v>437462</v>
      </c>
      <c r="E77" s="139">
        <v>27011674.944420215</v>
      </c>
      <c r="F77" s="139">
        <v>21806285.244420215</v>
      </c>
      <c r="G77" s="139">
        <v>5205389.7</v>
      </c>
      <c r="H77" s="139">
        <v>5372185.355579786</v>
      </c>
    </row>
    <row r="78" spans="1:8" s="158" customFormat="1" ht="15.75" customHeight="1">
      <c r="A78" s="129">
        <v>2018</v>
      </c>
      <c r="B78" s="343">
        <v>33078608.51024102</v>
      </c>
      <c r="C78" s="139">
        <v>32755579</v>
      </c>
      <c r="D78" s="139">
        <v>323029.51024102001</v>
      </c>
      <c r="E78" s="139">
        <v>22871377.948824059</v>
      </c>
      <c r="F78" s="139">
        <v>17556059.948824059</v>
      </c>
      <c r="G78" s="139">
        <v>5315318</v>
      </c>
      <c r="H78" s="139">
        <v>10207230.561416961</v>
      </c>
    </row>
    <row r="79" spans="1:8" s="158" customFormat="1" ht="15.75" customHeight="1">
      <c r="A79" s="129">
        <v>2019</v>
      </c>
      <c r="B79" s="343">
        <v>34699915.130000003</v>
      </c>
      <c r="C79" s="139">
        <v>34585805.910000004</v>
      </c>
      <c r="D79" s="139">
        <v>114109.21999999997</v>
      </c>
      <c r="E79" s="139">
        <v>29878792.317895915</v>
      </c>
      <c r="F79" s="139">
        <v>23217078.747895915</v>
      </c>
      <c r="G79" s="139">
        <v>6661713.5700000003</v>
      </c>
      <c r="H79" s="139">
        <v>4821122.8121040873</v>
      </c>
    </row>
    <row r="80" spans="1:8" s="158" customFormat="1" ht="48.75" customHeight="1">
      <c r="A80" s="123" t="s">
        <v>227</v>
      </c>
      <c r="B80" s="344">
        <v>4.9013749150210728</v>
      </c>
      <c r="C80" s="142">
        <v>5.5875272728349801</v>
      </c>
      <c r="D80" s="142">
        <v>-64.675295481561307</v>
      </c>
      <c r="E80" s="142">
        <v>30.63835674768405</v>
      </c>
      <c r="F80" s="142">
        <v>32.245383164410079</v>
      </c>
      <c r="G80" s="142">
        <v>25.330480133079526</v>
      </c>
      <c r="H80" s="142">
        <v>-52.767572133348359</v>
      </c>
    </row>
    <row r="81" spans="1:8" s="28" customFormat="1" ht="49.5" customHeight="1" thickBot="1">
      <c r="A81" s="126" t="s">
        <v>312</v>
      </c>
      <c r="B81" s="345">
        <v>-0.9669409593800582</v>
      </c>
      <c r="C81" s="147">
        <v>0.47458833224438557</v>
      </c>
      <c r="D81" s="147">
        <v>-33.885949538779172</v>
      </c>
      <c r="E81" s="147">
        <v>-0.59417494911431223</v>
      </c>
      <c r="F81" s="147">
        <v>-1.0354080952785227</v>
      </c>
      <c r="G81" s="147">
        <v>1.1166738321733982</v>
      </c>
      <c r="H81" s="147">
        <v>-3.0071891374306103</v>
      </c>
    </row>
    <row r="82" spans="1:8" s="340" customFormat="1" ht="15.75" customHeight="1">
      <c r="A82" s="423" t="s">
        <v>400</v>
      </c>
      <c r="B82" s="423"/>
      <c r="C82" s="423"/>
      <c r="D82" s="423"/>
      <c r="E82" s="423"/>
      <c r="F82" s="423"/>
      <c r="G82" s="423"/>
      <c r="H82" s="423"/>
    </row>
    <row r="83" spans="1:8" s="28" customFormat="1" ht="15.75" customHeight="1">
      <c r="A83" s="472" t="s">
        <v>0</v>
      </c>
      <c r="B83" s="419"/>
      <c r="C83" s="419"/>
      <c r="D83" s="419"/>
      <c r="E83" s="419"/>
      <c r="F83" s="419"/>
      <c r="G83" s="419"/>
      <c r="H83" s="419"/>
    </row>
    <row r="84" spans="1:8" s="158" customFormat="1" ht="37.9" customHeight="1">
      <c r="A84" s="580" t="s">
        <v>294</v>
      </c>
      <c r="B84" s="581"/>
      <c r="C84" s="581"/>
      <c r="D84" s="581"/>
      <c r="E84" s="581"/>
      <c r="F84" s="581"/>
      <c r="G84" s="581"/>
      <c r="H84" s="581"/>
    </row>
    <row r="85" spans="1:8" s="158" customFormat="1" ht="15.75" customHeight="1">
      <c r="A85" s="337"/>
      <c r="B85" s="338"/>
      <c r="C85" s="338"/>
      <c r="D85" s="338"/>
      <c r="E85" s="338"/>
      <c r="F85" s="338"/>
      <c r="G85" s="338"/>
      <c r="H85" s="338"/>
    </row>
    <row r="86" spans="1:8" s="158" customFormat="1" ht="15.75" customHeight="1">
      <c r="A86" s="337"/>
      <c r="B86" s="338"/>
      <c r="C86" s="338"/>
      <c r="D86" s="338"/>
      <c r="E86" s="338"/>
      <c r="F86" s="338"/>
      <c r="G86" s="338"/>
      <c r="H86" s="338"/>
    </row>
    <row r="87" spans="1:8" s="158" customFormat="1" ht="15.75" customHeight="1">
      <c r="A87" s="159"/>
      <c r="B87" s="160"/>
      <c r="C87" s="160"/>
      <c r="D87" s="160"/>
      <c r="E87" s="160"/>
      <c r="F87" s="160"/>
      <c r="G87" s="160"/>
      <c r="H87" s="160"/>
    </row>
    <row r="88" spans="1:8" s="29" customFormat="1" ht="17.25" customHeight="1">
      <c r="A88" s="576" t="s">
        <v>269</v>
      </c>
      <c r="B88" s="466"/>
      <c r="C88" s="466"/>
      <c r="D88" s="466"/>
      <c r="E88" s="466"/>
      <c r="F88" s="466"/>
      <c r="G88" s="466"/>
      <c r="H88" s="466"/>
    </row>
    <row r="89" spans="1:8" s="65" customFormat="1" ht="15.75" customHeight="1" thickBot="1">
      <c r="A89" s="570" t="s">
        <v>217</v>
      </c>
      <c r="B89" s="571"/>
      <c r="C89" s="571"/>
      <c r="D89" s="571"/>
      <c r="E89" s="571"/>
      <c r="F89" s="571"/>
      <c r="G89" s="571"/>
      <c r="H89" s="571"/>
    </row>
    <row r="90" spans="1:8" s="158" customFormat="1" ht="15.75" customHeight="1">
      <c r="A90" s="573"/>
      <c r="B90" s="572" t="s">
        <v>46</v>
      </c>
      <c r="C90" s="572"/>
      <c r="D90" s="572"/>
      <c r="E90" s="572" t="s">
        <v>48</v>
      </c>
      <c r="F90" s="572"/>
      <c r="G90" s="572"/>
    </row>
    <row r="91" spans="1:8" s="158" customFormat="1" ht="63">
      <c r="A91" s="574"/>
      <c r="B91" s="348" t="s">
        <v>87</v>
      </c>
      <c r="C91" s="348" t="s">
        <v>38</v>
      </c>
      <c r="D91" s="348" t="s">
        <v>39</v>
      </c>
      <c r="E91" s="348" t="s">
        <v>87</v>
      </c>
      <c r="F91" s="348" t="s">
        <v>266</v>
      </c>
      <c r="G91" s="348" t="s">
        <v>66</v>
      </c>
      <c r="H91" s="351" t="s">
        <v>213</v>
      </c>
    </row>
    <row r="92" spans="1:8" s="158" customFormat="1" ht="15.75" customHeight="1">
      <c r="A92" s="526"/>
      <c r="B92" s="511" t="s">
        <v>106</v>
      </c>
      <c r="C92" s="468"/>
      <c r="D92" s="468"/>
      <c r="E92" s="468"/>
      <c r="F92" s="468"/>
      <c r="G92" s="468"/>
      <c r="H92" s="468"/>
    </row>
    <row r="93" spans="1:8" s="158" customFormat="1" ht="13.15" hidden="1" customHeight="1">
      <c r="A93" s="129">
        <v>2004</v>
      </c>
      <c r="B93" s="164">
        <v>155880</v>
      </c>
      <c r="C93" s="164">
        <v>136093</v>
      </c>
      <c r="D93" s="164">
        <v>19787</v>
      </c>
      <c r="E93" s="164">
        <v>236779</v>
      </c>
      <c r="F93" s="164">
        <v>204107</v>
      </c>
      <c r="G93" s="164">
        <v>32672</v>
      </c>
      <c r="H93" s="165">
        <v>-80899</v>
      </c>
    </row>
    <row r="94" spans="1:8" s="158" customFormat="1" ht="12" hidden="1" customHeight="1">
      <c r="A94" s="129">
        <v>2005</v>
      </c>
      <c r="B94" s="139">
        <v>132037</v>
      </c>
      <c r="C94" s="139">
        <v>115143</v>
      </c>
      <c r="D94" s="139">
        <v>16894</v>
      </c>
      <c r="E94" s="139">
        <v>-694431</v>
      </c>
      <c r="F94" s="139">
        <v>-722142</v>
      </c>
      <c r="G94" s="139">
        <v>27711</v>
      </c>
      <c r="H94" s="139">
        <v>826468</v>
      </c>
    </row>
    <row r="95" spans="1:8" s="158" customFormat="1" ht="11.65" hidden="1" customHeight="1">
      <c r="A95" s="129">
        <v>2006</v>
      </c>
      <c r="B95" s="139">
        <v>137312</v>
      </c>
      <c r="C95" s="139">
        <v>123459</v>
      </c>
      <c r="D95" s="139">
        <v>13853</v>
      </c>
      <c r="E95" s="139">
        <v>-5247</v>
      </c>
      <c r="F95" s="139">
        <v>-34671</v>
      </c>
      <c r="G95" s="139">
        <v>29424</v>
      </c>
      <c r="H95" s="139">
        <v>142559</v>
      </c>
    </row>
    <row r="96" spans="1:8" s="158" customFormat="1" ht="11.65" hidden="1" customHeight="1">
      <c r="A96" s="129">
        <v>2007</v>
      </c>
      <c r="B96" s="139">
        <v>150925</v>
      </c>
      <c r="C96" s="139">
        <v>140325</v>
      </c>
      <c r="D96" s="139">
        <v>10600</v>
      </c>
      <c r="E96" s="139">
        <v>24564</v>
      </c>
      <c r="F96" s="139">
        <v>-7760</v>
      </c>
      <c r="G96" s="139">
        <v>32324</v>
      </c>
      <c r="H96" s="139">
        <v>126361</v>
      </c>
    </row>
    <row r="97" spans="1:8" s="158" customFormat="1" ht="11.65" hidden="1" customHeight="1">
      <c r="A97" s="129">
        <v>2008</v>
      </c>
      <c r="B97" s="139">
        <v>160601</v>
      </c>
      <c r="C97" s="139">
        <v>151020</v>
      </c>
      <c r="D97" s="139">
        <v>9581</v>
      </c>
      <c r="E97" s="139">
        <v>45809</v>
      </c>
      <c r="F97" s="139">
        <v>12159</v>
      </c>
      <c r="G97" s="139">
        <v>33650</v>
      </c>
      <c r="H97" s="139">
        <v>114792</v>
      </c>
    </row>
    <row r="98" spans="1:8" s="158" customFormat="1" ht="15.75" customHeight="1">
      <c r="A98" s="129">
        <v>2009</v>
      </c>
      <c r="B98" s="343">
        <v>163947</v>
      </c>
      <c r="C98" s="139">
        <v>154903</v>
      </c>
      <c r="D98" s="139">
        <v>9044</v>
      </c>
      <c r="E98" s="139">
        <v>67433</v>
      </c>
      <c r="F98" s="139">
        <v>31818</v>
      </c>
      <c r="G98" s="139">
        <v>35615</v>
      </c>
      <c r="H98" s="139">
        <v>96514</v>
      </c>
    </row>
    <row r="99" spans="1:8" s="158" customFormat="1" ht="15.75" customHeight="1">
      <c r="A99" s="129">
        <v>2010</v>
      </c>
      <c r="B99" s="343">
        <v>129655.7</v>
      </c>
      <c r="C99" s="139">
        <v>120830.7</v>
      </c>
      <c r="D99" s="139">
        <v>8825</v>
      </c>
      <c r="E99" s="139">
        <v>235588.96607049287</v>
      </c>
      <c r="F99" s="139">
        <v>207816.95607049286</v>
      </c>
      <c r="G99" s="139">
        <v>27772.01</v>
      </c>
      <c r="H99" s="139">
        <v>-105933.26607049287</v>
      </c>
    </row>
    <row r="100" spans="1:8" s="158" customFormat="1" ht="15.75" customHeight="1">
      <c r="A100" s="129">
        <v>2011</v>
      </c>
      <c r="B100" s="343">
        <v>123098</v>
      </c>
      <c r="C100" s="139">
        <v>113813</v>
      </c>
      <c r="D100" s="139">
        <v>9285</v>
      </c>
      <c r="E100" s="139">
        <v>185484</v>
      </c>
      <c r="F100" s="139">
        <v>159589</v>
      </c>
      <c r="G100" s="139">
        <v>25895</v>
      </c>
      <c r="H100" s="139">
        <v>-62386</v>
      </c>
    </row>
    <row r="101" spans="1:8" s="158" customFormat="1" ht="15.75" customHeight="1">
      <c r="A101" s="129">
        <v>2012</v>
      </c>
      <c r="B101" s="343">
        <v>102710.5</v>
      </c>
      <c r="C101" s="139">
        <v>93740.5</v>
      </c>
      <c r="D101" s="139">
        <v>8970</v>
      </c>
      <c r="E101" s="139">
        <v>187956.20410000003</v>
      </c>
      <c r="F101" s="139">
        <v>166789.40000000002</v>
      </c>
      <c r="G101" s="139">
        <v>21166.804100000001</v>
      </c>
      <c r="H101" s="139">
        <v>-85245.704100000032</v>
      </c>
    </row>
    <row r="102" spans="1:8" s="158" customFormat="1" ht="15.75" customHeight="1">
      <c r="A102" s="129">
        <v>2013</v>
      </c>
      <c r="B102" s="343">
        <v>115644</v>
      </c>
      <c r="C102" s="139">
        <v>106547</v>
      </c>
      <c r="D102" s="139">
        <v>9097</v>
      </c>
      <c r="E102" s="139">
        <v>139994</v>
      </c>
      <c r="F102" s="139">
        <v>107068</v>
      </c>
      <c r="G102" s="139">
        <v>32926</v>
      </c>
      <c r="H102" s="139">
        <v>-24350</v>
      </c>
    </row>
    <row r="103" spans="1:8" s="158" customFormat="1" ht="15.75" customHeight="1">
      <c r="A103" s="129">
        <v>2014</v>
      </c>
      <c r="B103" s="343">
        <v>127622</v>
      </c>
      <c r="C103" s="139">
        <v>118901</v>
      </c>
      <c r="D103" s="139">
        <v>8721</v>
      </c>
      <c r="E103" s="139">
        <v>-49623</v>
      </c>
      <c r="F103" s="139">
        <v>-74330</v>
      </c>
      <c r="G103" s="139">
        <v>24707</v>
      </c>
      <c r="H103" s="139">
        <v>177245</v>
      </c>
    </row>
    <row r="104" spans="1:8" s="158" customFormat="1" ht="15.75" customHeight="1">
      <c r="A104" s="129">
        <v>2015</v>
      </c>
      <c r="B104" s="343">
        <v>142520</v>
      </c>
      <c r="C104" s="139">
        <v>135685</v>
      </c>
      <c r="D104" s="139">
        <v>6835</v>
      </c>
      <c r="E104" s="139">
        <v>78128</v>
      </c>
      <c r="F104" s="139">
        <v>49614</v>
      </c>
      <c r="G104" s="139">
        <v>28514</v>
      </c>
      <c r="H104" s="139">
        <v>64392</v>
      </c>
    </row>
    <row r="105" spans="1:8" s="158" customFormat="1" ht="15.75" customHeight="1">
      <c r="A105" s="129">
        <v>2016</v>
      </c>
      <c r="B105" s="343">
        <v>158597</v>
      </c>
      <c r="C105" s="139">
        <v>151988</v>
      </c>
      <c r="D105" s="139">
        <v>6609</v>
      </c>
      <c r="E105" s="139">
        <v>267521.49366309395</v>
      </c>
      <c r="F105" s="139">
        <v>235306.49366309395</v>
      </c>
      <c r="G105" s="139">
        <v>32215</v>
      </c>
      <c r="H105" s="139">
        <v>-108924.49366309395</v>
      </c>
    </row>
    <row r="106" spans="1:8" s="158" customFormat="1" ht="15.75" customHeight="1">
      <c r="A106" s="129">
        <v>2017</v>
      </c>
      <c r="B106" s="343">
        <v>150843</v>
      </c>
      <c r="C106" s="139">
        <v>145740</v>
      </c>
      <c r="D106" s="139">
        <v>5103</v>
      </c>
      <c r="E106" s="139">
        <v>-84413.776472228958</v>
      </c>
      <c r="F106" s="139">
        <v>-116147.77647222896</v>
      </c>
      <c r="G106" s="139">
        <v>31734</v>
      </c>
      <c r="H106" s="139">
        <v>235256.77647222896</v>
      </c>
    </row>
    <row r="107" spans="1:8" s="158" customFormat="1" ht="15.75" customHeight="1">
      <c r="A107" s="129">
        <v>2018</v>
      </c>
      <c r="B107" s="343">
        <v>150989</v>
      </c>
      <c r="C107" s="139">
        <v>147897</v>
      </c>
      <c r="D107" s="139">
        <v>3092</v>
      </c>
      <c r="E107" s="139">
        <v>147153.51089143939</v>
      </c>
      <c r="F107" s="139">
        <v>114927.51089143939</v>
      </c>
      <c r="G107" s="139">
        <v>32226</v>
      </c>
      <c r="H107" s="139">
        <v>3835.4891085606068</v>
      </c>
    </row>
    <row r="108" spans="1:8" s="158" customFormat="1" ht="15.75" customHeight="1">
      <c r="A108" s="129">
        <v>2019</v>
      </c>
      <c r="B108" s="343">
        <v>150354.10999999999</v>
      </c>
      <c r="C108" s="139">
        <v>148022.10999999999</v>
      </c>
      <c r="D108" s="139">
        <v>2332</v>
      </c>
      <c r="E108" s="139">
        <v>60463.901917695563</v>
      </c>
      <c r="F108" s="139">
        <v>29275.791917695562</v>
      </c>
      <c r="G108" s="139">
        <v>31188.11</v>
      </c>
      <c r="H108" s="139">
        <v>89890.208082304423</v>
      </c>
    </row>
    <row r="109" spans="1:8" s="158" customFormat="1" ht="49.5" customHeight="1">
      <c r="A109" s="123" t="s">
        <v>227</v>
      </c>
      <c r="B109" s="344">
        <v>-0.42048758518833385</v>
      </c>
      <c r="C109" s="142">
        <v>8.4592655699555763E-2</v>
      </c>
      <c r="D109" s="142">
        <v>-24.579560155239331</v>
      </c>
      <c r="E109" s="142">
        <v>-58.911002835466128</v>
      </c>
      <c r="F109" s="142">
        <v>-74.526732815653247</v>
      </c>
      <c r="G109" s="142">
        <v>-3.2206603363743591</v>
      </c>
      <c r="H109" s="142">
        <v>2243.6439405257152</v>
      </c>
    </row>
    <row r="110" spans="1:8" s="28" customFormat="1" ht="49.5" customHeight="1" thickBot="1">
      <c r="A110" s="126" t="s">
        <v>312</v>
      </c>
      <c r="B110" s="345">
        <v>1.6592910421495466</v>
      </c>
      <c r="C110" s="147">
        <v>2.2808589544379254</v>
      </c>
      <c r="D110" s="147">
        <v>-13.745986058166082</v>
      </c>
      <c r="E110" s="147">
        <v>-14.025185571013099</v>
      </c>
      <c r="F110" s="147">
        <v>-19.568661344199846</v>
      </c>
      <c r="G110" s="147">
        <v>1.2973237577177832</v>
      </c>
      <c r="H110" s="147" t="s">
        <v>52</v>
      </c>
    </row>
    <row r="111" spans="1:8">
      <c r="A111" s="423" t="s">
        <v>400</v>
      </c>
      <c r="B111" s="423"/>
      <c r="C111" s="423"/>
      <c r="D111" s="423"/>
      <c r="E111" s="423"/>
      <c r="F111" s="423"/>
      <c r="G111" s="423"/>
      <c r="H111" s="423"/>
    </row>
  </sheetData>
  <mergeCells count="33">
    <mergeCell ref="B32:D32"/>
    <mergeCell ref="B34:H34"/>
    <mergeCell ref="A32:A34"/>
    <mergeCell ref="E32:G32"/>
    <mergeCell ref="B92:H92"/>
    <mergeCell ref="E61:G61"/>
    <mergeCell ref="A55:H55"/>
    <mergeCell ref="A84:H84"/>
    <mergeCell ref="A60:H60"/>
    <mergeCell ref="A88:H88"/>
    <mergeCell ref="B61:D61"/>
    <mergeCell ref="A59:H59"/>
    <mergeCell ref="B63:H63"/>
    <mergeCell ref="A61:A63"/>
    <mergeCell ref="A83:H83"/>
    <mergeCell ref="B90:D90"/>
    <mergeCell ref="A1:H1"/>
    <mergeCell ref="A2:H2"/>
    <mergeCell ref="B5:H5"/>
    <mergeCell ref="A3:A5"/>
    <mergeCell ref="A31:H31"/>
    <mergeCell ref="A30:H30"/>
    <mergeCell ref="A26:H26"/>
    <mergeCell ref="A25:H25"/>
    <mergeCell ref="B3:D3"/>
    <mergeCell ref="A24:H24"/>
    <mergeCell ref="A54:H54"/>
    <mergeCell ref="A89:H89"/>
    <mergeCell ref="A53:H53"/>
    <mergeCell ref="A82:H82"/>
    <mergeCell ref="A111:H111"/>
    <mergeCell ref="E90:G90"/>
    <mergeCell ref="A90:A92"/>
  </mergeCells>
  <phoneticPr fontId="5" type="noConversion"/>
  <pageMargins left="0.6692913385826772" right="0.59055118110236227" top="0.98425196850393704" bottom="0.82677165354330717" header="0.51181102362204722" footer="0.31496062992125984"/>
  <pageSetup paperSize="9" scale="45"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G107"/>
  <sheetViews>
    <sheetView zoomScale="70" zoomScaleNormal="70" workbookViewId="0">
      <selection activeCell="L49" sqref="L49"/>
    </sheetView>
  </sheetViews>
  <sheetFormatPr baseColWidth="10" defaultColWidth="11.5546875" defaultRowHeight="14.25"/>
  <cols>
    <col min="1" max="1" width="23.77734375" style="33" customWidth="1"/>
    <col min="2" max="2" width="14.77734375" style="44" customWidth="1"/>
    <col min="3" max="3" width="19.88671875" style="33" customWidth="1"/>
    <col min="4" max="4" width="14.77734375" style="33" customWidth="1"/>
    <col min="5" max="5" width="19.88671875" style="33" customWidth="1"/>
    <col min="6" max="6" width="13.77734375" style="33" customWidth="1"/>
    <col min="7" max="7" width="19.88671875" style="33" customWidth="1"/>
    <col min="8" max="16384" width="11.5546875" style="33"/>
  </cols>
  <sheetData>
    <row r="1" spans="1:7" s="29" customFormat="1" ht="18" customHeight="1">
      <c r="A1" s="413" t="s">
        <v>310</v>
      </c>
      <c r="B1" s="414"/>
      <c r="C1" s="414"/>
      <c r="D1" s="414"/>
      <c r="E1" s="414"/>
      <c r="F1" s="414"/>
      <c r="G1" s="414"/>
    </row>
    <row r="2" spans="1:7" s="65" customFormat="1" ht="15.75" thickBot="1">
      <c r="A2" s="527" t="s">
        <v>93</v>
      </c>
      <c r="B2" s="527"/>
      <c r="C2" s="527"/>
      <c r="D2" s="527"/>
      <c r="E2" s="527"/>
      <c r="F2" s="527"/>
      <c r="G2" s="527"/>
    </row>
    <row r="3" spans="1:7" s="137" customFormat="1" ht="15.75">
      <c r="A3" s="568"/>
      <c r="B3" s="582" t="s">
        <v>16</v>
      </c>
      <c r="C3" s="582"/>
      <c r="D3" s="582" t="s">
        <v>22</v>
      </c>
      <c r="E3" s="582"/>
      <c r="F3" s="582" t="s">
        <v>60</v>
      </c>
      <c r="G3" s="582"/>
    </row>
    <row r="4" spans="1:7" s="137" customFormat="1" ht="27.75" customHeight="1">
      <c r="A4" s="585"/>
      <c r="B4" s="583" t="s">
        <v>6</v>
      </c>
      <c r="C4" s="583" t="s">
        <v>5</v>
      </c>
      <c r="D4" s="583" t="s">
        <v>6</v>
      </c>
      <c r="E4" s="583" t="s">
        <v>5</v>
      </c>
      <c r="F4" s="583" t="s">
        <v>6</v>
      </c>
      <c r="G4" s="583" t="s">
        <v>5</v>
      </c>
    </row>
    <row r="5" spans="1:7" s="137" customFormat="1" ht="23.25" customHeight="1">
      <c r="A5" s="585"/>
      <c r="B5" s="584"/>
      <c r="C5" s="583"/>
      <c r="D5" s="584"/>
      <c r="E5" s="583"/>
      <c r="F5" s="584"/>
      <c r="G5" s="583"/>
    </row>
    <row r="6" spans="1:7" s="137" customFormat="1" ht="15.75" customHeight="1">
      <c r="A6" s="569"/>
      <c r="B6" s="586" t="s">
        <v>106</v>
      </c>
      <c r="C6" s="530"/>
      <c r="D6" s="530"/>
      <c r="E6" s="530"/>
      <c r="F6" s="530"/>
      <c r="G6" s="530"/>
    </row>
    <row r="7" spans="1:7" s="28" customFormat="1" ht="13.15" hidden="1" customHeight="1">
      <c r="A7" s="129">
        <v>2004</v>
      </c>
      <c r="B7" s="167">
        <v>5595296</v>
      </c>
      <c r="C7" s="167">
        <v>867276</v>
      </c>
      <c r="D7" s="168">
        <v>3465639</v>
      </c>
      <c r="E7" s="168">
        <v>522026</v>
      </c>
      <c r="F7" s="168">
        <v>2129657</v>
      </c>
      <c r="G7" s="168">
        <v>345250</v>
      </c>
    </row>
    <row r="8" spans="1:7" s="28" customFormat="1" ht="13.15" hidden="1" customHeight="1">
      <c r="A8" s="129">
        <v>2005</v>
      </c>
      <c r="B8" s="139">
        <v>5981720</v>
      </c>
      <c r="C8" s="139">
        <v>986795</v>
      </c>
      <c r="D8" s="139">
        <v>3865889</v>
      </c>
      <c r="E8" s="139">
        <v>612552</v>
      </c>
      <c r="F8" s="139">
        <v>2115831</v>
      </c>
      <c r="G8" s="139">
        <v>374243</v>
      </c>
    </row>
    <row r="9" spans="1:7" s="28" customFormat="1" ht="13.15" hidden="1" customHeight="1">
      <c r="A9" s="129">
        <v>2006</v>
      </c>
      <c r="B9" s="139">
        <v>6800171.1600000001</v>
      </c>
      <c r="C9" s="139">
        <v>971259.2</v>
      </c>
      <c r="D9" s="139">
        <v>4643637.16</v>
      </c>
      <c r="E9" s="139">
        <v>609423.19999999995</v>
      </c>
      <c r="F9" s="139">
        <v>2156534</v>
      </c>
      <c r="G9" s="139">
        <v>361836</v>
      </c>
    </row>
    <row r="10" spans="1:7" s="28" customFormat="1" ht="13.15" hidden="1" customHeight="1">
      <c r="A10" s="129">
        <v>2007</v>
      </c>
      <c r="B10" s="139">
        <v>6626455</v>
      </c>
      <c r="C10" s="139">
        <v>915573</v>
      </c>
      <c r="D10" s="139">
        <v>4325741</v>
      </c>
      <c r="E10" s="139">
        <v>573370</v>
      </c>
      <c r="F10" s="139">
        <v>2300714</v>
      </c>
      <c r="G10" s="139">
        <v>342203</v>
      </c>
    </row>
    <row r="11" spans="1:7" s="28" customFormat="1" ht="13.15" hidden="1" customHeight="1">
      <c r="A11" s="129">
        <v>2008</v>
      </c>
      <c r="B11" s="139">
        <v>7491030.2000000002</v>
      </c>
      <c r="C11" s="139">
        <v>916309.8</v>
      </c>
      <c r="D11" s="139">
        <v>5275889.2</v>
      </c>
      <c r="E11" s="139">
        <v>625269.80000000005</v>
      </c>
      <c r="F11" s="139">
        <v>2215141</v>
      </c>
      <c r="G11" s="139">
        <v>291040</v>
      </c>
    </row>
    <row r="12" spans="1:7" s="28" customFormat="1" ht="22.9" hidden="1" customHeight="1">
      <c r="A12" s="129">
        <v>2009</v>
      </c>
      <c r="B12" s="148">
        <v>8095545.6999999993</v>
      </c>
      <c r="C12" s="139">
        <v>1236424.52</v>
      </c>
      <c r="D12" s="139">
        <v>5634053.6999999993</v>
      </c>
      <c r="E12" s="139">
        <v>834339.52</v>
      </c>
      <c r="F12" s="139">
        <v>2461492</v>
      </c>
      <c r="G12" s="139">
        <v>402085</v>
      </c>
    </row>
    <row r="13" spans="1:7" s="28" customFormat="1" ht="15.75" customHeight="1">
      <c r="A13" s="129">
        <v>2010</v>
      </c>
      <c r="B13" s="343">
        <v>8151687.1999999993</v>
      </c>
      <c r="C13" s="139">
        <v>1192580</v>
      </c>
      <c r="D13" s="139">
        <v>5686404</v>
      </c>
      <c r="E13" s="139">
        <v>815993</v>
      </c>
      <c r="F13" s="139">
        <v>2465283.2000000002</v>
      </c>
      <c r="G13" s="139">
        <v>376586.8</v>
      </c>
    </row>
    <row r="14" spans="1:7" s="28" customFormat="1" ht="15.75" customHeight="1">
      <c r="A14" s="129">
        <v>2011</v>
      </c>
      <c r="B14" s="343">
        <v>8679516.4000000004</v>
      </c>
      <c r="C14" s="139">
        <v>1188309.1000000001</v>
      </c>
      <c r="D14" s="139">
        <v>6229324.4000000004</v>
      </c>
      <c r="E14" s="139">
        <v>840508.1</v>
      </c>
      <c r="F14" s="139">
        <v>2450192</v>
      </c>
      <c r="G14" s="139">
        <v>347801</v>
      </c>
    </row>
    <row r="15" spans="1:7" s="28" customFormat="1" ht="15.75" customHeight="1">
      <c r="A15" s="129">
        <v>2012</v>
      </c>
      <c r="B15" s="343">
        <v>8569530.3000000007</v>
      </c>
      <c r="C15" s="139">
        <v>1125297.6000000001</v>
      </c>
      <c r="D15" s="139">
        <v>5947667.9000000004</v>
      </c>
      <c r="E15" s="139">
        <v>767562.60000000009</v>
      </c>
      <c r="F15" s="139">
        <v>2621862.4</v>
      </c>
      <c r="G15" s="139">
        <v>357735</v>
      </c>
    </row>
    <row r="16" spans="1:7" s="28" customFormat="1" ht="15.75" customHeight="1">
      <c r="A16" s="129">
        <v>2013</v>
      </c>
      <c r="B16" s="343">
        <v>8377475</v>
      </c>
      <c r="C16" s="139">
        <v>1114505</v>
      </c>
      <c r="D16" s="139">
        <v>5928192</v>
      </c>
      <c r="E16" s="139">
        <v>833553</v>
      </c>
      <c r="F16" s="139">
        <v>2449283</v>
      </c>
      <c r="G16" s="139">
        <v>280952</v>
      </c>
    </row>
    <row r="17" spans="1:7" s="28" customFormat="1" ht="15.75" customHeight="1">
      <c r="A17" s="129">
        <v>2014</v>
      </c>
      <c r="B17" s="343">
        <v>8530172</v>
      </c>
      <c r="C17" s="139">
        <v>1156597</v>
      </c>
      <c r="D17" s="139">
        <v>5939535</v>
      </c>
      <c r="E17" s="139">
        <v>722014</v>
      </c>
      <c r="F17" s="139">
        <v>2590637</v>
      </c>
      <c r="G17" s="139">
        <v>434583</v>
      </c>
    </row>
    <row r="18" spans="1:7" s="28" customFormat="1" ht="15.75" customHeight="1">
      <c r="A18" s="129">
        <v>2015</v>
      </c>
      <c r="B18" s="343">
        <v>8382673.7999999998</v>
      </c>
      <c r="C18" s="139">
        <v>1095311.58</v>
      </c>
      <c r="D18" s="139">
        <v>5426173.7999999998</v>
      </c>
      <c r="E18" s="139">
        <v>725179.58</v>
      </c>
      <c r="F18" s="139">
        <v>2956500</v>
      </c>
      <c r="G18" s="139">
        <v>370132</v>
      </c>
    </row>
    <row r="19" spans="1:7" s="28" customFormat="1" ht="15.75" customHeight="1">
      <c r="A19" s="129">
        <v>2016</v>
      </c>
      <c r="B19" s="343">
        <v>9007602.3000000007</v>
      </c>
      <c r="C19" s="139">
        <v>1050869.98</v>
      </c>
      <c r="D19" s="139">
        <v>6519949.5</v>
      </c>
      <c r="E19" s="139">
        <v>699666.98</v>
      </c>
      <c r="F19" s="139">
        <v>2487652.7999999998</v>
      </c>
      <c r="G19" s="139">
        <v>351203</v>
      </c>
    </row>
    <row r="20" spans="1:7" s="28" customFormat="1" ht="15.75" customHeight="1">
      <c r="A20" s="129">
        <v>2017</v>
      </c>
      <c r="B20" s="343">
        <v>8863655.75</v>
      </c>
      <c r="C20" s="139">
        <v>1046648.03</v>
      </c>
      <c r="D20" s="139">
        <v>6133658.1500000004</v>
      </c>
      <c r="E20" s="139">
        <v>701077.73</v>
      </c>
      <c r="F20" s="139">
        <v>2729997.5999999996</v>
      </c>
      <c r="G20" s="139">
        <v>345570.3</v>
      </c>
    </row>
    <row r="21" spans="1:7" s="28" customFormat="1" ht="15.75" customHeight="1">
      <c r="A21" s="129">
        <v>2018</v>
      </c>
      <c r="B21" s="343">
        <v>8774645.1999999993</v>
      </c>
      <c r="C21" s="139">
        <v>1027379.0299999999</v>
      </c>
      <c r="D21" s="139">
        <v>6201159.5</v>
      </c>
      <c r="E21" s="139">
        <v>703240.33</v>
      </c>
      <c r="F21" s="139">
        <v>2573485.7000000002</v>
      </c>
      <c r="G21" s="139">
        <v>324138.69999999995</v>
      </c>
    </row>
    <row r="22" spans="1:7" s="28" customFormat="1" ht="15.75" customHeight="1">
      <c r="A22" s="129">
        <v>2019</v>
      </c>
      <c r="B22" s="343">
        <v>9624452.5</v>
      </c>
      <c r="C22" s="139">
        <v>1003096.6399999999</v>
      </c>
      <c r="D22" s="139">
        <v>6659561.2999999998</v>
      </c>
      <c r="E22" s="139">
        <v>682090.03999999992</v>
      </c>
      <c r="F22" s="139">
        <v>2964891.2</v>
      </c>
      <c r="G22" s="139">
        <v>321006.59999999998</v>
      </c>
    </row>
    <row r="23" spans="1:7" s="28" customFormat="1" ht="49.5" customHeight="1">
      <c r="A23" s="106" t="s">
        <v>227</v>
      </c>
      <c r="B23" s="344">
        <v>9.6848052614138869</v>
      </c>
      <c r="C23" s="142">
        <v>-2.3635278987541697</v>
      </c>
      <c r="D23" s="142">
        <v>7.39219495966843</v>
      </c>
      <c r="E23" s="142">
        <v>-3.0075479317291154</v>
      </c>
      <c r="F23" s="142">
        <v>15.209157758288683</v>
      </c>
      <c r="G23" s="142">
        <v>-0.96628387785845371</v>
      </c>
    </row>
    <row r="24" spans="1:7" s="28" customFormat="1" ht="49.5" customHeight="1" thickBot="1">
      <c r="A24" s="108" t="s">
        <v>312</v>
      </c>
      <c r="B24" s="345">
        <v>1.8624882663745401</v>
      </c>
      <c r="C24" s="147">
        <v>-1.9041615039087634</v>
      </c>
      <c r="D24" s="147">
        <v>1.7707795177568153</v>
      </c>
      <c r="E24" s="147">
        <v>-1.9718997863945598</v>
      </c>
      <c r="F24" s="147">
        <v>2.0715384313269469</v>
      </c>
      <c r="G24" s="147">
        <v>-1.7586506882139918</v>
      </c>
    </row>
    <row r="25" spans="1:7" s="340" customFormat="1" ht="15.75" customHeight="1">
      <c r="A25" s="423" t="s">
        <v>400</v>
      </c>
      <c r="B25" s="423"/>
      <c r="C25" s="423"/>
      <c r="D25" s="423"/>
      <c r="E25" s="423"/>
      <c r="F25" s="423"/>
      <c r="G25" s="423"/>
    </row>
    <row r="26" spans="1:7" s="340" customFormat="1" ht="15.75" customHeight="1">
      <c r="A26" s="352"/>
      <c r="B26" s="142"/>
      <c r="C26" s="142"/>
      <c r="D26" s="142"/>
      <c r="E26" s="142"/>
      <c r="F26" s="142"/>
      <c r="G26" s="142"/>
    </row>
    <row r="27" spans="1:7" s="340" customFormat="1" ht="15.75" customHeight="1">
      <c r="A27" s="352"/>
      <c r="B27" s="142"/>
      <c r="C27" s="142"/>
      <c r="D27" s="142"/>
      <c r="E27" s="142"/>
      <c r="F27" s="142"/>
      <c r="G27" s="142"/>
    </row>
    <row r="28" spans="1:7" s="26" customFormat="1" ht="15.75" customHeight="1">
      <c r="A28" s="29"/>
      <c r="B28" s="99"/>
    </row>
    <row r="29" spans="1:7" s="29" customFormat="1" ht="34.9" customHeight="1">
      <c r="A29" s="413" t="s">
        <v>270</v>
      </c>
      <c r="B29" s="414"/>
      <c r="C29" s="414"/>
      <c r="D29" s="414"/>
      <c r="E29" s="414"/>
      <c r="F29" s="414"/>
      <c r="G29" s="414"/>
    </row>
    <row r="30" spans="1:7" s="65" customFormat="1" ht="18" customHeight="1" thickBot="1">
      <c r="A30" s="527" t="s">
        <v>134</v>
      </c>
      <c r="B30" s="527"/>
      <c r="C30" s="527"/>
      <c r="D30" s="527"/>
      <c r="E30" s="527"/>
      <c r="F30" s="527"/>
      <c r="G30" s="527"/>
    </row>
    <row r="31" spans="1:7" s="137" customFormat="1" ht="16.5" customHeight="1">
      <c r="A31" s="568"/>
      <c r="B31" s="582" t="s">
        <v>16</v>
      </c>
      <c r="C31" s="582"/>
      <c r="D31" s="582" t="s">
        <v>22</v>
      </c>
      <c r="E31" s="582"/>
      <c r="F31" s="582" t="s">
        <v>60</v>
      </c>
      <c r="G31" s="582"/>
    </row>
    <row r="32" spans="1:7" s="137" customFormat="1" ht="22.5" customHeight="1">
      <c r="A32" s="585"/>
      <c r="B32" s="583" t="s">
        <v>6</v>
      </c>
      <c r="C32" s="583" t="s">
        <v>5</v>
      </c>
      <c r="D32" s="583" t="s">
        <v>6</v>
      </c>
      <c r="E32" s="583" t="s">
        <v>5</v>
      </c>
      <c r="F32" s="583" t="s">
        <v>6</v>
      </c>
      <c r="G32" s="583" t="s">
        <v>5</v>
      </c>
    </row>
    <row r="33" spans="1:7" s="137" customFormat="1" ht="22.5" customHeight="1">
      <c r="A33" s="585"/>
      <c r="B33" s="584"/>
      <c r="C33" s="583"/>
      <c r="D33" s="584"/>
      <c r="E33" s="583"/>
      <c r="F33" s="584"/>
      <c r="G33" s="583"/>
    </row>
    <row r="34" spans="1:7" s="137" customFormat="1" ht="16.5" customHeight="1">
      <c r="A34" s="569"/>
      <c r="B34" s="586" t="s">
        <v>106</v>
      </c>
      <c r="C34" s="530"/>
      <c r="D34" s="530"/>
      <c r="E34" s="530"/>
      <c r="F34" s="530"/>
      <c r="G34" s="530"/>
    </row>
    <row r="35" spans="1:7" s="28" customFormat="1" ht="13.15" hidden="1" customHeight="1">
      <c r="A35" s="129">
        <v>2004</v>
      </c>
      <c r="B35" s="167">
        <v>1882135</v>
      </c>
      <c r="C35" s="167">
        <v>356430</v>
      </c>
      <c r="D35" s="168">
        <v>1484858</v>
      </c>
      <c r="E35" s="168">
        <v>239579</v>
      </c>
      <c r="F35" s="168">
        <v>397277</v>
      </c>
      <c r="G35" s="168">
        <v>116851</v>
      </c>
    </row>
    <row r="36" spans="1:7" s="28" customFormat="1" ht="13.15" hidden="1" customHeight="1">
      <c r="A36" s="129">
        <v>2005</v>
      </c>
      <c r="B36" s="139">
        <v>2122447</v>
      </c>
      <c r="C36" s="139">
        <v>377879</v>
      </c>
      <c r="D36" s="139">
        <v>1673843</v>
      </c>
      <c r="E36" s="139">
        <v>253020</v>
      </c>
      <c r="F36" s="139">
        <v>448604</v>
      </c>
      <c r="G36" s="139">
        <v>124859</v>
      </c>
    </row>
    <row r="37" spans="1:7" s="28" customFormat="1" ht="13.15" hidden="1" customHeight="1">
      <c r="A37" s="129">
        <v>2006</v>
      </c>
      <c r="B37" s="139">
        <v>2527833</v>
      </c>
      <c r="C37" s="139">
        <v>376846</v>
      </c>
      <c r="D37" s="139">
        <v>2039605</v>
      </c>
      <c r="E37" s="139">
        <v>253569</v>
      </c>
      <c r="F37" s="139">
        <v>488228</v>
      </c>
      <c r="G37" s="139">
        <v>123277</v>
      </c>
    </row>
    <row r="38" spans="1:7" s="28" customFormat="1" ht="13.15" hidden="1" customHeight="1">
      <c r="A38" s="129">
        <v>2007</v>
      </c>
      <c r="B38" s="139">
        <v>2464906.4</v>
      </c>
      <c r="C38" s="139">
        <v>355247.4</v>
      </c>
      <c r="D38" s="139">
        <v>2000913.4</v>
      </c>
      <c r="E38" s="139">
        <v>236523.4</v>
      </c>
      <c r="F38" s="139">
        <v>463993</v>
      </c>
      <c r="G38" s="139">
        <v>118724</v>
      </c>
    </row>
    <row r="39" spans="1:7" s="28" customFormat="1" ht="13.15" hidden="1" customHeight="1">
      <c r="A39" s="129">
        <v>2008</v>
      </c>
      <c r="B39" s="139">
        <v>2576274.7999999998</v>
      </c>
      <c r="C39" s="139">
        <v>339340.79999999999</v>
      </c>
      <c r="D39" s="139">
        <v>2126832.7999999998</v>
      </c>
      <c r="E39" s="139">
        <v>248094</v>
      </c>
      <c r="F39" s="139">
        <v>449442</v>
      </c>
      <c r="G39" s="139">
        <v>91247</v>
      </c>
    </row>
    <row r="40" spans="1:7" s="28" customFormat="1" ht="16.899999999999999" hidden="1" customHeight="1">
      <c r="A40" s="129">
        <v>2009</v>
      </c>
      <c r="B40" s="148">
        <v>2892621.4</v>
      </c>
      <c r="C40" s="139">
        <v>468777.8</v>
      </c>
      <c r="D40" s="139">
        <v>2429718.4</v>
      </c>
      <c r="E40" s="139">
        <v>356148.8</v>
      </c>
      <c r="F40" s="139">
        <v>462903</v>
      </c>
      <c r="G40" s="139">
        <v>112629</v>
      </c>
    </row>
    <row r="41" spans="1:7" s="28" customFormat="1" ht="15.75" customHeight="1">
      <c r="A41" s="129">
        <v>2010</v>
      </c>
      <c r="B41" s="343">
        <v>2939221.6</v>
      </c>
      <c r="C41" s="139">
        <v>442669.8</v>
      </c>
      <c r="D41" s="139">
        <v>2491219.5999999996</v>
      </c>
      <c r="E41" s="139">
        <v>339155.8</v>
      </c>
      <c r="F41" s="139">
        <v>448002</v>
      </c>
      <c r="G41" s="139">
        <v>103514</v>
      </c>
    </row>
    <row r="42" spans="1:7" s="28" customFormat="1" ht="15.75" customHeight="1">
      <c r="A42" s="129">
        <v>2011</v>
      </c>
      <c r="B42" s="343">
        <v>2926561.8000000003</v>
      </c>
      <c r="C42" s="139">
        <v>444880.6</v>
      </c>
      <c r="D42" s="139">
        <v>2514041.8000000003</v>
      </c>
      <c r="E42" s="139">
        <v>353157.6</v>
      </c>
      <c r="F42" s="139">
        <v>412520</v>
      </c>
      <c r="G42" s="139">
        <v>91723</v>
      </c>
    </row>
    <row r="43" spans="1:7" s="28" customFormat="1" ht="15.75" customHeight="1">
      <c r="A43" s="129">
        <v>2012</v>
      </c>
      <c r="B43" s="343">
        <v>2993621.65</v>
      </c>
      <c r="C43" s="139">
        <v>425087.8</v>
      </c>
      <c r="D43" s="139">
        <v>2511368.85</v>
      </c>
      <c r="E43" s="139">
        <v>330271</v>
      </c>
      <c r="F43" s="139">
        <v>482252.79999999999</v>
      </c>
      <c r="G43" s="139">
        <v>94816.799999999988</v>
      </c>
    </row>
    <row r="44" spans="1:7" s="28" customFormat="1" ht="15.75" customHeight="1">
      <c r="A44" s="129">
        <v>2013</v>
      </c>
      <c r="B44" s="343">
        <v>2960911</v>
      </c>
      <c r="C44" s="139">
        <v>466835</v>
      </c>
      <c r="D44" s="139">
        <v>2613220</v>
      </c>
      <c r="E44" s="139">
        <v>418901</v>
      </c>
      <c r="F44" s="139">
        <v>347691</v>
      </c>
      <c r="G44" s="139">
        <v>47934</v>
      </c>
    </row>
    <row r="45" spans="1:7" s="28" customFormat="1" ht="15.75" customHeight="1">
      <c r="A45" s="129">
        <v>2014</v>
      </c>
      <c r="B45" s="343">
        <v>2919826</v>
      </c>
      <c r="C45" s="139">
        <v>486693</v>
      </c>
      <c r="D45" s="139">
        <v>2453080</v>
      </c>
      <c r="E45" s="139">
        <v>321066</v>
      </c>
      <c r="F45" s="139">
        <v>466746</v>
      </c>
      <c r="G45" s="139">
        <v>165627</v>
      </c>
    </row>
    <row r="46" spans="1:7" s="28" customFormat="1" ht="15.75" customHeight="1">
      <c r="A46" s="129">
        <v>2015</v>
      </c>
      <c r="B46" s="343">
        <v>2849546.1</v>
      </c>
      <c r="C46" s="139">
        <v>449486.3</v>
      </c>
      <c r="D46" s="139">
        <v>2262376.1</v>
      </c>
      <c r="E46" s="139">
        <v>332100.3</v>
      </c>
      <c r="F46" s="139">
        <v>587170</v>
      </c>
      <c r="G46" s="139">
        <v>117386</v>
      </c>
    </row>
    <row r="47" spans="1:7" s="28" customFormat="1" ht="15.75" customHeight="1">
      <c r="A47" s="129">
        <v>2016</v>
      </c>
      <c r="B47" s="343">
        <v>3324995.95</v>
      </c>
      <c r="C47" s="139">
        <v>420994.9</v>
      </c>
      <c r="D47" s="139">
        <v>2880592.75</v>
      </c>
      <c r="E47" s="139">
        <v>305524.5</v>
      </c>
      <c r="F47" s="139">
        <v>444403.19999999995</v>
      </c>
      <c r="G47" s="139">
        <v>115470.39999999999</v>
      </c>
    </row>
    <row r="48" spans="1:7" s="28" customFormat="1" ht="15.75" customHeight="1">
      <c r="A48" s="129">
        <v>2017</v>
      </c>
      <c r="B48" s="343">
        <v>3017607.0999999996</v>
      </c>
      <c r="C48" s="139">
        <v>409952.3</v>
      </c>
      <c r="D48" s="139">
        <v>2576215.0999999996</v>
      </c>
      <c r="E48" s="139">
        <v>294389.3</v>
      </c>
      <c r="F48" s="139">
        <v>441392</v>
      </c>
      <c r="G48" s="139">
        <v>115563</v>
      </c>
    </row>
    <row r="49" spans="1:7" s="28" customFormat="1" ht="15.75" customHeight="1">
      <c r="A49" s="129">
        <v>2018</v>
      </c>
      <c r="B49" s="343">
        <v>2917188.55</v>
      </c>
      <c r="C49" s="139">
        <v>401237.3</v>
      </c>
      <c r="D49" s="139">
        <v>2490622.5499999998</v>
      </c>
      <c r="E49" s="139">
        <v>294059.3</v>
      </c>
      <c r="F49" s="139">
        <v>426566</v>
      </c>
      <c r="G49" s="139">
        <v>107178</v>
      </c>
    </row>
    <row r="50" spans="1:7" s="28" customFormat="1" ht="15.75" customHeight="1">
      <c r="A50" s="129">
        <v>2019</v>
      </c>
      <c r="B50" s="343">
        <v>2927963.1999999997</v>
      </c>
      <c r="C50" s="139">
        <v>373922.05</v>
      </c>
      <c r="D50" s="139">
        <v>2492656.1999999997</v>
      </c>
      <c r="E50" s="139">
        <v>274770.05</v>
      </c>
      <c r="F50" s="139">
        <v>435307</v>
      </c>
      <c r="G50" s="139">
        <v>99152</v>
      </c>
    </row>
    <row r="51" spans="1:7" s="28" customFormat="1" ht="48.75" customHeight="1">
      <c r="A51" s="106" t="s">
        <v>227</v>
      </c>
      <c r="B51" s="344">
        <v>0.36935048301900419</v>
      </c>
      <c r="C51" s="142">
        <v>-6.8077544136599499</v>
      </c>
      <c r="D51" s="142">
        <v>8.1652276054433592E-2</v>
      </c>
      <c r="E51" s="142">
        <v>-6.5596463026335154</v>
      </c>
      <c r="F51" s="142">
        <v>2.0491553475898261</v>
      </c>
      <c r="G51" s="142">
        <v>-7.4884771128403198</v>
      </c>
    </row>
    <row r="52" spans="1:7" s="28" customFormat="1" ht="49.5" customHeight="1" thickBot="1">
      <c r="A52" s="108" t="s">
        <v>312</v>
      </c>
      <c r="B52" s="345">
        <v>-4.2632650547769213E-2</v>
      </c>
      <c r="C52" s="147">
        <v>-1.8578231051228467</v>
      </c>
      <c r="D52" s="147">
        <v>6.4057510859250044E-3</v>
      </c>
      <c r="E52" s="147">
        <v>-2.3120204890098361</v>
      </c>
      <c r="F52" s="147">
        <v>-0.31889231488027026</v>
      </c>
      <c r="G52" s="147">
        <v>-0.47722257990294725</v>
      </c>
    </row>
    <row r="53" spans="1:7" s="340" customFormat="1" ht="15.75" customHeight="1">
      <c r="A53" s="423" t="s">
        <v>400</v>
      </c>
      <c r="B53" s="423"/>
      <c r="C53" s="423"/>
      <c r="D53" s="423"/>
      <c r="E53" s="423"/>
      <c r="F53" s="423"/>
      <c r="G53" s="423"/>
    </row>
    <row r="54" spans="1:7" s="340" customFormat="1" ht="15.75" customHeight="1">
      <c r="A54" s="392"/>
      <c r="B54" s="392"/>
      <c r="C54" s="392"/>
      <c r="D54" s="392"/>
      <c r="E54" s="392"/>
      <c r="F54" s="392"/>
      <c r="G54" s="392"/>
    </row>
    <row r="55" spans="1:7" s="340" customFormat="1" ht="15.75" customHeight="1">
      <c r="A55" s="352"/>
      <c r="B55" s="142"/>
      <c r="C55" s="142"/>
      <c r="D55" s="142"/>
      <c r="E55" s="142"/>
      <c r="F55" s="142"/>
      <c r="G55" s="142"/>
    </row>
    <row r="56" spans="1:7" s="340" customFormat="1" ht="15.75" customHeight="1">
      <c r="A56" s="352"/>
      <c r="B56" s="142"/>
      <c r="C56" s="142"/>
      <c r="D56" s="142"/>
      <c r="E56" s="142"/>
      <c r="F56" s="142"/>
      <c r="G56" s="142"/>
    </row>
    <row r="57" spans="1:7" s="29" customFormat="1" ht="18" customHeight="1">
      <c r="A57" s="424" t="s">
        <v>271</v>
      </c>
      <c r="B57" s="429"/>
      <c r="C57" s="429"/>
      <c r="D57" s="429"/>
      <c r="E57" s="429"/>
      <c r="F57" s="429"/>
      <c r="G57" s="429"/>
    </row>
    <row r="58" spans="1:7" s="65" customFormat="1" ht="15.75" thickBot="1">
      <c r="A58" s="527" t="s">
        <v>135</v>
      </c>
      <c r="B58" s="527"/>
      <c r="C58" s="527"/>
      <c r="D58" s="527"/>
      <c r="E58" s="527"/>
      <c r="F58" s="527"/>
      <c r="G58" s="527"/>
    </row>
    <row r="59" spans="1:7" s="137" customFormat="1" ht="15.75">
      <c r="A59" s="568"/>
      <c r="B59" s="582" t="s">
        <v>16</v>
      </c>
      <c r="C59" s="582"/>
      <c r="D59" s="582" t="s">
        <v>22</v>
      </c>
      <c r="E59" s="582"/>
      <c r="F59" s="582" t="s">
        <v>60</v>
      </c>
      <c r="G59" s="582"/>
    </row>
    <row r="60" spans="1:7" s="137" customFormat="1" ht="22.5" customHeight="1">
      <c r="A60" s="585"/>
      <c r="B60" s="583" t="s">
        <v>6</v>
      </c>
      <c r="C60" s="583" t="s">
        <v>5</v>
      </c>
      <c r="D60" s="583" t="s">
        <v>6</v>
      </c>
      <c r="E60" s="583" t="s">
        <v>5</v>
      </c>
      <c r="F60" s="583" t="s">
        <v>6</v>
      </c>
      <c r="G60" s="583" t="s">
        <v>5</v>
      </c>
    </row>
    <row r="61" spans="1:7" s="137" customFormat="1" ht="22.5" customHeight="1">
      <c r="A61" s="585"/>
      <c r="B61" s="584"/>
      <c r="C61" s="583"/>
      <c r="D61" s="584"/>
      <c r="E61" s="583"/>
      <c r="F61" s="584"/>
      <c r="G61" s="583"/>
    </row>
    <row r="62" spans="1:7" s="137" customFormat="1" ht="15.75" customHeight="1">
      <c r="A62" s="569"/>
      <c r="B62" s="586" t="s">
        <v>106</v>
      </c>
      <c r="C62" s="530"/>
      <c r="D62" s="530"/>
      <c r="E62" s="530"/>
      <c r="F62" s="530"/>
      <c r="G62" s="530"/>
    </row>
    <row r="63" spans="1:7" s="28" customFormat="1" ht="13.15" hidden="1" customHeight="1">
      <c r="A63" s="129">
        <v>2004</v>
      </c>
      <c r="B63" s="167">
        <v>3674629</v>
      </c>
      <c r="C63" s="167">
        <v>505698</v>
      </c>
      <c r="D63" s="168">
        <v>1942249</v>
      </c>
      <c r="E63" s="168">
        <v>277299</v>
      </c>
      <c r="F63" s="168">
        <v>1732380</v>
      </c>
      <c r="G63" s="168">
        <v>228399</v>
      </c>
    </row>
    <row r="64" spans="1:7" s="28" customFormat="1" ht="13.15" hidden="1" customHeight="1">
      <c r="A64" s="129">
        <v>2005</v>
      </c>
      <c r="B64" s="139">
        <v>3859273</v>
      </c>
      <c r="C64" s="139">
        <v>608916</v>
      </c>
      <c r="D64" s="139">
        <v>2192046</v>
      </c>
      <c r="E64" s="139">
        <v>359532</v>
      </c>
      <c r="F64" s="139">
        <v>1667227</v>
      </c>
      <c r="G64" s="139">
        <v>249384</v>
      </c>
    </row>
    <row r="65" spans="1:7" s="28" customFormat="1" ht="13.15" hidden="1" customHeight="1">
      <c r="A65" s="129">
        <v>2006</v>
      </c>
      <c r="B65" s="139">
        <v>4272338.16</v>
      </c>
      <c r="C65" s="139">
        <v>594413.19999999995</v>
      </c>
      <c r="D65" s="139">
        <v>2604032.16</v>
      </c>
      <c r="E65" s="139">
        <v>355854.2</v>
      </c>
      <c r="F65" s="139">
        <v>1668306</v>
      </c>
      <c r="G65" s="139">
        <v>238559</v>
      </c>
    </row>
    <row r="66" spans="1:7" s="28" customFormat="1" ht="13.15" hidden="1" customHeight="1">
      <c r="A66" s="129">
        <v>2007</v>
      </c>
      <c r="B66" s="139">
        <v>4161548.2</v>
      </c>
      <c r="C66" s="139">
        <v>560325.19999999995</v>
      </c>
      <c r="D66" s="139">
        <v>2324827.2000000002</v>
      </c>
      <c r="E66" s="139">
        <v>336846.2</v>
      </c>
      <c r="F66" s="139">
        <v>1836721</v>
      </c>
      <c r="G66" s="139">
        <v>223479</v>
      </c>
    </row>
    <row r="67" spans="1:7" s="28" customFormat="1" ht="13.15" hidden="1" customHeight="1">
      <c r="A67" s="129">
        <v>2008</v>
      </c>
      <c r="B67" s="139">
        <v>4914755.4000000004</v>
      </c>
      <c r="C67" s="139">
        <v>576969</v>
      </c>
      <c r="D67" s="139">
        <v>3149056.4</v>
      </c>
      <c r="E67" s="139">
        <v>377176</v>
      </c>
      <c r="F67" s="139">
        <v>1765699</v>
      </c>
      <c r="G67" s="139">
        <v>199793</v>
      </c>
    </row>
    <row r="68" spans="1:7" s="28" customFormat="1" ht="18.600000000000001" hidden="1" customHeight="1">
      <c r="A68" s="129">
        <v>2009</v>
      </c>
      <c r="B68" s="148">
        <v>5202924.3</v>
      </c>
      <c r="C68" s="139">
        <v>767646.71999999997</v>
      </c>
      <c r="D68" s="139">
        <v>3204335.3</v>
      </c>
      <c r="E68" s="139">
        <v>478190.72</v>
      </c>
      <c r="F68" s="139">
        <v>1998589</v>
      </c>
      <c r="G68" s="139">
        <v>289456</v>
      </c>
    </row>
    <row r="69" spans="1:7" s="28" customFormat="1" ht="15.75" customHeight="1">
      <c r="A69" s="129">
        <v>2010</v>
      </c>
      <c r="B69" s="343">
        <v>5212465.5999999996</v>
      </c>
      <c r="C69" s="139">
        <v>749910.2</v>
      </c>
      <c r="D69" s="139">
        <v>3195184.4</v>
      </c>
      <c r="E69" s="139">
        <v>476837.4</v>
      </c>
      <c r="F69" s="139">
        <v>2017281.2</v>
      </c>
      <c r="G69" s="139">
        <v>273072.8</v>
      </c>
    </row>
    <row r="70" spans="1:7" s="28" customFormat="1" ht="15.75" customHeight="1">
      <c r="A70" s="129">
        <v>2011</v>
      </c>
      <c r="B70" s="343">
        <v>5752954.5999999996</v>
      </c>
      <c r="C70" s="139">
        <v>743428.5</v>
      </c>
      <c r="D70" s="139">
        <v>3715282.6</v>
      </c>
      <c r="E70" s="139">
        <v>487350.5</v>
      </c>
      <c r="F70" s="139">
        <v>2037672</v>
      </c>
      <c r="G70" s="139">
        <v>256078</v>
      </c>
    </row>
    <row r="71" spans="1:7" s="28" customFormat="1" ht="15.75" customHeight="1">
      <c r="A71" s="129">
        <v>2012</v>
      </c>
      <c r="B71" s="343">
        <v>5575908.6500000004</v>
      </c>
      <c r="C71" s="139">
        <v>700209.8</v>
      </c>
      <c r="D71" s="139">
        <v>3436299.05</v>
      </c>
      <c r="E71" s="139">
        <v>437291.60000000003</v>
      </c>
      <c r="F71" s="139">
        <v>2139609.6</v>
      </c>
      <c r="G71" s="139">
        <v>262918.2</v>
      </c>
    </row>
    <row r="72" spans="1:7" s="28" customFormat="1" ht="15.75" customHeight="1">
      <c r="A72" s="129">
        <v>2013</v>
      </c>
      <c r="B72" s="343">
        <v>5416564</v>
      </c>
      <c r="C72" s="139">
        <v>647670</v>
      </c>
      <c r="D72" s="139">
        <v>3314972</v>
      </c>
      <c r="E72" s="139">
        <v>414652</v>
      </c>
      <c r="F72" s="139">
        <v>2101592</v>
      </c>
      <c r="G72" s="139">
        <v>233018</v>
      </c>
    </row>
    <row r="73" spans="1:7" s="28" customFormat="1" ht="15.75" customHeight="1">
      <c r="A73" s="129">
        <v>2014</v>
      </c>
      <c r="B73" s="343">
        <v>5610346</v>
      </c>
      <c r="C73" s="139">
        <v>669904</v>
      </c>
      <c r="D73" s="139">
        <v>3486455</v>
      </c>
      <c r="E73" s="139">
        <v>400948</v>
      </c>
      <c r="F73" s="139">
        <v>2123891</v>
      </c>
      <c r="G73" s="139">
        <v>268956</v>
      </c>
    </row>
    <row r="74" spans="1:7" s="28" customFormat="1" ht="15.75" customHeight="1">
      <c r="A74" s="129">
        <v>2015</v>
      </c>
      <c r="B74" s="343">
        <v>5533127.7000000002</v>
      </c>
      <c r="C74" s="139">
        <v>645825.28000000003</v>
      </c>
      <c r="D74" s="139">
        <v>3163797.7</v>
      </c>
      <c r="E74" s="139">
        <v>393079.28</v>
      </c>
      <c r="F74" s="139">
        <v>2369330</v>
      </c>
      <c r="G74" s="139">
        <v>252746</v>
      </c>
    </row>
    <row r="75" spans="1:7" s="28" customFormat="1" ht="15.75" customHeight="1">
      <c r="A75" s="129">
        <v>2016</v>
      </c>
      <c r="B75" s="343">
        <v>5682606.3499999996</v>
      </c>
      <c r="C75" s="139">
        <v>629875.08000000007</v>
      </c>
      <c r="D75" s="139">
        <v>3639356.7499999995</v>
      </c>
      <c r="E75" s="139">
        <v>394142.48000000004</v>
      </c>
      <c r="F75" s="139">
        <v>2043249.6</v>
      </c>
      <c r="G75" s="139">
        <v>235732.6</v>
      </c>
    </row>
    <row r="76" spans="1:7" s="28" customFormat="1" ht="15.75" customHeight="1">
      <c r="A76" s="129">
        <v>2017</v>
      </c>
      <c r="B76" s="343">
        <v>5846048.6500000004</v>
      </c>
      <c r="C76" s="139">
        <v>636695.73</v>
      </c>
      <c r="D76" s="139">
        <v>3557443.05</v>
      </c>
      <c r="E76" s="139">
        <v>406688.43</v>
      </c>
      <c r="F76" s="139">
        <v>2288605.6</v>
      </c>
      <c r="G76" s="139">
        <v>230007.3</v>
      </c>
    </row>
    <row r="77" spans="1:7" s="28" customFormat="1" ht="15.75" customHeight="1">
      <c r="A77" s="129">
        <v>2018</v>
      </c>
      <c r="B77" s="343">
        <v>5857456.6500000004</v>
      </c>
      <c r="C77" s="139">
        <v>626141.73</v>
      </c>
      <c r="D77" s="139">
        <v>3710536.9499999997</v>
      </c>
      <c r="E77" s="139">
        <v>409181.02999999997</v>
      </c>
      <c r="F77" s="139">
        <v>2146919.7000000002</v>
      </c>
      <c r="G77" s="139">
        <v>216960.7</v>
      </c>
    </row>
    <row r="78" spans="1:7" s="28" customFormat="1" ht="15.75" customHeight="1">
      <c r="A78" s="129">
        <v>2019</v>
      </c>
      <c r="B78" s="343">
        <v>6696489.2999999998</v>
      </c>
      <c r="C78" s="139">
        <v>629174.59</v>
      </c>
      <c r="D78" s="139">
        <v>4166905.0999999996</v>
      </c>
      <c r="E78" s="139">
        <v>407319.99</v>
      </c>
      <c r="F78" s="139">
        <v>2529584.2000000002</v>
      </c>
      <c r="G78" s="139">
        <v>221854.6</v>
      </c>
    </row>
    <row r="79" spans="1:7" s="28" customFormat="1" ht="49.5" customHeight="1">
      <c r="A79" s="106" t="s">
        <v>227</v>
      </c>
      <c r="B79" s="344">
        <v>14.324180273702902</v>
      </c>
      <c r="C79" s="142">
        <v>0.48437276333586077</v>
      </c>
      <c r="D79" s="142">
        <v>12.299248226055258</v>
      </c>
      <c r="E79" s="142">
        <v>-0.45482069391143964</v>
      </c>
      <c r="F79" s="142">
        <v>17.823885075906666</v>
      </c>
      <c r="G79" s="142">
        <v>2.2556619701171732</v>
      </c>
    </row>
    <row r="80" spans="1:7" s="28" customFormat="1" ht="49.5" customHeight="1" thickBot="1">
      <c r="A80" s="108" t="s">
        <v>312</v>
      </c>
      <c r="B80" s="345">
        <v>2.8227774417182605</v>
      </c>
      <c r="C80" s="147">
        <v>-1.9315973404768871</v>
      </c>
      <c r="D80" s="147">
        <v>2.9942728612248448</v>
      </c>
      <c r="E80" s="147">
        <v>-1.7356112423662085</v>
      </c>
      <c r="F80" s="147">
        <v>2.5463719637560223</v>
      </c>
      <c r="G80" s="147">
        <v>-2.2815283025165112</v>
      </c>
    </row>
    <row r="81" spans="1:7" s="26" customFormat="1" ht="16.5" customHeight="1">
      <c r="A81" s="423" t="s">
        <v>400</v>
      </c>
      <c r="B81" s="423"/>
      <c r="C81" s="423"/>
      <c r="D81" s="423"/>
      <c r="E81" s="423"/>
      <c r="F81" s="423"/>
      <c r="G81" s="423"/>
    </row>
    <row r="82" spans="1:7" s="387" customFormat="1" ht="16.5" customHeight="1">
      <c r="A82" s="392"/>
      <c r="B82" s="392"/>
      <c r="C82" s="392"/>
      <c r="D82" s="392"/>
      <c r="E82" s="392"/>
      <c r="F82" s="392"/>
      <c r="G82" s="392"/>
    </row>
    <row r="83" spans="1:7" s="329" customFormat="1" ht="16.5" customHeight="1">
      <c r="A83" s="330"/>
      <c r="B83" s="166"/>
      <c r="C83" s="331"/>
      <c r="D83" s="331"/>
      <c r="E83" s="331"/>
      <c r="F83" s="331"/>
      <c r="G83" s="331"/>
    </row>
    <row r="84" spans="1:7" s="26" customFormat="1" ht="16.5" customHeight="1">
      <c r="A84" s="29"/>
      <c r="B84" s="99"/>
    </row>
    <row r="85" spans="1:7" s="29" customFormat="1" ht="18" customHeight="1">
      <c r="A85" s="413" t="s">
        <v>272</v>
      </c>
      <c r="B85" s="414"/>
      <c r="C85" s="414"/>
      <c r="D85" s="414"/>
      <c r="E85" s="414"/>
      <c r="F85" s="414"/>
      <c r="G85" s="414"/>
    </row>
    <row r="86" spans="1:7" s="65" customFormat="1" ht="15.75" thickBot="1">
      <c r="A86" s="527" t="s">
        <v>136</v>
      </c>
      <c r="B86" s="527"/>
      <c r="C86" s="527"/>
      <c r="D86" s="527"/>
      <c r="E86" s="527"/>
      <c r="F86" s="527"/>
      <c r="G86" s="527"/>
    </row>
    <row r="87" spans="1:7" s="137" customFormat="1" ht="16.5" customHeight="1">
      <c r="A87" s="568"/>
      <c r="B87" s="582" t="s">
        <v>16</v>
      </c>
      <c r="C87" s="582"/>
      <c r="D87" s="582" t="s">
        <v>22</v>
      </c>
      <c r="E87" s="582"/>
      <c r="F87" s="582" t="s">
        <v>60</v>
      </c>
      <c r="G87" s="582"/>
    </row>
    <row r="88" spans="1:7" s="137" customFormat="1" ht="22.5" customHeight="1">
      <c r="A88" s="585"/>
      <c r="B88" s="583" t="s">
        <v>6</v>
      </c>
      <c r="C88" s="583" t="s">
        <v>5</v>
      </c>
      <c r="D88" s="583" t="s">
        <v>6</v>
      </c>
      <c r="E88" s="583" t="s">
        <v>5</v>
      </c>
      <c r="F88" s="583" t="s">
        <v>6</v>
      </c>
      <c r="G88" s="583" t="s">
        <v>5</v>
      </c>
    </row>
    <row r="89" spans="1:7" s="137" customFormat="1" ht="22.5" customHeight="1">
      <c r="A89" s="585"/>
      <c r="B89" s="584"/>
      <c r="C89" s="583"/>
      <c r="D89" s="584"/>
      <c r="E89" s="583"/>
      <c r="F89" s="584"/>
      <c r="G89" s="583"/>
    </row>
    <row r="90" spans="1:7" s="137" customFormat="1" ht="15.75" customHeight="1">
      <c r="A90" s="569"/>
      <c r="B90" s="586" t="s">
        <v>106</v>
      </c>
      <c r="C90" s="530"/>
      <c r="D90" s="530"/>
      <c r="E90" s="530"/>
      <c r="F90" s="530"/>
      <c r="G90" s="530"/>
    </row>
    <row r="91" spans="1:7" s="28" customFormat="1" ht="13.15" hidden="1" customHeight="1">
      <c r="A91" s="129">
        <v>2004</v>
      </c>
      <c r="B91" s="167">
        <v>38532</v>
      </c>
      <c r="C91" s="167">
        <v>5148</v>
      </c>
      <c r="D91" s="168">
        <v>38532</v>
      </c>
      <c r="E91" s="168">
        <v>5148</v>
      </c>
      <c r="F91" s="168">
        <v>0</v>
      </c>
      <c r="G91" s="168">
        <v>0</v>
      </c>
    </row>
    <row r="92" spans="1:7" s="28" customFormat="1" ht="13.15" hidden="1" customHeight="1">
      <c r="A92" s="129">
        <v>2005</v>
      </c>
      <c r="B92" s="139">
        <v>0</v>
      </c>
      <c r="C92" s="139">
        <v>0</v>
      </c>
      <c r="D92" s="139">
        <v>0</v>
      </c>
      <c r="E92" s="139">
        <v>0</v>
      </c>
      <c r="F92" s="139">
        <v>0</v>
      </c>
      <c r="G92" s="139">
        <v>0</v>
      </c>
    </row>
    <row r="93" spans="1:7" s="28" customFormat="1" ht="13.15" hidden="1" customHeight="1">
      <c r="A93" s="129">
        <v>2006</v>
      </c>
      <c r="B93" s="139">
        <v>0</v>
      </c>
      <c r="C93" s="139">
        <v>0</v>
      </c>
      <c r="D93" s="139">
        <v>0</v>
      </c>
      <c r="E93" s="139">
        <v>0</v>
      </c>
      <c r="F93" s="139">
        <v>0</v>
      </c>
      <c r="G93" s="139">
        <v>0</v>
      </c>
    </row>
    <row r="94" spans="1:7" s="28" customFormat="1" ht="13.15" hidden="1" customHeight="1">
      <c r="A94" s="129">
        <v>2007</v>
      </c>
      <c r="B94" s="139">
        <v>0</v>
      </c>
      <c r="C94" s="139">
        <v>0</v>
      </c>
      <c r="D94" s="139">
        <v>0</v>
      </c>
      <c r="E94" s="139">
        <v>0</v>
      </c>
      <c r="F94" s="139">
        <v>0</v>
      </c>
      <c r="G94" s="139">
        <v>0</v>
      </c>
    </row>
    <row r="95" spans="1:7" s="28" customFormat="1" ht="13.15" hidden="1" customHeight="1">
      <c r="A95" s="129">
        <v>2008</v>
      </c>
      <c r="B95" s="139">
        <v>0</v>
      </c>
      <c r="C95" s="139">
        <v>0</v>
      </c>
      <c r="D95" s="139">
        <v>0</v>
      </c>
      <c r="E95" s="139">
        <v>0</v>
      </c>
      <c r="F95" s="139">
        <v>0</v>
      </c>
      <c r="G95" s="139">
        <v>0</v>
      </c>
    </row>
    <row r="96" spans="1:7" s="28" customFormat="1" ht="18.600000000000001" hidden="1" customHeight="1">
      <c r="A96" s="129">
        <v>2009</v>
      </c>
      <c r="B96" s="148">
        <v>0</v>
      </c>
      <c r="C96" s="139">
        <v>0</v>
      </c>
      <c r="D96" s="139">
        <v>0</v>
      </c>
      <c r="E96" s="139">
        <v>0</v>
      </c>
      <c r="F96" s="139">
        <v>0</v>
      </c>
      <c r="G96" s="139">
        <v>0</v>
      </c>
    </row>
    <row r="97" spans="1:7" s="28" customFormat="1" ht="15.75" customHeight="1">
      <c r="A97" s="129">
        <v>2010</v>
      </c>
      <c r="B97" s="343">
        <v>0</v>
      </c>
      <c r="C97" s="139">
        <v>0</v>
      </c>
      <c r="D97" s="139">
        <v>0</v>
      </c>
      <c r="E97" s="139">
        <v>0</v>
      </c>
      <c r="F97" s="139">
        <v>0</v>
      </c>
      <c r="G97" s="139">
        <v>0</v>
      </c>
    </row>
    <row r="98" spans="1:7" s="28" customFormat="1" ht="15.75" customHeight="1">
      <c r="A98" s="129">
        <v>2011</v>
      </c>
      <c r="B98" s="343">
        <v>0</v>
      </c>
      <c r="C98" s="139">
        <v>0</v>
      </c>
      <c r="D98" s="139">
        <v>0</v>
      </c>
      <c r="E98" s="139">
        <v>0</v>
      </c>
      <c r="F98" s="139">
        <v>0</v>
      </c>
      <c r="G98" s="139">
        <v>0</v>
      </c>
    </row>
    <row r="99" spans="1:7" s="28" customFormat="1" ht="15.75" customHeight="1">
      <c r="A99" s="129">
        <v>2012</v>
      </c>
      <c r="B99" s="343">
        <v>0</v>
      </c>
      <c r="C99" s="139">
        <v>0</v>
      </c>
      <c r="D99" s="139">
        <v>0</v>
      </c>
      <c r="E99" s="139">
        <v>0</v>
      </c>
      <c r="F99" s="139">
        <v>0</v>
      </c>
      <c r="G99" s="139">
        <v>0</v>
      </c>
    </row>
    <row r="100" spans="1:7" s="28" customFormat="1" ht="15.75" customHeight="1">
      <c r="A100" s="129">
        <v>2013</v>
      </c>
      <c r="B100" s="343">
        <v>0</v>
      </c>
      <c r="C100" s="139">
        <v>0</v>
      </c>
      <c r="D100" s="139">
        <v>0</v>
      </c>
      <c r="E100" s="139">
        <v>0</v>
      </c>
      <c r="F100" s="139">
        <v>0</v>
      </c>
      <c r="G100" s="139">
        <v>0</v>
      </c>
    </row>
    <row r="101" spans="1:7" s="28" customFormat="1" ht="15.75" customHeight="1">
      <c r="A101" s="129">
        <v>2014</v>
      </c>
      <c r="B101" s="343">
        <v>0</v>
      </c>
      <c r="C101" s="139">
        <v>0</v>
      </c>
      <c r="D101" s="139">
        <v>0</v>
      </c>
      <c r="E101" s="139">
        <v>0</v>
      </c>
      <c r="F101" s="139">
        <v>0</v>
      </c>
      <c r="G101" s="139">
        <v>0</v>
      </c>
    </row>
    <row r="102" spans="1:7" s="28" customFormat="1" ht="15.75" customHeight="1">
      <c r="A102" s="129">
        <v>2015</v>
      </c>
      <c r="B102" s="343">
        <v>0</v>
      </c>
      <c r="C102" s="139">
        <v>0</v>
      </c>
      <c r="D102" s="139">
        <v>0</v>
      </c>
      <c r="E102" s="139">
        <v>0</v>
      </c>
      <c r="F102" s="139">
        <v>0</v>
      </c>
      <c r="G102" s="139">
        <v>0</v>
      </c>
    </row>
    <row r="103" spans="1:7" s="28" customFormat="1" ht="15.75" customHeight="1">
      <c r="A103" s="129">
        <v>2016</v>
      </c>
      <c r="B103" s="343">
        <v>0</v>
      </c>
      <c r="C103" s="139">
        <v>0</v>
      </c>
      <c r="D103" s="139">
        <v>0</v>
      </c>
      <c r="E103" s="139">
        <v>0</v>
      </c>
      <c r="F103" s="139">
        <v>0</v>
      </c>
      <c r="G103" s="139">
        <v>0</v>
      </c>
    </row>
    <row r="104" spans="1:7" s="28" customFormat="1" ht="15.75" customHeight="1">
      <c r="A104" s="129">
        <v>2017</v>
      </c>
      <c r="B104" s="343">
        <v>0</v>
      </c>
      <c r="C104" s="139">
        <v>0</v>
      </c>
      <c r="D104" s="139">
        <v>0</v>
      </c>
      <c r="E104" s="139">
        <v>0</v>
      </c>
      <c r="F104" s="139">
        <v>0</v>
      </c>
      <c r="G104" s="139">
        <v>0</v>
      </c>
    </row>
    <row r="105" spans="1:7" s="28" customFormat="1" ht="15.75" customHeight="1">
      <c r="A105" s="129">
        <v>2018</v>
      </c>
      <c r="B105" s="343">
        <v>0</v>
      </c>
      <c r="C105" s="139">
        <v>0</v>
      </c>
      <c r="D105" s="139">
        <v>0</v>
      </c>
      <c r="E105" s="139">
        <v>0</v>
      </c>
      <c r="F105" s="139">
        <v>0</v>
      </c>
      <c r="G105" s="139">
        <v>0</v>
      </c>
    </row>
    <row r="106" spans="1:7" s="28" customFormat="1" ht="15.75" customHeight="1" thickBot="1">
      <c r="A106" s="129">
        <v>2019</v>
      </c>
      <c r="B106" s="343">
        <v>0</v>
      </c>
      <c r="C106" s="139">
        <v>0</v>
      </c>
      <c r="D106" s="139">
        <v>0</v>
      </c>
      <c r="E106" s="139">
        <v>0</v>
      </c>
      <c r="F106" s="139">
        <v>0</v>
      </c>
      <c r="G106" s="139">
        <v>0</v>
      </c>
    </row>
    <row r="107" spans="1:7" ht="15.75" customHeight="1">
      <c r="A107" s="423" t="s">
        <v>400</v>
      </c>
      <c r="B107" s="423"/>
      <c r="C107" s="423"/>
      <c r="D107" s="423"/>
      <c r="E107" s="423"/>
      <c r="F107" s="423"/>
      <c r="G107" s="423"/>
    </row>
  </sheetData>
  <mergeCells count="56">
    <mergeCell ref="F60:F61"/>
    <mergeCell ref="B62:G62"/>
    <mergeCell ref="A85:G85"/>
    <mergeCell ref="G60:G61"/>
    <mergeCell ref="D87:E87"/>
    <mergeCell ref="C60:C61"/>
    <mergeCell ref="B87:C87"/>
    <mergeCell ref="D60:D61"/>
    <mergeCell ref="A81:G81"/>
    <mergeCell ref="A30:G30"/>
    <mergeCell ref="B34:G34"/>
    <mergeCell ref="A57:G57"/>
    <mergeCell ref="C88:C89"/>
    <mergeCell ref="D88:D89"/>
    <mergeCell ref="A87:A90"/>
    <mergeCell ref="B88:B89"/>
    <mergeCell ref="A59:A62"/>
    <mergeCell ref="B90:G90"/>
    <mergeCell ref="A86:G86"/>
    <mergeCell ref="G88:G89"/>
    <mergeCell ref="E88:E89"/>
    <mergeCell ref="F88:F89"/>
    <mergeCell ref="F87:G87"/>
    <mergeCell ref="B60:B61"/>
    <mergeCell ref="E60:E61"/>
    <mergeCell ref="A1:G1"/>
    <mergeCell ref="A2:G2"/>
    <mergeCell ref="B6:G6"/>
    <mergeCell ref="A3:A6"/>
    <mergeCell ref="A29:G29"/>
    <mergeCell ref="B3:C3"/>
    <mergeCell ref="F3:G3"/>
    <mergeCell ref="D3:E3"/>
    <mergeCell ref="E4:E5"/>
    <mergeCell ref="D4:D5"/>
    <mergeCell ref="F4:F5"/>
    <mergeCell ref="B4:B5"/>
    <mergeCell ref="C4:C5"/>
    <mergeCell ref="G4:G5"/>
    <mergeCell ref="A25:G25"/>
    <mergeCell ref="A107:G107"/>
    <mergeCell ref="D31:E31"/>
    <mergeCell ref="F31:G31"/>
    <mergeCell ref="D32:D33"/>
    <mergeCell ref="A31:A34"/>
    <mergeCell ref="D59:E59"/>
    <mergeCell ref="C32:C33"/>
    <mergeCell ref="B32:B33"/>
    <mergeCell ref="A58:G58"/>
    <mergeCell ref="B59:C59"/>
    <mergeCell ref="E32:E33"/>
    <mergeCell ref="B31:C31"/>
    <mergeCell ref="F32:F33"/>
    <mergeCell ref="G32:G33"/>
    <mergeCell ref="F59:G59"/>
    <mergeCell ref="A53:G53"/>
  </mergeCells>
  <phoneticPr fontId="5" type="noConversion"/>
  <pageMargins left="0.6692913385826772" right="0.59055118110236227" top="0.98425196850393704" bottom="0.82677165354330717" header="0.51181102362204722" footer="0.31496062992125984"/>
  <pageSetup paperSize="9" scale="5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V533"/>
  <sheetViews>
    <sheetView zoomScale="70" zoomScaleNormal="70" workbookViewId="0">
      <selection activeCell="O25" sqref="O25"/>
    </sheetView>
  </sheetViews>
  <sheetFormatPr baseColWidth="10" defaultColWidth="11.5546875" defaultRowHeight="15"/>
  <cols>
    <col min="1" max="1" width="20.109375" style="161" customWidth="1"/>
    <col min="2" max="3" width="12.44140625" style="162" bestFit="1" customWidth="1"/>
    <col min="4" max="4" width="12.77734375" style="162" bestFit="1" customWidth="1"/>
    <col min="5" max="5" width="17.21875" style="162" bestFit="1" customWidth="1"/>
    <col min="6" max="6" width="17.6640625" style="162" bestFit="1" customWidth="1"/>
    <col min="7" max="7" width="11.44140625" style="162" customWidth="1"/>
    <col min="8" max="16384" width="11.5546875" style="161"/>
  </cols>
  <sheetData>
    <row r="1" spans="1:7" s="29" customFormat="1" ht="18" customHeight="1">
      <c r="A1" s="413" t="s">
        <v>311</v>
      </c>
      <c r="B1" s="414"/>
      <c r="C1" s="414"/>
      <c r="D1" s="414"/>
      <c r="E1" s="414"/>
      <c r="F1" s="414"/>
      <c r="G1" s="414"/>
    </row>
    <row r="2" spans="1:7" s="65" customFormat="1" ht="15.75" customHeight="1" thickBot="1">
      <c r="A2" s="467" t="s">
        <v>94</v>
      </c>
      <c r="B2" s="418"/>
      <c r="C2" s="418"/>
      <c r="D2" s="418"/>
      <c r="E2" s="418"/>
      <c r="F2" s="418"/>
      <c r="G2" s="418"/>
    </row>
    <row r="3" spans="1:7" s="333" customFormat="1" ht="15.75">
      <c r="A3" s="535" t="s">
        <v>51</v>
      </c>
      <c r="B3" s="535" t="s">
        <v>218</v>
      </c>
      <c r="C3" s="535" t="s">
        <v>9</v>
      </c>
      <c r="D3" s="535"/>
      <c r="E3" s="535"/>
      <c r="F3" s="535" t="s">
        <v>274</v>
      </c>
      <c r="G3" s="535" t="s">
        <v>273</v>
      </c>
    </row>
    <row r="4" spans="1:7" s="333" customFormat="1" ht="47.25">
      <c r="A4" s="590"/>
      <c r="B4" s="589"/>
      <c r="C4" s="339" t="s">
        <v>16</v>
      </c>
      <c r="D4" s="339" t="s">
        <v>209</v>
      </c>
      <c r="E4" s="339" t="s">
        <v>15</v>
      </c>
      <c r="F4" s="589"/>
      <c r="G4" s="589"/>
    </row>
    <row r="5" spans="1:7" s="333" customFormat="1" ht="15.75" customHeight="1">
      <c r="A5" s="347"/>
      <c r="B5" s="511" t="s">
        <v>106</v>
      </c>
      <c r="C5" s="468"/>
      <c r="D5" s="468"/>
      <c r="E5" s="468"/>
      <c r="F5" s="468"/>
      <c r="G5" s="468"/>
    </row>
    <row r="6" spans="1:7" s="333" customFormat="1" ht="15.75" customHeight="1">
      <c r="A6" s="341">
        <v>2004</v>
      </c>
      <c r="B6" s="381">
        <v>171070022</v>
      </c>
      <c r="C6" s="164">
        <v>151232886</v>
      </c>
      <c r="D6" s="164">
        <v>25758000</v>
      </c>
      <c r="E6" s="164">
        <v>125474886</v>
      </c>
      <c r="F6" s="164">
        <v>542914</v>
      </c>
      <c r="G6" s="164">
        <v>19294222</v>
      </c>
    </row>
    <row r="7" spans="1:7" s="333" customFormat="1" ht="15.75" customHeight="1">
      <c r="A7" s="341">
        <v>2005</v>
      </c>
      <c r="B7" s="381">
        <v>177051187</v>
      </c>
      <c r="C7" s="164">
        <v>162111168</v>
      </c>
      <c r="D7" s="164">
        <v>26569000</v>
      </c>
      <c r="E7" s="164">
        <v>135542168</v>
      </c>
      <c r="F7" s="164">
        <v>1102633</v>
      </c>
      <c r="G7" s="164">
        <v>13837386</v>
      </c>
    </row>
    <row r="8" spans="1:7" s="333" customFormat="1" ht="15.75" customHeight="1">
      <c r="A8" s="341">
        <v>2006</v>
      </c>
      <c r="B8" s="381">
        <v>179319185</v>
      </c>
      <c r="C8" s="164">
        <v>164773988</v>
      </c>
      <c r="D8" s="164">
        <v>25205000</v>
      </c>
      <c r="E8" s="164">
        <v>139568988</v>
      </c>
      <c r="F8" s="164">
        <v>1673400</v>
      </c>
      <c r="G8" s="164">
        <v>12871797</v>
      </c>
    </row>
    <row r="9" spans="1:7" s="333" customFormat="1" ht="15.75" customHeight="1">
      <c r="A9" s="341">
        <v>2007</v>
      </c>
      <c r="B9" s="381">
        <v>183470863</v>
      </c>
      <c r="C9" s="164">
        <v>169080688</v>
      </c>
      <c r="D9" s="164">
        <v>24210000</v>
      </c>
      <c r="E9" s="164">
        <v>144870688</v>
      </c>
      <c r="F9" s="164">
        <v>2530770</v>
      </c>
      <c r="G9" s="164">
        <v>11859405</v>
      </c>
    </row>
    <row r="10" spans="1:7" s="333" customFormat="1" ht="15.75" customHeight="1">
      <c r="A10" s="341">
        <v>2008</v>
      </c>
      <c r="B10" s="381">
        <v>191097268</v>
      </c>
      <c r="C10" s="164">
        <v>176777070</v>
      </c>
      <c r="D10" s="164">
        <v>27542000</v>
      </c>
      <c r="E10" s="164">
        <v>149235070</v>
      </c>
      <c r="F10" s="164">
        <v>3454564</v>
      </c>
      <c r="G10" s="164">
        <v>10865634</v>
      </c>
    </row>
    <row r="11" spans="1:7" s="333" customFormat="1" ht="15.75" customHeight="1">
      <c r="A11" s="341">
        <v>2009</v>
      </c>
      <c r="B11" s="381">
        <v>194825365</v>
      </c>
      <c r="C11" s="164">
        <v>181026771</v>
      </c>
      <c r="D11" s="164">
        <v>30655000</v>
      </c>
      <c r="E11" s="164">
        <v>150371771</v>
      </c>
      <c r="F11" s="164">
        <v>4387384</v>
      </c>
      <c r="G11" s="164">
        <v>9411210</v>
      </c>
    </row>
    <row r="12" spans="1:7" s="333" customFormat="1" ht="15.75" customHeight="1">
      <c r="A12" s="341">
        <v>2010</v>
      </c>
      <c r="B12" s="381">
        <v>200005967.78299999</v>
      </c>
      <c r="C12" s="164">
        <v>185303349.78299978</v>
      </c>
      <c r="D12" s="164">
        <v>30177000</v>
      </c>
      <c r="E12" s="164">
        <v>155126349.78299978</v>
      </c>
      <c r="F12" s="164">
        <v>5359010</v>
      </c>
      <c r="G12" s="164">
        <v>9343608</v>
      </c>
    </row>
    <row r="13" spans="1:7" s="333" customFormat="1" ht="15.75" customHeight="1">
      <c r="A13" s="341">
        <v>2011</v>
      </c>
      <c r="B13" s="381">
        <v>187785438</v>
      </c>
      <c r="C13" s="164">
        <v>172366358</v>
      </c>
      <c r="D13" s="164">
        <v>24248000</v>
      </c>
      <c r="E13" s="164">
        <v>148118358</v>
      </c>
      <c r="F13" s="164">
        <v>6366284</v>
      </c>
      <c r="G13" s="164">
        <v>9052796</v>
      </c>
    </row>
    <row r="14" spans="1:7" s="333" customFormat="1" ht="15.75" customHeight="1">
      <c r="A14" s="341">
        <v>2012</v>
      </c>
      <c r="B14" s="381">
        <v>184750604.64201665</v>
      </c>
      <c r="C14" s="164">
        <v>168877296.07711273</v>
      </c>
      <c r="D14" s="164">
        <v>25797000</v>
      </c>
      <c r="E14" s="164">
        <v>143080296.07711273</v>
      </c>
      <c r="F14" s="164">
        <v>7384352</v>
      </c>
      <c r="G14" s="164">
        <v>8488956.5649039224</v>
      </c>
    </row>
    <row r="15" spans="1:7" s="333" customFormat="1" ht="15.75" customHeight="1">
      <c r="A15" s="341">
        <v>2013</v>
      </c>
      <c r="B15" s="381">
        <v>187159279</v>
      </c>
      <c r="C15" s="164">
        <v>165842154</v>
      </c>
      <c r="D15" s="164">
        <v>23404000</v>
      </c>
      <c r="E15" s="164">
        <v>142438154</v>
      </c>
      <c r="F15" s="164">
        <v>13586779</v>
      </c>
      <c r="G15" s="164">
        <v>7730346</v>
      </c>
    </row>
    <row r="16" spans="1:7" s="333" customFormat="1" ht="15.75" customHeight="1">
      <c r="A16" s="341">
        <v>2014</v>
      </c>
      <c r="B16" s="381">
        <v>197673946</v>
      </c>
      <c r="C16" s="164">
        <v>184382739</v>
      </c>
      <c r="D16" s="164">
        <v>23000000</v>
      </c>
      <c r="E16" s="164">
        <v>161382739</v>
      </c>
      <c r="F16" s="164">
        <v>4007651</v>
      </c>
      <c r="G16" s="164">
        <v>9283556</v>
      </c>
    </row>
    <row r="17" spans="1:22" s="333" customFormat="1" ht="15.75" customHeight="1">
      <c r="A17" s="341">
        <v>2015</v>
      </c>
      <c r="B17" s="381">
        <v>221701878.62</v>
      </c>
      <c r="C17" s="164">
        <v>206319974</v>
      </c>
      <c r="D17" s="164">
        <v>46137144</v>
      </c>
      <c r="E17" s="164">
        <v>160182830</v>
      </c>
      <c r="F17" s="164">
        <v>4976480.62</v>
      </c>
      <c r="G17" s="164">
        <v>10405424</v>
      </c>
    </row>
    <row r="18" spans="1:22" s="333" customFormat="1" ht="15.75" customHeight="1">
      <c r="A18" s="341">
        <v>2016</v>
      </c>
      <c r="B18" s="381">
        <v>228152299.09724024</v>
      </c>
      <c r="C18" s="164">
        <v>211241985.09724024</v>
      </c>
      <c r="D18" s="164">
        <v>46949858.128272749</v>
      </c>
      <c r="E18" s="164">
        <v>164292126.9689675</v>
      </c>
      <c r="F18" s="164">
        <v>5941871</v>
      </c>
      <c r="G18" s="164">
        <v>10968443</v>
      </c>
    </row>
    <row r="19" spans="1:22" s="333" customFormat="1" ht="15.75" customHeight="1">
      <c r="A19" s="341">
        <v>2017</v>
      </c>
      <c r="B19" s="381">
        <v>227367362.63600001</v>
      </c>
      <c r="C19" s="164">
        <v>210545535.58750001</v>
      </c>
      <c r="D19" s="164">
        <v>51461601.217349999</v>
      </c>
      <c r="E19" s="164">
        <v>159083934.37015</v>
      </c>
      <c r="F19" s="164">
        <v>6373206.0484999996</v>
      </c>
      <c r="G19" s="164">
        <v>10448621</v>
      </c>
    </row>
    <row r="20" spans="1:22" s="333" customFormat="1" ht="15.75" customHeight="1">
      <c r="A20" s="341">
        <v>2018</v>
      </c>
      <c r="B20" s="381">
        <v>223941955.80435151</v>
      </c>
      <c r="C20" s="164">
        <v>207521416.80435151</v>
      </c>
      <c r="D20" s="164">
        <v>50150867.594072625</v>
      </c>
      <c r="E20" s="164">
        <v>157370549.2102789</v>
      </c>
      <c r="F20" s="164">
        <v>7066263</v>
      </c>
      <c r="G20" s="164">
        <v>9354276</v>
      </c>
    </row>
    <row r="21" spans="1:22" s="333" customFormat="1" ht="15.75" customHeight="1">
      <c r="A21" s="341">
        <v>2019</v>
      </c>
      <c r="B21" s="381">
        <v>225523963.6738486</v>
      </c>
      <c r="C21" s="354">
        <v>208688485.6738486</v>
      </c>
      <c r="D21" s="354">
        <v>51829518.265125178</v>
      </c>
      <c r="E21" s="354">
        <v>156858967.40872341</v>
      </c>
      <c r="F21" s="354">
        <v>9092074</v>
      </c>
      <c r="G21" s="354">
        <v>7743404</v>
      </c>
    </row>
    <row r="22" spans="1:22" s="333" customFormat="1" ht="49.5" customHeight="1">
      <c r="A22" s="106" t="s">
        <v>227</v>
      </c>
      <c r="B22" s="344">
        <v>0.70643656916136166</v>
      </c>
      <c r="C22" s="142">
        <v>0.56238478296308791</v>
      </c>
      <c r="D22" s="142">
        <v>3.347201656888088</v>
      </c>
      <c r="E22" s="142">
        <v>-0.32508102953361373</v>
      </c>
      <c r="F22" s="142">
        <v>28.668774428577027</v>
      </c>
      <c r="G22" s="142">
        <v>-17.220702061816439</v>
      </c>
    </row>
    <row r="23" spans="1:22" s="333" customFormat="1" ht="49.5" customHeight="1" thickBot="1">
      <c r="A23" s="108" t="s">
        <v>312</v>
      </c>
      <c r="B23" s="345">
        <v>1.3431538715434455</v>
      </c>
      <c r="C23" s="147">
        <v>1.329295724051005</v>
      </c>
      <c r="D23" s="147">
        <v>6.1940351193380483</v>
      </c>
      <c r="E23" s="147">
        <v>0.12348907539030396</v>
      </c>
      <c r="F23" s="147">
        <v>6.0495208111686516</v>
      </c>
      <c r="G23" s="147">
        <v>-2.0656023508040522</v>
      </c>
    </row>
    <row r="24" spans="1:22" s="158" customFormat="1" ht="15.75" customHeight="1">
      <c r="A24" s="423" t="s">
        <v>400</v>
      </c>
      <c r="B24" s="423"/>
      <c r="C24" s="423"/>
      <c r="D24" s="423"/>
      <c r="E24" s="423"/>
      <c r="F24" s="423"/>
      <c r="G24" s="423"/>
    </row>
    <row r="25" spans="1:22" s="158" customFormat="1" ht="15.75" customHeight="1">
      <c r="A25" s="92"/>
      <c r="B25" s="138"/>
      <c r="C25" s="138"/>
      <c r="D25" s="138"/>
      <c r="E25" s="138"/>
      <c r="F25" s="138"/>
      <c r="G25" s="138"/>
    </row>
    <row r="26" spans="1:22" s="158" customFormat="1" ht="15.75" customHeight="1">
      <c r="A26" s="92"/>
      <c r="B26" s="138"/>
      <c r="C26" s="138"/>
      <c r="D26" s="138"/>
      <c r="E26" s="138"/>
      <c r="F26" s="138"/>
      <c r="G26" s="138"/>
    </row>
    <row r="27" spans="1:22" s="158" customFormat="1" ht="15.75" customHeight="1">
      <c r="A27" s="587"/>
      <c r="B27" s="588"/>
      <c r="C27" s="588"/>
      <c r="D27" s="588"/>
      <c r="E27" s="588"/>
      <c r="F27" s="588"/>
      <c r="G27" s="588"/>
    </row>
    <row r="28" spans="1:22" s="163" customFormat="1" ht="18" customHeight="1">
      <c r="A28" s="576" t="s">
        <v>275</v>
      </c>
      <c r="B28" s="466"/>
      <c r="C28" s="466"/>
      <c r="D28" s="466"/>
      <c r="E28" s="466"/>
      <c r="F28" s="466"/>
      <c r="G28" s="466"/>
      <c r="H28" s="169"/>
      <c r="I28" s="169"/>
      <c r="J28" s="169"/>
      <c r="K28" s="169"/>
      <c r="L28" s="169"/>
      <c r="M28" s="169"/>
      <c r="N28" s="169"/>
      <c r="O28" s="169"/>
      <c r="P28" s="169"/>
      <c r="Q28" s="169"/>
      <c r="R28" s="169"/>
      <c r="S28" s="169"/>
      <c r="T28" s="169"/>
      <c r="U28" s="169"/>
      <c r="V28" s="169"/>
    </row>
    <row r="29" spans="1:22" s="249" customFormat="1" ht="15.75" customHeight="1" thickBot="1">
      <c r="A29" s="467" t="s">
        <v>219</v>
      </c>
      <c r="B29" s="418"/>
      <c r="C29" s="418"/>
      <c r="D29" s="418"/>
      <c r="E29" s="418"/>
      <c r="F29" s="418"/>
      <c r="G29" s="418"/>
      <c r="H29" s="67"/>
      <c r="I29" s="67"/>
      <c r="J29" s="67"/>
      <c r="K29" s="67"/>
      <c r="L29" s="67"/>
      <c r="M29" s="67"/>
      <c r="N29" s="67"/>
      <c r="O29" s="67"/>
      <c r="P29" s="67"/>
      <c r="Q29" s="67"/>
      <c r="R29" s="67"/>
      <c r="S29" s="67"/>
      <c r="T29" s="67"/>
      <c r="U29" s="67"/>
      <c r="V29" s="67"/>
    </row>
    <row r="30" spans="1:22" s="333" customFormat="1" ht="15.75">
      <c r="A30" s="535" t="s">
        <v>51</v>
      </c>
      <c r="B30" s="535" t="s">
        <v>218</v>
      </c>
      <c r="C30" s="535" t="s">
        <v>9</v>
      </c>
      <c r="D30" s="535"/>
      <c r="E30" s="535"/>
      <c r="F30" s="535" t="s">
        <v>274</v>
      </c>
      <c r="G30" s="535" t="s">
        <v>273</v>
      </c>
      <c r="H30" s="176"/>
      <c r="I30" s="176"/>
      <c r="J30" s="176"/>
      <c r="K30" s="176"/>
      <c r="L30" s="176"/>
      <c r="M30" s="176"/>
      <c r="N30" s="176"/>
      <c r="O30" s="176"/>
      <c r="P30" s="176"/>
      <c r="Q30" s="176"/>
      <c r="R30" s="176"/>
      <c r="S30" s="176"/>
      <c r="T30" s="176"/>
      <c r="U30" s="176"/>
      <c r="V30" s="176"/>
    </row>
    <row r="31" spans="1:22" s="333" customFormat="1" ht="47.25">
      <c r="A31" s="590"/>
      <c r="B31" s="589"/>
      <c r="C31" s="339" t="s">
        <v>16</v>
      </c>
      <c r="D31" s="339" t="s">
        <v>209</v>
      </c>
      <c r="E31" s="339" t="s">
        <v>15</v>
      </c>
      <c r="F31" s="589"/>
      <c r="G31" s="589"/>
      <c r="H31" s="176"/>
      <c r="I31" s="176"/>
      <c r="J31" s="176"/>
      <c r="K31" s="176"/>
      <c r="L31" s="176"/>
      <c r="M31" s="176"/>
      <c r="N31" s="176"/>
      <c r="O31" s="176"/>
      <c r="P31" s="176"/>
      <c r="Q31" s="176"/>
      <c r="R31" s="176"/>
      <c r="S31" s="176"/>
      <c r="T31" s="176"/>
      <c r="U31" s="176"/>
      <c r="V31" s="176"/>
    </row>
    <row r="32" spans="1:22" s="333" customFormat="1" ht="15.75" customHeight="1">
      <c r="A32" s="347"/>
      <c r="B32" s="511" t="s">
        <v>106</v>
      </c>
      <c r="C32" s="468"/>
      <c r="D32" s="468"/>
      <c r="E32" s="468"/>
      <c r="F32" s="468"/>
      <c r="G32" s="468"/>
      <c r="H32" s="176"/>
      <c r="I32" s="176"/>
      <c r="J32" s="176"/>
      <c r="K32" s="176"/>
      <c r="L32" s="176"/>
      <c r="M32" s="176"/>
      <c r="N32" s="176"/>
      <c r="O32" s="176"/>
      <c r="P32" s="176"/>
      <c r="Q32" s="176"/>
      <c r="R32" s="176"/>
      <c r="S32" s="176"/>
      <c r="T32" s="176"/>
      <c r="U32" s="176"/>
      <c r="V32" s="176"/>
    </row>
    <row r="33" spans="1:22" s="333" customFormat="1" ht="13.15" hidden="1" customHeight="1">
      <c r="A33" s="341">
        <v>2004</v>
      </c>
      <c r="B33" s="164">
        <v>51279306</v>
      </c>
      <c r="C33" s="164">
        <v>46315149</v>
      </c>
      <c r="D33" s="164">
        <v>7322000</v>
      </c>
      <c r="E33" s="164">
        <v>38993149</v>
      </c>
      <c r="F33" s="164">
        <v>166054</v>
      </c>
      <c r="G33" s="164">
        <v>4798103</v>
      </c>
      <c r="H33" s="176"/>
      <c r="I33" s="176"/>
      <c r="J33" s="176"/>
      <c r="K33" s="176"/>
      <c r="L33" s="176"/>
      <c r="M33" s="176"/>
      <c r="N33" s="176"/>
      <c r="O33" s="176"/>
      <c r="P33" s="176"/>
      <c r="Q33" s="176"/>
      <c r="R33" s="176"/>
      <c r="S33" s="176"/>
      <c r="T33" s="176"/>
      <c r="U33" s="176"/>
      <c r="V33" s="176"/>
    </row>
    <row r="34" spans="1:22" s="333" customFormat="1" ht="15" hidden="1" customHeight="1">
      <c r="A34" s="341">
        <v>2005</v>
      </c>
      <c r="B34" s="164">
        <v>52058983</v>
      </c>
      <c r="C34" s="164">
        <v>49615078</v>
      </c>
      <c r="D34" s="164">
        <v>6651000</v>
      </c>
      <c r="E34" s="164">
        <v>42964078</v>
      </c>
      <c r="F34" s="164">
        <v>337420</v>
      </c>
      <c r="G34" s="164">
        <v>2106485</v>
      </c>
      <c r="H34" s="176"/>
      <c r="I34" s="176"/>
      <c r="J34" s="176"/>
      <c r="K34" s="176"/>
      <c r="L34" s="176"/>
      <c r="M34" s="176"/>
      <c r="N34" s="176"/>
      <c r="O34" s="176"/>
      <c r="P34" s="176"/>
      <c r="Q34" s="176"/>
      <c r="R34" s="176"/>
      <c r="S34" s="176"/>
      <c r="T34" s="176"/>
      <c r="U34" s="176"/>
      <c r="V34" s="176"/>
    </row>
    <row r="35" spans="1:22" s="333" customFormat="1" ht="13.9" hidden="1" customHeight="1">
      <c r="A35" s="341">
        <v>2006</v>
      </c>
      <c r="B35" s="164">
        <v>55164128</v>
      </c>
      <c r="C35" s="164">
        <v>52991265</v>
      </c>
      <c r="D35" s="164">
        <v>7088000</v>
      </c>
      <c r="E35" s="164">
        <v>45903265</v>
      </c>
      <c r="F35" s="164">
        <v>512517</v>
      </c>
      <c r="G35" s="164">
        <v>1660346</v>
      </c>
    </row>
    <row r="36" spans="1:22" s="333" customFormat="1" ht="13.9" hidden="1" customHeight="1">
      <c r="A36" s="341">
        <v>2007</v>
      </c>
      <c r="B36" s="164">
        <v>57112973</v>
      </c>
      <c r="C36" s="164">
        <v>55122244</v>
      </c>
      <c r="D36" s="164">
        <v>8073000</v>
      </c>
      <c r="E36" s="164">
        <v>47049244</v>
      </c>
      <c r="F36" s="164">
        <v>792973</v>
      </c>
      <c r="G36" s="164">
        <v>1197756</v>
      </c>
    </row>
    <row r="37" spans="1:22" s="333" customFormat="1" ht="13.9" hidden="1" customHeight="1">
      <c r="A37" s="341">
        <v>2008</v>
      </c>
      <c r="B37" s="353">
        <v>58761822</v>
      </c>
      <c r="C37" s="164">
        <v>56920850</v>
      </c>
      <c r="D37" s="164">
        <v>7111000</v>
      </c>
      <c r="E37" s="164">
        <v>49809850</v>
      </c>
      <c r="F37" s="164">
        <v>1088771</v>
      </c>
      <c r="G37" s="164">
        <v>752201</v>
      </c>
      <c r="H37" s="176"/>
      <c r="I37" s="176"/>
      <c r="J37" s="176"/>
      <c r="K37" s="176"/>
      <c r="L37" s="176"/>
      <c r="M37" s="176"/>
      <c r="N37" s="176"/>
      <c r="O37" s="176"/>
      <c r="P37" s="176"/>
      <c r="Q37" s="176"/>
      <c r="R37" s="176"/>
      <c r="S37" s="176"/>
      <c r="T37" s="176"/>
      <c r="U37" s="176"/>
      <c r="V37" s="176"/>
    </row>
    <row r="38" spans="1:22" s="333" customFormat="1" ht="15" hidden="1" customHeight="1">
      <c r="A38" s="341">
        <v>2009</v>
      </c>
      <c r="B38" s="353">
        <v>57782345</v>
      </c>
      <c r="C38" s="164">
        <v>56272352</v>
      </c>
      <c r="D38" s="164">
        <v>7634000</v>
      </c>
      <c r="E38" s="164">
        <v>48638352</v>
      </c>
      <c r="F38" s="164">
        <v>1380953</v>
      </c>
      <c r="G38" s="164">
        <v>129040</v>
      </c>
      <c r="H38" s="176"/>
      <c r="I38" s="176"/>
      <c r="J38" s="176"/>
      <c r="K38" s="176"/>
      <c r="L38" s="176"/>
      <c r="M38" s="176"/>
      <c r="N38" s="176"/>
      <c r="O38" s="176"/>
      <c r="P38" s="176"/>
      <c r="Q38" s="176"/>
      <c r="R38" s="176"/>
      <c r="S38" s="176"/>
      <c r="T38" s="176"/>
      <c r="U38" s="176"/>
      <c r="V38" s="176"/>
    </row>
    <row r="39" spans="1:22" s="333" customFormat="1" ht="15.75" customHeight="1">
      <c r="A39" s="341">
        <v>2010</v>
      </c>
      <c r="B39" s="381">
        <v>56649068.925563142</v>
      </c>
      <c r="C39" s="164">
        <v>55003546.925563142</v>
      </c>
      <c r="D39" s="164">
        <v>6799000</v>
      </c>
      <c r="E39" s="164">
        <v>48204546.925563142</v>
      </c>
      <c r="F39" s="164">
        <v>1687301</v>
      </c>
      <c r="G39" s="164">
        <v>-41779</v>
      </c>
      <c r="H39" s="176"/>
      <c r="I39" s="176"/>
      <c r="J39" s="176"/>
      <c r="K39" s="176"/>
      <c r="L39" s="176"/>
      <c r="M39" s="176"/>
      <c r="N39" s="176"/>
      <c r="O39" s="176"/>
      <c r="P39" s="176"/>
      <c r="Q39" s="176"/>
      <c r="R39" s="176"/>
      <c r="S39" s="176"/>
      <c r="T39" s="176"/>
      <c r="U39" s="176"/>
      <c r="V39" s="176"/>
    </row>
    <row r="40" spans="1:22" s="333" customFormat="1" ht="15.75" customHeight="1">
      <c r="A40" s="341">
        <v>2011</v>
      </c>
      <c r="B40" s="381">
        <v>57092388</v>
      </c>
      <c r="C40" s="164">
        <v>54349922</v>
      </c>
      <c r="D40" s="164">
        <v>7047000</v>
      </c>
      <c r="E40" s="164">
        <v>47302922</v>
      </c>
      <c r="F40" s="164">
        <v>2003739</v>
      </c>
      <c r="G40" s="164">
        <v>738727</v>
      </c>
      <c r="H40" s="176"/>
      <c r="I40" s="176"/>
      <c r="J40" s="176"/>
      <c r="K40" s="176"/>
      <c r="L40" s="176"/>
      <c r="M40" s="176"/>
      <c r="N40" s="176"/>
      <c r="O40" s="176"/>
      <c r="P40" s="176"/>
      <c r="Q40" s="176"/>
      <c r="R40" s="176"/>
      <c r="S40" s="176"/>
      <c r="T40" s="176"/>
      <c r="U40" s="176"/>
      <c r="V40" s="176"/>
    </row>
    <row r="41" spans="1:22" s="333" customFormat="1" ht="15.75" customHeight="1">
      <c r="A41" s="341">
        <v>2012</v>
      </c>
      <c r="B41" s="381">
        <v>54191871.435556896</v>
      </c>
      <c r="C41" s="164">
        <v>51434062.363906287</v>
      </c>
      <c r="D41" s="164">
        <v>7900000</v>
      </c>
      <c r="E41" s="164">
        <v>43534062.363906287</v>
      </c>
      <c r="F41" s="164">
        <v>2321765</v>
      </c>
      <c r="G41" s="164">
        <v>436044.07165060757</v>
      </c>
      <c r="H41" s="176"/>
      <c r="I41" s="176"/>
      <c r="J41" s="176"/>
      <c r="K41" s="176"/>
      <c r="L41" s="176"/>
      <c r="M41" s="176"/>
      <c r="N41" s="176"/>
      <c r="O41" s="176"/>
      <c r="P41" s="176"/>
      <c r="Q41" s="176"/>
      <c r="R41" s="176"/>
      <c r="S41" s="176"/>
      <c r="T41" s="176"/>
      <c r="U41" s="176"/>
      <c r="V41" s="176"/>
    </row>
    <row r="42" spans="1:22" s="333" customFormat="1" ht="15.75" customHeight="1">
      <c r="A42" s="341">
        <v>2013</v>
      </c>
      <c r="B42" s="381">
        <v>54406962</v>
      </c>
      <c r="C42" s="164">
        <v>50099585</v>
      </c>
      <c r="D42" s="164">
        <v>5669000</v>
      </c>
      <c r="E42" s="164">
        <v>44430585</v>
      </c>
      <c r="F42" s="164">
        <v>4269701</v>
      </c>
      <c r="G42" s="164">
        <v>37676</v>
      </c>
      <c r="H42" s="176"/>
      <c r="I42" s="176"/>
      <c r="J42" s="176"/>
      <c r="K42" s="176"/>
      <c r="L42" s="176"/>
      <c r="M42" s="176"/>
      <c r="N42" s="176"/>
      <c r="O42" s="176"/>
      <c r="P42" s="176"/>
      <c r="Q42" s="176"/>
      <c r="R42" s="176"/>
      <c r="S42" s="176"/>
      <c r="T42" s="176"/>
      <c r="U42" s="176"/>
      <c r="V42" s="176"/>
    </row>
    <row r="43" spans="1:22" s="333" customFormat="1" ht="15.75" customHeight="1">
      <c r="A43" s="341">
        <v>2014</v>
      </c>
      <c r="B43" s="381">
        <v>58419359</v>
      </c>
      <c r="C43" s="164">
        <v>57065455</v>
      </c>
      <c r="D43" s="164">
        <v>5408000</v>
      </c>
      <c r="E43" s="164">
        <v>51657455</v>
      </c>
      <c r="F43" s="164">
        <v>1126124</v>
      </c>
      <c r="G43" s="164">
        <v>227780</v>
      </c>
      <c r="H43" s="176"/>
      <c r="I43" s="176"/>
      <c r="J43" s="176"/>
      <c r="K43" s="176"/>
      <c r="L43" s="176"/>
      <c r="M43" s="176"/>
      <c r="N43" s="176"/>
      <c r="O43" s="176"/>
      <c r="P43" s="176"/>
      <c r="Q43" s="176"/>
      <c r="R43" s="176"/>
      <c r="S43" s="176"/>
      <c r="T43" s="176"/>
      <c r="U43" s="176"/>
      <c r="V43" s="176"/>
    </row>
    <row r="44" spans="1:22" s="333" customFormat="1" ht="15.75" customHeight="1">
      <c r="A44" s="341">
        <v>2015</v>
      </c>
      <c r="B44" s="381">
        <v>62012609.5</v>
      </c>
      <c r="C44" s="164">
        <v>60321011</v>
      </c>
      <c r="D44" s="164">
        <v>9860950</v>
      </c>
      <c r="E44" s="164">
        <v>50460061</v>
      </c>
      <c r="F44" s="164">
        <v>1391439.5</v>
      </c>
      <c r="G44" s="164">
        <v>300159</v>
      </c>
      <c r="H44" s="176"/>
      <c r="I44" s="176"/>
      <c r="J44" s="176"/>
      <c r="K44" s="176"/>
      <c r="L44" s="176"/>
      <c r="M44" s="176"/>
      <c r="N44" s="176"/>
      <c r="O44" s="176"/>
      <c r="P44" s="176"/>
      <c r="Q44" s="176"/>
      <c r="R44" s="176"/>
      <c r="S44" s="176"/>
      <c r="T44" s="176"/>
      <c r="U44" s="176"/>
      <c r="V44" s="176"/>
    </row>
    <row r="45" spans="1:22" s="333" customFormat="1" ht="15.75" customHeight="1">
      <c r="A45" s="341">
        <v>2016</v>
      </c>
      <c r="B45" s="381">
        <v>63028530.39189294</v>
      </c>
      <c r="C45" s="164">
        <v>61168156.39189294</v>
      </c>
      <c r="D45" s="164">
        <v>10009849.575652748</v>
      </c>
      <c r="E45" s="164">
        <v>51158306.816240191</v>
      </c>
      <c r="F45" s="164">
        <v>1653354</v>
      </c>
      <c r="G45" s="164">
        <v>207020</v>
      </c>
      <c r="H45" s="176"/>
      <c r="I45" s="176"/>
      <c r="J45" s="176"/>
      <c r="K45" s="176"/>
      <c r="L45" s="176"/>
      <c r="M45" s="176"/>
      <c r="N45" s="176"/>
      <c r="O45" s="176"/>
      <c r="P45" s="176"/>
      <c r="Q45" s="176"/>
      <c r="R45" s="176"/>
      <c r="S45" s="176"/>
      <c r="T45" s="176"/>
      <c r="U45" s="176"/>
      <c r="V45" s="176"/>
    </row>
    <row r="46" spans="1:22" s="333" customFormat="1" ht="15.75" customHeight="1">
      <c r="A46" s="341">
        <v>2017</v>
      </c>
      <c r="B46" s="381">
        <v>61945385.359704703</v>
      </c>
      <c r="C46" s="164">
        <v>59839854.044204704</v>
      </c>
      <c r="D46" s="164">
        <v>12306879.451461151</v>
      </c>
      <c r="E46" s="164">
        <v>47532974.592743553</v>
      </c>
      <c r="F46" s="164">
        <v>1763765.3155</v>
      </c>
      <c r="G46" s="164">
        <v>341766</v>
      </c>
      <c r="H46" s="176"/>
      <c r="I46" s="176"/>
      <c r="J46" s="176"/>
      <c r="K46" s="176"/>
      <c r="L46" s="176"/>
      <c r="M46" s="176"/>
      <c r="N46" s="176"/>
      <c r="O46" s="176"/>
      <c r="P46" s="176"/>
      <c r="Q46" s="176"/>
      <c r="R46" s="176"/>
      <c r="S46" s="176"/>
      <c r="T46" s="176"/>
      <c r="U46" s="176"/>
      <c r="V46" s="176"/>
    </row>
    <row r="47" spans="1:22" s="333" customFormat="1" ht="15.75" customHeight="1">
      <c r="A47" s="341">
        <v>2018</v>
      </c>
      <c r="B47" s="381">
        <v>62338343.841340721</v>
      </c>
      <c r="C47" s="164">
        <v>60003493.841340721</v>
      </c>
      <c r="D47" s="164">
        <v>12999115.47236415</v>
      </c>
      <c r="E47" s="164">
        <v>47004378.368976571</v>
      </c>
      <c r="F47" s="164">
        <v>1978859</v>
      </c>
      <c r="G47" s="164">
        <v>355991</v>
      </c>
      <c r="H47" s="176"/>
      <c r="I47" s="176"/>
      <c r="J47" s="176"/>
      <c r="K47" s="176"/>
      <c r="L47" s="176"/>
      <c r="M47" s="176"/>
      <c r="N47" s="176"/>
      <c r="O47" s="176"/>
      <c r="P47" s="176"/>
      <c r="Q47" s="176"/>
      <c r="R47" s="176"/>
      <c r="S47" s="176"/>
      <c r="T47" s="176"/>
      <c r="U47" s="176"/>
      <c r="V47" s="176"/>
    </row>
    <row r="48" spans="1:22" s="333" customFormat="1" ht="15.75" customHeight="1">
      <c r="A48" s="341">
        <v>2019</v>
      </c>
      <c r="B48" s="381">
        <v>62364192.441024192</v>
      </c>
      <c r="C48" s="354">
        <v>59533624.441024192</v>
      </c>
      <c r="D48" s="354">
        <v>13398494.501483671</v>
      </c>
      <c r="E48" s="354">
        <v>46135129.93954052</v>
      </c>
      <c r="F48" s="354">
        <v>2568145</v>
      </c>
      <c r="G48" s="354">
        <v>262423</v>
      </c>
      <c r="H48" s="176"/>
      <c r="I48" s="176"/>
      <c r="J48" s="176"/>
      <c r="K48" s="176"/>
      <c r="L48" s="176"/>
      <c r="M48" s="176"/>
      <c r="N48" s="176"/>
      <c r="O48" s="176"/>
      <c r="P48" s="176"/>
      <c r="Q48" s="176"/>
      <c r="R48" s="176"/>
      <c r="S48" s="176"/>
      <c r="T48" s="176"/>
      <c r="U48" s="176"/>
      <c r="V48" s="176"/>
    </row>
    <row r="49" spans="1:22" s="333" customFormat="1" ht="49.5" customHeight="1">
      <c r="A49" s="106" t="s">
        <v>227</v>
      </c>
      <c r="B49" s="344">
        <v>4.1465008677898929E-2</v>
      </c>
      <c r="C49" s="142">
        <v>-0.78307006848458149</v>
      </c>
      <c r="D49" s="142">
        <v>3.0723554227100491</v>
      </c>
      <c r="E49" s="142">
        <v>-1.8492924693367829</v>
      </c>
      <c r="F49" s="142">
        <v>29.7790797626309</v>
      </c>
      <c r="G49" s="142">
        <v>-26.283810545772223</v>
      </c>
      <c r="H49" s="176"/>
      <c r="I49" s="176"/>
      <c r="J49" s="176"/>
      <c r="K49" s="176"/>
      <c r="L49" s="176"/>
      <c r="M49" s="176"/>
      <c r="N49" s="176"/>
      <c r="O49" s="176"/>
      <c r="P49" s="176"/>
      <c r="Q49" s="176"/>
      <c r="R49" s="176"/>
      <c r="S49" s="176"/>
      <c r="T49" s="176"/>
      <c r="U49" s="176"/>
      <c r="V49" s="176"/>
    </row>
    <row r="50" spans="1:22" s="333" customFormat="1" ht="49.5" customHeight="1" thickBot="1">
      <c r="A50" s="108" t="s">
        <v>312</v>
      </c>
      <c r="B50" s="345">
        <v>1.073675409037933</v>
      </c>
      <c r="C50" s="147">
        <v>0.88325114424097073</v>
      </c>
      <c r="D50" s="147">
        <v>7.8287451693694443</v>
      </c>
      <c r="E50" s="147">
        <v>-0.48635404580495978</v>
      </c>
      <c r="F50" s="147">
        <v>4.7778937754686224</v>
      </c>
      <c r="G50" s="147" t="s">
        <v>52</v>
      </c>
      <c r="H50" s="176"/>
      <c r="I50" s="176"/>
      <c r="J50" s="176"/>
      <c r="K50" s="176"/>
      <c r="L50" s="176"/>
      <c r="M50" s="176"/>
      <c r="N50" s="176"/>
      <c r="O50" s="176"/>
      <c r="P50" s="176"/>
      <c r="Q50" s="176"/>
      <c r="R50" s="176"/>
      <c r="S50" s="176"/>
      <c r="T50" s="176"/>
      <c r="U50" s="176"/>
      <c r="V50" s="176"/>
    </row>
    <row r="51" spans="1:22" s="333" customFormat="1" ht="15.75" customHeight="1">
      <c r="A51" s="423" t="s">
        <v>400</v>
      </c>
      <c r="B51" s="423"/>
      <c r="C51" s="423"/>
      <c r="D51" s="423"/>
      <c r="E51" s="423"/>
      <c r="F51" s="423"/>
      <c r="G51" s="423"/>
      <c r="H51" s="176"/>
      <c r="I51" s="176"/>
      <c r="J51" s="176"/>
      <c r="K51" s="176"/>
      <c r="L51" s="176"/>
      <c r="M51" s="176"/>
      <c r="N51" s="176"/>
      <c r="O51" s="176"/>
      <c r="P51" s="176"/>
      <c r="Q51" s="176"/>
      <c r="R51" s="176"/>
      <c r="S51" s="176"/>
      <c r="T51" s="176"/>
      <c r="U51" s="176"/>
      <c r="V51" s="176"/>
    </row>
    <row r="52" spans="1:22" s="389" customFormat="1" ht="15.75" customHeight="1">
      <c r="A52" s="392"/>
      <c r="B52" s="392"/>
      <c r="C52" s="392"/>
      <c r="D52" s="392"/>
      <c r="E52" s="392"/>
      <c r="F52" s="392"/>
      <c r="G52" s="392"/>
      <c r="H52" s="176"/>
      <c r="I52" s="176"/>
      <c r="J52" s="176"/>
      <c r="K52" s="176"/>
      <c r="L52" s="176"/>
      <c r="M52" s="176"/>
      <c r="N52" s="176"/>
      <c r="O52" s="176"/>
      <c r="P52" s="176"/>
      <c r="Q52" s="176"/>
      <c r="R52" s="176"/>
      <c r="S52" s="176"/>
      <c r="T52" s="176"/>
      <c r="U52" s="176"/>
      <c r="V52" s="176"/>
    </row>
    <row r="53" spans="1:22" s="333" customFormat="1" ht="15.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row>
    <row r="54" spans="1:22" s="158" customFormat="1" ht="15.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row>
    <row r="55" spans="1:22" s="26" customFormat="1" ht="18.600000000000001" customHeight="1">
      <c r="A55" s="413" t="s">
        <v>280</v>
      </c>
      <c r="B55" s="414"/>
      <c r="C55" s="414"/>
      <c r="D55" s="414"/>
      <c r="E55" s="414"/>
      <c r="F55" s="414"/>
      <c r="G55" s="414"/>
    </row>
    <row r="56" spans="1:22" s="249" customFormat="1" ht="15.75" customHeight="1" thickBot="1">
      <c r="A56" s="467" t="s">
        <v>220</v>
      </c>
      <c r="B56" s="418"/>
      <c r="C56" s="418"/>
      <c r="D56" s="418"/>
      <c r="E56" s="418"/>
      <c r="F56" s="418"/>
      <c r="G56" s="418"/>
      <c r="H56" s="67"/>
      <c r="I56" s="67"/>
      <c r="J56" s="67"/>
      <c r="K56" s="67"/>
      <c r="L56" s="67"/>
      <c r="M56" s="67"/>
      <c r="N56" s="67"/>
      <c r="O56" s="67"/>
      <c r="P56" s="67"/>
      <c r="Q56" s="67"/>
      <c r="R56" s="67"/>
      <c r="S56" s="67"/>
      <c r="T56" s="67"/>
      <c r="U56" s="67"/>
      <c r="V56" s="67"/>
    </row>
    <row r="57" spans="1:22" s="333" customFormat="1" ht="15.75">
      <c r="A57" s="535" t="s">
        <v>51</v>
      </c>
      <c r="B57" s="535" t="s">
        <v>218</v>
      </c>
      <c r="C57" s="535" t="s">
        <v>9</v>
      </c>
      <c r="D57" s="535"/>
      <c r="E57" s="535"/>
      <c r="F57" s="535" t="s">
        <v>274</v>
      </c>
      <c r="G57" s="535" t="s">
        <v>273</v>
      </c>
      <c r="H57" s="176"/>
      <c r="I57" s="176"/>
      <c r="J57" s="176"/>
      <c r="K57" s="176"/>
      <c r="L57" s="176"/>
      <c r="M57" s="176"/>
      <c r="N57" s="176"/>
      <c r="O57" s="176"/>
      <c r="P57" s="176"/>
      <c r="Q57" s="176"/>
      <c r="R57" s="176"/>
      <c r="S57" s="176"/>
      <c r="T57" s="176"/>
      <c r="U57" s="176"/>
      <c r="V57" s="176"/>
    </row>
    <row r="58" spans="1:22" s="333" customFormat="1" ht="63" customHeight="1">
      <c r="A58" s="590"/>
      <c r="B58" s="589"/>
      <c r="C58" s="339" t="s">
        <v>16</v>
      </c>
      <c r="D58" s="339" t="s">
        <v>209</v>
      </c>
      <c r="E58" s="339" t="s">
        <v>15</v>
      </c>
      <c r="F58" s="589"/>
      <c r="G58" s="589"/>
      <c r="H58" s="176"/>
      <c r="I58" s="176"/>
      <c r="J58" s="176"/>
      <c r="K58" s="176"/>
      <c r="L58" s="176"/>
      <c r="M58" s="176"/>
      <c r="N58" s="176"/>
      <c r="O58" s="176"/>
      <c r="P58" s="176"/>
      <c r="Q58" s="176"/>
      <c r="R58" s="176"/>
      <c r="S58" s="176"/>
      <c r="T58" s="176"/>
      <c r="U58" s="176"/>
      <c r="V58" s="176"/>
    </row>
    <row r="59" spans="1:22" s="333" customFormat="1" ht="15.75">
      <c r="A59" s="347"/>
      <c r="B59" s="511" t="s">
        <v>106</v>
      </c>
      <c r="C59" s="468"/>
      <c r="D59" s="468"/>
      <c r="E59" s="468"/>
      <c r="F59" s="468"/>
      <c r="G59" s="468"/>
      <c r="H59" s="176"/>
      <c r="I59" s="176"/>
      <c r="J59" s="176"/>
      <c r="K59" s="176"/>
      <c r="L59" s="176"/>
      <c r="M59" s="176"/>
      <c r="N59" s="176"/>
      <c r="O59" s="176"/>
      <c r="P59" s="176"/>
      <c r="Q59" s="176"/>
      <c r="R59" s="176"/>
      <c r="S59" s="176"/>
      <c r="T59" s="176"/>
      <c r="U59" s="176"/>
      <c r="V59" s="176"/>
    </row>
    <row r="60" spans="1:22" s="333" customFormat="1" ht="13.15" hidden="1" customHeight="1">
      <c r="A60" s="341">
        <v>2004</v>
      </c>
      <c r="B60" s="164">
        <v>117945753</v>
      </c>
      <c r="C60" s="164">
        <v>103657600</v>
      </c>
      <c r="D60" s="164">
        <v>18406000</v>
      </c>
      <c r="E60" s="164">
        <v>85251600</v>
      </c>
      <c r="F60" s="164">
        <v>374545</v>
      </c>
      <c r="G60" s="164">
        <v>13913608</v>
      </c>
      <c r="H60" s="176"/>
      <c r="I60" s="176"/>
      <c r="J60" s="176"/>
      <c r="K60" s="176"/>
      <c r="L60" s="176"/>
      <c r="M60" s="176"/>
      <c r="N60" s="176"/>
      <c r="O60" s="176"/>
      <c r="P60" s="176"/>
      <c r="Q60" s="176"/>
      <c r="R60" s="176"/>
      <c r="S60" s="176"/>
      <c r="T60" s="176"/>
      <c r="U60" s="176"/>
      <c r="V60" s="176"/>
    </row>
    <row r="61" spans="1:22" s="333" customFormat="1" ht="15" hidden="1" customHeight="1">
      <c r="A61" s="341">
        <v>2005</v>
      </c>
      <c r="B61" s="164">
        <v>123043763</v>
      </c>
      <c r="C61" s="164">
        <v>111991967</v>
      </c>
      <c r="D61" s="164">
        <v>19888000</v>
      </c>
      <c r="E61" s="164">
        <v>92103967</v>
      </c>
      <c r="F61" s="164">
        <v>760941</v>
      </c>
      <c r="G61" s="164">
        <v>10290855</v>
      </c>
      <c r="H61" s="176"/>
      <c r="I61" s="176"/>
      <c r="J61" s="176"/>
      <c r="K61" s="176"/>
      <c r="L61" s="176"/>
      <c r="M61" s="176"/>
      <c r="N61" s="176"/>
      <c r="O61" s="176"/>
      <c r="P61" s="176"/>
      <c r="Q61" s="176"/>
      <c r="R61" s="176"/>
      <c r="S61" s="176"/>
      <c r="T61" s="176"/>
      <c r="U61" s="176"/>
      <c r="V61" s="176"/>
    </row>
    <row r="62" spans="1:22" s="333" customFormat="1" ht="15" hidden="1" customHeight="1">
      <c r="A62" s="341">
        <v>2006</v>
      </c>
      <c r="B62" s="164">
        <v>122313622</v>
      </c>
      <c r="C62" s="164">
        <v>111429388</v>
      </c>
      <c r="D62" s="164">
        <v>18053000</v>
      </c>
      <c r="E62" s="164">
        <v>93376388</v>
      </c>
      <c r="F62" s="164">
        <v>1154513</v>
      </c>
      <c r="G62" s="164">
        <v>9729721</v>
      </c>
    </row>
    <row r="63" spans="1:22" s="333" customFormat="1" ht="15" hidden="1" customHeight="1">
      <c r="A63" s="341">
        <v>2007</v>
      </c>
      <c r="B63" s="164">
        <v>124539177</v>
      </c>
      <c r="C63" s="164">
        <v>113673067</v>
      </c>
      <c r="D63" s="164">
        <v>16066000</v>
      </c>
      <c r="E63" s="164">
        <v>97607067</v>
      </c>
      <c r="F63" s="164">
        <v>1728621</v>
      </c>
      <c r="G63" s="164">
        <v>9137489</v>
      </c>
    </row>
    <row r="64" spans="1:22" s="333" customFormat="1" ht="15" hidden="1" customHeight="1">
      <c r="A64" s="341">
        <v>2008</v>
      </c>
      <c r="B64" s="353">
        <v>130487387</v>
      </c>
      <c r="C64" s="164">
        <v>119588672</v>
      </c>
      <c r="D64" s="164">
        <v>20385000</v>
      </c>
      <c r="E64" s="164">
        <v>99203672</v>
      </c>
      <c r="F64" s="164">
        <v>2353595</v>
      </c>
      <c r="G64" s="164">
        <v>8545120</v>
      </c>
      <c r="H64" s="176"/>
      <c r="I64" s="176"/>
      <c r="J64" s="176"/>
      <c r="K64" s="176"/>
      <c r="L64" s="176"/>
      <c r="M64" s="176"/>
      <c r="N64" s="176"/>
      <c r="O64" s="176"/>
      <c r="P64" s="176"/>
      <c r="Q64" s="176"/>
      <c r="R64" s="176"/>
      <c r="S64" s="176"/>
      <c r="T64" s="176"/>
      <c r="U64" s="176"/>
      <c r="V64" s="176"/>
    </row>
    <row r="65" spans="1:22" s="333" customFormat="1" ht="13.15" hidden="1" customHeight="1">
      <c r="A65" s="341">
        <v>2009</v>
      </c>
      <c r="B65" s="353">
        <v>135157106</v>
      </c>
      <c r="C65" s="164">
        <v>124496139</v>
      </c>
      <c r="D65" s="164">
        <v>22983000</v>
      </c>
      <c r="E65" s="164">
        <v>101513139</v>
      </c>
      <c r="F65" s="164">
        <v>2991137</v>
      </c>
      <c r="G65" s="164">
        <v>7669830</v>
      </c>
      <c r="H65" s="176"/>
      <c r="I65" s="176"/>
      <c r="J65" s="176"/>
      <c r="K65" s="176"/>
      <c r="L65" s="176"/>
      <c r="M65" s="176"/>
      <c r="N65" s="176"/>
      <c r="O65" s="176"/>
      <c r="P65" s="176"/>
      <c r="Q65" s="176"/>
      <c r="R65" s="176"/>
      <c r="S65" s="176"/>
      <c r="T65" s="176"/>
      <c r="U65" s="176"/>
      <c r="V65" s="176"/>
    </row>
    <row r="66" spans="1:22" s="333" customFormat="1" ht="13.15" customHeight="1">
      <c r="A66" s="341">
        <v>2010</v>
      </c>
      <c r="B66" s="381">
        <v>141364916.95136601</v>
      </c>
      <c r="C66" s="164">
        <v>129978698.95136614</v>
      </c>
      <c r="D66" s="164">
        <v>23328000</v>
      </c>
      <c r="E66" s="164">
        <v>106650698.95136614</v>
      </c>
      <c r="F66" s="164">
        <v>3653997</v>
      </c>
      <c r="G66" s="164">
        <v>7732221</v>
      </c>
      <c r="H66" s="176"/>
      <c r="I66" s="176"/>
      <c r="J66" s="176"/>
      <c r="K66" s="176"/>
      <c r="L66" s="176"/>
      <c r="M66" s="176"/>
      <c r="N66" s="176"/>
      <c r="O66" s="176"/>
      <c r="P66" s="176"/>
      <c r="Q66" s="176"/>
      <c r="R66" s="176"/>
      <c r="S66" s="176"/>
      <c r="T66" s="176"/>
      <c r="U66" s="176"/>
      <c r="V66" s="176"/>
    </row>
    <row r="67" spans="1:22" s="333" customFormat="1" ht="15.75" customHeight="1">
      <c r="A67" s="341">
        <v>2011</v>
      </c>
      <c r="B67" s="381">
        <v>129656808</v>
      </c>
      <c r="C67" s="164">
        <v>117666715</v>
      </c>
      <c r="D67" s="164">
        <v>17117000</v>
      </c>
      <c r="E67" s="164">
        <v>100549715</v>
      </c>
      <c r="F67" s="164">
        <v>4342554</v>
      </c>
      <c r="G67" s="164">
        <v>7647539</v>
      </c>
      <c r="H67" s="176"/>
      <c r="I67" s="176"/>
      <c r="J67" s="176"/>
      <c r="K67" s="176"/>
      <c r="L67" s="176"/>
      <c r="M67" s="176"/>
      <c r="N67" s="176"/>
      <c r="O67" s="176"/>
      <c r="P67" s="176"/>
      <c r="Q67" s="176"/>
      <c r="R67" s="176"/>
      <c r="S67" s="176"/>
      <c r="T67" s="176"/>
      <c r="U67" s="176"/>
      <c r="V67" s="176"/>
    </row>
    <row r="68" spans="1:22" s="333" customFormat="1" ht="15.75" customHeight="1">
      <c r="A68" s="341">
        <v>2012</v>
      </c>
      <c r="B68" s="381">
        <v>129464609.20645976</v>
      </c>
      <c r="C68" s="164">
        <v>117051411.71320644</v>
      </c>
      <c r="D68" s="164">
        <v>17832000</v>
      </c>
      <c r="E68" s="164">
        <v>99219411.71320644</v>
      </c>
      <c r="F68" s="164">
        <v>5040720</v>
      </c>
      <c r="G68" s="164">
        <v>7372477.4932533158</v>
      </c>
      <c r="H68" s="176"/>
      <c r="I68" s="176"/>
      <c r="J68" s="176"/>
      <c r="K68" s="176"/>
      <c r="L68" s="176"/>
      <c r="M68" s="176"/>
      <c r="N68" s="176"/>
      <c r="O68" s="176"/>
      <c r="P68" s="176"/>
      <c r="Q68" s="176"/>
      <c r="R68" s="176"/>
      <c r="S68" s="176"/>
      <c r="T68" s="176"/>
      <c r="U68" s="176"/>
      <c r="V68" s="176"/>
    </row>
    <row r="69" spans="1:22" s="333" customFormat="1" ht="15.75" customHeight="1">
      <c r="A69" s="341">
        <v>2013</v>
      </c>
      <c r="B69" s="381">
        <v>131599326</v>
      </c>
      <c r="C69" s="164">
        <v>115317563</v>
      </c>
      <c r="D69" s="164">
        <v>17675000</v>
      </c>
      <c r="E69" s="164">
        <v>97642563</v>
      </c>
      <c r="F69" s="164">
        <v>9282425</v>
      </c>
      <c r="G69" s="164">
        <v>6999338</v>
      </c>
      <c r="H69" s="176"/>
      <c r="I69" s="176"/>
      <c r="J69" s="176"/>
      <c r="K69" s="176"/>
      <c r="L69" s="176"/>
      <c r="M69" s="176"/>
      <c r="N69" s="176"/>
      <c r="O69" s="176"/>
      <c r="P69" s="176"/>
      <c r="Q69" s="176"/>
      <c r="R69" s="176"/>
      <c r="S69" s="176"/>
      <c r="T69" s="176"/>
      <c r="U69" s="176"/>
      <c r="V69" s="176"/>
    </row>
    <row r="70" spans="1:22" s="333" customFormat="1" ht="15.75" customHeight="1">
      <c r="A70" s="341">
        <v>2014</v>
      </c>
      <c r="B70" s="381">
        <v>138225406</v>
      </c>
      <c r="C70" s="164">
        <v>127029773</v>
      </c>
      <c r="D70" s="164">
        <v>17532000</v>
      </c>
      <c r="E70" s="164">
        <v>109497773</v>
      </c>
      <c r="F70" s="164">
        <v>2845740</v>
      </c>
      <c r="G70" s="164">
        <v>8349893</v>
      </c>
      <c r="H70" s="176"/>
      <c r="I70" s="176"/>
      <c r="J70" s="176"/>
      <c r="K70" s="176"/>
      <c r="L70" s="176"/>
      <c r="M70" s="176"/>
      <c r="N70" s="176"/>
      <c r="O70" s="176"/>
      <c r="P70" s="176"/>
      <c r="Q70" s="176"/>
      <c r="R70" s="176"/>
      <c r="S70" s="176"/>
      <c r="T70" s="176"/>
      <c r="U70" s="176"/>
      <c r="V70" s="176"/>
    </row>
    <row r="71" spans="1:22" s="333" customFormat="1" ht="15.75" customHeight="1">
      <c r="A71" s="341">
        <v>2015</v>
      </c>
      <c r="B71" s="381">
        <v>158577098.12</v>
      </c>
      <c r="C71" s="164">
        <v>145642468</v>
      </c>
      <c r="D71" s="164">
        <v>36187632</v>
      </c>
      <c r="E71" s="164">
        <v>109454836</v>
      </c>
      <c r="F71" s="164">
        <v>3546542.12</v>
      </c>
      <c r="G71" s="164">
        <v>9388088</v>
      </c>
      <c r="H71" s="176"/>
      <c r="I71" s="176"/>
      <c r="J71" s="176"/>
      <c r="K71" s="176"/>
      <c r="L71" s="176"/>
      <c r="M71" s="176"/>
      <c r="N71" s="176"/>
      <c r="O71" s="176"/>
      <c r="P71" s="176"/>
      <c r="Q71" s="176"/>
      <c r="R71" s="176"/>
      <c r="S71" s="176"/>
      <c r="T71" s="176"/>
      <c r="U71" s="176"/>
      <c r="V71" s="176"/>
    </row>
    <row r="72" spans="1:22" s="333" customFormat="1" ht="15.75" customHeight="1">
      <c r="A72" s="341">
        <v>2016</v>
      </c>
      <c r="B72" s="381">
        <v>163809946.31168422</v>
      </c>
      <c r="C72" s="164">
        <v>149528115.31168422</v>
      </c>
      <c r="D72" s="164">
        <v>36721420.182150654</v>
      </c>
      <c r="E72" s="164">
        <v>112806695.12953356</v>
      </c>
      <c r="F72" s="164">
        <v>4246980</v>
      </c>
      <c r="G72" s="164">
        <v>10034851</v>
      </c>
      <c r="H72" s="176"/>
      <c r="I72" s="176"/>
      <c r="J72" s="176"/>
      <c r="K72" s="176"/>
      <c r="L72" s="176"/>
      <c r="M72" s="176"/>
      <c r="N72" s="176"/>
      <c r="O72" s="176"/>
      <c r="P72" s="176"/>
      <c r="Q72" s="176"/>
      <c r="R72" s="176"/>
      <c r="S72" s="176"/>
      <c r="T72" s="176"/>
      <c r="U72" s="176"/>
      <c r="V72" s="176"/>
    </row>
    <row r="73" spans="1:22" s="333" customFormat="1" ht="15.75" customHeight="1">
      <c r="A73" s="341">
        <v>2017</v>
      </c>
      <c r="B73" s="381">
        <v>164264029.85910445</v>
      </c>
      <c r="C73" s="164">
        <v>150324640.12610444</v>
      </c>
      <c r="D73" s="164">
        <v>39050803.56231866</v>
      </c>
      <c r="E73" s="164">
        <v>111273836.56378578</v>
      </c>
      <c r="F73" s="164">
        <v>4566444.733</v>
      </c>
      <c r="G73" s="164">
        <v>9372945</v>
      </c>
      <c r="H73" s="176"/>
      <c r="I73" s="176"/>
      <c r="J73" s="176"/>
      <c r="K73" s="176"/>
      <c r="L73" s="176"/>
      <c r="M73" s="176"/>
      <c r="N73" s="176"/>
      <c r="O73" s="176"/>
      <c r="P73" s="176"/>
      <c r="Q73" s="176"/>
      <c r="R73" s="176"/>
      <c r="S73" s="176"/>
      <c r="T73" s="176"/>
      <c r="U73" s="176"/>
      <c r="V73" s="176"/>
    </row>
    <row r="74" spans="1:22" s="333" customFormat="1" ht="15.75" customHeight="1">
      <c r="A74" s="341">
        <v>2018</v>
      </c>
      <c r="B74" s="381">
        <v>160380351.68492848</v>
      </c>
      <c r="C74" s="164">
        <v>147078333.68492848</v>
      </c>
      <c r="D74" s="164">
        <v>37005520.394572392</v>
      </c>
      <c r="E74" s="164">
        <v>110072813.2903561</v>
      </c>
      <c r="F74" s="164">
        <v>5042928</v>
      </c>
      <c r="G74" s="164">
        <v>8259090</v>
      </c>
      <c r="H74" s="176"/>
      <c r="I74" s="176"/>
      <c r="J74" s="176"/>
      <c r="K74" s="176"/>
      <c r="L74" s="176"/>
      <c r="M74" s="176"/>
      <c r="N74" s="176"/>
      <c r="O74" s="176"/>
      <c r="P74" s="176"/>
      <c r="Q74" s="176"/>
      <c r="R74" s="176"/>
      <c r="S74" s="176"/>
      <c r="T74" s="176"/>
      <c r="U74" s="176"/>
      <c r="V74" s="176"/>
    </row>
    <row r="75" spans="1:22" s="333" customFormat="1" ht="15.75" customHeight="1">
      <c r="A75" s="341">
        <v>2019</v>
      </c>
      <c r="B75" s="381">
        <v>161957810.72282442</v>
      </c>
      <c r="C75" s="354">
        <v>148741381.72282442</v>
      </c>
      <c r="D75" s="354">
        <v>38309012.113641508</v>
      </c>
      <c r="E75" s="354">
        <v>110432369.60918291</v>
      </c>
      <c r="F75" s="354">
        <v>6477972</v>
      </c>
      <c r="G75" s="354">
        <v>6738457</v>
      </c>
      <c r="H75" s="176"/>
      <c r="I75" s="176"/>
      <c r="J75" s="176"/>
      <c r="K75" s="176"/>
      <c r="L75" s="176"/>
      <c r="M75" s="176"/>
      <c r="N75" s="176"/>
      <c r="O75" s="176"/>
      <c r="P75" s="176"/>
      <c r="Q75" s="176"/>
      <c r="R75" s="176"/>
      <c r="S75" s="176"/>
      <c r="T75" s="176"/>
      <c r="U75" s="176"/>
      <c r="V75" s="176"/>
    </row>
    <row r="76" spans="1:22" s="333" customFormat="1" ht="49.5" customHeight="1">
      <c r="A76" s="106" t="s">
        <v>227</v>
      </c>
      <c r="B76" s="344">
        <v>0.98357374910544859</v>
      </c>
      <c r="C76" s="142">
        <v>1.1307226538604498</v>
      </c>
      <c r="D76" s="142">
        <v>3.5224250467784213</v>
      </c>
      <c r="E76" s="142">
        <v>0.32665315628697122</v>
      </c>
      <c r="F76" s="142">
        <v>28.456563329875028</v>
      </c>
      <c r="G76" s="142">
        <v>-18.411628884053812</v>
      </c>
      <c r="H76" s="176"/>
      <c r="I76" s="176"/>
      <c r="J76" s="176"/>
      <c r="K76" s="176"/>
      <c r="L76" s="176"/>
      <c r="M76" s="176"/>
      <c r="N76" s="176"/>
      <c r="O76" s="176"/>
      <c r="P76" s="176"/>
      <c r="Q76" s="176"/>
      <c r="R76" s="176"/>
      <c r="S76" s="176"/>
      <c r="T76" s="176"/>
      <c r="U76" s="176"/>
      <c r="V76" s="176"/>
    </row>
    <row r="77" spans="1:22" s="333" customFormat="1" ht="49.5" customHeight="1" thickBot="1">
      <c r="A77" s="108" t="s">
        <v>312</v>
      </c>
      <c r="B77" s="345">
        <v>1.5224875673892635</v>
      </c>
      <c r="C77" s="147">
        <v>1.5094851613701499</v>
      </c>
      <c r="D77" s="147">
        <v>5.6661632591789024</v>
      </c>
      <c r="E77" s="147">
        <v>0.38790926418332816</v>
      </c>
      <c r="F77" s="147">
        <v>6.5688054668532114</v>
      </c>
      <c r="G77" s="147">
        <v>-1.5168796607903934</v>
      </c>
      <c r="H77" s="176"/>
      <c r="I77" s="176"/>
      <c r="J77" s="176"/>
      <c r="K77" s="176"/>
      <c r="L77" s="176"/>
      <c r="M77" s="176"/>
      <c r="N77" s="176"/>
      <c r="O77" s="176"/>
      <c r="P77" s="176"/>
      <c r="Q77" s="176"/>
      <c r="R77" s="176"/>
      <c r="S77" s="176"/>
      <c r="T77" s="176"/>
      <c r="U77" s="176"/>
      <c r="V77" s="176"/>
    </row>
    <row r="78" spans="1:22" s="333" customFormat="1" ht="15.75" customHeight="1">
      <c r="A78" s="423" t="s">
        <v>400</v>
      </c>
      <c r="B78" s="423"/>
      <c r="C78" s="423"/>
      <c r="D78" s="423"/>
      <c r="E78" s="423"/>
      <c r="F78" s="423"/>
      <c r="G78" s="423"/>
      <c r="H78" s="176"/>
      <c r="I78" s="176"/>
      <c r="J78" s="176"/>
      <c r="K78" s="176"/>
      <c r="L78" s="176"/>
      <c r="M78" s="176"/>
      <c r="N78" s="176"/>
      <c r="O78" s="176"/>
      <c r="P78" s="176"/>
      <c r="Q78" s="176"/>
      <c r="R78" s="176"/>
      <c r="S78" s="176"/>
      <c r="T78" s="176"/>
      <c r="U78" s="176"/>
      <c r="V78" s="176"/>
    </row>
    <row r="79" spans="1:22" s="158" customFormat="1" ht="15.75" customHeight="1">
      <c r="A79" s="243"/>
      <c r="B79" s="243"/>
      <c r="C79" s="138"/>
      <c r="D79" s="138"/>
      <c r="E79" s="138"/>
      <c r="F79" s="138"/>
      <c r="G79" s="138"/>
      <c r="H79" s="170"/>
      <c r="I79" s="170"/>
      <c r="J79" s="170"/>
      <c r="K79" s="170"/>
      <c r="L79" s="170"/>
      <c r="M79" s="170"/>
      <c r="N79" s="170"/>
      <c r="O79" s="170"/>
      <c r="P79" s="170"/>
      <c r="Q79" s="170"/>
      <c r="R79" s="170"/>
      <c r="S79" s="170"/>
      <c r="T79" s="170"/>
      <c r="U79" s="170"/>
      <c r="V79" s="170"/>
    </row>
    <row r="80" spans="1:22" s="158" customFormat="1" ht="15.75" customHeight="1">
      <c r="A80" s="243"/>
      <c r="B80" s="243"/>
      <c r="C80" s="138"/>
      <c r="D80" s="138"/>
      <c r="E80" s="138"/>
      <c r="F80" s="138"/>
      <c r="G80" s="138"/>
      <c r="H80" s="170"/>
      <c r="I80" s="170"/>
      <c r="J80" s="170"/>
      <c r="K80" s="170"/>
      <c r="L80" s="170"/>
      <c r="M80" s="170"/>
      <c r="N80" s="170"/>
      <c r="O80" s="170"/>
      <c r="P80" s="170"/>
      <c r="Q80" s="170"/>
      <c r="R80" s="170"/>
      <c r="S80" s="170"/>
      <c r="T80" s="170"/>
      <c r="U80" s="170"/>
      <c r="V80" s="170"/>
    </row>
    <row r="81" spans="1:22" s="158" customFormat="1" ht="15.75" customHeight="1">
      <c r="A81" s="171"/>
      <c r="B81" s="172"/>
      <c r="C81" s="172"/>
      <c r="D81" s="172"/>
      <c r="E81" s="172"/>
      <c r="F81" s="172"/>
      <c r="G81" s="172"/>
      <c r="H81" s="170"/>
      <c r="I81" s="170"/>
      <c r="J81" s="170"/>
      <c r="K81" s="170"/>
      <c r="L81" s="170"/>
      <c r="M81" s="170"/>
      <c r="N81" s="170"/>
      <c r="O81" s="170"/>
      <c r="P81" s="170"/>
      <c r="Q81" s="170"/>
      <c r="R81" s="170"/>
      <c r="S81" s="170"/>
      <c r="T81" s="170"/>
      <c r="U81" s="170"/>
      <c r="V81" s="170"/>
    </row>
    <row r="82" spans="1:22" s="29" customFormat="1" ht="18.600000000000001" customHeight="1">
      <c r="A82" s="413" t="s">
        <v>276</v>
      </c>
      <c r="B82" s="414"/>
      <c r="C82" s="414"/>
      <c r="D82" s="414"/>
      <c r="E82" s="414"/>
      <c r="F82" s="414"/>
      <c r="G82" s="414"/>
      <c r="H82" s="67"/>
      <c r="I82" s="67"/>
      <c r="J82" s="67"/>
      <c r="K82" s="67"/>
      <c r="L82" s="67"/>
      <c r="M82" s="67"/>
      <c r="N82" s="67"/>
      <c r="O82" s="67"/>
      <c r="P82" s="67"/>
      <c r="Q82" s="67"/>
      <c r="R82" s="67"/>
      <c r="S82" s="67"/>
      <c r="T82" s="67"/>
      <c r="U82" s="67"/>
      <c r="V82" s="67"/>
    </row>
    <row r="83" spans="1:22" s="249" customFormat="1" ht="15.75" customHeight="1" thickBot="1">
      <c r="A83" s="467" t="s">
        <v>235</v>
      </c>
      <c r="B83" s="418"/>
      <c r="C83" s="418"/>
      <c r="D83" s="418"/>
      <c r="E83" s="418"/>
      <c r="F83" s="418"/>
      <c r="G83" s="418"/>
      <c r="H83" s="67"/>
      <c r="I83" s="67"/>
      <c r="J83" s="67"/>
      <c r="K83" s="67"/>
      <c r="L83" s="67"/>
      <c r="M83" s="67"/>
      <c r="N83" s="67"/>
      <c r="O83" s="67"/>
      <c r="P83" s="67"/>
      <c r="Q83" s="67"/>
      <c r="R83" s="67"/>
      <c r="S83" s="67"/>
      <c r="T83" s="67"/>
      <c r="U83" s="67"/>
      <c r="V83" s="67"/>
    </row>
    <row r="84" spans="1:22" s="333" customFormat="1" ht="15.75">
      <c r="A84" s="535" t="s">
        <v>51</v>
      </c>
      <c r="B84" s="535" t="s">
        <v>218</v>
      </c>
      <c r="C84" s="535" t="s">
        <v>9</v>
      </c>
      <c r="D84" s="535"/>
      <c r="E84" s="535"/>
      <c r="F84" s="535" t="s">
        <v>274</v>
      </c>
      <c r="G84" s="535" t="s">
        <v>273</v>
      </c>
      <c r="H84" s="176"/>
      <c r="I84" s="176"/>
      <c r="J84" s="176"/>
      <c r="K84" s="176"/>
      <c r="L84" s="176"/>
      <c r="M84" s="176"/>
      <c r="N84" s="176"/>
      <c r="O84" s="176"/>
      <c r="P84" s="176"/>
      <c r="Q84" s="176"/>
      <c r="R84" s="176"/>
      <c r="S84" s="176"/>
      <c r="T84" s="176"/>
      <c r="U84" s="176"/>
      <c r="V84" s="176"/>
    </row>
    <row r="85" spans="1:22" s="333" customFormat="1" ht="63" customHeight="1">
      <c r="A85" s="590"/>
      <c r="B85" s="589"/>
      <c r="C85" s="339" t="s">
        <v>16</v>
      </c>
      <c r="D85" s="339" t="s">
        <v>209</v>
      </c>
      <c r="E85" s="339" t="s">
        <v>15</v>
      </c>
      <c r="F85" s="589"/>
      <c r="G85" s="589"/>
      <c r="H85" s="176"/>
      <c r="I85" s="176"/>
      <c r="J85" s="176"/>
      <c r="K85" s="176"/>
      <c r="L85" s="176"/>
      <c r="M85" s="176"/>
      <c r="N85" s="176"/>
      <c r="O85" s="176"/>
      <c r="P85" s="176"/>
      <c r="Q85" s="176"/>
      <c r="R85" s="176"/>
      <c r="S85" s="176"/>
      <c r="T85" s="176"/>
      <c r="U85" s="176"/>
      <c r="V85" s="176"/>
    </row>
    <row r="86" spans="1:22" s="333" customFormat="1" ht="15.75">
      <c r="A86" s="347"/>
      <c r="B86" s="511" t="s">
        <v>106</v>
      </c>
      <c r="C86" s="468"/>
      <c r="D86" s="468"/>
      <c r="E86" s="468"/>
      <c r="F86" s="468"/>
      <c r="G86" s="468"/>
      <c r="H86" s="176"/>
      <c r="I86" s="176"/>
      <c r="J86" s="176"/>
      <c r="K86" s="176"/>
      <c r="L86" s="176"/>
      <c r="M86" s="176"/>
      <c r="N86" s="176"/>
      <c r="O86" s="176"/>
      <c r="P86" s="176"/>
      <c r="Q86" s="176"/>
      <c r="R86" s="176"/>
      <c r="S86" s="176"/>
      <c r="T86" s="176"/>
      <c r="U86" s="176"/>
      <c r="V86" s="176"/>
    </row>
    <row r="87" spans="1:22" s="333" customFormat="1" ht="15" hidden="1" customHeight="1">
      <c r="A87" s="341">
        <v>2004</v>
      </c>
      <c r="B87" s="164">
        <v>1844963</v>
      </c>
      <c r="C87" s="164">
        <v>1260137</v>
      </c>
      <c r="D87" s="164">
        <v>30000</v>
      </c>
      <c r="E87" s="164">
        <v>1230137</v>
      </c>
      <c r="F87" s="164">
        <v>2315</v>
      </c>
      <c r="G87" s="164">
        <v>582511</v>
      </c>
      <c r="H87" s="176"/>
      <c r="I87" s="176"/>
      <c r="J87" s="176"/>
      <c r="K87" s="176"/>
      <c r="L87" s="176"/>
      <c r="M87" s="176"/>
      <c r="N87" s="176"/>
      <c r="O87" s="176"/>
      <c r="P87" s="176"/>
      <c r="Q87" s="176"/>
      <c r="R87" s="176"/>
      <c r="S87" s="176"/>
      <c r="T87" s="176"/>
      <c r="U87" s="176"/>
      <c r="V87" s="176"/>
    </row>
    <row r="88" spans="1:22" s="333" customFormat="1" ht="15" hidden="1" customHeight="1">
      <c r="A88" s="341">
        <v>2005</v>
      </c>
      <c r="B88" s="164">
        <v>1948441</v>
      </c>
      <c r="C88" s="164">
        <v>504123</v>
      </c>
      <c r="D88" s="164">
        <v>30000</v>
      </c>
      <c r="E88" s="164">
        <v>474123</v>
      </c>
      <c r="F88" s="164">
        <v>4272</v>
      </c>
      <c r="G88" s="164">
        <v>1440046</v>
      </c>
      <c r="H88" s="176"/>
      <c r="I88" s="176"/>
      <c r="J88" s="176"/>
      <c r="K88" s="176"/>
      <c r="L88" s="176"/>
      <c r="M88" s="176"/>
      <c r="N88" s="176"/>
      <c r="O88" s="176"/>
      <c r="P88" s="176"/>
      <c r="Q88" s="176"/>
      <c r="R88" s="176"/>
      <c r="S88" s="176"/>
      <c r="T88" s="176"/>
      <c r="U88" s="176"/>
      <c r="V88" s="176"/>
    </row>
    <row r="89" spans="1:22" s="333" customFormat="1" ht="15" hidden="1" customHeight="1">
      <c r="A89" s="341">
        <v>2006</v>
      </c>
      <c r="B89" s="164">
        <v>1841435</v>
      </c>
      <c r="C89" s="164">
        <v>353335</v>
      </c>
      <c r="D89" s="164">
        <v>64000</v>
      </c>
      <c r="E89" s="164">
        <v>289335</v>
      </c>
      <c r="F89" s="164">
        <v>6370</v>
      </c>
      <c r="G89" s="164">
        <v>1481730</v>
      </c>
    </row>
    <row r="90" spans="1:22" s="333" customFormat="1" ht="15" hidden="1" customHeight="1">
      <c r="A90" s="341">
        <v>2007</v>
      </c>
      <c r="B90" s="164">
        <v>1818713</v>
      </c>
      <c r="C90" s="164">
        <v>285377</v>
      </c>
      <c r="D90" s="164">
        <v>71000</v>
      </c>
      <c r="E90" s="164">
        <v>214377</v>
      </c>
      <c r="F90" s="164">
        <v>9176</v>
      </c>
      <c r="G90" s="164">
        <v>1524160</v>
      </c>
    </row>
    <row r="91" spans="1:22" s="333" customFormat="1" ht="15" hidden="1" customHeight="1">
      <c r="A91" s="341">
        <v>2008</v>
      </c>
      <c r="B91" s="353">
        <v>1848059</v>
      </c>
      <c r="C91" s="164">
        <v>267548</v>
      </c>
      <c r="D91" s="164">
        <v>46000</v>
      </c>
      <c r="E91" s="164">
        <v>221548</v>
      </c>
      <c r="F91" s="164">
        <v>12198</v>
      </c>
      <c r="G91" s="164">
        <v>1568313</v>
      </c>
      <c r="H91" s="176"/>
      <c r="I91" s="176"/>
      <c r="J91" s="176"/>
      <c r="K91" s="176"/>
      <c r="L91" s="176"/>
      <c r="M91" s="176"/>
      <c r="N91" s="176"/>
      <c r="O91" s="176"/>
      <c r="P91" s="176"/>
      <c r="Q91" s="176"/>
      <c r="R91" s="176"/>
      <c r="S91" s="176"/>
      <c r="T91" s="176"/>
      <c r="U91" s="176"/>
      <c r="V91" s="176"/>
    </row>
    <row r="92" spans="1:22" s="333" customFormat="1" ht="13.15" hidden="1" customHeight="1">
      <c r="A92" s="341">
        <v>2009</v>
      </c>
      <c r="B92" s="353">
        <v>1885914</v>
      </c>
      <c r="C92" s="164">
        <v>258280</v>
      </c>
      <c r="D92" s="164">
        <v>38000</v>
      </c>
      <c r="E92" s="164">
        <v>220280</v>
      </c>
      <c r="F92" s="164">
        <v>15294</v>
      </c>
      <c r="G92" s="164">
        <v>1612340</v>
      </c>
      <c r="H92" s="176"/>
      <c r="I92" s="176"/>
      <c r="J92" s="176"/>
      <c r="K92" s="176"/>
      <c r="L92" s="176"/>
      <c r="M92" s="176"/>
      <c r="N92" s="176"/>
      <c r="O92" s="176"/>
      <c r="P92" s="176"/>
      <c r="Q92" s="176"/>
      <c r="R92" s="176"/>
      <c r="S92" s="176"/>
      <c r="T92" s="176"/>
      <c r="U92" s="176"/>
      <c r="V92" s="176"/>
    </row>
    <row r="93" spans="1:22" s="333" customFormat="1" ht="15.75" customHeight="1">
      <c r="A93" s="341">
        <v>2010</v>
      </c>
      <c r="B93" s="381">
        <v>1991981.9060704929</v>
      </c>
      <c r="C93" s="164">
        <v>321103.90607049287</v>
      </c>
      <c r="D93" s="164">
        <v>50000</v>
      </c>
      <c r="E93" s="164">
        <v>271103.90607049287</v>
      </c>
      <c r="F93" s="164">
        <v>17712</v>
      </c>
      <c r="G93" s="164">
        <v>1653166</v>
      </c>
      <c r="H93" s="176"/>
      <c r="I93" s="176"/>
      <c r="J93" s="176"/>
      <c r="K93" s="176"/>
      <c r="L93" s="176"/>
      <c r="M93" s="176"/>
      <c r="N93" s="176"/>
      <c r="O93" s="176"/>
      <c r="P93" s="176"/>
      <c r="Q93" s="176"/>
      <c r="R93" s="176"/>
      <c r="S93" s="176"/>
      <c r="T93" s="176"/>
      <c r="U93" s="176"/>
      <c r="V93" s="176"/>
    </row>
    <row r="94" spans="1:22" s="333" customFormat="1" ht="15.75" customHeight="1">
      <c r="A94" s="341">
        <v>2011</v>
      </c>
      <c r="B94" s="381">
        <v>1036242</v>
      </c>
      <c r="C94" s="164">
        <v>349721</v>
      </c>
      <c r="D94" s="164">
        <v>84000</v>
      </c>
      <c r="E94" s="164">
        <v>265721</v>
      </c>
      <c r="F94" s="164">
        <v>19991</v>
      </c>
      <c r="G94" s="164">
        <v>666530</v>
      </c>
      <c r="H94" s="176"/>
      <c r="I94" s="176"/>
      <c r="J94" s="176"/>
      <c r="K94" s="176"/>
      <c r="L94" s="176"/>
      <c r="M94" s="176"/>
      <c r="N94" s="176"/>
      <c r="O94" s="176"/>
      <c r="P94" s="176"/>
      <c r="Q94" s="176"/>
      <c r="R94" s="176"/>
      <c r="S94" s="176"/>
      <c r="T94" s="176"/>
      <c r="U94" s="176"/>
      <c r="V94" s="176"/>
    </row>
    <row r="95" spans="1:22" s="333" customFormat="1" ht="15.75" customHeight="1">
      <c r="A95" s="341">
        <v>2012</v>
      </c>
      <c r="B95" s="381">
        <v>1094124</v>
      </c>
      <c r="C95" s="164">
        <v>391822</v>
      </c>
      <c r="D95" s="164">
        <v>65000</v>
      </c>
      <c r="E95" s="164">
        <v>326822</v>
      </c>
      <c r="F95" s="164">
        <v>21867</v>
      </c>
      <c r="G95" s="164">
        <v>680435</v>
      </c>
      <c r="H95" s="176"/>
      <c r="I95" s="176"/>
      <c r="J95" s="176"/>
      <c r="K95" s="176"/>
      <c r="L95" s="176"/>
      <c r="M95" s="176"/>
      <c r="N95" s="176"/>
      <c r="O95" s="176"/>
      <c r="P95" s="176"/>
      <c r="Q95" s="176"/>
      <c r="R95" s="176"/>
      <c r="S95" s="176"/>
      <c r="T95" s="176"/>
      <c r="U95" s="176"/>
      <c r="V95" s="176"/>
    </row>
    <row r="96" spans="1:22" s="333" customFormat="1" ht="15.75" customHeight="1">
      <c r="A96" s="341">
        <v>2013</v>
      </c>
      <c r="B96" s="381">
        <v>1152991</v>
      </c>
      <c r="C96" s="164">
        <v>425006</v>
      </c>
      <c r="D96" s="164">
        <v>60000</v>
      </c>
      <c r="E96" s="164">
        <v>365006</v>
      </c>
      <c r="F96" s="164">
        <v>34653</v>
      </c>
      <c r="G96" s="164">
        <v>693332</v>
      </c>
      <c r="H96" s="176"/>
      <c r="I96" s="176"/>
      <c r="J96" s="176"/>
      <c r="K96" s="176"/>
      <c r="L96" s="176"/>
      <c r="M96" s="176"/>
      <c r="N96" s="176"/>
      <c r="O96" s="176"/>
      <c r="P96" s="176"/>
      <c r="Q96" s="176"/>
      <c r="R96" s="176"/>
      <c r="S96" s="176"/>
      <c r="T96" s="176"/>
      <c r="U96" s="176"/>
      <c r="V96" s="176"/>
    </row>
    <row r="97" spans="1:22" s="333" customFormat="1" ht="15.75" customHeight="1">
      <c r="A97" s="341">
        <v>2014</v>
      </c>
      <c r="B97" s="381">
        <v>1029181</v>
      </c>
      <c r="C97" s="164">
        <v>287511</v>
      </c>
      <c r="D97" s="164">
        <v>60000</v>
      </c>
      <c r="E97" s="164">
        <v>227511</v>
      </c>
      <c r="F97" s="164">
        <v>35787</v>
      </c>
      <c r="G97" s="164">
        <v>705883</v>
      </c>
      <c r="H97" s="176"/>
      <c r="I97" s="176"/>
      <c r="J97" s="176"/>
      <c r="K97" s="176"/>
      <c r="L97" s="176"/>
      <c r="M97" s="176"/>
      <c r="N97" s="176"/>
      <c r="O97" s="176"/>
      <c r="P97" s="176"/>
      <c r="Q97" s="176"/>
      <c r="R97" s="176"/>
      <c r="S97" s="176"/>
      <c r="T97" s="176"/>
      <c r="U97" s="176"/>
      <c r="V97" s="176"/>
    </row>
    <row r="98" spans="1:22" s="333" customFormat="1" ht="15.75" customHeight="1">
      <c r="A98" s="341">
        <v>2015</v>
      </c>
      <c r="B98" s="381">
        <v>1112171</v>
      </c>
      <c r="C98" s="164">
        <v>356495</v>
      </c>
      <c r="D98" s="164">
        <v>88562</v>
      </c>
      <c r="E98" s="164">
        <v>267933</v>
      </c>
      <c r="F98" s="164">
        <v>38499</v>
      </c>
      <c r="G98" s="164">
        <v>717177</v>
      </c>
      <c r="H98" s="176"/>
      <c r="I98" s="176"/>
      <c r="J98" s="176"/>
      <c r="K98" s="176"/>
      <c r="L98" s="176"/>
      <c r="M98" s="176"/>
      <c r="N98" s="176"/>
      <c r="O98" s="176"/>
      <c r="P98" s="176"/>
      <c r="Q98" s="176"/>
      <c r="R98" s="176"/>
      <c r="S98" s="176"/>
      <c r="T98" s="176"/>
      <c r="U98" s="176"/>
      <c r="V98" s="176"/>
    </row>
    <row r="99" spans="1:22" s="333" customFormat="1" ht="15.75" customHeight="1">
      <c r="A99" s="341">
        <v>2016</v>
      </c>
      <c r="B99" s="381">
        <v>1313822.3936630939</v>
      </c>
      <c r="C99" s="164">
        <v>545713.39366309391</v>
      </c>
      <c r="D99" s="164">
        <v>218588.37046935025</v>
      </c>
      <c r="E99" s="164">
        <v>327125.02319374366</v>
      </c>
      <c r="F99" s="164">
        <v>41537</v>
      </c>
      <c r="G99" s="164">
        <v>726572</v>
      </c>
      <c r="H99" s="176"/>
      <c r="I99" s="176"/>
      <c r="J99" s="176"/>
      <c r="K99" s="176"/>
      <c r="L99" s="176"/>
      <c r="M99" s="176"/>
      <c r="N99" s="176"/>
      <c r="O99" s="176"/>
      <c r="P99" s="176"/>
      <c r="Q99" s="176"/>
      <c r="R99" s="176"/>
      <c r="S99" s="176"/>
      <c r="T99" s="176"/>
      <c r="U99" s="176"/>
      <c r="V99" s="176"/>
    </row>
    <row r="100" spans="1:22" s="333" customFormat="1" ht="15.75" customHeight="1">
      <c r="A100" s="341">
        <v>2017</v>
      </c>
      <c r="B100" s="381">
        <v>1157947.4171908651</v>
      </c>
      <c r="C100" s="164">
        <v>381041.41719086503</v>
      </c>
      <c r="D100" s="164">
        <v>103918.20357019138</v>
      </c>
      <c r="E100" s="164">
        <v>277123.21362067363</v>
      </c>
      <c r="F100" s="164">
        <v>42996</v>
      </c>
      <c r="G100" s="164">
        <v>733910</v>
      </c>
      <c r="H100" s="176"/>
      <c r="I100" s="176"/>
      <c r="J100" s="176"/>
      <c r="K100" s="176"/>
      <c r="L100" s="176"/>
      <c r="M100" s="176"/>
      <c r="N100" s="176"/>
      <c r="O100" s="176"/>
      <c r="P100" s="176"/>
      <c r="Q100" s="176"/>
      <c r="R100" s="176"/>
      <c r="S100" s="176"/>
      <c r="T100" s="176"/>
      <c r="U100" s="176"/>
      <c r="V100" s="176"/>
    </row>
    <row r="101" spans="1:22" s="333" customFormat="1" ht="15.75" customHeight="1">
      <c r="A101" s="341">
        <v>2018</v>
      </c>
      <c r="B101" s="381">
        <v>1223260.2780823044</v>
      </c>
      <c r="C101" s="164">
        <v>439589.2780823044</v>
      </c>
      <c r="D101" s="164">
        <v>146231.72713608597</v>
      </c>
      <c r="E101" s="164">
        <v>293357.55094621843</v>
      </c>
      <c r="F101" s="164">
        <v>44476</v>
      </c>
      <c r="G101" s="164">
        <v>739195</v>
      </c>
      <c r="H101" s="176"/>
      <c r="I101" s="176"/>
      <c r="J101" s="176"/>
      <c r="K101" s="176"/>
      <c r="L101" s="176"/>
      <c r="M101" s="176"/>
      <c r="N101" s="176"/>
      <c r="O101" s="176"/>
      <c r="P101" s="176"/>
      <c r="Q101" s="176"/>
      <c r="R101" s="176"/>
      <c r="S101" s="176"/>
      <c r="T101" s="176"/>
      <c r="U101" s="176"/>
      <c r="V101" s="176"/>
    </row>
    <row r="102" spans="1:22" s="333" customFormat="1" ht="15.75" customHeight="1">
      <c r="A102" s="341">
        <v>2019</v>
      </c>
      <c r="B102" s="381">
        <v>1201960.51</v>
      </c>
      <c r="C102" s="354">
        <v>413479.51</v>
      </c>
      <c r="D102" s="354">
        <v>122011.65000000001</v>
      </c>
      <c r="E102" s="354">
        <v>291467.86</v>
      </c>
      <c r="F102" s="354">
        <v>45957</v>
      </c>
      <c r="G102" s="354">
        <v>742524</v>
      </c>
      <c r="H102" s="176"/>
      <c r="I102" s="176"/>
      <c r="J102" s="176"/>
      <c r="K102" s="176"/>
      <c r="L102" s="176"/>
      <c r="M102" s="176"/>
      <c r="N102" s="176"/>
      <c r="O102" s="176"/>
      <c r="P102" s="176"/>
      <c r="Q102" s="176"/>
      <c r="R102" s="176"/>
      <c r="S102" s="176"/>
      <c r="T102" s="176"/>
      <c r="U102" s="176"/>
      <c r="V102" s="176"/>
    </row>
    <row r="103" spans="1:22" s="355" customFormat="1" ht="49.5" customHeight="1">
      <c r="A103" s="106" t="s">
        <v>227</v>
      </c>
      <c r="B103" s="344">
        <v>-1.7412294393876593</v>
      </c>
      <c r="C103" s="142">
        <v>-5.9395825567464922</v>
      </c>
      <c r="D103" s="142">
        <v>-16.562805904320822</v>
      </c>
      <c r="E103" s="142">
        <v>-0.64415964072623844</v>
      </c>
      <c r="F103" s="142">
        <v>3.3298857810954319</v>
      </c>
      <c r="G103" s="142">
        <v>0.45035477783264</v>
      </c>
    </row>
    <row r="104" spans="1:22" s="355" customFormat="1" ht="49.5" customHeight="1" thickBot="1">
      <c r="A104" s="108" t="s">
        <v>312</v>
      </c>
      <c r="B104" s="345">
        <v>-5.4584416341276647</v>
      </c>
      <c r="C104" s="147">
        <v>2.8492037608100151</v>
      </c>
      <c r="D104" s="147">
        <v>10.42004550211697</v>
      </c>
      <c r="E104" s="147">
        <v>0.80799768791022242</v>
      </c>
      <c r="F104" s="147">
        <v>11.175563869348771</v>
      </c>
      <c r="G104" s="147">
        <v>-8.5092654258210878</v>
      </c>
    </row>
    <row r="105" spans="1:22" s="33" customFormat="1" ht="15.75" customHeight="1">
      <c r="A105" s="423" t="s">
        <v>400</v>
      </c>
      <c r="B105" s="423"/>
      <c r="C105" s="423"/>
      <c r="D105" s="423"/>
      <c r="E105" s="423"/>
      <c r="F105" s="423"/>
      <c r="G105" s="423"/>
    </row>
    <row r="106" spans="1:22" s="173" customFormat="1" ht="16.5" customHeight="1">
      <c r="A106" s="174"/>
    </row>
    <row r="107" spans="1:22" s="26" customFormat="1" ht="15" customHeight="1">
      <c r="A107" s="29"/>
      <c r="B107" s="99"/>
    </row>
    <row r="108" spans="1:22" s="26" customFormat="1" ht="15" customHeight="1">
      <c r="A108" s="141"/>
      <c r="B108" s="99"/>
    </row>
    <row r="109" spans="1:22">
      <c r="A109" s="141"/>
      <c r="B109" s="175"/>
      <c r="C109" s="175"/>
      <c r="D109" s="175"/>
      <c r="E109" s="175"/>
      <c r="F109" s="175"/>
      <c r="G109" s="175"/>
      <c r="H109" s="176"/>
      <c r="I109" s="176"/>
      <c r="J109" s="176"/>
      <c r="K109" s="176"/>
      <c r="L109" s="176"/>
      <c r="M109" s="176"/>
      <c r="N109" s="176"/>
      <c r="O109" s="176"/>
      <c r="P109" s="176"/>
      <c r="Q109" s="176"/>
      <c r="R109" s="176"/>
      <c r="S109" s="176"/>
      <c r="T109" s="176"/>
      <c r="U109" s="176"/>
      <c r="V109" s="176"/>
    </row>
    <row r="110" spans="1:22">
      <c r="A110" s="141"/>
      <c r="B110" s="175"/>
      <c r="C110" s="175"/>
      <c r="D110" s="175"/>
      <c r="E110" s="175"/>
      <c r="F110" s="175"/>
      <c r="G110" s="175"/>
      <c r="H110" s="176"/>
      <c r="I110" s="176"/>
      <c r="J110" s="176"/>
      <c r="K110" s="176"/>
      <c r="L110" s="176"/>
      <c r="M110" s="176"/>
      <c r="N110" s="176"/>
      <c r="O110" s="176"/>
      <c r="P110" s="176"/>
      <c r="Q110" s="176"/>
      <c r="R110" s="176"/>
      <c r="S110" s="176"/>
      <c r="T110" s="176"/>
      <c r="U110" s="176"/>
      <c r="V110" s="176"/>
    </row>
    <row r="111" spans="1:22">
      <c r="A111" s="141"/>
      <c r="B111" s="175"/>
      <c r="C111" s="175"/>
      <c r="D111" s="175"/>
      <c r="E111" s="175"/>
      <c r="F111" s="175"/>
      <c r="G111" s="175"/>
      <c r="H111" s="176"/>
      <c r="I111" s="176"/>
      <c r="J111" s="176"/>
      <c r="K111" s="176"/>
      <c r="L111" s="176"/>
      <c r="M111" s="176"/>
      <c r="N111" s="176"/>
      <c r="O111" s="176"/>
      <c r="P111" s="176"/>
      <c r="Q111" s="176"/>
      <c r="R111" s="176"/>
      <c r="S111" s="176"/>
      <c r="T111" s="176"/>
      <c r="U111" s="176"/>
      <c r="V111" s="176"/>
    </row>
    <row r="112" spans="1:22">
      <c r="A112" s="141"/>
      <c r="B112" s="175"/>
      <c r="C112" s="175"/>
      <c r="D112" s="175"/>
      <c r="E112" s="175"/>
      <c r="F112" s="175"/>
      <c r="G112" s="175"/>
      <c r="H112" s="176"/>
      <c r="I112" s="176"/>
      <c r="J112" s="176"/>
      <c r="K112" s="176"/>
      <c r="L112" s="176"/>
      <c r="M112" s="176"/>
      <c r="N112" s="176"/>
      <c r="O112" s="176"/>
      <c r="P112" s="176"/>
      <c r="Q112" s="176"/>
      <c r="R112" s="176"/>
      <c r="S112" s="176"/>
      <c r="T112" s="176"/>
      <c r="U112" s="176"/>
      <c r="V112" s="176"/>
    </row>
    <row r="113" spans="1:22">
      <c r="A113" s="141"/>
      <c r="B113" s="175"/>
      <c r="C113" s="175"/>
      <c r="D113" s="175"/>
      <c r="E113" s="175"/>
      <c r="F113" s="175"/>
      <c r="G113" s="175"/>
      <c r="H113" s="176"/>
      <c r="I113" s="176"/>
      <c r="J113" s="176"/>
      <c r="K113" s="176"/>
      <c r="L113" s="176"/>
      <c r="M113" s="176"/>
      <c r="N113" s="176"/>
      <c r="O113" s="176"/>
      <c r="P113" s="176"/>
      <c r="Q113" s="176"/>
      <c r="R113" s="176"/>
      <c r="S113" s="176"/>
      <c r="T113" s="176"/>
      <c r="U113" s="176"/>
      <c r="V113" s="176"/>
    </row>
    <row r="114" spans="1:22">
      <c r="A114" s="141"/>
      <c r="B114" s="175"/>
      <c r="C114" s="175"/>
      <c r="D114" s="175"/>
      <c r="E114" s="175"/>
      <c r="F114" s="175"/>
      <c r="G114" s="175"/>
      <c r="H114" s="176"/>
      <c r="I114" s="176"/>
      <c r="J114" s="176"/>
      <c r="K114" s="176"/>
      <c r="L114" s="176"/>
      <c r="M114" s="176"/>
      <c r="N114" s="176"/>
      <c r="O114" s="176"/>
      <c r="P114" s="176"/>
      <c r="Q114" s="176"/>
      <c r="R114" s="176"/>
      <c r="S114" s="176"/>
      <c r="T114" s="176"/>
      <c r="U114" s="176"/>
      <c r="V114" s="176"/>
    </row>
    <row r="115" spans="1:22">
      <c r="A115" s="141"/>
      <c r="B115" s="175"/>
      <c r="C115" s="175"/>
      <c r="D115" s="175"/>
      <c r="E115" s="175"/>
      <c r="F115" s="175"/>
      <c r="G115" s="175"/>
      <c r="H115" s="176"/>
      <c r="I115" s="176"/>
      <c r="J115" s="176"/>
      <c r="K115" s="176"/>
      <c r="L115" s="176"/>
      <c r="M115" s="176"/>
      <c r="N115" s="176"/>
      <c r="O115" s="176"/>
      <c r="P115" s="176"/>
      <c r="Q115" s="176"/>
      <c r="R115" s="176"/>
      <c r="S115" s="176"/>
      <c r="T115" s="176"/>
      <c r="U115" s="176"/>
      <c r="V115" s="176"/>
    </row>
    <row r="116" spans="1:22">
      <c r="A116" s="141"/>
      <c r="B116" s="175"/>
      <c r="C116" s="175"/>
      <c r="D116" s="175"/>
      <c r="E116" s="175"/>
      <c r="F116" s="175"/>
      <c r="G116" s="175"/>
      <c r="H116" s="176"/>
      <c r="I116" s="176"/>
      <c r="J116" s="176"/>
      <c r="K116" s="176"/>
      <c r="L116" s="176"/>
      <c r="M116" s="176"/>
      <c r="N116" s="176"/>
      <c r="O116" s="176"/>
      <c r="P116" s="176"/>
      <c r="Q116" s="176"/>
      <c r="R116" s="176"/>
      <c r="S116" s="176"/>
      <c r="T116" s="176"/>
      <c r="U116" s="176"/>
      <c r="V116" s="176"/>
    </row>
    <row r="117" spans="1:22">
      <c r="A117" s="141"/>
      <c r="B117" s="175"/>
      <c r="C117" s="175"/>
      <c r="D117" s="175"/>
      <c r="E117" s="175"/>
      <c r="F117" s="175"/>
      <c r="G117" s="175"/>
      <c r="H117" s="176"/>
      <c r="I117" s="176"/>
      <c r="J117" s="176"/>
      <c r="K117" s="176"/>
      <c r="L117" s="176"/>
      <c r="M117" s="176"/>
      <c r="N117" s="176"/>
      <c r="O117" s="176"/>
      <c r="P117" s="176"/>
      <c r="Q117" s="176"/>
      <c r="R117" s="176"/>
      <c r="S117" s="176"/>
      <c r="T117" s="176"/>
      <c r="U117" s="176"/>
      <c r="V117" s="176"/>
    </row>
    <row r="118" spans="1:22">
      <c r="A118" s="141"/>
      <c r="B118" s="175"/>
      <c r="C118" s="175"/>
      <c r="D118" s="175"/>
      <c r="E118" s="175"/>
      <c r="F118" s="175"/>
      <c r="G118" s="175"/>
      <c r="H118" s="176"/>
      <c r="I118" s="176"/>
      <c r="J118" s="176"/>
      <c r="K118" s="176"/>
      <c r="L118" s="176"/>
      <c r="M118" s="176"/>
      <c r="N118" s="176"/>
      <c r="O118" s="176"/>
      <c r="P118" s="176"/>
      <c r="Q118" s="176"/>
      <c r="R118" s="176"/>
      <c r="S118" s="176"/>
      <c r="T118" s="176"/>
      <c r="U118" s="176"/>
      <c r="V118" s="176"/>
    </row>
    <row r="119" spans="1:22">
      <c r="A119" s="141"/>
      <c r="B119" s="175"/>
      <c r="C119" s="175"/>
      <c r="D119" s="175"/>
      <c r="E119" s="175"/>
      <c r="F119" s="175"/>
      <c r="G119" s="175"/>
      <c r="H119" s="176"/>
      <c r="I119" s="176"/>
      <c r="J119" s="176"/>
      <c r="K119" s="176"/>
      <c r="L119" s="176"/>
      <c r="M119" s="176"/>
      <c r="N119" s="176"/>
      <c r="O119" s="176"/>
      <c r="P119" s="176"/>
      <c r="Q119" s="176"/>
      <c r="R119" s="176"/>
      <c r="S119" s="176"/>
      <c r="T119" s="176"/>
      <c r="U119" s="176"/>
      <c r="V119" s="176"/>
    </row>
    <row r="120" spans="1:22">
      <c r="A120" s="141"/>
      <c r="B120" s="175"/>
      <c r="C120" s="175"/>
      <c r="D120" s="175"/>
      <c r="E120" s="175"/>
      <c r="F120" s="175"/>
      <c r="G120" s="175"/>
      <c r="H120" s="176"/>
      <c r="I120" s="176"/>
      <c r="J120" s="176"/>
      <c r="K120" s="176"/>
      <c r="L120" s="176"/>
      <c r="M120" s="176"/>
      <c r="N120" s="176"/>
      <c r="O120" s="176"/>
      <c r="P120" s="176"/>
      <c r="Q120" s="176"/>
      <c r="R120" s="176"/>
      <c r="S120" s="176"/>
      <c r="T120" s="176"/>
      <c r="U120" s="176"/>
      <c r="V120" s="176"/>
    </row>
    <row r="121" spans="1:22">
      <c r="A121" s="141"/>
      <c r="B121" s="175"/>
      <c r="C121" s="175"/>
      <c r="D121" s="175"/>
      <c r="E121" s="175"/>
      <c r="F121" s="175"/>
      <c r="G121" s="175"/>
      <c r="H121" s="176"/>
      <c r="I121" s="176"/>
      <c r="J121" s="176"/>
      <c r="K121" s="176"/>
      <c r="L121" s="176"/>
      <c r="M121" s="176"/>
      <c r="N121" s="176"/>
      <c r="O121" s="176"/>
      <c r="P121" s="176"/>
      <c r="Q121" s="176"/>
      <c r="R121" s="176"/>
      <c r="S121" s="176"/>
      <c r="T121" s="176"/>
      <c r="U121" s="176"/>
      <c r="V121" s="176"/>
    </row>
    <row r="122" spans="1:22">
      <c r="A122" s="141"/>
      <c r="B122" s="175"/>
      <c r="C122" s="175"/>
      <c r="D122" s="175"/>
      <c r="E122" s="175"/>
      <c r="F122" s="175"/>
      <c r="G122" s="175"/>
      <c r="H122" s="176"/>
      <c r="I122" s="176"/>
      <c r="J122" s="176"/>
      <c r="K122" s="176"/>
      <c r="L122" s="176"/>
      <c r="M122" s="176"/>
      <c r="N122" s="176"/>
      <c r="O122" s="176"/>
      <c r="P122" s="176"/>
      <c r="Q122" s="176"/>
      <c r="R122" s="176"/>
      <c r="S122" s="176"/>
      <c r="T122" s="176"/>
      <c r="U122" s="176"/>
      <c r="V122" s="176"/>
    </row>
    <row r="123" spans="1:22">
      <c r="A123" s="141"/>
      <c r="B123" s="175"/>
      <c r="C123" s="175"/>
      <c r="D123" s="175"/>
      <c r="E123" s="175"/>
      <c r="F123" s="175"/>
      <c r="G123" s="175"/>
      <c r="H123" s="176"/>
      <c r="I123" s="176"/>
      <c r="J123" s="176"/>
      <c r="K123" s="176"/>
      <c r="L123" s="176"/>
      <c r="M123" s="176"/>
      <c r="N123" s="176"/>
      <c r="O123" s="176"/>
      <c r="P123" s="176"/>
      <c r="Q123" s="176"/>
      <c r="R123" s="176"/>
      <c r="S123" s="176"/>
      <c r="T123" s="176"/>
      <c r="U123" s="176"/>
      <c r="V123" s="176"/>
    </row>
    <row r="124" spans="1:22">
      <c r="A124" s="141"/>
      <c r="B124" s="175"/>
      <c r="C124" s="175"/>
      <c r="D124" s="175"/>
      <c r="E124" s="175"/>
      <c r="F124" s="175"/>
      <c r="G124" s="175"/>
      <c r="H124" s="176"/>
      <c r="I124" s="176"/>
      <c r="J124" s="176"/>
      <c r="K124" s="176"/>
      <c r="L124" s="176"/>
      <c r="M124" s="176"/>
      <c r="N124" s="176"/>
      <c r="O124" s="176"/>
      <c r="P124" s="176"/>
      <c r="Q124" s="176"/>
      <c r="R124" s="176"/>
      <c r="S124" s="176"/>
      <c r="T124" s="176"/>
      <c r="U124" s="176"/>
      <c r="V124" s="176"/>
    </row>
    <row r="125" spans="1:22">
      <c r="A125" s="141"/>
      <c r="B125" s="175"/>
      <c r="C125" s="175"/>
      <c r="D125" s="175"/>
      <c r="E125" s="175"/>
      <c r="F125" s="175"/>
      <c r="G125" s="175"/>
      <c r="H125" s="176"/>
      <c r="I125" s="176"/>
      <c r="J125" s="176"/>
      <c r="K125" s="176"/>
      <c r="L125" s="176"/>
      <c r="M125" s="176"/>
      <c r="N125" s="176"/>
      <c r="O125" s="176"/>
      <c r="P125" s="176"/>
      <c r="Q125" s="176"/>
      <c r="R125" s="176"/>
      <c r="S125" s="176"/>
      <c r="T125" s="176"/>
      <c r="U125" s="176"/>
      <c r="V125" s="176"/>
    </row>
    <row r="126" spans="1:22">
      <c r="A126" s="141"/>
      <c r="B126" s="175"/>
      <c r="C126" s="175"/>
      <c r="D126" s="175"/>
      <c r="E126" s="175"/>
      <c r="F126" s="175"/>
      <c r="G126" s="175"/>
      <c r="H126" s="176"/>
      <c r="I126" s="176"/>
      <c r="J126" s="176"/>
      <c r="K126" s="176"/>
      <c r="L126" s="176"/>
      <c r="M126" s="176"/>
      <c r="N126" s="176"/>
      <c r="O126" s="176"/>
      <c r="P126" s="176"/>
      <c r="Q126" s="176"/>
      <c r="R126" s="176"/>
      <c r="S126" s="176"/>
      <c r="T126" s="176"/>
      <c r="U126" s="176"/>
      <c r="V126" s="176"/>
    </row>
    <row r="127" spans="1:22">
      <c r="B127" s="175"/>
      <c r="C127" s="175"/>
      <c r="D127" s="175"/>
      <c r="E127" s="175"/>
      <c r="F127" s="175"/>
      <c r="G127" s="175"/>
      <c r="H127" s="176"/>
      <c r="I127" s="176"/>
      <c r="J127" s="176"/>
      <c r="K127" s="176"/>
      <c r="L127" s="176"/>
      <c r="M127" s="176"/>
      <c r="N127" s="176"/>
      <c r="O127" s="176"/>
      <c r="P127" s="176"/>
      <c r="Q127" s="176"/>
      <c r="R127" s="176"/>
      <c r="S127" s="176"/>
      <c r="T127" s="176"/>
      <c r="U127" s="176"/>
      <c r="V127" s="176"/>
    </row>
    <row r="128" spans="1:22">
      <c r="H128" s="176"/>
      <c r="I128" s="176"/>
      <c r="J128" s="176"/>
      <c r="K128" s="176"/>
      <c r="L128" s="176"/>
      <c r="M128" s="176"/>
      <c r="N128" s="176"/>
      <c r="O128" s="176"/>
      <c r="P128" s="176"/>
      <c r="Q128" s="176"/>
      <c r="R128" s="176"/>
      <c r="S128" s="176"/>
      <c r="T128" s="176"/>
      <c r="U128" s="176"/>
      <c r="V128" s="176"/>
    </row>
    <row r="129" spans="8:22">
      <c r="H129" s="176"/>
      <c r="I129" s="176"/>
      <c r="J129" s="176"/>
      <c r="K129" s="176"/>
      <c r="L129" s="176"/>
      <c r="M129" s="176"/>
      <c r="N129" s="176"/>
      <c r="O129" s="176"/>
      <c r="P129" s="176"/>
      <c r="Q129" s="176"/>
      <c r="R129" s="176"/>
      <c r="S129" s="176"/>
      <c r="T129" s="176"/>
      <c r="U129" s="176"/>
      <c r="V129" s="176"/>
    </row>
    <row r="130" spans="8:22">
      <c r="H130" s="176"/>
      <c r="I130" s="176"/>
      <c r="J130" s="176"/>
      <c r="K130" s="176"/>
      <c r="L130" s="176"/>
      <c r="M130" s="176"/>
      <c r="N130" s="176"/>
      <c r="O130" s="176"/>
      <c r="P130" s="176"/>
      <c r="Q130" s="176"/>
      <c r="R130" s="176"/>
      <c r="S130" s="176"/>
      <c r="T130" s="176"/>
      <c r="U130" s="176"/>
      <c r="V130" s="176"/>
    </row>
    <row r="131" spans="8:22">
      <c r="H131" s="176"/>
      <c r="I131" s="176"/>
      <c r="J131" s="176"/>
      <c r="K131" s="176"/>
      <c r="L131" s="176"/>
      <c r="M131" s="176"/>
      <c r="N131" s="176"/>
      <c r="O131" s="176"/>
      <c r="P131" s="176"/>
      <c r="Q131" s="176"/>
      <c r="R131" s="176"/>
      <c r="S131" s="176"/>
      <c r="T131" s="176"/>
      <c r="U131" s="176"/>
      <c r="V131" s="176"/>
    </row>
    <row r="132" spans="8:22">
      <c r="H132" s="176"/>
      <c r="I132" s="176"/>
      <c r="J132" s="176"/>
      <c r="K132" s="176"/>
      <c r="L132" s="176"/>
      <c r="M132" s="176"/>
      <c r="N132" s="176"/>
      <c r="O132" s="176"/>
      <c r="P132" s="176"/>
      <c r="Q132" s="176"/>
      <c r="R132" s="176"/>
      <c r="S132" s="176"/>
      <c r="T132" s="176"/>
      <c r="U132" s="176"/>
      <c r="V132" s="176"/>
    </row>
    <row r="133" spans="8:22">
      <c r="H133" s="176"/>
      <c r="I133" s="176"/>
      <c r="J133" s="176"/>
      <c r="K133" s="176"/>
      <c r="L133" s="176"/>
      <c r="M133" s="176"/>
      <c r="N133" s="176"/>
      <c r="O133" s="176"/>
      <c r="P133" s="176"/>
      <c r="Q133" s="176"/>
      <c r="R133" s="176"/>
      <c r="S133" s="176"/>
      <c r="T133" s="176"/>
      <c r="U133" s="176"/>
      <c r="V133" s="176"/>
    </row>
    <row r="134" spans="8:22">
      <c r="H134" s="176"/>
      <c r="I134" s="176"/>
      <c r="J134" s="176"/>
      <c r="K134" s="176"/>
      <c r="L134" s="176"/>
      <c r="M134" s="176"/>
      <c r="N134" s="176"/>
      <c r="O134" s="176"/>
      <c r="P134" s="176"/>
      <c r="Q134" s="176"/>
      <c r="R134" s="176"/>
      <c r="S134" s="176"/>
      <c r="T134" s="176"/>
      <c r="U134" s="176"/>
      <c r="V134" s="176"/>
    </row>
    <row r="135" spans="8:22">
      <c r="H135" s="176"/>
      <c r="I135" s="176"/>
      <c r="J135" s="176"/>
      <c r="K135" s="176"/>
      <c r="L135" s="176"/>
      <c r="M135" s="176"/>
      <c r="N135" s="176"/>
      <c r="O135" s="176"/>
      <c r="P135" s="176"/>
      <c r="Q135" s="176"/>
      <c r="R135" s="176"/>
      <c r="S135" s="176"/>
      <c r="T135" s="176"/>
      <c r="U135" s="176"/>
      <c r="V135" s="176"/>
    </row>
    <row r="136" spans="8:22">
      <c r="H136" s="176"/>
      <c r="I136" s="176"/>
      <c r="J136" s="176"/>
      <c r="K136" s="176"/>
      <c r="L136" s="176"/>
      <c r="M136" s="176"/>
      <c r="N136" s="176"/>
      <c r="O136" s="176"/>
      <c r="P136" s="176"/>
      <c r="Q136" s="176"/>
      <c r="R136" s="176"/>
      <c r="S136" s="176"/>
      <c r="T136" s="176"/>
      <c r="U136" s="176"/>
      <c r="V136" s="176"/>
    </row>
    <row r="137" spans="8:22">
      <c r="H137" s="176"/>
      <c r="I137" s="176"/>
      <c r="J137" s="176"/>
      <c r="K137" s="176"/>
      <c r="L137" s="176"/>
      <c r="M137" s="176"/>
      <c r="N137" s="176"/>
      <c r="O137" s="176"/>
      <c r="P137" s="176"/>
      <c r="Q137" s="176"/>
      <c r="R137" s="176"/>
      <c r="S137" s="176"/>
      <c r="T137" s="176"/>
      <c r="U137" s="176"/>
      <c r="V137" s="176"/>
    </row>
    <row r="138" spans="8:22">
      <c r="H138" s="176"/>
      <c r="I138" s="176"/>
      <c r="J138" s="176"/>
      <c r="K138" s="176"/>
      <c r="L138" s="176"/>
      <c r="M138" s="176"/>
      <c r="N138" s="176"/>
      <c r="O138" s="176"/>
      <c r="P138" s="176"/>
      <c r="Q138" s="176"/>
      <c r="R138" s="176"/>
      <c r="S138" s="176"/>
      <c r="T138" s="176"/>
      <c r="U138" s="176"/>
      <c r="V138" s="176"/>
    </row>
    <row r="139" spans="8:22">
      <c r="H139" s="176"/>
      <c r="I139" s="176"/>
      <c r="J139" s="176"/>
      <c r="K139" s="176"/>
      <c r="L139" s="176"/>
      <c r="M139" s="176"/>
      <c r="N139" s="176"/>
      <c r="O139" s="176"/>
      <c r="P139" s="176"/>
      <c r="Q139" s="176"/>
      <c r="R139" s="176"/>
      <c r="S139" s="176"/>
      <c r="T139" s="176"/>
      <c r="U139" s="176"/>
      <c r="V139" s="176"/>
    </row>
    <row r="140" spans="8:22">
      <c r="H140" s="176"/>
      <c r="I140" s="176"/>
      <c r="J140" s="176"/>
      <c r="K140" s="176"/>
      <c r="L140" s="176"/>
      <c r="M140" s="176"/>
      <c r="N140" s="176"/>
      <c r="O140" s="176"/>
      <c r="P140" s="176"/>
      <c r="Q140" s="176"/>
      <c r="R140" s="176"/>
      <c r="S140" s="176"/>
      <c r="T140" s="176"/>
      <c r="U140" s="176"/>
      <c r="V140" s="176"/>
    </row>
    <row r="141" spans="8:22">
      <c r="H141" s="176"/>
      <c r="I141" s="176"/>
      <c r="J141" s="176"/>
      <c r="K141" s="176"/>
      <c r="L141" s="176"/>
      <c r="M141" s="176"/>
      <c r="N141" s="176"/>
      <c r="O141" s="176"/>
      <c r="P141" s="176"/>
      <c r="Q141" s="176"/>
      <c r="R141" s="176"/>
      <c r="S141" s="176"/>
      <c r="T141" s="176"/>
      <c r="U141" s="176"/>
      <c r="V141" s="176"/>
    </row>
    <row r="142" spans="8:22">
      <c r="H142" s="176"/>
      <c r="I142" s="176"/>
      <c r="J142" s="176"/>
      <c r="K142" s="176"/>
      <c r="L142" s="176"/>
      <c r="M142" s="176"/>
      <c r="N142" s="176"/>
      <c r="O142" s="176"/>
      <c r="P142" s="176"/>
      <c r="Q142" s="176"/>
      <c r="R142" s="176"/>
      <c r="S142" s="176"/>
      <c r="T142" s="176"/>
      <c r="U142" s="176"/>
      <c r="V142" s="176"/>
    </row>
    <row r="143" spans="8:22">
      <c r="H143" s="176"/>
      <c r="I143" s="176"/>
      <c r="J143" s="176"/>
      <c r="K143" s="176"/>
      <c r="L143" s="176"/>
      <c r="M143" s="176"/>
      <c r="N143" s="176"/>
      <c r="O143" s="176"/>
      <c r="P143" s="176"/>
      <c r="Q143" s="176"/>
      <c r="R143" s="176"/>
      <c r="S143" s="176"/>
      <c r="T143" s="176"/>
      <c r="U143" s="176"/>
      <c r="V143" s="176"/>
    </row>
    <row r="144" spans="8:22">
      <c r="H144" s="176"/>
      <c r="I144" s="176"/>
      <c r="J144" s="176"/>
      <c r="K144" s="176"/>
      <c r="L144" s="176"/>
      <c r="M144" s="176"/>
      <c r="N144" s="176"/>
      <c r="O144" s="176"/>
      <c r="P144" s="176"/>
      <c r="Q144" s="176"/>
      <c r="R144" s="176"/>
      <c r="S144" s="176"/>
      <c r="T144" s="176"/>
      <c r="U144" s="176"/>
      <c r="V144" s="176"/>
    </row>
    <row r="145" spans="8:22">
      <c r="H145" s="176"/>
      <c r="I145" s="176"/>
      <c r="J145" s="176"/>
      <c r="K145" s="176"/>
      <c r="L145" s="176"/>
      <c r="M145" s="176"/>
      <c r="N145" s="176"/>
      <c r="O145" s="176"/>
      <c r="P145" s="176"/>
      <c r="Q145" s="176"/>
      <c r="R145" s="176"/>
      <c r="S145" s="176"/>
      <c r="T145" s="176"/>
      <c r="U145" s="176"/>
      <c r="V145" s="176"/>
    </row>
    <row r="146" spans="8:22">
      <c r="H146" s="176"/>
      <c r="I146" s="176"/>
      <c r="J146" s="176"/>
      <c r="K146" s="176"/>
      <c r="L146" s="176"/>
      <c r="M146" s="176"/>
      <c r="N146" s="176"/>
      <c r="O146" s="176"/>
      <c r="P146" s="176"/>
      <c r="Q146" s="176"/>
      <c r="R146" s="176"/>
      <c r="S146" s="176"/>
      <c r="T146" s="176"/>
      <c r="U146" s="176"/>
      <c r="V146" s="176"/>
    </row>
    <row r="147" spans="8:22">
      <c r="H147" s="176"/>
      <c r="I147" s="176"/>
      <c r="J147" s="176"/>
      <c r="K147" s="176"/>
      <c r="L147" s="176"/>
      <c r="M147" s="176"/>
      <c r="N147" s="176"/>
      <c r="O147" s="176"/>
      <c r="P147" s="176"/>
      <c r="Q147" s="176"/>
      <c r="R147" s="176"/>
      <c r="S147" s="176"/>
      <c r="T147" s="176"/>
      <c r="U147" s="176"/>
      <c r="V147" s="176"/>
    </row>
    <row r="148" spans="8:22">
      <c r="H148" s="176"/>
      <c r="I148" s="176"/>
      <c r="J148" s="176"/>
      <c r="K148" s="176"/>
      <c r="L148" s="176"/>
      <c r="M148" s="176"/>
      <c r="N148" s="176"/>
      <c r="O148" s="176"/>
      <c r="P148" s="176"/>
      <c r="Q148" s="176"/>
      <c r="R148" s="176"/>
      <c r="S148" s="176"/>
      <c r="T148" s="176"/>
      <c r="U148" s="176"/>
      <c r="V148" s="176"/>
    </row>
    <row r="149" spans="8:22">
      <c r="H149" s="176"/>
      <c r="I149" s="176"/>
      <c r="J149" s="176"/>
      <c r="K149" s="176"/>
      <c r="L149" s="176"/>
      <c r="M149" s="176"/>
      <c r="N149" s="176"/>
      <c r="O149" s="176"/>
      <c r="P149" s="176"/>
      <c r="Q149" s="176"/>
      <c r="R149" s="176"/>
      <c r="S149" s="176"/>
      <c r="T149" s="176"/>
      <c r="U149" s="176"/>
      <c r="V149" s="176"/>
    </row>
    <row r="150" spans="8:22">
      <c r="H150" s="176"/>
      <c r="I150" s="176"/>
      <c r="J150" s="176"/>
      <c r="K150" s="176"/>
      <c r="L150" s="176"/>
      <c r="M150" s="176"/>
      <c r="N150" s="176"/>
      <c r="O150" s="176"/>
      <c r="P150" s="176"/>
      <c r="Q150" s="176"/>
      <c r="R150" s="176"/>
      <c r="S150" s="176"/>
      <c r="T150" s="176"/>
      <c r="U150" s="176"/>
      <c r="V150" s="176"/>
    </row>
    <row r="151" spans="8:22">
      <c r="H151" s="176"/>
      <c r="I151" s="176"/>
      <c r="J151" s="176"/>
      <c r="K151" s="176"/>
      <c r="L151" s="176"/>
      <c r="M151" s="176"/>
      <c r="N151" s="176"/>
      <c r="O151" s="176"/>
      <c r="P151" s="176"/>
      <c r="Q151" s="176"/>
      <c r="R151" s="176"/>
      <c r="S151" s="176"/>
      <c r="T151" s="176"/>
      <c r="U151" s="176"/>
      <c r="V151" s="176"/>
    </row>
    <row r="152" spans="8:22">
      <c r="H152" s="176"/>
      <c r="I152" s="176"/>
      <c r="J152" s="176"/>
      <c r="K152" s="176"/>
      <c r="L152" s="176"/>
      <c r="M152" s="176"/>
      <c r="N152" s="176"/>
      <c r="O152" s="176"/>
      <c r="P152" s="176"/>
      <c r="Q152" s="176"/>
      <c r="R152" s="176"/>
      <c r="S152" s="176"/>
      <c r="T152" s="176"/>
      <c r="U152" s="176"/>
      <c r="V152" s="176"/>
    </row>
    <row r="153" spans="8:22">
      <c r="H153" s="176"/>
      <c r="I153" s="176"/>
      <c r="J153" s="176"/>
      <c r="K153" s="176"/>
      <c r="L153" s="176"/>
      <c r="M153" s="176"/>
      <c r="N153" s="176"/>
      <c r="O153" s="176"/>
      <c r="P153" s="176"/>
      <c r="Q153" s="176"/>
      <c r="R153" s="176"/>
      <c r="S153" s="176"/>
      <c r="T153" s="176"/>
      <c r="U153" s="176"/>
      <c r="V153" s="176"/>
    </row>
    <row r="154" spans="8:22">
      <c r="H154" s="176"/>
      <c r="I154" s="176"/>
      <c r="J154" s="176"/>
      <c r="K154" s="176"/>
      <c r="L154" s="176"/>
      <c r="M154" s="176"/>
      <c r="N154" s="176"/>
      <c r="O154" s="176"/>
      <c r="P154" s="176"/>
      <c r="Q154" s="176"/>
      <c r="R154" s="176"/>
      <c r="S154" s="176"/>
      <c r="T154" s="176"/>
      <c r="U154" s="176"/>
      <c r="V154" s="176"/>
    </row>
    <row r="155" spans="8:22">
      <c r="H155" s="176"/>
      <c r="I155" s="176"/>
      <c r="J155" s="176"/>
      <c r="K155" s="176"/>
      <c r="L155" s="176"/>
      <c r="M155" s="176"/>
      <c r="N155" s="176"/>
      <c r="O155" s="176"/>
      <c r="P155" s="176"/>
      <c r="Q155" s="176"/>
      <c r="R155" s="176"/>
      <c r="S155" s="176"/>
      <c r="T155" s="176"/>
      <c r="U155" s="176"/>
      <c r="V155" s="176"/>
    </row>
    <row r="156" spans="8:22">
      <c r="H156" s="176"/>
      <c r="I156" s="176"/>
      <c r="J156" s="176"/>
      <c r="K156" s="176"/>
      <c r="L156" s="176"/>
      <c r="M156" s="176"/>
      <c r="N156" s="176"/>
      <c r="O156" s="176"/>
      <c r="P156" s="176"/>
      <c r="Q156" s="176"/>
      <c r="R156" s="176"/>
      <c r="S156" s="176"/>
      <c r="T156" s="176"/>
      <c r="U156" s="176"/>
      <c r="V156" s="176"/>
    </row>
    <row r="157" spans="8:22">
      <c r="H157" s="176"/>
      <c r="I157" s="176"/>
      <c r="J157" s="176"/>
      <c r="K157" s="176"/>
      <c r="L157" s="176"/>
      <c r="M157" s="176"/>
      <c r="N157" s="176"/>
      <c r="O157" s="176"/>
      <c r="P157" s="176"/>
      <c r="Q157" s="176"/>
      <c r="R157" s="176"/>
      <c r="S157" s="176"/>
      <c r="T157" s="176"/>
      <c r="U157" s="176"/>
      <c r="V157" s="176"/>
    </row>
    <row r="158" spans="8:22">
      <c r="H158" s="176"/>
      <c r="I158" s="176"/>
      <c r="J158" s="176"/>
      <c r="K158" s="176"/>
      <c r="L158" s="176"/>
      <c r="M158" s="176"/>
      <c r="N158" s="176"/>
      <c r="O158" s="176"/>
      <c r="P158" s="176"/>
      <c r="Q158" s="176"/>
      <c r="R158" s="176"/>
      <c r="S158" s="176"/>
      <c r="T158" s="176"/>
      <c r="U158" s="176"/>
      <c r="V158" s="176"/>
    </row>
    <row r="159" spans="8:22">
      <c r="H159" s="176"/>
      <c r="I159" s="176"/>
      <c r="J159" s="176"/>
      <c r="K159" s="176"/>
      <c r="L159" s="176"/>
      <c r="M159" s="176"/>
      <c r="N159" s="176"/>
      <c r="O159" s="176"/>
      <c r="P159" s="176"/>
      <c r="Q159" s="176"/>
      <c r="R159" s="176"/>
      <c r="S159" s="176"/>
      <c r="T159" s="176"/>
      <c r="U159" s="176"/>
      <c r="V159" s="176"/>
    </row>
    <row r="160" spans="8:22">
      <c r="H160" s="176"/>
      <c r="I160" s="176"/>
      <c r="J160" s="176"/>
      <c r="K160" s="176"/>
      <c r="L160" s="176"/>
      <c r="M160" s="176"/>
      <c r="N160" s="176"/>
      <c r="O160" s="176"/>
      <c r="P160" s="176"/>
      <c r="Q160" s="176"/>
      <c r="R160" s="176"/>
      <c r="S160" s="176"/>
      <c r="T160" s="176"/>
      <c r="U160" s="176"/>
      <c r="V160" s="176"/>
    </row>
    <row r="161" spans="8:22">
      <c r="H161" s="176"/>
      <c r="I161" s="176"/>
      <c r="J161" s="176"/>
      <c r="K161" s="176"/>
      <c r="L161" s="176"/>
      <c r="M161" s="176"/>
      <c r="N161" s="176"/>
      <c r="O161" s="176"/>
      <c r="P161" s="176"/>
      <c r="Q161" s="176"/>
      <c r="R161" s="176"/>
      <c r="S161" s="176"/>
      <c r="T161" s="176"/>
      <c r="U161" s="176"/>
      <c r="V161" s="176"/>
    </row>
    <row r="162" spans="8:22">
      <c r="H162" s="176"/>
      <c r="I162" s="176"/>
      <c r="J162" s="176"/>
      <c r="K162" s="176"/>
      <c r="L162" s="176"/>
      <c r="M162" s="176"/>
      <c r="N162" s="176"/>
      <c r="O162" s="176"/>
      <c r="P162" s="176"/>
      <c r="Q162" s="176"/>
      <c r="R162" s="176"/>
      <c r="S162" s="176"/>
      <c r="T162" s="176"/>
      <c r="U162" s="176"/>
      <c r="V162" s="176"/>
    </row>
    <row r="163" spans="8:22">
      <c r="H163" s="176"/>
      <c r="I163" s="176"/>
      <c r="J163" s="176"/>
      <c r="K163" s="176"/>
      <c r="L163" s="176"/>
      <c r="M163" s="176"/>
      <c r="N163" s="176"/>
      <c r="O163" s="176"/>
      <c r="P163" s="176"/>
      <c r="Q163" s="176"/>
      <c r="R163" s="176"/>
      <c r="S163" s="176"/>
      <c r="T163" s="176"/>
      <c r="U163" s="176"/>
      <c r="V163" s="176"/>
    </row>
    <row r="164" spans="8:22">
      <c r="H164" s="176"/>
      <c r="I164" s="176"/>
      <c r="J164" s="176"/>
      <c r="K164" s="176"/>
      <c r="L164" s="176"/>
      <c r="M164" s="176"/>
      <c r="N164" s="176"/>
      <c r="O164" s="176"/>
      <c r="P164" s="176"/>
      <c r="Q164" s="176"/>
      <c r="R164" s="176"/>
      <c r="S164" s="176"/>
      <c r="T164" s="176"/>
      <c r="U164" s="176"/>
      <c r="V164" s="176"/>
    </row>
    <row r="165" spans="8:22">
      <c r="H165" s="176"/>
      <c r="I165" s="176"/>
      <c r="J165" s="176"/>
      <c r="K165" s="176"/>
      <c r="L165" s="176"/>
      <c r="M165" s="176"/>
      <c r="N165" s="176"/>
      <c r="O165" s="176"/>
      <c r="P165" s="176"/>
      <c r="Q165" s="176"/>
      <c r="R165" s="176"/>
      <c r="S165" s="176"/>
      <c r="T165" s="176"/>
      <c r="U165" s="176"/>
      <c r="V165" s="176"/>
    </row>
    <row r="166" spans="8:22">
      <c r="H166" s="176"/>
      <c r="I166" s="176"/>
      <c r="J166" s="176"/>
      <c r="K166" s="176"/>
      <c r="L166" s="176"/>
      <c r="M166" s="176"/>
      <c r="N166" s="176"/>
      <c r="O166" s="176"/>
      <c r="P166" s="176"/>
      <c r="Q166" s="176"/>
      <c r="R166" s="176"/>
      <c r="S166" s="176"/>
      <c r="T166" s="176"/>
      <c r="U166" s="176"/>
      <c r="V166" s="176"/>
    </row>
    <row r="167" spans="8:22">
      <c r="H167" s="176"/>
      <c r="I167" s="176"/>
      <c r="J167" s="176"/>
      <c r="K167" s="176"/>
      <c r="L167" s="176"/>
      <c r="M167" s="176"/>
      <c r="N167" s="176"/>
      <c r="O167" s="176"/>
      <c r="P167" s="176"/>
      <c r="Q167" s="176"/>
      <c r="R167" s="176"/>
      <c r="S167" s="176"/>
      <c r="T167" s="176"/>
      <c r="U167" s="176"/>
      <c r="V167" s="176"/>
    </row>
    <row r="168" spans="8:22">
      <c r="H168" s="176"/>
      <c r="I168" s="176"/>
      <c r="J168" s="176"/>
      <c r="K168" s="176"/>
      <c r="L168" s="176"/>
      <c r="M168" s="176"/>
      <c r="N168" s="176"/>
      <c r="O168" s="176"/>
      <c r="P168" s="176"/>
      <c r="Q168" s="176"/>
      <c r="R168" s="176"/>
      <c r="S168" s="176"/>
      <c r="T168" s="176"/>
      <c r="U168" s="176"/>
      <c r="V168" s="176"/>
    </row>
    <row r="169" spans="8:22">
      <c r="H169" s="176"/>
      <c r="I169" s="176"/>
      <c r="J169" s="176"/>
      <c r="K169" s="176"/>
      <c r="L169" s="176"/>
      <c r="M169" s="176"/>
      <c r="N169" s="176"/>
      <c r="O169" s="176"/>
      <c r="P169" s="176"/>
      <c r="Q169" s="176"/>
      <c r="R169" s="176"/>
      <c r="S169" s="176"/>
      <c r="T169" s="176"/>
      <c r="U169" s="176"/>
      <c r="V169" s="176"/>
    </row>
    <row r="170" spans="8:22">
      <c r="H170" s="176"/>
      <c r="I170" s="176"/>
      <c r="J170" s="176"/>
      <c r="K170" s="176"/>
      <c r="L170" s="176"/>
      <c r="M170" s="176"/>
      <c r="N170" s="176"/>
      <c r="O170" s="176"/>
      <c r="P170" s="176"/>
      <c r="Q170" s="176"/>
      <c r="R170" s="176"/>
      <c r="S170" s="176"/>
      <c r="T170" s="176"/>
      <c r="U170" s="176"/>
      <c r="V170" s="176"/>
    </row>
    <row r="171" spans="8:22">
      <c r="H171" s="176"/>
      <c r="I171" s="176"/>
      <c r="J171" s="176"/>
      <c r="K171" s="176"/>
      <c r="L171" s="176"/>
      <c r="M171" s="176"/>
      <c r="N171" s="176"/>
      <c r="O171" s="176"/>
      <c r="P171" s="176"/>
      <c r="Q171" s="176"/>
      <c r="R171" s="176"/>
      <c r="S171" s="176"/>
      <c r="T171" s="176"/>
      <c r="U171" s="176"/>
      <c r="V171" s="176"/>
    </row>
    <row r="172" spans="8:22">
      <c r="H172" s="176"/>
      <c r="I172" s="176"/>
      <c r="J172" s="176"/>
      <c r="K172" s="176"/>
      <c r="L172" s="176"/>
      <c r="M172" s="176"/>
      <c r="N172" s="176"/>
      <c r="O172" s="176"/>
      <c r="P172" s="176"/>
      <c r="Q172" s="176"/>
      <c r="R172" s="176"/>
      <c r="S172" s="176"/>
      <c r="T172" s="176"/>
      <c r="U172" s="176"/>
      <c r="V172" s="176"/>
    </row>
    <row r="173" spans="8:22">
      <c r="H173" s="176"/>
      <c r="I173" s="176"/>
      <c r="J173" s="176"/>
      <c r="K173" s="176"/>
      <c r="L173" s="176"/>
      <c r="M173" s="176"/>
      <c r="N173" s="176"/>
      <c r="O173" s="176"/>
      <c r="P173" s="176"/>
      <c r="Q173" s="176"/>
      <c r="R173" s="176"/>
      <c r="S173" s="176"/>
      <c r="T173" s="176"/>
      <c r="U173" s="176"/>
      <c r="V173" s="176"/>
    </row>
    <row r="174" spans="8:22">
      <c r="H174" s="176"/>
      <c r="I174" s="176"/>
      <c r="J174" s="176"/>
      <c r="K174" s="176"/>
      <c r="L174" s="176"/>
      <c r="M174" s="176"/>
      <c r="N174" s="176"/>
      <c r="O174" s="176"/>
      <c r="P174" s="176"/>
      <c r="Q174" s="176"/>
      <c r="R174" s="176"/>
      <c r="S174" s="176"/>
      <c r="T174" s="176"/>
      <c r="U174" s="176"/>
      <c r="V174" s="176"/>
    </row>
    <row r="175" spans="8:22">
      <c r="H175" s="176"/>
      <c r="I175" s="176"/>
      <c r="J175" s="176"/>
      <c r="K175" s="176"/>
      <c r="L175" s="176"/>
      <c r="M175" s="176"/>
      <c r="N175" s="176"/>
      <c r="O175" s="176"/>
      <c r="P175" s="176"/>
      <c r="Q175" s="176"/>
      <c r="R175" s="176"/>
      <c r="S175" s="176"/>
      <c r="T175" s="176"/>
      <c r="U175" s="176"/>
      <c r="V175" s="176"/>
    </row>
    <row r="176" spans="8:22">
      <c r="H176" s="176"/>
      <c r="I176" s="176"/>
      <c r="J176" s="176"/>
      <c r="K176" s="176"/>
      <c r="L176" s="176"/>
      <c r="M176" s="176"/>
      <c r="N176" s="176"/>
      <c r="O176" s="176"/>
      <c r="P176" s="176"/>
      <c r="Q176" s="176"/>
      <c r="R176" s="176"/>
      <c r="S176" s="176"/>
      <c r="T176" s="176"/>
      <c r="U176" s="176"/>
      <c r="V176" s="176"/>
    </row>
    <row r="177" spans="8:22">
      <c r="H177" s="176"/>
      <c r="I177" s="176"/>
      <c r="J177" s="176"/>
      <c r="K177" s="176"/>
      <c r="L177" s="176"/>
      <c r="M177" s="176"/>
      <c r="N177" s="176"/>
      <c r="O177" s="176"/>
      <c r="P177" s="176"/>
      <c r="Q177" s="176"/>
      <c r="R177" s="176"/>
      <c r="S177" s="176"/>
      <c r="T177" s="176"/>
      <c r="U177" s="176"/>
      <c r="V177" s="176"/>
    </row>
    <row r="178" spans="8:22">
      <c r="H178" s="176"/>
      <c r="I178" s="176"/>
      <c r="J178" s="176"/>
      <c r="K178" s="176"/>
      <c r="L178" s="176"/>
      <c r="M178" s="176"/>
      <c r="N178" s="176"/>
      <c r="O178" s="176"/>
      <c r="P178" s="176"/>
      <c r="Q178" s="176"/>
      <c r="R178" s="176"/>
      <c r="S178" s="176"/>
      <c r="T178" s="176"/>
      <c r="U178" s="176"/>
      <c r="V178" s="176"/>
    </row>
    <row r="179" spans="8:22">
      <c r="H179" s="176"/>
      <c r="I179" s="176"/>
      <c r="J179" s="176"/>
      <c r="K179" s="176"/>
      <c r="L179" s="176"/>
      <c r="M179" s="176"/>
      <c r="N179" s="176"/>
      <c r="O179" s="176"/>
      <c r="P179" s="176"/>
      <c r="Q179" s="176"/>
      <c r="R179" s="176"/>
      <c r="S179" s="176"/>
      <c r="T179" s="176"/>
      <c r="U179" s="176"/>
      <c r="V179" s="176"/>
    </row>
    <row r="180" spans="8:22">
      <c r="H180" s="176"/>
      <c r="I180" s="176"/>
      <c r="J180" s="176"/>
      <c r="K180" s="176"/>
      <c r="L180" s="176"/>
      <c r="M180" s="176"/>
      <c r="N180" s="176"/>
      <c r="O180" s="176"/>
      <c r="P180" s="176"/>
      <c r="Q180" s="176"/>
      <c r="R180" s="176"/>
      <c r="S180" s="176"/>
      <c r="T180" s="176"/>
      <c r="U180" s="176"/>
      <c r="V180" s="176"/>
    </row>
    <row r="181" spans="8:22">
      <c r="H181" s="176"/>
      <c r="I181" s="176"/>
      <c r="J181" s="176"/>
      <c r="K181" s="176"/>
      <c r="L181" s="176"/>
      <c r="M181" s="176"/>
      <c r="N181" s="176"/>
      <c r="O181" s="176"/>
      <c r="P181" s="176"/>
      <c r="Q181" s="176"/>
      <c r="R181" s="176"/>
      <c r="S181" s="176"/>
      <c r="T181" s="176"/>
      <c r="U181" s="176"/>
      <c r="V181" s="176"/>
    </row>
    <row r="182" spans="8:22">
      <c r="H182" s="176"/>
      <c r="I182" s="176"/>
      <c r="J182" s="176"/>
      <c r="K182" s="176"/>
      <c r="L182" s="176"/>
      <c r="M182" s="176"/>
      <c r="N182" s="176"/>
      <c r="O182" s="176"/>
      <c r="P182" s="176"/>
      <c r="Q182" s="176"/>
      <c r="R182" s="176"/>
      <c r="S182" s="176"/>
      <c r="T182" s="176"/>
      <c r="U182" s="176"/>
      <c r="V182" s="176"/>
    </row>
    <row r="183" spans="8:22">
      <c r="H183" s="176"/>
      <c r="I183" s="176"/>
      <c r="J183" s="176"/>
      <c r="K183" s="176"/>
      <c r="L183" s="176"/>
      <c r="M183" s="176"/>
      <c r="N183" s="176"/>
      <c r="O183" s="176"/>
      <c r="P183" s="176"/>
      <c r="Q183" s="176"/>
      <c r="R183" s="176"/>
      <c r="S183" s="176"/>
      <c r="T183" s="176"/>
      <c r="U183" s="176"/>
      <c r="V183" s="176"/>
    </row>
    <row r="184" spans="8:22">
      <c r="H184" s="176"/>
      <c r="I184" s="176"/>
      <c r="J184" s="176"/>
      <c r="K184" s="176"/>
      <c r="L184" s="176"/>
      <c r="M184" s="176"/>
      <c r="N184" s="176"/>
      <c r="O184" s="176"/>
      <c r="P184" s="176"/>
      <c r="Q184" s="176"/>
      <c r="R184" s="176"/>
      <c r="S184" s="176"/>
      <c r="T184" s="176"/>
      <c r="U184" s="176"/>
      <c r="V184" s="176"/>
    </row>
    <row r="185" spans="8:22">
      <c r="H185" s="176"/>
      <c r="I185" s="176"/>
      <c r="J185" s="176"/>
      <c r="K185" s="176"/>
      <c r="L185" s="176"/>
      <c r="M185" s="176"/>
      <c r="N185" s="176"/>
      <c r="O185" s="176"/>
      <c r="P185" s="176"/>
      <c r="Q185" s="176"/>
      <c r="R185" s="176"/>
      <c r="S185" s="176"/>
      <c r="T185" s="176"/>
      <c r="U185" s="176"/>
      <c r="V185" s="176"/>
    </row>
    <row r="186" spans="8:22">
      <c r="H186" s="176"/>
      <c r="I186" s="176"/>
      <c r="J186" s="176"/>
      <c r="K186" s="176"/>
      <c r="L186" s="176"/>
      <c r="M186" s="176"/>
      <c r="N186" s="176"/>
      <c r="O186" s="176"/>
      <c r="P186" s="176"/>
      <c r="Q186" s="176"/>
      <c r="R186" s="176"/>
      <c r="S186" s="176"/>
      <c r="T186" s="176"/>
      <c r="U186" s="176"/>
      <c r="V186" s="176"/>
    </row>
    <row r="187" spans="8:22">
      <c r="H187" s="176"/>
      <c r="I187" s="176"/>
      <c r="J187" s="176"/>
      <c r="K187" s="176"/>
      <c r="L187" s="176"/>
      <c r="M187" s="176"/>
      <c r="N187" s="176"/>
      <c r="O187" s="176"/>
      <c r="P187" s="176"/>
      <c r="Q187" s="176"/>
      <c r="R187" s="176"/>
      <c r="S187" s="176"/>
      <c r="T187" s="176"/>
      <c r="U187" s="176"/>
      <c r="V187" s="176"/>
    </row>
    <row r="188" spans="8:22">
      <c r="H188" s="176"/>
      <c r="I188" s="176"/>
      <c r="J188" s="176"/>
      <c r="K188" s="176"/>
      <c r="L188" s="176"/>
      <c r="M188" s="176"/>
      <c r="N188" s="176"/>
      <c r="O188" s="176"/>
      <c r="P188" s="176"/>
      <c r="Q188" s="176"/>
      <c r="R188" s="176"/>
      <c r="S188" s="176"/>
      <c r="T188" s="176"/>
      <c r="U188" s="176"/>
      <c r="V188" s="176"/>
    </row>
    <row r="189" spans="8:22">
      <c r="H189" s="176"/>
      <c r="I189" s="176"/>
      <c r="J189" s="176"/>
      <c r="K189" s="176"/>
      <c r="L189" s="176"/>
      <c r="M189" s="176"/>
      <c r="N189" s="176"/>
      <c r="O189" s="176"/>
      <c r="P189" s="176"/>
      <c r="Q189" s="176"/>
      <c r="R189" s="176"/>
      <c r="S189" s="176"/>
      <c r="T189" s="176"/>
      <c r="U189" s="176"/>
      <c r="V189" s="176"/>
    </row>
    <row r="190" spans="8:22">
      <c r="H190" s="176"/>
      <c r="I190" s="176"/>
      <c r="J190" s="176"/>
      <c r="K190" s="176"/>
      <c r="L190" s="176"/>
      <c r="M190" s="176"/>
      <c r="N190" s="176"/>
      <c r="O190" s="176"/>
      <c r="P190" s="176"/>
      <c r="Q190" s="176"/>
      <c r="R190" s="176"/>
      <c r="S190" s="176"/>
      <c r="T190" s="176"/>
      <c r="U190" s="176"/>
      <c r="V190" s="176"/>
    </row>
    <row r="191" spans="8:22">
      <c r="H191" s="176"/>
      <c r="I191" s="176"/>
      <c r="J191" s="176"/>
      <c r="K191" s="176"/>
      <c r="L191" s="176"/>
      <c r="M191" s="176"/>
      <c r="N191" s="176"/>
      <c r="O191" s="176"/>
      <c r="P191" s="176"/>
      <c r="Q191" s="176"/>
      <c r="R191" s="176"/>
      <c r="S191" s="176"/>
      <c r="T191" s="176"/>
      <c r="U191" s="176"/>
      <c r="V191" s="176"/>
    </row>
    <row r="192" spans="8:22">
      <c r="H192" s="176"/>
      <c r="I192" s="176"/>
      <c r="J192" s="176"/>
      <c r="K192" s="176"/>
      <c r="L192" s="176"/>
      <c r="M192" s="176"/>
      <c r="N192" s="176"/>
      <c r="O192" s="176"/>
      <c r="P192" s="176"/>
      <c r="Q192" s="176"/>
      <c r="R192" s="176"/>
      <c r="S192" s="176"/>
      <c r="T192" s="176"/>
      <c r="U192" s="176"/>
      <c r="V192" s="176"/>
    </row>
    <row r="193" spans="8:22">
      <c r="H193" s="176"/>
      <c r="I193" s="176"/>
      <c r="J193" s="176"/>
      <c r="K193" s="176"/>
      <c r="L193" s="176"/>
      <c r="M193" s="176"/>
      <c r="N193" s="176"/>
      <c r="O193" s="176"/>
      <c r="P193" s="176"/>
      <c r="Q193" s="176"/>
      <c r="R193" s="176"/>
      <c r="S193" s="176"/>
      <c r="T193" s="176"/>
      <c r="U193" s="176"/>
      <c r="V193" s="176"/>
    </row>
    <row r="194" spans="8:22">
      <c r="H194" s="176"/>
      <c r="I194" s="176"/>
      <c r="J194" s="176"/>
      <c r="K194" s="176"/>
      <c r="L194" s="176"/>
      <c r="M194" s="176"/>
      <c r="N194" s="176"/>
      <c r="O194" s="176"/>
      <c r="P194" s="176"/>
      <c r="Q194" s="176"/>
      <c r="R194" s="176"/>
      <c r="S194" s="176"/>
      <c r="T194" s="176"/>
      <c r="U194" s="176"/>
      <c r="V194" s="176"/>
    </row>
    <row r="195" spans="8:22">
      <c r="H195" s="176"/>
      <c r="I195" s="176"/>
      <c r="J195" s="176"/>
      <c r="K195" s="176"/>
      <c r="L195" s="176"/>
      <c r="M195" s="176"/>
      <c r="N195" s="176"/>
      <c r="O195" s="176"/>
      <c r="P195" s="176"/>
      <c r="Q195" s="176"/>
      <c r="R195" s="176"/>
      <c r="S195" s="176"/>
      <c r="T195" s="176"/>
      <c r="U195" s="176"/>
      <c r="V195" s="176"/>
    </row>
    <row r="196" spans="8:22">
      <c r="H196" s="176"/>
      <c r="I196" s="176"/>
      <c r="J196" s="176"/>
      <c r="K196" s="176"/>
      <c r="L196" s="176"/>
      <c r="M196" s="176"/>
      <c r="N196" s="176"/>
      <c r="O196" s="176"/>
      <c r="P196" s="176"/>
      <c r="Q196" s="176"/>
      <c r="R196" s="176"/>
      <c r="S196" s="176"/>
      <c r="T196" s="176"/>
      <c r="U196" s="176"/>
      <c r="V196" s="176"/>
    </row>
    <row r="197" spans="8:22">
      <c r="H197" s="176"/>
      <c r="I197" s="176"/>
      <c r="J197" s="176"/>
      <c r="K197" s="176"/>
      <c r="L197" s="176"/>
      <c r="M197" s="176"/>
      <c r="N197" s="176"/>
      <c r="O197" s="176"/>
      <c r="P197" s="176"/>
      <c r="Q197" s="176"/>
      <c r="R197" s="176"/>
      <c r="S197" s="176"/>
      <c r="T197" s="176"/>
      <c r="U197" s="176"/>
      <c r="V197" s="176"/>
    </row>
    <row r="198" spans="8:22">
      <c r="H198" s="176"/>
      <c r="I198" s="176"/>
      <c r="J198" s="176"/>
      <c r="K198" s="176"/>
      <c r="L198" s="176"/>
      <c r="M198" s="176"/>
      <c r="N198" s="176"/>
      <c r="O198" s="176"/>
      <c r="P198" s="176"/>
      <c r="Q198" s="176"/>
      <c r="R198" s="176"/>
      <c r="S198" s="176"/>
      <c r="T198" s="176"/>
      <c r="U198" s="176"/>
      <c r="V198" s="176"/>
    </row>
    <row r="199" spans="8:22">
      <c r="H199" s="176"/>
      <c r="I199" s="176"/>
      <c r="J199" s="176"/>
      <c r="K199" s="176"/>
      <c r="L199" s="176"/>
      <c r="M199" s="176"/>
      <c r="N199" s="176"/>
      <c r="O199" s="176"/>
      <c r="P199" s="176"/>
      <c r="Q199" s="176"/>
      <c r="R199" s="176"/>
      <c r="S199" s="176"/>
      <c r="T199" s="176"/>
      <c r="U199" s="176"/>
      <c r="V199" s="176"/>
    </row>
    <row r="200" spans="8:22">
      <c r="H200" s="176"/>
      <c r="I200" s="176"/>
      <c r="J200" s="176"/>
      <c r="K200" s="176"/>
      <c r="L200" s="176"/>
      <c r="M200" s="176"/>
      <c r="N200" s="176"/>
      <c r="O200" s="176"/>
      <c r="P200" s="176"/>
      <c r="Q200" s="176"/>
      <c r="R200" s="176"/>
      <c r="S200" s="176"/>
      <c r="T200" s="176"/>
      <c r="U200" s="176"/>
      <c r="V200" s="176"/>
    </row>
    <row r="201" spans="8:22">
      <c r="H201" s="176"/>
      <c r="I201" s="176"/>
      <c r="J201" s="176"/>
      <c r="K201" s="176"/>
      <c r="L201" s="176"/>
      <c r="M201" s="176"/>
      <c r="N201" s="176"/>
      <c r="O201" s="176"/>
      <c r="P201" s="176"/>
      <c r="Q201" s="176"/>
      <c r="R201" s="176"/>
      <c r="S201" s="176"/>
      <c r="T201" s="176"/>
      <c r="U201" s="176"/>
      <c r="V201" s="176"/>
    </row>
    <row r="202" spans="8:22">
      <c r="H202" s="176"/>
      <c r="I202" s="176"/>
      <c r="J202" s="176"/>
      <c r="K202" s="176"/>
      <c r="L202" s="176"/>
      <c r="M202" s="176"/>
      <c r="N202" s="176"/>
      <c r="O202" s="176"/>
      <c r="P202" s="176"/>
      <c r="Q202" s="176"/>
      <c r="R202" s="176"/>
      <c r="S202" s="176"/>
      <c r="T202" s="176"/>
      <c r="U202" s="176"/>
      <c r="V202" s="176"/>
    </row>
    <row r="203" spans="8:22">
      <c r="H203" s="176"/>
      <c r="I203" s="176"/>
      <c r="J203" s="176"/>
      <c r="K203" s="176"/>
      <c r="L203" s="176"/>
      <c r="M203" s="176"/>
      <c r="N203" s="176"/>
      <c r="O203" s="176"/>
      <c r="P203" s="176"/>
      <c r="Q203" s="176"/>
      <c r="R203" s="176"/>
      <c r="S203" s="176"/>
      <c r="T203" s="176"/>
      <c r="U203" s="176"/>
      <c r="V203" s="176"/>
    </row>
    <row r="204" spans="8:22">
      <c r="H204" s="176"/>
      <c r="I204" s="176"/>
      <c r="J204" s="176"/>
      <c r="K204" s="176"/>
      <c r="L204" s="176"/>
      <c r="M204" s="176"/>
      <c r="N204" s="176"/>
      <c r="O204" s="176"/>
      <c r="P204" s="176"/>
      <c r="Q204" s="176"/>
      <c r="R204" s="176"/>
      <c r="S204" s="176"/>
      <c r="T204" s="176"/>
      <c r="U204" s="176"/>
      <c r="V204" s="176"/>
    </row>
    <row r="205" spans="8:22">
      <c r="H205" s="176"/>
      <c r="I205" s="176"/>
      <c r="J205" s="176"/>
      <c r="K205" s="176"/>
      <c r="L205" s="176"/>
      <c r="M205" s="176"/>
      <c r="N205" s="176"/>
      <c r="O205" s="176"/>
      <c r="P205" s="176"/>
      <c r="Q205" s="176"/>
      <c r="R205" s="176"/>
      <c r="S205" s="176"/>
      <c r="T205" s="176"/>
      <c r="U205" s="176"/>
      <c r="V205" s="176"/>
    </row>
    <row r="206" spans="8:22">
      <c r="H206" s="176"/>
      <c r="I206" s="176"/>
      <c r="J206" s="176"/>
      <c r="K206" s="176"/>
      <c r="L206" s="176"/>
      <c r="M206" s="176"/>
      <c r="N206" s="176"/>
      <c r="O206" s="176"/>
      <c r="P206" s="176"/>
      <c r="Q206" s="176"/>
      <c r="R206" s="176"/>
      <c r="S206" s="176"/>
      <c r="T206" s="176"/>
      <c r="U206" s="176"/>
      <c r="V206" s="176"/>
    </row>
    <row r="207" spans="8:22">
      <c r="H207" s="176"/>
      <c r="I207" s="176"/>
      <c r="J207" s="176"/>
      <c r="K207" s="176"/>
      <c r="L207" s="176"/>
      <c r="M207" s="176"/>
      <c r="N207" s="176"/>
      <c r="O207" s="176"/>
      <c r="P207" s="176"/>
      <c r="Q207" s="176"/>
      <c r="R207" s="176"/>
      <c r="S207" s="176"/>
      <c r="T207" s="176"/>
      <c r="U207" s="176"/>
      <c r="V207" s="176"/>
    </row>
    <row r="208" spans="8:22">
      <c r="H208" s="176"/>
      <c r="I208" s="176"/>
      <c r="J208" s="176"/>
      <c r="K208" s="176"/>
      <c r="L208" s="176"/>
      <c r="M208" s="176"/>
      <c r="N208" s="176"/>
      <c r="O208" s="176"/>
      <c r="P208" s="176"/>
      <c r="Q208" s="176"/>
      <c r="R208" s="176"/>
      <c r="S208" s="176"/>
      <c r="T208" s="176"/>
      <c r="U208" s="176"/>
      <c r="V208" s="176"/>
    </row>
    <row r="209" spans="8:22">
      <c r="H209" s="176"/>
      <c r="I209" s="176"/>
      <c r="J209" s="176"/>
      <c r="K209" s="176"/>
      <c r="L209" s="176"/>
      <c r="M209" s="176"/>
      <c r="N209" s="176"/>
      <c r="O209" s="176"/>
      <c r="P209" s="176"/>
      <c r="Q209" s="176"/>
      <c r="R209" s="176"/>
      <c r="S209" s="176"/>
      <c r="T209" s="176"/>
      <c r="U209" s="176"/>
      <c r="V209" s="176"/>
    </row>
    <row r="210" spans="8:22">
      <c r="H210" s="176"/>
      <c r="I210" s="176"/>
      <c r="J210" s="176"/>
      <c r="K210" s="176"/>
      <c r="L210" s="176"/>
      <c r="M210" s="176"/>
      <c r="N210" s="176"/>
      <c r="O210" s="176"/>
      <c r="P210" s="176"/>
      <c r="Q210" s="176"/>
      <c r="R210" s="176"/>
      <c r="S210" s="176"/>
      <c r="T210" s="176"/>
      <c r="U210" s="176"/>
      <c r="V210" s="176"/>
    </row>
    <row r="211" spans="8:22">
      <c r="H211" s="176"/>
      <c r="I211" s="176"/>
      <c r="J211" s="176"/>
      <c r="K211" s="176"/>
      <c r="L211" s="176"/>
      <c r="M211" s="176"/>
      <c r="N211" s="176"/>
      <c r="O211" s="176"/>
      <c r="P211" s="176"/>
      <c r="Q211" s="176"/>
      <c r="R211" s="176"/>
      <c r="S211" s="176"/>
      <c r="T211" s="176"/>
      <c r="U211" s="176"/>
      <c r="V211" s="176"/>
    </row>
    <row r="212" spans="8:22">
      <c r="H212" s="176"/>
      <c r="I212" s="176"/>
      <c r="J212" s="176"/>
      <c r="K212" s="176"/>
      <c r="L212" s="176"/>
      <c r="M212" s="176"/>
      <c r="N212" s="176"/>
      <c r="O212" s="176"/>
      <c r="P212" s="176"/>
      <c r="Q212" s="176"/>
      <c r="R212" s="176"/>
      <c r="S212" s="176"/>
      <c r="T212" s="176"/>
      <c r="U212" s="176"/>
      <c r="V212" s="176"/>
    </row>
    <row r="213" spans="8:22">
      <c r="H213" s="176"/>
      <c r="I213" s="176"/>
      <c r="J213" s="176"/>
      <c r="K213" s="176"/>
      <c r="L213" s="176"/>
      <c r="M213" s="176"/>
      <c r="N213" s="176"/>
      <c r="O213" s="176"/>
      <c r="P213" s="176"/>
      <c r="Q213" s="176"/>
      <c r="R213" s="176"/>
      <c r="S213" s="176"/>
      <c r="T213" s="176"/>
      <c r="U213" s="176"/>
      <c r="V213" s="176"/>
    </row>
    <row r="214" spans="8:22">
      <c r="H214" s="176"/>
      <c r="I214" s="176"/>
      <c r="J214" s="176"/>
      <c r="K214" s="176"/>
      <c r="L214" s="176"/>
      <c r="M214" s="176"/>
      <c r="N214" s="176"/>
      <c r="O214" s="176"/>
      <c r="P214" s="176"/>
      <c r="Q214" s="176"/>
      <c r="R214" s="176"/>
      <c r="S214" s="176"/>
      <c r="T214" s="176"/>
      <c r="U214" s="176"/>
      <c r="V214" s="176"/>
    </row>
    <row r="215" spans="8:22">
      <c r="H215" s="176"/>
      <c r="I215" s="176"/>
      <c r="J215" s="176"/>
      <c r="K215" s="176"/>
      <c r="L215" s="176"/>
      <c r="M215" s="176"/>
      <c r="N215" s="176"/>
      <c r="O215" s="176"/>
      <c r="P215" s="176"/>
      <c r="Q215" s="176"/>
      <c r="R215" s="176"/>
      <c r="S215" s="176"/>
      <c r="T215" s="176"/>
      <c r="U215" s="176"/>
      <c r="V215" s="176"/>
    </row>
    <row r="216" spans="8:22">
      <c r="H216" s="176"/>
      <c r="I216" s="176"/>
      <c r="J216" s="176"/>
      <c r="K216" s="176"/>
      <c r="L216" s="176"/>
      <c r="M216" s="176"/>
      <c r="N216" s="176"/>
      <c r="O216" s="176"/>
      <c r="P216" s="176"/>
      <c r="Q216" s="176"/>
      <c r="R216" s="176"/>
      <c r="S216" s="176"/>
      <c r="T216" s="176"/>
      <c r="U216" s="176"/>
      <c r="V216" s="176"/>
    </row>
    <row r="217" spans="8:22">
      <c r="H217" s="176"/>
      <c r="I217" s="176"/>
      <c r="J217" s="176"/>
      <c r="K217" s="176"/>
      <c r="L217" s="176"/>
      <c r="M217" s="176"/>
      <c r="N217" s="176"/>
      <c r="O217" s="176"/>
      <c r="P217" s="176"/>
      <c r="Q217" s="176"/>
      <c r="R217" s="176"/>
      <c r="S217" s="176"/>
      <c r="T217" s="176"/>
      <c r="U217" s="176"/>
      <c r="V217" s="176"/>
    </row>
    <row r="218" spans="8:22">
      <c r="H218" s="176"/>
      <c r="I218" s="176"/>
      <c r="J218" s="176"/>
      <c r="K218" s="176"/>
      <c r="L218" s="176"/>
      <c r="M218" s="176"/>
      <c r="N218" s="176"/>
      <c r="O218" s="176"/>
      <c r="P218" s="176"/>
      <c r="Q218" s="176"/>
      <c r="R218" s="176"/>
      <c r="S218" s="176"/>
      <c r="T218" s="176"/>
      <c r="U218" s="176"/>
      <c r="V218" s="176"/>
    </row>
    <row r="219" spans="8:22">
      <c r="H219" s="176"/>
      <c r="I219" s="176"/>
      <c r="J219" s="176"/>
      <c r="K219" s="176"/>
      <c r="L219" s="176"/>
      <c r="M219" s="176"/>
      <c r="N219" s="176"/>
      <c r="O219" s="176"/>
      <c r="P219" s="176"/>
      <c r="Q219" s="176"/>
      <c r="R219" s="176"/>
      <c r="S219" s="176"/>
      <c r="T219" s="176"/>
      <c r="U219" s="176"/>
      <c r="V219" s="176"/>
    </row>
    <row r="220" spans="8:22">
      <c r="H220" s="176"/>
      <c r="I220" s="176"/>
      <c r="J220" s="176"/>
      <c r="K220" s="176"/>
      <c r="L220" s="176"/>
      <c r="M220" s="176"/>
      <c r="N220" s="176"/>
      <c r="O220" s="176"/>
      <c r="P220" s="176"/>
      <c r="Q220" s="176"/>
      <c r="R220" s="176"/>
      <c r="S220" s="176"/>
      <c r="T220" s="176"/>
      <c r="U220" s="176"/>
      <c r="V220" s="176"/>
    </row>
    <row r="221" spans="8:22">
      <c r="H221" s="176"/>
      <c r="I221" s="176"/>
      <c r="J221" s="176"/>
      <c r="K221" s="176"/>
      <c r="L221" s="176"/>
      <c r="M221" s="176"/>
      <c r="N221" s="176"/>
      <c r="O221" s="176"/>
      <c r="P221" s="176"/>
      <c r="Q221" s="176"/>
      <c r="R221" s="176"/>
      <c r="S221" s="176"/>
      <c r="T221" s="176"/>
      <c r="U221" s="176"/>
      <c r="V221" s="176"/>
    </row>
    <row r="222" spans="8:22">
      <c r="H222" s="176"/>
      <c r="I222" s="176"/>
      <c r="J222" s="176"/>
      <c r="K222" s="176"/>
      <c r="L222" s="176"/>
      <c r="M222" s="176"/>
      <c r="N222" s="176"/>
      <c r="O222" s="176"/>
      <c r="P222" s="176"/>
      <c r="Q222" s="176"/>
      <c r="R222" s="176"/>
      <c r="S222" s="176"/>
      <c r="T222" s="176"/>
      <c r="U222" s="176"/>
      <c r="V222" s="176"/>
    </row>
    <row r="223" spans="8:22">
      <c r="H223" s="176"/>
      <c r="I223" s="176"/>
      <c r="J223" s="176"/>
      <c r="K223" s="176"/>
      <c r="L223" s="176"/>
      <c r="M223" s="176"/>
      <c r="N223" s="176"/>
      <c r="O223" s="176"/>
      <c r="P223" s="176"/>
      <c r="Q223" s="176"/>
      <c r="R223" s="176"/>
      <c r="S223" s="176"/>
      <c r="T223" s="176"/>
      <c r="U223" s="176"/>
      <c r="V223" s="176"/>
    </row>
    <row r="224" spans="8:22">
      <c r="H224" s="176"/>
      <c r="I224" s="176"/>
      <c r="J224" s="176"/>
      <c r="K224" s="176"/>
      <c r="L224" s="176"/>
      <c r="M224" s="176"/>
      <c r="N224" s="176"/>
      <c r="O224" s="176"/>
      <c r="P224" s="176"/>
      <c r="Q224" s="176"/>
      <c r="R224" s="176"/>
      <c r="S224" s="176"/>
      <c r="T224" s="176"/>
      <c r="U224" s="176"/>
      <c r="V224" s="176"/>
    </row>
    <row r="225" spans="8:22">
      <c r="H225" s="176"/>
      <c r="I225" s="176"/>
      <c r="J225" s="176"/>
      <c r="K225" s="176"/>
      <c r="L225" s="176"/>
      <c r="M225" s="176"/>
      <c r="N225" s="176"/>
      <c r="O225" s="176"/>
      <c r="P225" s="176"/>
      <c r="Q225" s="176"/>
      <c r="R225" s="176"/>
      <c r="S225" s="176"/>
      <c r="T225" s="176"/>
      <c r="U225" s="176"/>
      <c r="V225" s="176"/>
    </row>
    <row r="226" spans="8:22">
      <c r="H226" s="176"/>
      <c r="I226" s="176"/>
      <c r="J226" s="176"/>
      <c r="K226" s="176"/>
      <c r="L226" s="176"/>
      <c r="M226" s="176"/>
      <c r="N226" s="176"/>
      <c r="O226" s="176"/>
      <c r="P226" s="176"/>
      <c r="Q226" s="176"/>
      <c r="R226" s="176"/>
      <c r="S226" s="176"/>
      <c r="T226" s="176"/>
      <c r="U226" s="176"/>
      <c r="V226" s="176"/>
    </row>
    <row r="227" spans="8:22">
      <c r="H227" s="176"/>
      <c r="I227" s="176"/>
      <c r="J227" s="176"/>
      <c r="K227" s="176"/>
      <c r="L227" s="176"/>
      <c r="M227" s="176"/>
      <c r="N227" s="176"/>
      <c r="O227" s="176"/>
      <c r="P227" s="176"/>
      <c r="Q227" s="176"/>
      <c r="R227" s="176"/>
      <c r="S227" s="176"/>
      <c r="T227" s="176"/>
      <c r="U227" s="176"/>
      <c r="V227" s="176"/>
    </row>
    <row r="228" spans="8:22">
      <c r="H228" s="176"/>
      <c r="I228" s="176"/>
      <c r="J228" s="176"/>
      <c r="K228" s="176"/>
      <c r="L228" s="176"/>
      <c r="M228" s="176"/>
      <c r="N228" s="176"/>
      <c r="O228" s="176"/>
      <c r="P228" s="176"/>
      <c r="Q228" s="176"/>
      <c r="R228" s="176"/>
      <c r="S228" s="176"/>
      <c r="T228" s="176"/>
      <c r="U228" s="176"/>
      <c r="V228" s="176"/>
    </row>
    <row r="229" spans="8:22">
      <c r="H229" s="176"/>
      <c r="I229" s="176"/>
      <c r="J229" s="176"/>
      <c r="K229" s="176"/>
      <c r="L229" s="176"/>
      <c r="M229" s="176"/>
      <c r="N229" s="176"/>
      <c r="O229" s="176"/>
      <c r="P229" s="176"/>
      <c r="Q229" s="176"/>
      <c r="R229" s="176"/>
      <c r="S229" s="176"/>
      <c r="T229" s="176"/>
      <c r="U229" s="176"/>
      <c r="V229" s="176"/>
    </row>
    <row r="230" spans="8:22">
      <c r="H230" s="176"/>
      <c r="I230" s="176"/>
      <c r="J230" s="176"/>
      <c r="K230" s="176"/>
      <c r="L230" s="176"/>
      <c r="M230" s="176"/>
      <c r="N230" s="176"/>
      <c r="O230" s="176"/>
      <c r="P230" s="176"/>
      <c r="Q230" s="176"/>
      <c r="R230" s="176"/>
      <c r="S230" s="176"/>
      <c r="T230" s="176"/>
      <c r="U230" s="176"/>
      <c r="V230" s="176"/>
    </row>
    <row r="231" spans="8:22">
      <c r="H231" s="176"/>
      <c r="I231" s="176"/>
      <c r="J231" s="176"/>
      <c r="K231" s="176"/>
      <c r="L231" s="176"/>
      <c r="M231" s="176"/>
      <c r="N231" s="176"/>
      <c r="O231" s="176"/>
      <c r="P231" s="176"/>
      <c r="Q231" s="176"/>
      <c r="R231" s="176"/>
      <c r="S231" s="176"/>
      <c r="T231" s="176"/>
      <c r="U231" s="176"/>
      <c r="V231" s="176"/>
    </row>
    <row r="232" spans="8:22">
      <c r="H232" s="176"/>
      <c r="I232" s="176"/>
      <c r="J232" s="176"/>
      <c r="K232" s="176"/>
      <c r="L232" s="176"/>
      <c r="M232" s="176"/>
      <c r="N232" s="176"/>
      <c r="O232" s="176"/>
      <c r="P232" s="176"/>
      <c r="Q232" s="176"/>
      <c r="R232" s="176"/>
      <c r="S232" s="176"/>
      <c r="T232" s="176"/>
      <c r="U232" s="176"/>
      <c r="V232" s="176"/>
    </row>
    <row r="233" spans="8:22">
      <c r="H233" s="176"/>
      <c r="I233" s="176"/>
      <c r="J233" s="176"/>
      <c r="K233" s="176"/>
      <c r="L233" s="176"/>
      <c r="M233" s="176"/>
      <c r="N233" s="176"/>
      <c r="O233" s="176"/>
      <c r="P233" s="176"/>
      <c r="Q233" s="176"/>
      <c r="R233" s="176"/>
      <c r="S233" s="176"/>
      <c r="T233" s="176"/>
      <c r="U233" s="176"/>
      <c r="V233" s="176"/>
    </row>
    <row r="234" spans="8:22">
      <c r="H234" s="176"/>
      <c r="I234" s="176"/>
      <c r="J234" s="176"/>
      <c r="K234" s="176"/>
      <c r="L234" s="176"/>
      <c r="M234" s="176"/>
      <c r="N234" s="176"/>
      <c r="O234" s="176"/>
      <c r="P234" s="176"/>
      <c r="Q234" s="176"/>
      <c r="R234" s="176"/>
      <c r="S234" s="176"/>
      <c r="T234" s="176"/>
      <c r="U234" s="176"/>
      <c r="V234" s="176"/>
    </row>
    <row r="235" spans="8:22">
      <c r="H235" s="176"/>
      <c r="I235" s="176"/>
      <c r="J235" s="176"/>
      <c r="K235" s="176"/>
      <c r="L235" s="176"/>
      <c r="M235" s="176"/>
      <c r="N235" s="176"/>
      <c r="O235" s="176"/>
      <c r="P235" s="176"/>
      <c r="Q235" s="176"/>
      <c r="R235" s="176"/>
      <c r="S235" s="176"/>
      <c r="T235" s="176"/>
      <c r="U235" s="176"/>
      <c r="V235" s="176"/>
    </row>
    <row r="236" spans="8:22">
      <c r="H236" s="176"/>
      <c r="I236" s="176"/>
      <c r="J236" s="176"/>
      <c r="K236" s="176"/>
      <c r="L236" s="176"/>
      <c r="M236" s="176"/>
      <c r="N236" s="176"/>
      <c r="O236" s="176"/>
      <c r="P236" s="176"/>
      <c r="Q236" s="176"/>
      <c r="R236" s="176"/>
      <c r="S236" s="176"/>
      <c r="T236" s="176"/>
      <c r="U236" s="176"/>
      <c r="V236" s="176"/>
    </row>
    <row r="237" spans="8:22">
      <c r="H237" s="176"/>
      <c r="I237" s="176"/>
      <c r="J237" s="176"/>
      <c r="K237" s="176"/>
      <c r="L237" s="176"/>
      <c r="M237" s="176"/>
      <c r="N237" s="176"/>
      <c r="O237" s="176"/>
      <c r="P237" s="176"/>
      <c r="Q237" s="176"/>
      <c r="R237" s="176"/>
      <c r="S237" s="176"/>
      <c r="T237" s="176"/>
      <c r="U237" s="176"/>
      <c r="V237" s="176"/>
    </row>
    <row r="238" spans="8:22">
      <c r="H238" s="176"/>
      <c r="I238" s="176"/>
      <c r="J238" s="176"/>
      <c r="K238" s="176"/>
      <c r="L238" s="176"/>
      <c r="M238" s="176"/>
      <c r="N238" s="176"/>
      <c r="O238" s="176"/>
      <c r="P238" s="176"/>
      <c r="Q238" s="176"/>
      <c r="R238" s="176"/>
      <c r="S238" s="176"/>
      <c r="T238" s="176"/>
      <c r="U238" s="176"/>
      <c r="V238" s="176"/>
    </row>
    <row r="239" spans="8:22">
      <c r="H239" s="176"/>
      <c r="I239" s="176"/>
      <c r="J239" s="176"/>
      <c r="K239" s="176"/>
      <c r="L239" s="176"/>
      <c r="M239" s="176"/>
      <c r="N239" s="176"/>
      <c r="O239" s="176"/>
      <c r="P239" s="176"/>
      <c r="Q239" s="176"/>
      <c r="R239" s="176"/>
      <c r="S239" s="176"/>
      <c r="T239" s="176"/>
      <c r="U239" s="176"/>
      <c r="V239" s="176"/>
    </row>
    <row r="240" spans="8:22">
      <c r="H240" s="176"/>
      <c r="I240" s="176"/>
      <c r="J240" s="176"/>
      <c r="K240" s="176"/>
      <c r="L240" s="176"/>
      <c r="M240" s="176"/>
      <c r="N240" s="176"/>
      <c r="O240" s="176"/>
      <c r="P240" s="176"/>
      <c r="Q240" s="176"/>
      <c r="R240" s="176"/>
      <c r="S240" s="176"/>
      <c r="T240" s="176"/>
      <c r="U240" s="176"/>
      <c r="V240" s="176"/>
    </row>
    <row r="241" spans="8:22">
      <c r="H241" s="176"/>
      <c r="I241" s="176"/>
      <c r="J241" s="176"/>
      <c r="K241" s="176"/>
      <c r="L241" s="176"/>
      <c r="M241" s="176"/>
      <c r="N241" s="176"/>
      <c r="O241" s="176"/>
      <c r="P241" s="176"/>
      <c r="Q241" s="176"/>
      <c r="R241" s="176"/>
      <c r="S241" s="176"/>
      <c r="T241" s="176"/>
      <c r="U241" s="176"/>
      <c r="V241" s="176"/>
    </row>
    <row r="242" spans="8:22">
      <c r="H242" s="176"/>
      <c r="I242" s="176"/>
      <c r="J242" s="176"/>
      <c r="K242" s="176"/>
      <c r="L242" s="176"/>
      <c r="M242" s="176"/>
      <c r="N242" s="176"/>
      <c r="O242" s="176"/>
      <c r="P242" s="176"/>
      <c r="Q242" s="176"/>
      <c r="R242" s="176"/>
      <c r="S242" s="176"/>
      <c r="T242" s="176"/>
      <c r="U242" s="176"/>
      <c r="V242" s="176"/>
    </row>
    <row r="243" spans="8:22">
      <c r="H243" s="176"/>
      <c r="I243" s="176"/>
      <c r="J243" s="176"/>
      <c r="K243" s="176"/>
      <c r="L243" s="176"/>
      <c r="M243" s="176"/>
      <c r="N243" s="176"/>
      <c r="O243" s="176"/>
      <c r="P243" s="176"/>
      <c r="Q243" s="176"/>
      <c r="R243" s="176"/>
      <c r="S243" s="176"/>
      <c r="T243" s="176"/>
      <c r="U243" s="176"/>
      <c r="V243" s="176"/>
    </row>
    <row r="244" spans="8:22">
      <c r="H244" s="176"/>
      <c r="I244" s="176"/>
      <c r="J244" s="176"/>
      <c r="K244" s="176"/>
      <c r="L244" s="176"/>
      <c r="M244" s="176"/>
      <c r="N244" s="176"/>
      <c r="O244" s="176"/>
      <c r="P244" s="176"/>
      <c r="Q244" s="176"/>
      <c r="R244" s="176"/>
      <c r="S244" s="176"/>
      <c r="T244" s="176"/>
      <c r="U244" s="176"/>
      <c r="V244" s="176"/>
    </row>
    <row r="245" spans="8:22">
      <c r="H245" s="176"/>
      <c r="I245" s="176"/>
      <c r="J245" s="176"/>
      <c r="K245" s="176"/>
      <c r="L245" s="176"/>
      <c r="M245" s="176"/>
      <c r="N245" s="176"/>
      <c r="O245" s="176"/>
      <c r="P245" s="176"/>
      <c r="Q245" s="176"/>
      <c r="R245" s="176"/>
      <c r="S245" s="176"/>
      <c r="T245" s="176"/>
      <c r="U245" s="176"/>
      <c r="V245" s="176"/>
    </row>
    <row r="246" spans="8:22">
      <c r="H246" s="176"/>
      <c r="I246" s="176"/>
      <c r="J246" s="176"/>
      <c r="K246" s="176"/>
      <c r="L246" s="176"/>
      <c r="M246" s="176"/>
      <c r="N246" s="176"/>
      <c r="O246" s="176"/>
      <c r="P246" s="176"/>
      <c r="Q246" s="176"/>
      <c r="R246" s="176"/>
      <c r="S246" s="176"/>
      <c r="T246" s="176"/>
      <c r="U246" s="176"/>
      <c r="V246" s="176"/>
    </row>
    <row r="247" spans="8:22">
      <c r="H247" s="176"/>
      <c r="I247" s="176"/>
      <c r="J247" s="176"/>
      <c r="K247" s="176"/>
      <c r="L247" s="176"/>
      <c r="M247" s="176"/>
      <c r="N247" s="176"/>
      <c r="O247" s="176"/>
      <c r="P247" s="176"/>
      <c r="Q247" s="176"/>
      <c r="R247" s="176"/>
      <c r="S247" s="176"/>
      <c r="T247" s="176"/>
      <c r="U247" s="176"/>
      <c r="V247" s="176"/>
    </row>
    <row r="248" spans="8:22">
      <c r="H248" s="176"/>
      <c r="I248" s="176"/>
      <c r="J248" s="176"/>
      <c r="K248" s="176"/>
      <c r="L248" s="176"/>
      <c r="M248" s="176"/>
      <c r="N248" s="176"/>
      <c r="O248" s="176"/>
      <c r="P248" s="176"/>
      <c r="Q248" s="176"/>
      <c r="R248" s="176"/>
      <c r="S248" s="176"/>
      <c r="T248" s="176"/>
      <c r="U248" s="176"/>
      <c r="V248" s="176"/>
    </row>
    <row r="249" spans="8:22">
      <c r="H249" s="176"/>
      <c r="I249" s="176"/>
      <c r="J249" s="176"/>
      <c r="K249" s="176"/>
      <c r="L249" s="176"/>
      <c r="M249" s="176"/>
      <c r="N249" s="176"/>
      <c r="O249" s="176"/>
      <c r="P249" s="176"/>
      <c r="Q249" s="176"/>
      <c r="R249" s="176"/>
      <c r="S249" s="176"/>
      <c r="T249" s="176"/>
      <c r="U249" s="176"/>
      <c r="V249" s="176"/>
    </row>
    <row r="250" spans="8:22">
      <c r="H250" s="176"/>
      <c r="I250" s="176"/>
      <c r="J250" s="176"/>
      <c r="K250" s="176"/>
      <c r="L250" s="176"/>
      <c r="M250" s="176"/>
      <c r="N250" s="176"/>
      <c r="O250" s="176"/>
      <c r="P250" s="176"/>
      <c r="Q250" s="176"/>
      <c r="R250" s="176"/>
      <c r="S250" s="176"/>
      <c r="T250" s="176"/>
      <c r="U250" s="176"/>
      <c r="V250" s="176"/>
    </row>
    <row r="251" spans="8:22">
      <c r="H251" s="176"/>
      <c r="I251" s="176"/>
      <c r="J251" s="176"/>
      <c r="K251" s="176"/>
      <c r="L251" s="176"/>
      <c r="M251" s="176"/>
      <c r="N251" s="176"/>
      <c r="O251" s="176"/>
      <c r="P251" s="176"/>
      <c r="Q251" s="176"/>
      <c r="R251" s="176"/>
      <c r="S251" s="176"/>
      <c r="T251" s="176"/>
      <c r="U251" s="176"/>
      <c r="V251" s="176"/>
    </row>
    <row r="252" spans="8:22">
      <c r="H252" s="176"/>
      <c r="I252" s="176"/>
      <c r="J252" s="176"/>
      <c r="K252" s="176"/>
      <c r="L252" s="176"/>
      <c r="M252" s="176"/>
      <c r="N252" s="176"/>
      <c r="O252" s="176"/>
      <c r="P252" s="176"/>
      <c r="Q252" s="176"/>
      <c r="R252" s="176"/>
      <c r="S252" s="176"/>
      <c r="T252" s="176"/>
      <c r="U252" s="176"/>
      <c r="V252" s="176"/>
    </row>
    <row r="253" spans="8:22">
      <c r="H253" s="176"/>
      <c r="I253" s="176"/>
      <c r="J253" s="176"/>
      <c r="K253" s="176"/>
      <c r="L253" s="176"/>
      <c r="M253" s="176"/>
      <c r="N253" s="176"/>
      <c r="O253" s="176"/>
      <c r="P253" s="176"/>
      <c r="Q253" s="176"/>
      <c r="R253" s="176"/>
      <c r="S253" s="176"/>
      <c r="T253" s="176"/>
      <c r="U253" s="176"/>
      <c r="V253" s="176"/>
    </row>
    <row r="254" spans="8:22">
      <c r="H254" s="176"/>
      <c r="I254" s="176"/>
      <c r="J254" s="176"/>
      <c r="K254" s="176"/>
      <c r="L254" s="176"/>
      <c r="M254" s="176"/>
      <c r="N254" s="176"/>
      <c r="O254" s="176"/>
      <c r="P254" s="176"/>
      <c r="Q254" s="176"/>
      <c r="R254" s="176"/>
      <c r="S254" s="176"/>
      <c r="T254" s="176"/>
      <c r="U254" s="176"/>
      <c r="V254" s="176"/>
    </row>
    <row r="255" spans="8:22">
      <c r="H255" s="176"/>
      <c r="I255" s="176"/>
      <c r="J255" s="176"/>
      <c r="K255" s="176"/>
      <c r="L255" s="176"/>
      <c r="M255" s="176"/>
      <c r="N255" s="176"/>
      <c r="O255" s="176"/>
      <c r="P255" s="176"/>
      <c r="Q255" s="176"/>
      <c r="R255" s="176"/>
      <c r="S255" s="176"/>
      <c r="T255" s="176"/>
      <c r="U255" s="176"/>
      <c r="V255" s="176"/>
    </row>
    <row r="256" spans="8:22">
      <c r="H256" s="176"/>
      <c r="I256" s="176"/>
      <c r="J256" s="176"/>
      <c r="K256" s="176"/>
      <c r="L256" s="176"/>
      <c r="M256" s="176"/>
      <c r="N256" s="176"/>
      <c r="O256" s="176"/>
      <c r="P256" s="176"/>
      <c r="Q256" s="176"/>
      <c r="R256" s="176"/>
      <c r="S256" s="176"/>
      <c r="T256" s="176"/>
      <c r="U256" s="176"/>
      <c r="V256" s="176"/>
    </row>
    <row r="257" spans="8:22">
      <c r="H257" s="176"/>
      <c r="I257" s="176"/>
      <c r="J257" s="176"/>
      <c r="K257" s="176"/>
      <c r="L257" s="176"/>
      <c r="M257" s="176"/>
      <c r="N257" s="176"/>
      <c r="O257" s="176"/>
      <c r="P257" s="176"/>
      <c r="Q257" s="176"/>
      <c r="R257" s="176"/>
      <c r="S257" s="176"/>
      <c r="T257" s="176"/>
      <c r="U257" s="176"/>
      <c r="V257" s="176"/>
    </row>
    <row r="258" spans="8:22">
      <c r="H258" s="176"/>
      <c r="I258" s="176"/>
      <c r="J258" s="176"/>
      <c r="K258" s="176"/>
      <c r="L258" s="176"/>
      <c r="M258" s="176"/>
      <c r="N258" s="176"/>
      <c r="O258" s="176"/>
      <c r="P258" s="176"/>
      <c r="Q258" s="176"/>
      <c r="R258" s="176"/>
      <c r="S258" s="176"/>
      <c r="T258" s="176"/>
      <c r="U258" s="176"/>
      <c r="V258" s="176"/>
    </row>
    <row r="259" spans="8:22">
      <c r="H259" s="176"/>
      <c r="I259" s="176"/>
      <c r="J259" s="176"/>
      <c r="K259" s="176"/>
      <c r="L259" s="176"/>
      <c r="M259" s="176"/>
      <c r="N259" s="176"/>
      <c r="O259" s="176"/>
      <c r="P259" s="176"/>
      <c r="Q259" s="176"/>
      <c r="R259" s="176"/>
      <c r="S259" s="176"/>
      <c r="T259" s="176"/>
      <c r="U259" s="176"/>
      <c r="V259" s="176"/>
    </row>
    <row r="260" spans="8:22">
      <c r="H260" s="176"/>
      <c r="I260" s="176"/>
      <c r="J260" s="176"/>
      <c r="K260" s="176"/>
      <c r="L260" s="176"/>
      <c r="M260" s="176"/>
      <c r="N260" s="176"/>
      <c r="O260" s="176"/>
      <c r="P260" s="176"/>
      <c r="Q260" s="176"/>
      <c r="R260" s="176"/>
      <c r="S260" s="176"/>
      <c r="T260" s="176"/>
      <c r="U260" s="176"/>
      <c r="V260" s="176"/>
    </row>
    <row r="261" spans="8:22">
      <c r="H261" s="176"/>
      <c r="I261" s="176"/>
      <c r="J261" s="176"/>
      <c r="K261" s="176"/>
      <c r="L261" s="176"/>
      <c r="M261" s="176"/>
      <c r="N261" s="176"/>
      <c r="O261" s="176"/>
      <c r="P261" s="176"/>
      <c r="Q261" s="176"/>
      <c r="R261" s="176"/>
      <c r="S261" s="176"/>
      <c r="T261" s="176"/>
      <c r="U261" s="176"/>
      <c r="V261" s="176"/>
    </row>
    <row r="262" spans="8:22">
      <c r="H262" s="176"/>
      <c r="I262" s="176"/>
      <c r="J262" s="176"/>
      <c r="K262" s="176"/>
      <c r="L262" s="176"/>
      <c r="M262" s="176"/>
      <c r="N262" s="176"/>
      <c r="O262" s="176"/>
      <c r="P262" s="176"/>
      <c r="Q262" s="176"/>
      <c r="R262" s="176"/>
      <c r="S262" s="176"/>
      <c r="T262" s="176"/>
      <c r="U262" s="176"/>
      <c r="V262" s="176"/>
    </row>
    <row r="263" spans="8:22">
      <c r="H263" s="176"/>
      <c r="I263" s="176"/>
      <c r="J263" s="176"/>
      <c r="K263" s="176"/>
      <c r="L263" s="176"/>
      <c r="M263" s="176"/>
      <c r="N263" s="176"/>
      <c r="O263" s="176"/>
      <c r="P263" s="176"/>
      <c r="Q263" s="176"/>
      <c r="R263" s="176"/>
      <c r="S263" s="176"/>
      <c r="T263" s="176"/>
      <c r="U263" s="176"/>
      <c r="V263" s="176"/>
    </row>
    <row r="264" spans="8:22">
      <c r="H264" s="176"/>
      <c r="I264" s="176"/>
      <c r="J264" s="176"/>
      <c r="K264" s="176"/>
      <c r="L264" s="176"/>
      <c r="M264" s="176"/>
      <c r="N264" s="176"/>
      <c r="O264" s="176"/>
      <c r="P264" s="176"/>
      <c r="Q264" s="176"/>
      <c r="R264" s="176"/>
      <c r="S264" s="176"/>
      <c r="T264" s="176"/>
      <c r="U264" s="176"/>
      <c r="V264" s="176"/>
    </row>
    <row r="265" spans="8:22">
      <c r="H265" s="176"/>
      <c r="I265" s="176"/>
      <c r="J265" s="176"/>
      <c r="K265" s="176"/>
      <c r="L265" s="176"/>
      <c r="M265" s="176"/>
      <c r="N265" s="176"/>
      <c r="O265" s="176"/>
      <c r="P265" s="176"/>
      <c r="Q265" s="176"/>
      <c r="R265" s="176"/>
      <c r="S265" s="176"/>
      <c r="T265" s="176"/>
      <c r="U265" s="176"/>
      <c r="V265" s="176"/>
    </row>
    <row r="266" spans="8:22">
      <c r="H266" s="176"/>
      <c r="I266" s="176"/>
      <c r="J266" s="176"/>
      <c r="K266" s="176"/>
      <c r="L266" s="176"/>
      <c r="M266" s="176"/>
      <c r="N266" s="176"/>
      <c r="O266" s="176"/>
      <c r="P266" s="176"/>
      <c r="Q266" s="176"/>
      <c r="R266" s="176"/>
      <c r="S266" s="176"/>
      <c r="T266" s="176"/>
      <c r="U266" s="176"/>
      <c r="V266" s="176"/>
    </row>
    <row r="267" spans="8:22">
      <c r="H267" s="176"/>
      <c r="I267" s="176"/>
      <c r="J267" s="176"/>
      <c r="K267" s="176"/>
      <c r="L267" s="176"/>
      <c r="M267" s="176"/>
      <c r="N267" s="176"/>
      <c r="O267" s="176"/>
      <c r="P267" s="176"/>
      <c r="Q267" s="176"/>
      <c r="R267" s="176"/>
      <c r="S267" s="176"/>
      <c r="T267" s="176"/>
      <c r="U267" s="176"/>
      <c r="V267" s="176"/>
    </row>
    <row r="268" spans="8:22">
      <c r="H268" s="176"/>
      <c r="I268" s="176"/>
      <c r="J268" s="176"/>
      <c r="K268" s="176"/>
      <c r="L268" s="176"/>
      <c r="M268" s="176"/>
      <c r="N268" s="176"/>
      <c r="O268" s="176"/>
      <c r="P268" s="176"/>
      <c r="Q268" s="176"/>
      <c r="R268" s="176"/>
      <c r="S268" s="176"/>
      <c r="T268" s="176"/>
      <c r="U268" s="176"/>
      <c r="V268" s="176"/>
    </row>
    <row r="269" spans="8:22">
      <c r="H269" s="176"/>
      <c r="I269" s="176"/>
      <c r="J269" s="176"/>
      <c r="K269" s="176"/>
      <c r="L269" s="176"/>
      <c r="M269" s="176"/>
      <c r="N269" s="176"/>
      <c r="O269" s="176"/>
      <c r="P269" s="176"/>
      <c r="Q269" s="176"/>
      <c r="R269" s="176"/>
      <c r="S269" s="176"/>
      <c r="T269" s="176"/>
      <c r="U269" s="176"/>
      <c r="V269" s="176"/>
    </row>
    <row r="270" spans="8:22">
      <c r="H270" s="176"/>
      <c r="I270" s="176"/>
      <c r="J270" s="176"/>
      <c r="K270" s="176"/>
      <c r="L270" s="176"/>
      <c r="M270" s="176"/>
      <c r="N270" s="176"/>
      <c r="O270" s="176"/>
      <c r="P270" s="176"/>
      <c r="Q270" s="176"/>
      <c r="R270" s="176"/>
      <c r="S270" s="176"/>
      <c r="T270" s="176"/>
      <c r="U270" s="176"/>
      <c r="V270" s="176"/>
    </row>
    <row r="271" spans="8:22">
      <c r="H271" s="176"/>
      <c r="I271" s="176"/>
      <c r="J271" s="176"/>
      <c r="K271" s="176"/>
      <c r="L271" s="176"/>
      <c r="M271" s="176"/>
      <c r="N271" s="176"/>
      <c r="O271" s="176"/>
      <c r="P271" s="176"/>
      <c r="Q271" s="176"/>
      <c r="R271" s="176"/>
      <c r="S271" s="176"/>
      <c r="T271" s="176"/>
      <c r="U271" s="176"/>
      <c r="V271" s="176"/>
    </row>
    <row r="272" spans="8:22">
      <c r="H272" s="176"/>
      <c r="I272" s="176"/>
      <c r="J272" s="176"/>
      <c r="K272" s="176"/>
      <c r="L272" s="176"/>
      <c r="M272" s="176"/>
      <c r="N272" s="176"/>
      <c r="O272" s="176"/>
      <c r="P272" s="176"/>
      <c r="Q272" s="176"/>
      <c r="R272" s="176"/>
      <c r="S272" s="176"/>
      <c r="T272" s="176"/>
      <c r="U272" s="176"/>
      <c r="V272" s="176"/>
    </row>
    <row r="273" spans="8:22">
      <c r="H273" s="176"/>
      <c r="I273" s="176"/>
      <c r="J273" s="176"/>
      <c r="K273" s="176"/>
      <c r="L273" s="176"/>
      <c r="M273" s="176"/>
      <c r="N273" s="176"/>
      <c r="O273" s="176"/>
      <c r="P273" s="176"/>
      <c r="Q273" s="176"/>
      <c r="R273" s="176"/>
      <c r="S273" s="176"/>
      <c r="T273" s="176"/>
      <c r="U273" s="176"/>
      <c r="V273" s="176"/>
    </row>
    <row r="274" spans="8:22">
      <c r="H274" s="176"/>
      <c r="I274" s="176"/>
      <c r="J274" s="176"/>
      <c r="K274" s="176"/>
      <c r="L274" s="176"/>
      <c r="M274" s="176"/>
      <c r="N274" s="176"/>
      <c r="O274" s="176"/>
      <c r="P274" s="176"/>
      <c r="Q274" s="176"/>
      <c r="R274" s="176"/>
      <c r="S274" s="176"/>
      <c r="T274" s="176"/>
      <c r="U274" s="176"/>
      <c r="V274" s="176"/>
    </row>
    <row r="275" spans="8:22">
      <c r="H275" s="176"/>
      <c r="I275" s="176"/>
      <c r="J275" s="176"/>
      <c r="K275" s="176"/>
      <c r="L275" s="176"/>
      <c r="M275" s="176"/>
      <c r="N275" s="176"/>
      <c r="O275" s="176"/>
      <c r="P275" s="176"/>
      <c r="Q275" s="176"/>
      <c r="R275" s="176"/>
      <c r="S275" s="176"/>
      <c r="T275" s="176"/>
      <c r="U275" s="176"/>
      <c r="V275" s="176"/>
    </row>
    <row r="276" spans="8:22">
      <c r="H276" s="176"/>
      <c r="I276" s="176"/>
      <c r="J276" s="176"/>
      <c r="K276" s="176"/>
      <c r="L276" s="176"/>
      <c r="M276" s="176"/>
      <c r="N276" s="176"/>
      <c r="O276" s="176"/>
      <c r="P276" s="176"/>
      <c r="Q276" s="176"/>
      <c r="R276" s="176"/>
      <c r="S276" s="176"/>
      <c r="T276" s="176"/>
      <c r="U276" s="176"/>
      <c r="V276" s="176"/>
    </row>
    <row r="277" spans="8:22">
      <c r="H277" s="176"/>
      <c r="I277" s="176"/>
      <c r="J277" s="176"/>
      <c r="K277" s="176"/>
      <c r="L277" s="176"/>
      <c r="M277" s="176"/>
      <c r="N277" s="176"/>
      <c r="O277" s="176"/>
      <c r="P277" s="176"/>
      <c r="Q277" s="176"/>
      <c r="R277" s="176"/>
      <c r="S277" s="176"/>
      <c r="T277" s="176"/>
      <c r="U277" s="176"/>
      <c r="V277" s="176"/>
    </row>
    <row r="278" spans="8:22">
      <c r="H278" s="176"/>
      <c r="I278" s="176"/>
      <c r="J278" s="176"/>
      <c r="K278" s="176"/>
      <c r="L278" s="176"/>
      <c r="M278" s="176"/>
      <c r="N278" s="176"/>
      <c r="O278" s="176"/>
      <c r="P278" s="176"/>
      <c r="Q278" s="176"/>
      <c r="R278" s="176"/>
      <c r="S278" s="176"/>
      <c r="T278" s="176"/>
      <c r="U278" s="176"/>
      <c r="V278" s="176"/>
    </row>
    <row r="279" spans="8:22">
      <c r="H279" s="176"/>
      <c r="I279" s="176"/>
      <c r="J279" s="176"/>
      <c r="K279" s="176"/>
      <c r="L279" s="176"/>
      <c r="M279" s="176"/>
      <c r="N279" s="176"/>
      <c r="O279" s="176"/>
      <c r="P279" s="176"/>
      <c r="Q279" s="176"/>
      <c r="R279" s="176"/>
      <c r="S279" s="176"/>
      <c r="T279" s="176"/>
      <c r="U279" s="176"/>
      <c r="V279" s="176"/>
    </row>
    <row r="280" spans="8:22">
      <c r="H280" s="176"/>
      <c r="I280" s="176"/>
      <c r="J280" s="176"/>
      <c r="K280" s="176"/>
      <c r="L280" s="176"/>
      <c r="M280" s="176"/>
      <c r="N280" s="176"/>
      <c r="O280" s="176"/>
      <c r="P280" s="176"/>
      <c r="Q280" s="176"/>
      <c r="R280" s="176"/>
      <c r="S280" s="176"/>
      <c r="T280" s="176"/>
      <c r="U280" s="176"/>
      <c r="V280" s="176"/>
    </row>
    <row r="281" spans="8:22">
      <c r="H281" s="176"/>
      <c r="I281" s="176"/>
      <c r="J281" s="176"/>
      <c r="K281" s="176"/>
      <c r="L281" s="176"/>
      <c r="M281" s="176"/>
      <c r="N281" s="176"/>
      <c r="O281" s="176"/>
      <c r="P281" s="176"/>
      <c r="Q281" s="176"/>
      <c r="R281" s="176"/>
      <c r="S281" s="176"/>
      <c r="T281" s="176"/>
      <c r="U281" s="176"/>
      <c r="V281" s="176"/>
    </row>
    <row r="282" spans="8:22">
      <c r="H282" s="176"/>
      <c r="I282" s="176"/>
      <c r="J282" s="176"/>
      <c r="K282" s="176"/>
      <c r="L282" s="176"/>
      <c r="M282" s="176"/>
      <c r="N282" s="176"/>
      <c r="O282" s="176"/>
      <c r="P282" s="176"/>
      <c r="Q282" s="176"/>
      <c r="R282" s="176"/>
      <c r="S282" s="176"/>
      <c r="T282" s="176"/>
      <c r="U282" s="176"/>
      <c r="V282" s="176"/>
    </row>
    <row r="283" spans="8:22">
      <c r="H283" s="176"/>
      <c r="I283" s="176"/>
      <c r="J283" s="176"/>
      <c r="K283" s="176"/>
      <c r="L283" s="176"/>
      <c r="M283" s="176"/>
      <c r="N283" s="176"/>
      <c r="O283" s="176"/>
      <c r="P283" s="176"/>
      <c r="Q283" s="176"/>
      <c r="R283" s="176"/>
      <c r="S283" s="176"/>
      <c r="T283" s="176"/>
      <c r="U283" s="176"/>
      <c r="V283" s="176"/>
    </row>
    <row r="284" spans="8:22">
      <c r="H284" s="176"/>
      <c r="I284" s="176"/>
      <c r="J284" s="176"/>
      <c r="K284" s="176"/>
      <c r="L284" s="176"/>
      <c r="M284" s="176"/>
      <c r="N284" s="176"/>
      <c r="O284" s="176"/>
      <c r="P284" s="176"/>
      <c r="Q284" s="176"/>
      <c r="R284" s="176"/>
      <c r="S284" s="176"/>
      <c r="T284" s="176"/>
      <c r="U284" s="176"/>
      <c r="V284" s="176"/>
    </row>
    <row r="285" spans="8:22">
      <c r="H285" s="176"/>
      <c r="I285" s="176"/>
      <c r="J285" s="176"/>
      <c r="K285" s="176"/>
      <c r="L285" s="176"/>
      <c r="M285" s="176"/>
      <c r="N285" s="176"/>
      <c r="O285" s="176"/>
      <c r="P285" s="176"/>
      <c r="Q285" s="176"/>
      <c r="R285" s="176"/>
      <c r="S285" s="176"/>
      <c r="T285" s="176"/>
      <c r="U285" s="176"/>
      <c r="V285" s="176"/>
    </row>
    <row r="286" spans="8:22">
      <c r="H286" s="176"/>
      <c r="I286" s="176"/>
      <c r="J286" s="176"/>
      <c r="K286" s="176"/>
      <c r="L286" s="176"/>
      <c r="M286" s="176"/>
      <c r="N286" s="176"/>
      <c r="O286" s="176"/>
      <c r="P286" s="176"/>
      <c r="Q286" s="176"/>
      <c r="R286" s="176"/>
      <c r="S286" s="176"/>
      <c r="T286" s="176"/>
      <c r="U286" s="176"/>
      <c r="V286" s="176"/>
    </row>
    <row r="287" spans="8:22">
      <c r="H287" s="176"/>
      <c r="I287" s="176"/>
      <c r="J287" s="176"/>
      <c r="K287" s="176"/>
      <c r="L287" s="176"/>
      <c r="M287" s="176"/>
      <c r="N287" s="176"/>
      <c r="O287" s="176"/>
      <c r="P287" s="176"/>
      <c r="Q287" s="176"/>
      <c r="R287" s="176"/>
      <c r="S287" s="176"/>
      <c r="T287" s="176"/>
      <c r="U287" s="176"/>
      <c r="V287" s="176"/>
    </row>
    <row r="288" spans="8:22">
      <c r="H288" s="176"/>
      <c r="I288" s="176"/>
      <c r="J288" s="176"/>
      <c r="K288" s="176"/>
      <c r="L288" s="176"/>
      <c r="M288" s="176"/>
      <c r="N288" s="176"/>
      <c r="O288" s="176"/>
      <c r="P288" s="176"/>
      <c r="Q288" s="176"/>
      <c r="R288" s="176"/>
      <c r="S288" s="176"/>
      <c r="T288" s="176"/>
      <c r="U288" s="176"/>
      <c r="V288" s="176"/>
    </row>
    <row r="289" spans="8:22">
      <c r="H289" s="176"/>
      <c r="I289" s="176"/>
      <c r="J289" s="176"/>
      <c r="K289" s="176"/>
      <c r="L289" s="176"/>
      <c r="M289" s="176"/>
      <c r="N289" s="176"/>
      <c r="O289" s="176"/>
      <c r="P289" s="176"/>
      <c r="Q289" s="176"/>
      <c r="R289" s="176"/>
      <c r="S289" s="176"/>
      <c r="T289" s="176"/>
      <c r="U289" s="176"/>
      <c r="V289" s="176"/>
    </row>
    <row r="290" spans="8:22">
      <c r="H290" s="176"/>
      <c r="I290" s="176"/>
      <c r="J290" s="176"/>
      <c r="K290" s="176"/>
      <c r="L290" s="176"/>
      <c r="M290" s="176"/>
      <c r="N290" s="176"/>
      <c r="O290" s="176"/>
      <c r="P290" s="176"/>
      <c r="Q290" s="176"/>
      <c r="R290" s="176"/>
      <c r="S290" s="176"/>
      <c r="T290" s="176"/>
      <c r="U290" s="176"/>
      <c r="V290" s="176"/>
    </row>
    <row r="291" spans="8:22">
      <c r="H291" s="176"/>
      <c r="I291" s="176"/>
      <c r="J291" s="176"/>
      <c r="K291" s="176"/>
      <c r="L291" s="176"/>
      <c r="M291" s="176"/>
      <c r="N291" s="176"/>
      <c r="O291" s="176"/>
      <c r="P291" s="176"/>
      <c r="Q291" s="176"/>
      <c r="R291" s="176"/>
      <c r="S291" s="176"/>
      <c r="T291" s="176"/>
      <c r="U291" s="176"/>
      <c r="V291" s="176"/>
    </row>
    <row r="292" spans="8:22">
      <c r="H292" s="176"/>
      <c r="I292" s="176"/>
      <c r="J292" s="176"/>
      <c r="K292" s="176"/>
      <c r="L292" s="176"/>
      <c r="M292" s="176"/>
      <c r="N292" s="176"/>
      <c r="O292" s="176"/>
      <c r="P292" s="176"/>
      <c r="Q292" s="176"/>
      <c r="R292" s="176"/>
      <c r="S292" s="176"/>
      <c r="T292" s="176"/>
      <c r="U292" s="176"/>
      <c r="V292" s="176"/>
    </row>
    <row r="293" spans="8:22">
      <c r="H293" s="176"/>
      <c r="I293" s="176"/>
      <c r="J293" s="176"/>
      <c r="K293" s="176"/>
      <c r="L293" s="176"/>
      <c r="M293" s="176"/>
      <c r="N293" s="176"/>
      <c r="O293" s="176"/>
      <c r="P293" s="176"/>
      <c r="Q293" s="176"/>
      <c r="R293" s="176"/>
      <c r="S293" s="176"/>
      <c r="T293" s="176"/>
      <c r="U293" s="176"/>
      <c r="V293" s="176"/>
    </row>
    <row r="294" spans="8:22">
      <c r="H294" s="176"/>
      <c r="I294" s="176"/>
      <c r="J294" s="176"/>
      <c r="K294" s="176"/>
      <c r="L294" s="176"/>
      <c r="M294" s="176"/>
      <c r="N294" s="176"/>
      <c r="O294" s="176"/>
      <c r="P294" s="176"/>
      <c r="Q294" s="176"/>
      <c r="R294" s="176"/>
      <c r="S294" s="176"/>
      <c r="T294" s="176"/>
      <c r="U294" s="176"/>
      <c r="V294" s="176"/>
    </row>
    <row r="295" spans="8:22">
      <c r="H295" s="176"/>
      <c r="I295" s="176"/>
      <c r="J295" s="176"/>
      <c r="K295" s="176"/>
      <c r="L295" s="176"/>
      <c r="M295" s="176"/>
      <c r="N295" s="176"/>
      <c r="O295" s="176"/>
      <c r="P295" s="176"/>
      <c r="Q295" s="176"/>
      <c r="R295" s="176"/>
      <c r="S295" s="176"/>
      <c r="T295" s="176"/>
      <c r="U295" s="176"/>
      <c r="V295" s="176"/>
    </row>
    <row r="296" spans="8:22">
      <c r="H296" s="176"/>
      <c r="I296" s="176"/>
      <c r="J296" s="176"/>
      <c r="K296" s="176"/>
      <c r="L296" s="176"/>
      <c r="M296" s="176"/>
      <c r="N296" s="176"/>
      <c r="O296" s="176"/>
      <c r="P296" s="176"/>
      <c r="Q296" s="176"/>
      <c r="R296" s="176"/>
      <c r="S296" s="176"/>
      <c r="T296" s="176"/>
      <c r="U296" s="176"/>
      <c r="V296" s="176"/>
    </row>
    <row r="297" spans="8:22">
      <c r="H297" s="176"/>
      <c r="I297" s="176"/>
      <c r="J297" s="176"/>
      <c r="K297" s="176"/>
      <c r="L297" s="176"/>
      <c r="M297" s="176"/>
      <c r="N297" s="176"/>
      <c r="O297" s="176"/>
      <c r="P297" s="176"/>
      <c r="Q297" s="176"/>
      <c r="R297" s="176"/>
      <c r="S297" s="176"/>
      <c r="T297" s="176"/>
      <c r="U297" s="176"/>
      <c r="V297" s="176"/>
    </row>
    <row r="298" spans="8:22">
      <c r="H298" s="176"/>
      <c r="I298" s="176"/>
      <c r="J298" s="176"/>
      <c r="K298" s="176"/>
      <c r="L298" s="176"/>
      <c r="M298" s="176"/>
      <c r="N298" s="176"/>
      <c r="O298" s="176"/>
      <c r="P298" s="176"/>
      <c r="Q298" s="176"/>
      <c r="R298" s="176"/>
      <c r="S298" s="176"/>
      <c r="T298" s="176"/>
      <c r="U298" s="176"/>
      <c r="V298" s="176"/>
    </row>
    <row r="299" spans="8:22">
      <c r="H299" s="176"/>
      <c r="I299" s="176"/>
      <c r="J299" s="176"/>
      <c r="K299" s="176"/>
      <c r="L299" s="176"/>
      <c r="M299" s="176"/>
      <c r="N299" s="176"/>
      <c r="O299" s="176"/>
      <c r="P299" s="176"/>
      <c r="Q299" s="176"/>
      <c r="R299" s="176"/>
      <c r="S299" s="176"/>
      <c r="T299" s="176"/>
      <c r="U299" s="176"/>
      <c r="V299" s="176"/>
    </row>
    <row r="300" spans="8:22">
      <c r="H300" s="176"/>
      <c r="I300" s="176"/>
      <c r="J300" s="176"/>
      <c r="K300" s="176"/>
      <c r="L300" s="176"/>
      <c r="M300" s="176"/>
      <c r="N300" s="176"/>
      <c r="O300" s="176"/>
      <c r="P300" s="176"/>
      <c r="Q300" s="176"/>
      <c r="R300" s="176"/>
      <c r="S300" s="176"/>
      <c r="T300" s="176"/>
      <c r="U300" s="176"/>
      <c r="V300" s="176"/>
    </row>
    <row r="301" spans="8:22">
      <c r="H301" s="176"/>
      <c r="I301" s="176"/>
      <c r="J301" s="176"/>
      <c r="K301" s="176"/>
      <c r="L301" s="176"/>
      <c r="M301" s="176"/>
      <c r="N301" s="176"/>
      <c r="O301" s="176"/>
      <c r="P301" s="176"/>
      <c r="Q301" s="176"/>
      <c r="R301" s="176"/>
      <c r="S301" s="176"/>
      <c r="T301" s="176"/>
      <c r="U301" s="176"/>
      <c r="V301" s="176"/>
    </row>
    <row r="302" spans="8:22">
      <c r="H302" s="176"/>
      <c r="I302" s="176"/>
      <c r="J302" s="176"/>
      <c r="K302" s="176"/>
      <c r="L302" s="176"/>
      <c r="M302" s="176"/>
      <c r="N302" s="176"/>
      <c r="O302" s="176"/>
      <c r="P302" s="176"/>
      <c r="Q302" s="176"/>
      <c r="R302" s="176"/>
      <c r="S302" s="176"/>
      <c r="T302" s="176"/>
      <c r="U302" s="176"/>
      <c r="V302" s="176"/>
    </row>
    <row r="303" spans="8:22">
      <c r="H303" s="176"/>
      <c r="I303" s="176"/>
      <c r="J303" s="176"/>
      <c r="K303" s="176"/>
      <c r="L303" s="176"/>
      <c r="M303" s="176"/>
      <c r="N303" s="176"/>
      <c r="O303" s="176"/>
      <c r="P303" s="176"/>
      <c r="Q303" s="176"/>
      <c r="R303" s="176"/>
      <c r="S303" s="176"/>
      <c r="T303" s="176"/>
      <c r="U303" s="176"/>
      <c r="V303" s="176"/>
    </row>
    <row r="304" spans="8:22">
      <c r="H304" s="176"/>
      <c r="I304" s="176"/>
      <c r="J304" s="176"/>
      <c r="K304" s="176"/>
      <c r="L304" s="176"/>
      <c r="M304" s="176"/>
      <c r="N304" s="176"/>
      <c r="O304" s="176"/>
      <c r="P304" s="176"/>
      <c r="Q304" s="176"/>
      <c r="R304" s="176"/>
      <c r="S304" s="176"/>
      <c r="T304" s="176"/>
      <c r="U304" s="176"/>
      <c r="V304" s="176"/>
    </row>
    <row r="305" spans="8:22">
      <c r="H305" s="176"/>
      <c r="I305" s="176"/>
      <c r="J305" s="176"/>
      <c r="K305" s="176"/>
      <c r="L305" s="176"/>
      <c r="M305" s="176"/>
      <c r="N305" s="176"/>
      <c r="O305" s="176"/>
      <c r="P305" s="176"/>
      <c r="Q305" s="176"/>
      <c r="R305" s="176"/>
      <c r="S305" s="176"/>
      <c r="T305" s="176"/>
      <c r="U305" s="176"/>
      <c r="V305" s="176"/>
    </row>
    <row r="306" spans="8:22">
      <c r="H306" s="176"/>
      <c r="I306" s="176"/>
      <c r="J306" s="176"/>
      <c r="K306" s="176"/>
      <c r="L306" s="176"/>
      <c r="M306" s="176"/>
      <c r="N306" s="176"/>
      <c r="O306" s="176"/>
      <c r="P306" s="176"/>
      <c r="Q306" s="176"/>
      <c r="R306" s="176"/>
      <c r="S306" s="176"/>
      <c r="T306" s="176"/>
      <c r="U306" s="176"/>
      <c r="V306" s="176"/>
    </row>
    <row r="307" spans="8:22">
      <c r="H307" s="176"/>
      <c r="I307" s="176"/>
      <c r="J307" s="176"/>
      <c r="K307" s="176"/>
      <c r="L307" s="176"/>
      <c r="M307" s="176"/>
      <c r="N307" s="176"/>
      <c r="O307" s="176"/>
      <c r="P307" s="176"/>
      <c r="Q307" s="176"/>
      <c r="R307" s="176"/>
      <c r="S307" s="176"/>
      <c r="T307" s="176"/>
      <c r="U307" s="176"/>
      <c r="V307" s="176"/>
    </row>
    <row r="308" spans="8:22">
      <c r="H308" s="176"/>
      <c r="I308" s="176"/>
      <c r="J308" s="176"/>
      <c r="K308" s="176"/>
      <c r="L308" s="176"/>
      <c r="M308" s="176"/>
      <c r="N308" s="176"/>
      <c r="O308" s="176"/>
      <c r="P308" s="176"/>
      <c r="Q308" s="176"/>
      <c r="R308" s="176"/>
      <c r="S308" s="176"/>
      <c r="T308" s="176"/>
      <c r="U308" s="176"/>
      <c r="V308" s="176"/>
    </row>
    <row r="309" spans="8:22">
      <c r="H309" s="176"/>
      <c r="I309" s="176"/>
      <c r="J309" s="176"/>
      <c r="K309" s="176"/>
      <c r="L309" s="176"/>
      <c r="M309" s="176"/>
      <c r="N309" s="176"/>
      <c r="O309" s="176"/>
      <c r="P309" s="176"/>
      <c r="Q309" s="176"/>
      <c r="R309" s="176"/>
      <c r="S309" s="176"/>
      <c r="T309" s="176"/>
      <c r="U309" s="176"/>
      <c r="V309" s="176"/>
    </row>
    <row r="310" spans="8:22">
      <c r="H310" s="176"/>
      <c r="I310" s="176"/>
      <c r="J310" s="176"/>
      <c r="K310" s="176"/>
      <c r="L310" s="176"/>
      <c r="M310" s="176"/>
      <c r="N310" s="176"/>
      <c r="O310" s="176"/>
      <c r="P310" s="176"/>
      <c r="Q310" s="176"/>
      <c r="R310" s="176"/>
      <c r="S310" s="176"/>
      <c r="T310" s="176"/>
      <c r="U310" s="176"/>
      <c r="V310" s="176"/>
    </row>
    <row r="311" spans="8:22">
      <c r="H311" s="176"/>
      <c r="I311" s="176"/>
      <c r="J311" s="176"/>
      <c r="K311" s="176"/>
      <c r="L311" s="176"/>
      <c r="M311" s="176"/>
      <c r="N311" s="176"/>
      <c r="O311" s="176"/>
      <c r="P311" s="176"/>
      <c r="Q311" s="176"/>
      <c r="R311" s="176"/>
      <c r="S311" s="176"/>
      <c r="T311" s="176"/>
      <c r="U311" s="176"/>
      <c r="V311" s="176"/>
    </row>
    <row r="312" spans="8:22">
      <c r="H312" s="176"/>
      <c r="I312" s="176"/>
      <c r="J312" s="176"/>
      <c r="K312" s="176"/>
      <c r="L312" s="176"/>
      <c r="M312" s="176"/>
      <c r="N312" s="176"/>
      <c r="O312" s="176"/>
      <c r="P312" s="176"/>
      <c r="Q312" s="176"/>
      <c r="R312" s="176"/>
      <c r="S312" s="176"/>
      <c r="T312" s="176"/>
      <c r="U312" s="176"/>
      <c r="V312" s="176"/>
    </row>
    <row r="313" spans="8:22">
      <c r="H313" s="176"/>
      <c r="I313" s="176"/>
      <c r="J313" s="176"/>
      <c r="K313" s="176"/>
      <c r="L313" s="176"/>
      <c r="M313" s="176"/>
      <c r="N313" s="176"/>
      <c r="O313" s="176"/>
      <c r="P313" s="176"/>
      <c r="Q313" s="176"/>
      <c r="R313" s="176"/>
      <c r="S313" s="176"/>
      <c r="T313" s="176"/>
      <c r="U313" s="176"/>
      <c r="V313" s="176"/>
    </row>
    <row r="314" spans="8:22">
      <c r="H314" s="176"/>
      <c r="I314" s="176"/>
      <c r="J314" s="176"/>
      <c r="K314" s="176"/>
      <c r="L314" s="176"/>
      <c r="M314" s="176"/>
      <c r="N314" s="176"/>
      <c r="O314" s="176"/>
      <c r="P314" s="176"/>
      <c r="Q314" s="176"/>
      <c r="R314" s="176"/>
      <c r="S314" s="176"/>
      <c r="T314" s="176"/>
      <c r="U314" s="176"/>
      <c r="V314" s="176"/>
    </row>
    <row r="315" spans="8:22">
      <c r="H315" s="176"/>
      <c r="I315" s="176"/>
      <c r="J315" s="176"/>
      <c r="K315" s="176"/>
      <c r="L315" s="176"/>
      <c r="M315" s="176"/>
      <c r="N315" s="176"/>
      <c r="O315" s="176"/>
      <c r="P315" s="176"/>
      <c r="Q315" s="176"/>
      <c r="R315" s="176"/>
      <c r="S315" s="176"/>
      <c r="T315" s="176"/>
      <c r="U315" s="176"/>
      <c r="V315" s="176"/>
    </row>
    <row r="316" spans="8:22">
      <c r="H316" s="176"/>
      <c r="I316" s="176"/>
      <c r="J316" s="176"/>
      <c r="K316" s="176"/>
      <c r="L316" s="176"/>
      <c r="M316" s="176"/>
      <c r="N316" s="176"/>
      <c r="O316" s="176"/>
      <c r="P316" s="176"/>
      <c r="Q316" s="176"/>
      <c r="R316" s="176"/>
      <c r="S316" s="176"/>
      <c r="T316" s="176"/>
      <c r="U316" s="176"/>
      <c r="V316" s="176"/>
    </row>
    <row r="317" spans="8:22">
      <c r="H317" s="176"/>
      <c r="I317" s="176"/>
      <c r="J317" s="176"/>
      <c r="K317" s="176"/>
      <c r="L317" s="176"/>
      <c r="M317" s="176"/>
      <c r="N317" s="176"/>
      <c r="O317" s="176"/>
      <c r="P317" s="176"/>
      <c r="Q317" s="176"/>
      <c r="R317" s="176"/>
      <c r="S317" s="176"/>
      <c r="T317" s="176"/>
      <c r="U317" s="176"/>
      <c r="V317" s="176"/>
    </row>
    <row r="318" spans="8:22">
      <c r="H318" s="176"/>
      <c r="I318" s="176"/>
      <c r="J318" s="176"/>
      <c r="K318" s="176"/>
      <c r="L318" s="176"/>
      <c r="M318" s="176"/>
      <c r="N318" s="176"/>
      <c r="O318" s="176"/>
      <c r="P318" s="176"/>
      <c r="Q318" s="176"/>
      <c r="R318" s="176"/>
      <c r="S318" s="176"/>
      <c r="T318" s="176"/>
      <c r="U318" s="176"/>
      <c r="V318" s="176"/>
    </row>
    <row r="319" spans="8:22">
      <c r="H319" s="176"/>
      <c r="I319" s="176"/>
      <c r="J319" s="176"/>
      <c r="K319" s="176"/>
      <c r="L319" s="176"/>
      <c r="M319" s="176"/>
      <c r="N319" s="176"/>
      <c r="O319" s="176"/>
      <c r="P319" s="176"/>
      <c r="Q319" s="176"/>
      <c r="R319" s="176"/>
      <c r="S319" s="176"/>
      <c r="T319" s="176"/>
      <c r="U319" s="176"/>
      <c r="V319" s="176"/>
    </row>
    <row r="320" spans="8:22">
      <c r="H320" s="176"/>
      <c r="I320" s="176"/>
      <c r="J320" s="176"/>
      <c r="K320" s="176"/>
      <c r="L320" s="176"/>
      <c r="M320" s="176"/>
      <c r="N320" s="176"/>
      <c r="O320" s="176"/>
      <c r="P320" s="176"/>
      <c r="Q320" s="176"/>
      <c r="R320" s="176"/>
      <c r="S320" s="176"/>
      <c r="T320" s="176"/>
      <c r="U320" s="176"/>
      <c r="V320" s="176"/>
    </row>
    <row r="321" spans="8:22">
      <c r="H321" s="176"/>
      <c r="I321" s="176"/>
      <c r="J321" s="176"/>
      <c r="K321" s="176"/>
      <c r="L321" s="176"/>
      <c r="M321" s="176"/>
      <c r="N321" s="176"/>
      <c r="O321" s="176"/>
      <c r="P321" s="176"/>
      <c r="Q321" s="176"/>
      <c r="R321" s="176"/>
      <c r="S321" s="176"/>
      <c r="T321" s="176"/>
      <c r="U321" s="176"/>
      <c r="V321" s="176"/>
    </row>
    <row r="322" spans="8:22">
      <c r="H322" s="176"/>
      <c r="I322" s="176"/>
      <c r="J322" s="176"/>
      <c r="K322" s="176"/>
      <c r="L322" s="176"/>
      <c r="M322" s="176"/>
      <c r="N322" s="176"/>
      <c r="O322" s="176"/>
      <c r="P322" s="176"/>
      <c r="Q322" s="176"/>
      <c r="R322" s="176"/>
      <c r="S322" s="176"/>
      <c r="T322" s="176"/>
      <c r="U322" s="176"/>
      <c r="V322" s="176"/>
    </row>
    <row r="323" spans="8:22">
      <c r="H323" s="176"/>
      <c r="I323" s="176"/>
      <c r="J323" s="176"/>
      <c r="K323" s="176"/>
      <c r="L323" s="176"/>
      <c r="M323" s="176"/>
      <c r="N323" s="176"/>
      <c r="O323" s="176"/>
      <c r="P323" s="176"/>
      <c r="Q323" s="176"/>
      <c r="R323" s="176"/>
      <c r="S323" s="176"/>
      <c r="T323" s="176"/>
      <c r="U323" s="176"/>
      <c r="V323" s="176"/>
    </row>
    <row r="324" spans="8:22">
      <c r="H324" s="176"/>
      <c r="I324" s="176"/>
      <c r="J324" s="176"/>
      <c r="K324" s="176"/>
      <c r="L324" s="176"/>
      <c r="M324" s="176"/>
      <c r="N324" s="176"/>
      <c r="O324" s="176"/>
      <c r="P324" s="176"/>
      <c r="Q324" s="176"/>
      <c r="R324" s="176"/>
      <c r="S324" s="176"/>
      <c r="T324" s="176"/>
      <c r="U324" s="176"/>
      <c r="V324" s="176"/>
    </row>
    <row r="325" spans="8:22">
      <c r="H325" s="176"/>
      <c r="I325" s="176"/>
      <c r="J325" s="176"/>
      <c r="K325" s="176"/>
      <c r="L325" s="176"/>
      <c r="M325" s="176"/>
      <c r="N325" s="176"/>
      <c r="O325" s="176"/>
      <c r="P325" s="176"/>
      <c r="Q325" s="176"/>
      <c r="R325" s="176"/>
      <c r="S325" s="176"/>
      <c r="T325" s="176"/>
      <c r="U325" s="176"/>
      <c r="V325" s="176"/>
    </row>
    <row r="326" spans="8:22">
      <c r="H326" s="176"/>
      <c r="I326" s="176"/>
      <c r="J326" s="176"/>
      <c r="K326" s="176"/>
      <c r="L326" s="176"/>
      <c r="M326" s="176"/>
      <c r="N326" s="176"/>
      <c r="O326" s="176"/>
      <c r="P326" s="176"/>
      <c r="Q326" s="176"/>
      <c r="R326" s="176"/>
      <c r="S326" s="176"/>
      <c r="T326" s="176"/>
      <c r="U326" s="176"/>
      <c r="V326" s="176"/>
    </row>
    <row r="327" spans="8:22">
      <c r="H327" s="176"/>
      <c r="I327" s="176"/>
      <c r="J327" s="176"/>
      <c r="K327" s="176"/>
      <c r="L327" s="176"/>
      <c r="M327" s="176"/>
      <c r="N327" s="176"/>
      <c r="O327" s="176"/>
      <c r="P327" s="176"/>
      <c r="Q327" s="176"/>
      <c r="R327" s="176"/>
      <c r="S327" s="176"/>
      <c r="T327" s="176"/>
      <c r="U327" s="176"/>
      <c r="V327" s="176"/>
    </row>
    <row r="328" spans="8:22">
      <c r="H328" s="176"/>
      <c r="I328" s="176"/>
      <c r="J328" s="176"/>
      <c r="K328" s="176"/>
      <c r="L328" s="176"/>
      <c r="M328" s="176"/>
      <c r="N328" s="176"/>
      <c r="O328" s="176"/>
      <c r="P328" s="176"/>
      <c r="Q328" s="176"/>
      <c r="R328" s="176"/>
      <c r="S328" s="176"/>
      <c r="T328" s="176"/>
      <c r="U328" s="176"/>
      <c r="V328" s="176"/>
    </row>
    <row r="329" spans="8:22">
      <c r="H329" s="176"/>
      <c r="I329" s="176"/>
      <c r="J329" s="176"/>
      <c r="K329" s="176"/>
      <c r="L329" s="176"/>
      <c r="M329" s="176"/>
      <c r="N329" s="176"/>
      <c r="O329" s="176"/>
      <c r="P329" s="176"/>
      <c r="Q329" s="176"/>
      <c r="R329" s="176"/>
      <c r="S329" s="176"/>
      <c r="T329" s="176"/>
      <c r="U329" s="176"/>
      <c r="V329" s="176"/>
    </row>
    <row r="330" spans="8:22">
      <c r="H330" s="176"/>
      <c r="I330" s="176"/>
      <c r="J330" s="176"/>
      <c r="K330" s="176"/>
      <c r="L330" s="176"/>
      <c r="M330" s="176"/>
      <c r="N330" s="176"/>
      <c r="O330" s="176"/>
      <c r="P330" s="176"/>
      <c r="Q330" s="176"/>
      <c r="R330" s="176"/>
      <c r="S330" s="176"/>
      <c r="T330" s="176"/>
      <c r="U330" s="176"/>
      <c r="V330" s="176"/>
    </row>
    <row r="331" spans="8:22">
      <c r="H331" s="176"/>
      <c r="I331" s="176"/>
      <c r="J331" s="176"/>
      <c r="K331" s="176"/>
      <c r="L331" s="176"/>
      <c r="M331" s="176"/>
      <c r="N331" s="176"/>
      <c r="O331" s="176"/>
      <c r="P331" s="176"/>
      <c r="Q331" s="176"/>
      <c r="R331" s="176"/>
      <c r="S331" s="176"/>
      <c r="T331" s="176"/>
      <c r="U331" s="176"/>
      <c r="V331" s="176"/>
    </row>
    <row r="332" spans="8:22">
      <c r="H332" s="176"/>
      <c r="I332" s="176"/>
      <c r="J332" s="176"/>
      <c r="K332" s="176"/>
      <c r="L332" s="176"/>
      <c r="M332" s="176"/>
      <c r="N332" s="176"/>
      <c r="O332" s="176"/>
      <c r="P332" s="176"/>
      <c r="Q332" s="176"/>
      <c r="R332" s="176"/>
      <c r="S332" s="176"/>
      <c r="T332" s="176"/>
      <c r="U332" s="176"/>
      <c r="V332" s="176"/>
    </row>
    <row r="333" spans="8:22">
      <c r="H333" s="176"/>
      <c r="I333" s="176"/>
      <c r="J333" s="176"/>
      <c r="K333" s="176"/>
      <c r="L333" s="176"/>
      <c r="M333" s="176"/>
      <c r="N333" s="176"/>
      <c r="O333" s="176"/>
      <c r="P333" s="176"/>
      <c r="Q333" s="176"/>
      <c r="R333" s="176"/>
      <c r="S333" s="176"/>
      <c r="T333" s="176"/>
      <c r="U333" s="176"/>
      <c r="V333" s="176"/>
    </row>
    <row r="334" spans="8:22">
      <c r="H334" s="176"/>
      <c r="I334" s="176"/>
      <c r="J334" s="176"/>
      <c r="K334" s="176"/>
      <c r="L334" s="176"/>
      <c r="M334" s="176"/>
      <c r="N334" s="176"/>
      <c r="O334" s="176"/>
      <c r="P334" s="176"/>
      <c r="Q334" s="176"/>
      <c r="R334" s="176"/>
      <c r="S334" s="176"/>
      <c r="T334" s="176"/>
      <c r="U334" s="176"/>
      <c r="V334" s="176"/>
    </row>
    <row r="335" spans="8:22">
      <c r="H335" s="176"/>
      <c r="I335" s="176"/>
      <c r="J335" s="176"/>
      <c r="K335" s="176"/>
      <c r="L335" s="176"/>
      <c r="M335" s="176"/>
      <c r="N335" s="176"/>
      <c r="O335" s="176"/>
      <c r="P335" s="176"/>
      <c r="Q335" s="176"/>
      <c r="R335" s="176"/>
      <c r="S335" s="176"/>
      <c r="T335" s="176"/>
      <c r="U335" s="176"/>
      <c r="V335" s="176"/>
    </row>
    <row r="336" spans="8:22">
      <c r="H336" s="176"/>
      <c r="I336" s="176"/>
      <c r="J336" s="176"/>
      <c r="K336" s="176"/>
      <c r="L336" s="176"/>
      <c r="M336" s="176"/>
      <c r="N336" s="176"/>
      <c r="O336" s="176"/>
      <c r="P336" s="176"/>
      <c r="Q336" s="176"/>
      <c r="R336" s="176"/>
      <c r="S336" s="176"/>
      <c r="T336" s="176"/>
      <c r="U336" s="176"/>
      <c r="V336" s="176"/>
    </row>
    <row r="337" spans="8:22">
      <c r="H337" s="176"/>
      <c r="I337" s="176"/>
      <c r="J337" s="176"/>
      <c r="K337" s="176"/>
      <c r="L337" s="176"/>
      <c r="M337" s="176"/>
      <c r="N337" s="176"/>
      <c r="O337" s="176"/>
      <c r="P337" s="176"/>
      <c r="Q337" s="176"/>
      <c r="R337" s="176"/>
      <c r="S337" s="176"/>
      <c r="T337" s="176"/>
      <c r="U337" s="176"/>
      <c r="V337" s="176"/>
    </row>
    <row r="338" spans="8:22">
      <c r="H338" s="176"/>
      <c r="I338" s="176"/>
      <c r="J338" s="176"/>
      <c r="K338" s="176"/>
      <c r="L338" s="176"/>
      <c r="M338" s="176"/>
      <c r="N338" s="176"/>
      <c r="O338" s="176"/>
      <c r="P338" s="176"/>
      <c r="Q338" s="176"/>
      <c r="R338" s="176"/>
      <c r="S338" s="176"/>
      <c r="T338" s="176"/>
      <c r="U338" s="176"/>
      <c r="V338" s="176"/>
    </row>
    <row r="339" spans="8:22">
      <c r="H339" s="176"/>
      <c r="I339" s="176"/>
      <c r="J339" s="176"/>
      <c r="K339" s="176"/>
      <c r="L339" s="176"/>
      <c r="M339" s="176"/>
      <c r="N339" s="176"/>
      <c r="O339" s="176"/>
      <c r="P339" s="176"/>
      <c r="Q339" s="176"/>
      <c r="R339" s="176"/>
      <c r="S339" s="176"/>
      <c r="T339" s="176"/>
      <c r="U339" s="176"/>
      <c r="V339" s="176"/>
    </row>
    <row r="340" spans="8:22">
      <c r="H340" s="176"/>
      <c r="I340" s="176"/>
      <c r="J340" s="176"/>
      <c r="K340" s="176"/>
      <c r="L340" s="176"/>
      <c r="M340" s="176"/>
      <c r="N340" s="176"/>
      <c r="O340" s="176"/>
      <c r="P340" s="176"/>
      <c r="Q340" s="176"/>
      <c r="R340" s="176"/>
      <c r="S340" s="176"/>
      <c r="T340" s="176"/>
      <c r="U340" s="176"/>
      <c r="V340" s="176"/>
    </row>
    <row r="341" spans="8:22">
      <c r="H341" s="176"/>
      <c r="I341" s="176"/>
      <c r="J341" s="176"/>
      <c r="K341" s="176"/>
      <c r="L341" s="176"/>
      <c r="M341" s="176"/>
      <c r="N341" s="176"/>
      <c r="O341" s="176"/>
      <c r="P341" s="176"/>
      <c r="Q341" s="176"/>
      <c r="R341" s="176"/>
      <c r="S341" s="176"/>
      <c r="T341" s="176"/>
      <c r="U341" s="176"/>
      <c r="V341" s="176"/>
    </row>
    <row r="342" spans="8:22">
      <c r="H342" s="176"/>
      <c r="I342" s="176"/>
      <c r="J342" s="176"/>
      <c r="K342" s="176"/>
      <c r="L342" s="176"/>
      <c r="M342" s="176"/>
      <c r="N342" s="176"/>
      <c r="O342" s="176"/>
      <c r="P342" s="176"/>
      <c r="Q342" s="176"/>
      <c r="R342" s="176"/>
      <c r="S342" s="176"/>
      <c r="T342" s="176"/>
      <c r="U342" s="176"/>
      <c r="V342" s="176"/>
    </row>
    <row r="343" spans="8:22">
      <c r="H343" s="176"/>
      <c r="I343" s="176"/>
      <c r="J343" s="176"/>
      <c r="K343" s="176"/>
      <c r="L343" s="176"/>
      <c r="M343" s="176"/>
      <c r="N343" s="176"/>
      <c r="O343" s="176"/>
      <c r="P343" s="176"/>
      <c r="Q343" s="176"/>
      <c r="R343" s="176"/>
      <c r="S343" s="176"/>
      <c r="T343" s="176"/>
      <c r="U343" s="176"/>
      <c r="V343" s="176"/>
    </row>
    <row r="344" spans="8:22">
      <c r="H344" s="176"/>
      <c r="I344" s="176"/>
      <c r="J344" s="176"/>
      <c r="K344" s="176"/>
      <c r="L344" s="176"/>
      <c r="M344" s="176"/>
      <c r="N344" s="176"/>
      <c r="O344" s="176"/>
      <c r="P344" s="176"/>
      <c r="Q344" s="176"/>
      <c r="R344" s="176"/>
      <c r="S344" s="176"/>
      <c r="T344" s="176"/>
      <c r="U344" s="176"/>
      <c r="V344" s="176"/>
    </row>
    <row r="345" spans="8:22">
      <c r="H345" s="176"/>
      <c r="I345" s="176"/>
      <c r="J345" s="176"/>
      <c r="K345" s="176"/>
      <c r="L345" s="176"/>
      <c r="M345" s="176"/>
      <c r="N345" s="176"/>
      <c r="O345" s="176"/>
      <c r="P345" s="176"/>
      <c r="Q345" s="176"/>
      <c r="R345" s="176"/>
      <c r="S345" s="176"/>
      <c r="T345" s="176"/>
      <c r="U345" s="176"/>
      <c r="V345" s="176"/>
    </row>
    <row r="346" spans="8:22">
      <c r="H346" s="176"/>
      <c r="I346" s="176"/>
      <c r="J346" s="176"/>
      <c r="K346" s="176"/>
      <c r="L346" s="176"/>
      <c r="M346" s="176"/>
      <c r="N346" s="176"/>
      <c r="O346" s="176"/>
      <c r="P346" s="176"/>
      <c r="Q346" s="176"/>
      <c r="R346" s="176"/>
      <c r="S346" s="176"/>
      <c r="T346" s="176"/>
      <c r="U346" s="176"/>
      <c r="V346" s="176"/>
    </row>
    <row r="347" spans="8:22">
      <c r="H347" s="176"/>
      <c r="I347" s="176"/>
      <c r="J347" s="176"/>
      <c r="K347" s="176"/>
      <c r="L347" s="176"/>
      <c r="M347" s="176"/>
      <c r="N347" s="176"/>
      <c r="O347" s="176"/>
      <c r="P347" s="176"/>
      <c r="Q347" s="176"/>
      <c r="R347" s="176"/>
      <c r="S347" s="176"/>
      <c r="T347" s="176"/>
      <c r="U347" s="176"/>
      <c r="V347" s="176"/>
    </row>
    <row r="348" spans="8:22">
      <c r="H348" s="176"/>
      <c r="I348" s="176"/>
      <c r="J348" s="176"/>
      <c r="K348" s="176"/>
      <c r="L348" s="176"/>
      <c r="M348" s="176"/>
      <c r="N348" s="176"/>
      <c r="O348" s="176"/>
      <c r="P348" s="176"/>
      <c r="Q348" s="176"/>
      <c r="R348" s="176"/>
      <c r="S348" s="176"/>
      <c r="T348" s="176"/>
      <c r="U348" s="176"/>
      <c r="V348" s="176"/>
    </row>
    <row r="349" spans="8:22">
      <c r="H349" s="176"/>
      <c r="I349" s="176"/>
      <c r="J349" s="176"/>
      <c r="K349" s="176"/>
      <c r="L349" s="176"/>
      <c r="M349" s="176"/>
      <c r="N349" s="176"/>
      <c r="O349" s="176"/>
      <c r="P349" s="176"/>
      <c r="Q349" s="176"/>
      <c r="R349" s="176"/>
      <c r="S349" s="176"/>
      <c r="T349" s="176"/>
      <c r="U349" s="176"/>
      <c r="V349" s="176"/>
    </row>
    <row r="350" spans="8:22">
      <c r="H350" s="176"/>
      <c r="I350" s="176"/>
      <c r="J350" s="176"/>
      <c r="K350" s="176"/>
      <c r="L350" s="176"/>
      <c r="M350" s="176"/>
      <c r="N350" s="176"/>
      <c r="O350" s="176"/>
      <c r="P350" s="176"/>
      <c r="Q350" s="176"/>
      <c r="R350" s="176"/>
      <c r="S350" s="176"/>
      <c r="T350" s="176"/>
      <c r="U350" s="176"/>
      <c r="V350" s="176"/>
    </row>
    <row r="351" spans="8:22">
      <c r="H351" s="176"/>
      <c r="I351" s="176"/>
      <c r="J351" s="176"/>
      <c r="K351" s="176"/>
      <c r="L351" s="176"/>
      <c r="M351" s="176"/>
      <c r="N351" s="176"/>
      <c r="O351" s="176"/>
      <c r="P351" s="176"/>
      <c r="Q351" s="176"/>
      <c r="R351" s="176"/>
      <c r="S351" s="176"/>
      <c r="T351" s="176"/>
      <c r="U351" s="176"/>
      <c r="V351" s="176"/>
    </row>
    <row r="352" spans="8:22">
      <c r="H352" s="176"/>
      <c r="I352" s="176"/>
      <c r="J352" s="176"/>
      <c r="K352" s="176"/>
      <c r="L352" s="176"/>
      <c r="M352" s="176"/>
      <c r="N352" s="176"/>
      <c r="O352" s="176"/>
      <c r="P352" s="176"/>
      <c r="Q352" s="176"/>
      <c r="R352" s="176"/>
      <c r="S352" s="176"/>
      <c r="T352" s="176"/>
      <c r="U352" s="176"/>
      <c r="V352" s="176"/>
    </row>
    <row r="353" spans="8:22">
      <c r="H353" s="176"/>
      <c r="I353" s="176"/>
      <c r="J353" s="176"/>
      <c r="K353" s="176"/>
      <c r="L353" s="176"/>
      <c r="M353" s="176"/>
      <c r="N353" s="176"/>
      <c r="O353" s="176"/>
      <c r="P353" s="176"/>
      <c r="Q353" s="176"/>
      <c r="R353" s="176"/>
      <c r="S353" s="176"/>
      <c r="T353" s="176"/>
      <c r="U353" s="176"/>
      <c r="V353" s="176"/>
    </row>
    <row r="354" spans="8:22">
      <c r="H354" s="176"/>
      <c r="I354" s="176"/>
      <c r="J354" s="176"/>
      <c r="K354" s="176"/>
      <c r="L354" s="176"/>
      <c r="M354" s="176"/>
      <c r="N354" s="176"/>
      <c r="O354" s="176"/>
      <c r="P354" s="176"/>
      <c r="Q354" s="176"/>
      <c r="R354" s="176"/>
      <c r="S354" s="176"/>
      <c r="T354" s="176"/>
      <c r="U354" s="176"/>
      <c r="V354" s="176"/>
    </row>
    <row r="355" spans="8:22">
      <c r="H355" s="176"/>
      <c r="I355" s="176"/>
      <c r="J355" s="176"/>
      <c r="K355" s="176"/>
      <c r="L355" s="176"/>
      <c r="M355" s="176"/>
      <c r="N355" s="176"/>
      <c r="O355" s="176"/>
      <c r="P355" s="176"/>
      <c r="Q355" s="176"/>
      <c r="R355" s="176"/>
      <c r="S355" s="176"/>
      <c r="T355" s="176"/>
      <c r="U355" s="176"/>
      <c r="V355" s="176"/>
    </row>
    <row r="356" spans="8:22">
      <c r="H356" s="176"/>
      <c r="I356" s="176"/>
      <c r="J356" s="176"/>
      <c r="K356" s="176"/>
      <c r="L356" s="176"/>
      <c r="M356" s="176"/>
      <c r="N356" s="176"/>
      <c r="O356" s="176"/>
      <c r="P356" s="176"/>
      <c r="Q356" s="176"/>
      <c r="R356" s="176"/>
      <c r="S356" s="176"/>
      <c r="T356" s="176"/>
      <c r="U356" s="176"/>
      <c r="V356" s="176"/>
    </row>
    <row r="357" spans="8:22">
      <c r="H357" s="176"/>
      <c r="I357" s="176"/>
      <c r="J357" s="176"/>
      <c r="K357" s="176"/>
      <c r="L357" s="176"/>
      <c r="M357" s="176"/>
      <c r="N357" s="176"/>
      <c r="O357" s="176"/>
      <c r="P357" s="176"/>
      <c r="Q357" s="176"/>
      <c r="R357" s="176"/>
      <c r="S357" s="176"/>
      <c r="T357" s="176"/>
      <c r="U357" s="176"/>
      <c r="V357" s="176"/>
    </row>
    <row r="358" spans="8:22">
      <c r="H358" s="176"/>
      <c r="I358" s="176"/>
      <c r="J358" s="176"/>
      <c r="K358" s="176"/>
      <c r="L358" s="176"/>
      <c r="M358" s="176"/>
      <c r="N358" s="176"/>
      <c r="O358" s="176"/>
      <c r="P358" s="176"/>
      <c r="Q358" s="176"/>
      <c r="R358" s="176"/>
      <c r="S358" s="176"/>
      <c r="T358" s="176"/>
      <c r="U358" s="176"/>
      <c r="V358" s="176"/>
    </row>
    <row r="359" spans="8:22">
      <c r="H359" s="176"/>
      <c r="I359" s="176"/>
      <c r="J359" s="176"/>
      <c r="K359" s="176"/>
      <c r="L359" s="176"/>
      <c r="M359" s="176"/>
      <c r="N359" s="176"/>
      <c r="O359" s="176"/>
      <c r="P359" s="176"/>
      <c r="Q359" s="176"/>
      <c r="R359" s="176"/>
      <c r="S359" s="176"/>
      <c r="T359" s="176"/>
      <c r="U359" s="176"/>
      <c r="V359" s="176"/>
    </row>
    <row r="360" spans="8:22">
      <c r="H360" s="176"/>
      <c r="I360" s="176"/>
      <c r="J360" s="176"/>
      <c r="K360" s="176"/>
      <c r="L360" s="176"/>
      <c r="M360" s="176"/>
      <c r="N360" s="176"/>
      <c r="O360" s="176"/>
      <c r="P360" s="176"/>
      <c r="Q360" s="176"/>
      <c r="R360" s="176"/>
      <c r="S360" s="176"/>
      <c r="T360" s="176"/>
      <c r="U360" s="176"/>
      <c r="V360" s="176"/>
    </row>
    <row r="361" spans="8:22">
      <c r="H361" s="176"/>
      <c r="I361" s="176"/>
      <c r="J361" s="176"/>
      <c r="K361" s="176"/>
      <c r="L361" s="176"/>
      <c r="M361" s="176"/>
      <c r="N361" s="176"/>
      <c r="O361" s="176"/>
      <c r="P361" s="176"/>
      <c r="Q361" s="176"/>
      <c r="R361" s="176"/>
      <c r="S361" s="176"/>
      <c r="T361" s="176"/>
      <c r="U361" s="176"/>
      <c r="V361" s="176"/>
    </row>
    <row r="362" spans="8:22">
      <c r="H362" s="176"/>
      <c r="I362" s="176"/>
      <c r="J362" s="176"/>
      <c r="K362" s="176"/>
      <c r="L362" s="176"/>
      <c r="M362" s="176"/>
      <c r="N362" s="176"/>
      <c r="O362" s="176"/>
      <c r="P362" s="176"/>
      <c r="Q362" s="176"/>
      <c r="R362" s="176"/>
      <c r="S362" s="176"/>
      <c r="T362" s="176"/>
      <c r="U362" s="176"/>
      <c r="V362" s="176"/>
    </row>
    <row r="363" spans="8:22">
      <c r="H363" s="176"/>
      <c r="I363" s="176"/>
      <c r="J363" s="176"/>
      <c r="K363" s="176"/>
      <c r="L363" s="176"/>
      <c r="M363" s="176"/>
      <c r="N363" s="176"/>
      <c r="O363" s="176"/>
      <c r="P363" s="176"/>
      <c r="Q363" s="176"/>
      <c r="R363" s="176"/>
      <c r="S363" s="176"/>
      <c r="T363" s="176"/>
      <c r="U363" s="176"/>
      <c r="V363" s="176"/>
    </row>
    <row r="364" spans="8:22">
      <c r="H364" s="176"/>
      <c r="I364" s="176"/>
      <c r="J364" s="176"/>
      <c r="K364" s="176"/>
      <c r="L364" s="176"/>
      <c r="M364" s="176"/>
      <c r="N364" s="176"/>
      <c r="O364" s="176"/>
      <c r="P364" s="176"/>
      <c r="Q364" s="176"/>
      <c r="R364" s="176"/>
      <c r="S364" s="176"/>
      <c r="T364" s="176"/>
      <c r="U364" s="176"/>
      <c r="V364" s="176"/>
    </row>
    <row r="365" spans="8:22">
      <c r="H365" s="176"/>
      <c r="I365" s="176"/>
      <c r="J365" s="176"/>
      <c r="K365" s="176"/>
      <c r="L365" s="176"/>
      <c r="M365" s="176"/>
      <c r="N365" s="176"/>
      <c r="O365" s="176"/>
      <c r="P365" s="176"/>
      <c r="Q365" s="176"/>
      <c r="R365" s="176"/>
      <c r="S365" s="176"/>
      <c r="T365" s="176"/>
      <c r="U365" s="176"/>
      <c r="V365" s="176"/>
    </row>
    <row r="366" spans="8:22">
      <c r="H366" s="176"/>
      <c r="I366" s="176"/>
      <c r="J366" s="176"/>
      <c r="K366" s="176"/>
      <c r="L366" s="176"/>
      <c r="M366" s="176"/>
      <c r="N366" s="176"/>
      <c r="O366" s="176"/>
      <c r="P366" s="176"/>
      <c r="Q366" s="176"/>
      <c r="R366" s="176"/>
      <c r="S366" s="176"/>
      <c r="T366" s="176"/>
      <c r="U366" s="176"/>
      <c r="V366" s="176"/>
    </row>
    <row r="367" spans="8:22">
      <c r="H367" s="176"/>
      <c r="I367" s="176"/>
      <c r="J367" s="176"/>
      <c r="K367" s="176"/>
      <c r="L367" s="176"/>
      <c r="M367" s="176"/>
      <c r="N367" s="176"/>
      <c r="O367" s="176"/>
      <c r="P367" s="176"/>
      <c r="Q367" s="176"/>
      <c r="R367" s="176"/>
      <c r="S367" s="176"/>
      <c r="T367" s="176"/>
      <c r="U367" s="176"/>
      <c r="V367" s="176"/>
    </row>
    <row r="368" spans="8:22">
      <c r="H368" s="176"/>
      <c r="I368" s="176"/>
      <c r="J368" s="176"/>
      <c r="K368" s="176"/>
      <c r="L368" s="176"/>
      <c r="M368" s="176"/>
      <c r="N368" s="176"/>
      <c r="O368" s="176"/>
      <c r="P368" s="176"/>
      <c r="Q368" s="176"/>
      <c r="R368" s="176"/>
      <c r="S368" s="176"/>
      <c r="T368" s="176"/>
      <c r="U368" s="176"/>
      <c r="V368" s="176"/>
    </row>
    <row r="369" spans="8:22">
      <c r="H369" s="176"/>
      <c r="I369" s="176"/>
      <c r="J369" s="176"/>
      <c r="K369" s="176"/>
      <c r="L369" s="176"/>
      <c r="M369" s="176"/>
      <c r="N369" s="176"/>
      <c r="O369" s="176"/>
      <c r="P369" s="176"/>
      <c r="Q369" s="176"/>
      <c r="R369" s="176"/>
      <c r="S369" s="176"/>
      <c r="T369" s="176"/>
      <c r="U369" s="176"/>
      <c r="V369" s="176"/>
    </row>
    <row r="370" spans="8:22">
      <c r="H370" s="176"/>
      <c r="I370" s="176"/>
      <c r="J370" s="176"/>
      <c r="K370" s="176"/>
      <c r="L370" s="176"/>
      <c r="M370" s="176"/>
      <c r="N370" s="176"/>
      <c r="O370" s="176"/>
      <c r="P370" s="176"/>
      <c r="Q370" s="176"/>
      <c r="R370" s="176"/>
      <c r="S370" s="176"/>
      <c r="T370" s="176"/>
      <c r="U370" s="176"/>
      <c r="V370" s="176"/>
    </row>
    <row r="371" spans="8:22">
      <c r="H371" s="176"/>
      <c r="I371" s="176"/>
      <c r="J371" s="176"/>
      <c r="K371" s="176"/>
      <c r="L371" s="176"/>
      <c r="M371" s="176"/>
      <c r="N371" s="176"/>
      <c r="O371" s="176"/>
      <c r="P371" s="176"/>
      <c r="Q371" s="176"/>
      <c r="R371" s="176"/>
      <c r="S371" s="176"/>
      <c r="T371" s="176"/>
      <c r="U371" s="176"/>
      <c r="V371" s="176"/>
    </row>
    <row r="372" spans="8:22">
      <c r="H372" s="176"/>
      <c r="I372" s="176"/>
      <c r="J372" s="176"/>
      <c r="K372" s="176"/>
      <c r="L372" s="176"/>
      <c r="M372" s="176"/>
      <c r="N372" s="176"/>
      <c r="O372" s="176"/>
      <c r="P372" s="176"/>
      <c r="Q372" s="176"/>
      <c r="R372" s="176"/>
      <c r="S372" s="176"/>
      <c r="T372" s="176"/>
      <c r="U372" s="176"/>
      <c r="V372" s="176"/>
    </row>
    <row r="373" spans="8:22">
      <c r="H373" s="176"/>
      <c r="I373" s="176"/>
      <c r="J373" s="176"/>
      <c r="K373" s="176"/>
      <c r="L373" s="176"/>
      <c r="M373" s="176"/>
      <c r="N373" s="176"/>
      <c r="O373" s="176"/>
      <c r="P373" s="176"/>
      <c r="Q373" s="176"/>
      <c r="R373" s="176"/>
      <c r="S373" s="176"/>
      <c r="T373" s="176"/>
      <c r="U373" s="176"/>
      <c r="V373" s="176"/>
    </row>
    <row r="374" spans="8:22">
      <c r="H374" s="176"/>
      <c r="I374" s="176"/>
      <c r="J374" s="176"/>
      <c r="K374" s="176"/>
      <c r="L374" s="176"/>
      <c r="M374" s="176"/>
      <c r="N374" s="176"/>
      <c r="O374" s="176"/>
      <c r="P374" s="176"/>
      <c r="Q374" s="176"/>
      <c r="R374" s="176"/>
      <c r="S374" s="176"/>
      <c r="T374" s="176"/>
      <c r="U374" s="176"/>
      <c r="V374" s="176"/>
    </row>
    <row r="375" spans="8:22">
      <c r="H375" s="176"/>
      <c r="I375" s="176"/>
      <c r="J375" s="176"/>
      <c r="K375" s="176"/>
      <c r="L375" s="176"/>
      <c r="M375" s="176"/>
      <c r="N375" s="176"/>
      <c r="O375" s="176"/>
      <c r="P375" s="176"/>
      <c r="Q375" s="176"/>
      <c r="R375" s="176"/>
      <c r="S375" s="176"/>
      <c r="T375" s="176"/>
      <c r="U375" s="176"/>
      <c r="V375" s="176"/>
    </row>
    <row r="376" spans="8:22">
      <c r="H376" s="176"/>
      <c r="I376" s="176"/>
      <c r="J376" s="176"/>
      <c r="K376" s="176"/>
      <c r="L376" s="176"/>
      <c r="M376" s="176"/>
      <c r="N376" s="176"/>
      <c r="O376" s="176"/>
      <c r="P376" s="176"/>
      <c r="Q376" s="176"/>
      <c r="R376" s="176"/>
      <c r="S376" s="176"/>
      <c r="T376" s="176"/>
      <c r="U376" s="176"/>
      <c r="V376" s="176"/>
    </row>
    <row r="377" spans="8:22">
      <c r="H377" s="176"/>
      <c r="I377" s="176"/>
      <c r="J377" s="176"/>
      <c r="K377" s="176"/>
      <c r="L377" s="176"/>
      <c r="M377" s="176"/>
      <c r="N377" s="176"/>
      <c r="O377" s="176"/>
      <c r="P377" s="176"/>
      <c r="Q377" s="176"/>
      <c r="R377" s="176"/>
      <c r="S377" s="176"/>
      <c r="T377" s="176"/>
      <c r="U377" s="176"/>
      <c r="V377" s="176"/>
    </row>
    <row r="378" spans="8:22">
      <c r="H378" s="176"/>
      <c r="I378" s="176"/>
      <c r="J378" s="176"/>
      <c r="K378" s="176"/>
      <c r="L378" s="176"/>
      <c r="M378" s="176"/>
      <c r="N378" s="176"/>
      <c r="O378" s="176"/>
      <c r="P378" s="176"/>
      <c r="Q378" s="176"/>
      <c r="R378" s="176"/>
      <c r="S378" s="176"/>
      <c r="T378" s="176"/>
      <c r="U378" s="176"/>
      <c r="V378" s="176"/>
    </row>
    <row r="379" spans="8:22">
      <c r="H379" s="176"/>
      <c r="I379" s="176"/>
      <c r="J379" s="176"/>
      <c r="K379" s="176"/>
      <c r="L379" s="176"/>
      <c r="M379" s="176"/>
      <c r="N379" s="176"/>
      <c r="O379" s="176"/>
      <c r="P379" s="176"/>
      <c r="Q379" s="176"/>
      <c r="R379" s="176"/>
      <c r="S379" s="176"/>
      <c r="T379" s="176"/>
      <c r="U379" s="176"/>
      <c r="V379" s="176"/>
    </row>
    <row r="380" spans="8:22">
      <c r="H380" s="176"/>
      <c r="I380" s="176"/>
      <c r="J380" s="176"/>
      <c r="K380" s="176"/>
      <c r="L380" s="176"/>
      <c r="M380" s="176"/>
      <c r="N380" s="176"/>
      <c r="O380" s="176"/>
      <c r="P380" s="176"/>
      <c r="Q380" s="176"/>
      <c r="R380" s="176"/>
      <c r="S380" s="176"/>
      <c r="T380" s="176"/>
      <c r="U380" s="176"/>
      <c r="V380" s="176"/>
    </row>
    <row r="381" spans="8:22">
      <c r="H381" s="176"/>
      <c r="I381" s="176"/>
      <c r="J381" s="176"/>
      <c r="K381" s="176"/>
      <c r="L381" s="176"/>
      <c r="M381" s="176"/>
      <c r="N381" s="176"/>
      <c r="O381" s="176"/>
      <c r="P381" s="176"/>
      <c r="Q381" s="176"/>
      <c r="R381" s="176"/>
      <c r="S381" s="176"/>
      <c r="T381" s="176"/>
      <c r="U381" s="176"/>
      <c r="V381" s="176"/>
    </row>
    <row r="382" spans="8:22">
      <c r="H382" s="176"/>
      <c r="I382" s="176"/>
      <c r="J382" s="176"/>
      <c r="K382" s="176"/>
      <c r="L382" s="176"/>
      <c r="M382" s="176"/>
      <c r="N382" s="176"/>
      <c r="O382" s="176"/>
      <c r="P382" s="176"/>
      <c r="Q382" s="176"/>
      <c r="R382" s="176"/>
      <c r="S382" s="176"/>
      <c r="T382" s="176"/>
      <c r="U382" s="176"/>
      <c r="V382" s="176"/>
    </row>
    <row r="383" spans="8:22">
      <c r="H383" s="176"/>
      <c r="I383" s="176"/>
      <c r="J383" s="176"/>
      <c r="K383" s="176"/>
      <c r="L383" s="176"/>
      <c r="M383" s="176"/>
      <c r="N383" s="176"/>
      <c r="O383" s="176"/>
      <c r="P383" s="176"/>
      <c r="Q383" s="176"/>
      <c r="R383" s="176"/>
      <c r="S383" s="176"/>
      <c r="T383" s="176"/>
      <c r="U383" s="176"/>
      <c r="V383" s="176"/>
    </row>
    <row r="384" spans="8:22">
      <c r="H384" s="176"/>
      <c r="I384" s="176"/>
      <c r="J384" s="176"/>
      <c r="K384" s="176"/>
      <c r="L384" s="176"/>
      <c r="M384" s="176"/>
      <c r="N384" s="176"/>
      <c r="O384" s="176"/>
      <c r="P384" s="176"/>
      <c r="Q384" s="176"/>
      <c r="R384" s="176"/>
      <c r="S384" s="176"/>
      <c r="T384" s="176"/>
      <c r="U384" s="176"/>
      <c r="V384" s="176"/>
    </row>
    <row r="385" spans="8:22">
      <c r="H385" s="176"/>
      <c r="I385" s="176"/>
      <c r="J385" s="176"/>
      <c r="K385" s="176"/>
      <c r="L385" s="176"/>
      <c r="M385" s="176"/>
      <c r="N385" s="176"/>
      <c r="O385" s="176"/>
      <c r="P385" s="176"/>
      <c r="Q385" s="176"/>
      <c r="R385" s="176"/>
      <c r="S385" s="176"/>
      <c r="T385" s="176"/>
      <c r="U385" s="176"/>
      <c r="V385" s="176"/>
    </row>
    <row r="386" spans="8:22">
      <c r="H386" s="176"/>
      <c r="I386" s="176"/>
      <c r="J386" s="176"/>
      <c r="K386" s="176"/>
      <c r="L386" s="176"/>
      <c r="M386" s="176"/>
      <c r="N386" s="176"/>
      <c r="O386" s="176"/>
      <c r="P386" s="176"/>
      <c r="Q386" s="176"/>
      <c r="R386" s="176"/>
      <c r="S386" s="176"/>
      <c r="T386" s="176"/>
      <c r="U386" s="176"/>
      <c r="V386" s="176"/>
    </row>
    <row r="387" spans="8:22">
      <c r="H387" s="176"/>
      <c r="I387" s="176"/>
      <c r="J387" s="176"/>
      <c r="K387" s="176"/>
      <c r="L387" s="176"/>
      <c r="M387" s="176"/>
      <c r="N387" s="176"/>
      <c r="O387" s="176"/>
      <c r="P387" s="176"/>
      <c r="Q387" s="176"/>
      <c r="R387" s="176"/>
      <c r="S387" s="176"/>
      <c r="T387" s="176"/>
      <c r="U387" s="176"/>
      <c r="V387" s="176"/>
    </row>
    <row r="388" spans="8:22">
      <c r="H388" s="176"/>
      <c r="I388" s="176"/>
      <c r="J388" s="176"/>
      <c r="K388" s="176"/>
      <c r="L388" s="176"/>
      <c r="M388" s="176"/>
      <c r="N388" s="176"/>
      <c r="O388" s="176"/>
      <c r="P388" s="176"/>
      <c r="Q388" s="176"/>
      <c r="R388" s="176"/>
      <c r="S388" s="176"/>
      <c r="T388" s="176"/>
      <c r="U388" s="176"/>
      <c r="V388" s="176"/>
    </row>
    <row r="389" spans="8:22">
      <c r="H389" s="176"/>
      <c r="I389" s="176"/>
      <c r="J389" s="176"/>
      <c r="K389" s="176"/>
      <c r="L389" s="176"/>
      <c r="M389" s="176"/>
      <c r="N389" s="176"/>
      <c r="O389" s="176"/>
      <c r="P389" s="176"/>
      <c r="Q389" s="176"/>
      <c r="R389" s="176"/>
      <c r="S389" s="176"/>
      <c r="T389" s="176"/>
      <c r="U389" s="176"/>
      <c r="V389" s="176"/>
    </row>
    <row r="390" spans="8:22">
      <c r="H390" s="176"/>
      <c r="I390" s="176"/>
      <c r="J390" s="176"/>
      <c r="K390" s="176"/>
      <c r="L390" s="176"/>
      <c r="M390" s="176"/>
      <c r="N390" s="176"/>
      <c r="O390" s="176"/>
      <c r="P390" s="176"/>
      <c r="Q390" s="176"/>
      <c r="R390" s="176"/>
      <c r="S390" s="176"/>
      <c r="T390" s="176"/>
      <c r="U390" s="176"/>
      <c r="V390" s="176"/>
    </row>
    <row r="391" spans="8:22">
      <c r="H391" s="176"/>
      <c r="I391" s="176"/>
      <c r="J391" s="176"/>
      <c r="K391" s="176"/>
      <c r="L391" s="176"/>
      <c r="M391" s="176"/>
      <c r="N391" s="176"/>
      <c r="O391" s="176"/>
      <c r="P391" s="176"/>
      <c r="Q391" s="176"/>
      <c r="R391" s="176"/>
      <c r="S391" s="176"/>
      <c r="T391" s="176"/>
      <c r="U391" s="176"/>
      <c r="V391" s="176"/>
    </row>
    <row r="392" spans="8:22">
      <c r="H392" s="176"/>
      <c r="I392" s="176"/>
      <c r="J392" s="176"/>
      <c r="K392" s="176"/>
      <c r="L392" s="176"/>
      <c r="M392" s="176"/>
      <c r="N392" s="176"/>
      <c r="O392" s="176"/>
      <c r="P392" s="176"/>
      <c r="Q392" s="176"/>
      <c r="R392" s="176"/>
      <c r="S392" s="176"/>
      <c r="T392" s="176"/>
      <c r="U392" s="176"/>
      <c r="V392" s="176"/>
    </row>
    <row r="393" spans="8:22">
      <c r="H393" s="176"/>
      <c r="I393" s="176"/>
      <c r="J393" s="176"/>
      <c r="K393" s="176"/>
      <c r="L393" s="176"/>
      <c r="M393" s="176"/>
      <c r="N393" s="176"/>
      <c r="O393" s="176"/>
      <c r="P393" s="176"/>
      <c r="Q393" s="176"/>
      <c r="R393" s="176"/>
      <c r="S393" s="176"/>
      <c r="T393" s="176"/>
      <c r="U393" s="176"/>
      <c r="V393" s="176"/>
    </row>
    <row r="394" spans="8:22">
      <c r="H394" s="176"/>
      <c r="I394" s="176"/>
      <c r="J394" s="176"/>
      <c r="K394" s="176"/>
      <c r="L394" s="176"/>
      <c r="M394" s="176"/>
      <c r="N394" s="176"/>
      <c r="O394" s="176"/>
      <c r="P394" s="176"/>
      <c r="Q394" s="176"/>
      <c r="R394" s="176"/>
      <c r="S394" s="176"/>
      <c r="T394" s="176"/>
      <c r="U394" s="176"/>
      <c r="V394" s="176"/>
    </row>
    <row r="395" spans="8:22">
      <c r="H395" s="176"/>
      <c r="I395" s="176"/>
      <c r="J395" s="176"/>
      <c r="K395" s="176"/>
      <c r="L395" s="176"/>
      <c r="M395" s="176"/>
      <c r="N395" s="176"/>
      <c r="O395" s="176"/>
      <c r="P395" s="176"/>
      <c r="Q395" s="176"/>
      <c r="R395" s="176"/>
      <c r="S395" s="176"/>
      <c r="T395" s="176"/>
      <c r="U395" s="176"/>
      <c r="V395" s="176"/>
    </row>
    <row r="396" spans="8:22">
      <c r="H396" s="176"/>
      <c r="I396" s="176"/>
      <c r="J396" s="176"/>
      <c r="K396" s="176"/>
      <c r="L396" s="176"/>
      <c r="M396" s="176"/>
      <c r="N396" s="176"/>
      <c r="O396" s="176"/>
      <c r="P396" s="176"/>
      <c r="Q396" s="176"/>
      <c r="R396" s="176"/>
      <c r="S396" s="176"/>
      <c r="T396" s="176"/>
      <c r="U396" s="176"/>
      <c r="V396" s="176"/>
    </row>
    <row r="397" spans="8:22">
      <c r="H397" s="176"/>
      <c r="I397" s="176"/>
      <c r="J397" s="176"/>
      <c r="K397" s="176"/>
      <c r="L397" s="176"/>
      <c r="M397" s="176"/>
      <c r="N397" s="176"/>
      <c r="O397" s="176"/>
      <c r="P397" s="176"/>
      <c r="Q397" s="176"/>
      <c r="R397" s="176"/>
      <c r="S397" s="176"/>
      <c r="T397" s="176"/>
      <c r="U397" s="176"/>
      <c r="V397" s="176"/>
    </row>
    <row r="398" spans="8:22">
      <c r="H398" s="176"/>
      <c r="I398" s="176"/>
      <c r="J398" s="176"/>
      <c r="K398" s="176"/>
      <c r="L398" s="176"/>
      <c r="M398" s="176"/>
      <c r="N398" s="176"/>
      <c r="O398" s="176"/>
      <c r="P398" s="176"/>
      <c r="Q398" s="176"/>
      <c r="R398" s="176"/>
      <c r="S398" s="176"/>
      <c r="T398" s="176"/>
      <c r="U398" s="176"/>
      <c r="V398" s="176"/>
    </row>
    <row r="399" spans="8:22">
      <c r="H399" s="176"/>
      <c r="I399" s="176"/>
      <c r="J399" s="176"/>
      <c r="K399" s="176"/>
      <c r="L399" s="176"/>
      <c r="M399" s="176"/>
      <c r="N399" s="176"/>
      <c r="O399" s="176"/>
      <c r="P399" s="176"/>
      <c r="Q399" s="176"/>
      <c r="R399" s="176"/>
      <c r="S399" s="176"/>
      <c r="T399" s="176"/>
      <c r="U399" s="176"/>
      <c r="V399" s="176"/>
    </row>
    <row r="400" spans="8:22">
      <c r="H400" s="176"/>
      <c r="I400" s="176"/>
      <c r="J400" s="176"/>
      <c r="K400" s="176"/>
      <c r="L400" s="176"/>
      <c r="M400" s="176"/>
      <c r="N400" s="176"/>
      <c r="O400" s="176"/>
      <c r="P400" s="176"/>
      <c r="Q400" s="176"/>
      <c r="R400" s="176"/>
      <c r="S400" s="176"/>
      <c r="T400" s="176"/>
      <c r="U400" s="176"/>
      <c r="V400" s="176"/>
    </row>
    <row r="401" spans="8:22">
      <c r="H401" s="176"/>
      <c r="I401" s="176"/>
      <c r="J401" s="176"/>
      <c r="K401" s="176"/>
      <c r="L401" s="176"/>
      <c r="M401" s="176"/>
      <c r="N401" s="176"/>
      <c r="O401" s="176"/>
      <c r="P401" s="176"/>
      <c r="Q401" s="176"/>
      <c r="R401" s="176"/>
      <c r="S401" s="176"/>
      <c r="T401" s="176"/>
      <c r="U401" s="176"/>
      <c r="V401" s="176"/>
    </row>
    <row r="402" spans="8:22">
      <c r="H402" s="176"/>
      <c r="I402" s="176"/>
      <c r="J402" s="176"/>
      <c r="K402" s="176"/>
      <c r="L402" s="176"/>
      <c r="M402" s="176"/>
      <c r="N402" s="176"/>
      <c r="O402" s="176"/>
      <c r="P402" s="176"/>
      <c r="Q402" s="176"/>
      <c r="R402" s="176"/>
      <c r="S402" s="176"/>
      <c r="T402" s="176"/>
      <c r="U402" s="176"/>
      <c r="V402" s="176"/>
    </row>
    <row r="403" spans="8:22">
      <c r="H403" s="176"/>
      <c r="I403" s="176"/>
      <c r="J403" s="176"/>
      <c r="K403" s="176"/>
      <c r="L403" s="176"/>
      <c r="M403" s="176"/>
      <c r="N403" s="176"/>
      <c r="O403" s="176"/>
      <c r="P403" s="176"/>
      <c r="Q403" s="176"/>
      <c r="R403" s="176"/>
      <c r="S403" s="176"/>
      <c r="T403" s="176"/>
      <c r="U403" s="176"/>
      <c r="V403" s="176"/>
    </row>
    <row r="404" spans="8:22">
      <c r="H404" s="176"/>
      <c r="I404" s="176"/>
      <c r="J404" s="176"/>
      <c r="K404" s="176"/>
      <c r="L404" s="176"/>
      <c r="M404" s="176"/>
      <c r="N404" s="176"/>
      <c r="O404" s="176"/>
      <c r="P404" s="176"/>
      <c r="Q404" s="176"/>
      <c r="R404" s="176"/>
      <c r="S404" s="176"/>
      <c r="T404" s="176"/>
      <c r="U404" s="176"/>
      <c r="V404" s="176"/>
    </row>
    <row r="405" spans="8:22">
      <c r="H405" s="176"/>
      <c r="I405" s="176"/>
      <c r="J405" s="176"/>
      <c r="K405" s="176"/>
      <c r="L405" s="176"/>
      <c r="M405" s="176"/>
      <c r="N405" s="176"/>
      <c r="O405" s="176"/>
      <c r="P405" s="176"/>
      <c r="Q405" s="176"/>
      <c r="R405" s="176"/>
      <c r="S405" s="176"/>
      <c r="T405" s="176"/>
      <c r="U405" s="176"/>
      <c r="V405" s="176"/>
    </row>
    <row r="406" spans="8:22">
      <c r="H406" s="176"/>
      <c r="I406" s="176"/>
      <c r="J406" s="176"/>
      <c r="K406" s="176"/>
      <c r="L406" s="176"/>
      <c r="M406" s="176"/>
      <c r="N406" s="176"/>
      <c r="O406" s="176"/>
      <c r="P406" s="176"/>
      <c r="Q406" s="176"/>
      <c r="R406" s="176"/>
      <c r="S406" s="176"/>
      <c r="T406" s="176"/>
      <c r="U406" s="176"/>
      <c r="V406" s="176"/>
    </row>
    <row r="407" spans="8:22">
      <c r="H407" s="176"/>
      <c r="I407" s="176"/>
      <c r="J407" s="176"/>
      <c r="K407" s="176"/>
      <c r="L407" s="176"/>
      <c r="M407" s="176"/>
      <c r="N407" s="176"/>
      <c r="O407" s="176"/>
      <c r="P407" s="176"/>
      <c r="Q407" s="176"/>
      <c r="R407" s="176"/>
      <c r="S407" s="176"/>
      <c r="T407" s="176"/>
      <c r="U407" s="176"/>
      <c r="V407" s="176"/>
    </row>
    <row r="408" spans="8:22">
      <c r="H408" s="176"/>
      <c r="I408" s="176"/>
      <c r="J408" s="176"/>
      <c r="K408" s="176"/>
      <c r="L408" s="176"/>
      <c r="M408" s="176"/>
      <c r="N408" s="176"/>
      <c r="O408" s="176"/>
      <c r="P408" s="176"/>
      <c r="Q408" s="176"/>
      <c r="R408" s="176"/>
      <c r="S408" s="176"/>
      <c r="T408" s="176"/>
      <c r="U408" s="176"/>
      <c r="V408" s="176"/>
    </row>
    <row r="409" spans="8:22">
      <c r="H409" s="176"/>
      <c r="I409" s="176"/>
      <c r="J409" s="176"/>
      <c r="K409" s="176"/>
      <c r="L409" s="176"/>
      <c r="M409" s="176"/>
      <c r="N409" s="176"/>
      <c r="O409" s="176"/>
      <c r="P409" s="176"/>
      <c r="Q409" s="176"/>
      <c r="R409" s="176"/>
      <c r="S409" s="176"/>
      <c r="T409" s="176"/>
      <c r="U409" s="176"/>
      <c r="V409" s="176"/>
    </row>
    <row r="410" spans="8:22">
      <c r="H410" s="176"/>
      <c r="I410" s="176"/>
      <c r="J410" s="176"/>
      <c r="K410" s="176"/>
      <c r="L410" s="176"/>
      <c r="M410" s="176"/>
      <c r="N410" s="176"/>
      <c r="O410" s="176"/>
      <c r="P410" s="176"/>
      <c r="Q410" s="176"/>
      <c r="R410" s="176"/>
      <c r="S410" s="176"/>
      <c r="T410" s="176"/>
      <c r="U410" s="176"/>
      <c r="V410" s="176"/>
    </row>
    <row r="411" spans="8:22">
      <c r="H411" s="176"/>
      <c r="I411" s="176"/>
      <c r="J411" s="176"/>
      <c r="K411" s="176"/>
      <c r="L411" s="176"/>
      <c r="M411" s="176"/>
      <c r="N411" s="176"/>
      <c r="O411" s="176"/>
      <c r="P411" s="176"/>
      <c r="Q411" s="176"/>
      <c r="R411" s="176"/>
      <c r="S411" s="176"/>
      <c r="T411" s="176"/>
      <c r="U411" s="176"/>
      <c r="V411" s="176"/>
    </row>
    <row r="412" spans="8:22">
      <c r="H412" s="176"/>
      <c r="I412" s="176"/>
      <c r="J412" s="176"/>
      <c r="K412" s="176"/>
      <c r="L412" s="176"/>
      <c r="M412" s="176"/>
      <c r="N412" s="176"/>
      <c r="O412" s="176"/>
      <c r="P412" s="176"/>
      <c r="Q412" s="176"/>
      <c r="R412" s="176"/>
      <c r="S412" s="176"/>
      <c r="T412" s="176"/>
      <c r="U412" s="176"/>
      <c r="V412" s="176"/>
    </row>
    <row r="413" spans="8:22">
      <c r="H413" s="176"/>
      <c r="I413" s="176"/>
      <c r="J413" s="176"/>
      <c r="K413" s="176"/>
      <c r="L413" s="176"/>
      <c r="M413" s="176"/>
      <c r="N413" s="176"/>
      <c r="O413" s="176"/>
      <c r="P413" s="176"/>
      <c r="Q413" s="176"/>
      <c r="R413" s="176"/>
      <c r="S413" s="176"/>
      <c r="T413" s="176"/>
      <c r="U413" s="176"/>
      <c r="V413" s="176"/>
    </row>
    <row r="414" spans="8:22">
      <c r="H414" s="176"/>
      <c r="I414" s="176"/>
      <c r="J414" s="176"/>
      <c r="K414" s="176"/>
      <c r="L414" s="176"/>
      <c r="M414" s="176"/>
      <c r="N414" s="176"/>
      <c r="O414" s="176"/>
      <c r="P414" s="176"/>
      <c r="Q414" s="176"/>
      <c r="R414" s="176"/>
      <c r="S414" s="176"/>
      <c r="T414" s="176"/>
      <c r="U414" s="176"/>
      <c r="V414" s="176"/>
    </row>
    <row r="415" spans="8:22">
      <c r="H415" s="176"/>
      <c r="I415" s="176"/>
      <c r="J415" s="176"/>
      <c r="K415" s="176"/>
      <c r="L415" s="176"/>
      <c r="M415" s="176"/>
      <c r="N415" s="176"/>
      <c r="O415" s="176"/>
      <c r="P415" s="176"/>
      <c r="Q415" s="176"/>
      <c r="R415" s="176"/>
      <c r="S415" s="176"/>
      <c r="T415" s="176"/>
      <c r="U415" s="176"/>
      <c r="V415" s="176"/>
    </row>
    <row r="416" spans="8:22">
      <c r="H416" s="176"/>
      <c r="I416" s="176"/>
      <c r="J416" s="176"/>
      <c r="K416" s="176"/>
      <c r="L416" s="176"/>
      <c r="M416" s="176"/>
      <c r="N416" s="176"/>
      <c r="O416" s="176"/>
      <c r="P416" s="176"/>
      <c r="Q416" s="176"/>
      <c r="R416" s="176"/>
      <c r="S416" s="176"/>
      <c r="T416" s="176"/>
      <c r="U416" s="176"/>
      <c r="V416" s="176"/>
    </row>
    <row r="417" spans="8:22">
      <c r="H417" s="176"/>
      <c r="I417" s="176"/>
      <c r="J417" s="176"/>
      <c r="K417" s="176"/>
      <c r="L417" s="176"/>
      <c r="M417" s="176"/>
      <c r="N417" s="176"/>
      <c r="O417" s="176"/>
      <c r="P417" s="176"/>
      <c r="Q417" s="176"/>
      <c r="R417" s="176"/>
      <c r="S417" s="176"/>
      <c r="T417" s="176"/>
      <c r="U417" s="176"/>
      <c r="V417" s="176"/>
    </row>
    <row r="418" spans="8:22">
      <c r="H418" s="176"/>
      <c r="I418" s="176"/>
      <c r="J418" s="176"/>
      <c r="K418" s="176"/>
      <c r="L418" s="176"/>
      <c r="M418" s="176"/>
      <c r="N418" s="176"/>
      <c r="O418" s="176"/>
      <c r="P418" s="176"/>
      <c r="Q418" s="176"/>
      <c r="R418" s="176"/>
      <c r="S418" s="176"/>
      <c r="T418" s="176"/>
      <c r="U418" s="176"/>
      <c r="V418" s="176"/>
    </row>
    <row r="419" spans="8:22">
      <c r="H419" s="176"/>
      <c r="I419" s="176"/>
      <c r="J419" s="176"/>
      <c r="K419" s="176"/>
      <c r="L419" s="176"/>
      <c r="M419" s="176"/>
      <c r="N419" s="176"/>
      <c r="O419" s="176"/>
      <c r="P419" s="176"/>
      <c r="Q419" s="176"/>
      <c r="R419" s="176"/>
      <c r="S419" s="176"/>
      <c r="T419" s="176"/>
      <c r="U419" s="176"/>
      <c r="V419" s="176"/>
    </row>
    <row r="420" spans="8:22">
      <c r="H420" s="176"/>
      <c r="I420" s="176"/>
      <c r="J420" s="176"/>
      <c r="K420" s="176"/>
      <c r="L420" s="176"/>
      <c r="M420" s="176"/>
      <c r="N420" s="176"/>
      <c r="O420" s="176"/>
      <c r="P420" s="176"/>
      <c r="Q420" s="176"/>
      <c r="R420" s="176"/>
      <c r="S420" s="176"/>
      <c r="T420" s="176"/>
      <c r="U420" s="176"/>
      <c r="V420" s="176"/>
    </row>
    <row r="421" spans="8:22">
      <c r="H421" s="176"/>
      <c r="I421" s="176"/>
      <c r="J421" s="176"/>
      <c r="K421" s="176"/>
      <c r="L421" s="176"/>
      <c r="M421" s="176"/>
      <c r="N421" s="176"/>
      <c r="O421" s="176"/>
      <c r="P421" s="176"/>
      <c r="Q421" s="176"/>
      <c r="R421" s="176"/>
      <c r="S421" s="176"/>
      <c r="T421" s="176"/>
      <c r="U421" s="176"/>
      <c r="V421" s="176"/>
    </row>
    <row r="422" spans="8:22">
      <c r="H422" s="176"/>
      <c r="I422" s="176"/>
      <c r="J422" s="176"/>
      <c r="K422" s="176"/>
      <c r="L422" s="176"/>
      <c r="M422" s="176"/>
      <c r="N422" s="176"/>
      <c r="O422" s="176"/>
      <c r="P422" s="176"/>
      <c r="Q422" s="176"/>
      <c r="R422" s="176"/>
      <c r="S422" s="176"/>
      <c r="T422" s="176"/>
      <c r="U422" s="176"/>
      <c r="V422" s="176"/>
    </row>
    <row r="423" spans="8:22">
      <c r="H423" s="176"/>
      <c r="I423" s="176"/>
      <c r="J423" s="176"/>
      <c r="K423" s="176"/>
      <c r="L423" s="176"/>
      <c r="M423" s="176"/>
      <c r="N423" s="176"/>
      <c r="O423" s="176"/>
      <c r="P423" s="176"/>
      <c r="Q423" s="176"/>
      <c r="R423" s="176"/>
      <c r="S423" s="176"/>
      <c r="T423" s="176"/>
      <c r="U423" s="176"/>
      <c r="V423" s="176"/>
    </row>
    <row r="424" spans="8:22">
      <c r="H424" s="176"/>
      <c r="I424" s="176"/>
      <c r="J424" s="176"/>
      <c r="K424" s="176"/>
      <c r="L424" s="176"/>
      <c r="M424" s="176"/>
      <c r="N424" s="176"/>
      <c r="O424" s="176"/>
      <c r="P424" s="176"/>
      <c r="Q424" s="176"/>
      <c r="R424" s="176"/>
      <c r="S424" s="176"/>
      <c r="T424" s="176"/>
      <c r="U424" s="176"/>
      <c r="V424" s="176"/>
    </row>
    <row r="425" spans="8:22">
      <c r="H425" s="176"/>
      <c r="I425" s="176"/>
      <c r="J425" s="176"/>
      <c r="K425" s="176"/>
      <c r="L425" s="176"/>
      <c r="M425" s="176"/>
      <c r="N425" s="176"/>
      <c r="O425" s="176"/>
      <c r="P425" s="176"/>
      <c r="Q425" s="176"/>
      <c r="R425" s="176"/>
      <c r="S425" s="176"/>
      <c r="T425" s="176"/>
      <c r="U425" s="176"/>
      <c r="V425" s="176"/>
    </row>
    <row r="426" spans="8:22">
      <c r="H426" s="176"/>
      <c r="I426" s="176"/>
      <c r="J426" s="176"/>
      <c r="K426" s="176"/>
      <c r="L426" s="176"/>
      <c r="M426" s="176"/>
      <c r="N426" s="176"/>
      <c r="O426" s="176"/>
      <c r="P426" s="176"/>
      <c r="Q426" s="176"/>
      <c r="R426" s="176"/>
      <c r="S426" s="176"/>
      <c r="T426" s="176"/>
      <c r="U426" s="176"/>
      <c r="V426" s="176"/>
    </row>
    <row r="427" spans="8:22">
      <c r="H427" s="176"/>
      <c r="I427" s="176"/>
      <c r="J427" s="176"/>
      <c r="K427" s="176"/>
      <c r="L427" s="176"/>
      <c r="M427" s="176"/>
      <c r="N427" s="176"/>
      <c r="O427" s="176"/>
      <c r="P427" s="176"/>
      <c r="Q427" s="176"/>
      <c r="R427" s="176"/>
      <c r="S427" s="176"/>
      <c r="T427" s="176"/>
      <c r="U427" s="176"/>
      <c r="V427" s="176"/>
    </row>
    <row r="428" spans="8:22">
      <c r="H428" s="176"/>
      <c r="I428" s="176"/>
      <c r="J428" s="176"/>
      <c r="K428" s="176"/>
      <c r="L428" s="176"/>
      <c r="M428" s="176"/>
      <c r="N428" s="176"/>
      <c r="O428" s="176"/>
      <c r="P428" s="176"/>
      <c r="Q428" s="176"/>
      <c r="R428" s="176"/>
      <c r="S428" s="176"/>
      <c r="T428" s="176"/>
      <c r="U428" s="176"/>
      <c r="V428" s="176"/>
    </row>
    <row r="429" spans="8:22">
      <c r="H429" s="176"/>
      <c r="I429" s="176"/>
      <c r="J429" s="176"/>
      <c r="K429" s="176"/>
      <c r="L429" s="176"/>
      <c r="M429" s="176"/>
      <c r="N429" s="176"/>
      <c r="O429" s="176"/>
      <c r="P429" s="176"/>
      <c r="Q429" s="176"/>
      <c r="R429" s="176"/>
      <c r="S429" s="176"/>
      <c r="T429" s="176"/>
      <c r="U429" s="176"/>
      <c r="V429" s="176"/>
    </row>
    <row r="430" spans="8:22">
      <c r="H430" s="176"/>
      <c r="I430" s="176"/>
      <c r="J430" s="176"/>
      <c r="K430" s="176"/>
      <c r="L430" s="176"/>
      <c r="M430" s="176"/>
      <c r="N430" s="176"/>
      <c r="O430" s="176"/>
      <c r="P430" s="176"/>
      <c r="Q430" s="176"/>
      <c r="R430" s="176"/>
      <c r="S430" s="176"/>
      <c r="T430" s="176"/>
      <c r="U430" s="176"/>
      <c r="V430" s="176"/>
    </row>
    <row r="431" spans="8:22">
      <c r="H431" s="176"/>
      <c r="I431" s="176"/>
      <c r="J431" s="176"/>
      <c r="K431" s="176"/>
      <c r="L431" s="176"/>
      <c r="M431" s="176"/>
      <c r="N431" s="176"/>
      <c r="O431" s="176"/>
      <c r="P431" s="176"/>
      <c r="Q431" s="176"/>
      <c r="R431" s="176"/>
      <c r="S431" s="176"/>
      <c r="T431" s="176"/>
      <c r="U431" s="176"/>
      <c r="V431" s="176"/>
    </row>
    <row r="432" spans="8:22">
      <c r="H432" s="176"/>
      <c r="I432" s="176"/>
      <c r="J432" s="176"/>
      <c r="K432" s="176"/>
      <c r="L432" s="176"/>
      <c r="M432" s="176"/>
      <c r="N432" s="176"/>
      <c r="O432" s="176"/>
      <c r="P432" s="176"/>
      <c r="Q432" s="176"/>
      <c r="R432" s="176"/>
      <c r="S432" s="176"/>
      <c r="T432" s="176"/>
      <c r="U432" s="176"/>
      <c r="V432" s="176"/>
    </row>
    <row r="433" spans="8:22">
      <c r="H433" s="176"/>
      <c r="I433" s="176"/>
      <c r="J433" s="176"/>
      <c r="K433" s="176"/>
      <c r="L433" s="176"/>
      <c r="M433" s="176"/>
      <c r="N433" s="176"/>
      <c r="O433" s="176"/>
      <c r="P433" s="176"/>
      <c r="Q433" s="176"/>
      <c r="R433" s="176"/>
      <c r="S433" s="176"/>
      <c r="T433" s="176"/>
      <c r="U433" s="176"/>
      <c r="V433" s="176"/>
    </row>
    <row r="434" spans="8:22">
      <c r="H434" s="176"/>
      <c r="I434" s="176"/>
      <c r="J434" s="176"/>
      <c r="K434" s="176"/>
      <c r="L434" s="176"/>
      <c r="M434" s="176"/>
      <c r="N434" s="176"/>
      <c r="O434" s="176"/>
      <c r="P434" s="176"/>
      <c r="Q434" s="176"/>
      <c r="R434" s="176"/>
      <c r="S434" s="176"/>
      <c r="T434" s="176"/>
      <c r="U434" s="176"/>
      <c r="V434" s="176"/>
    </row>
    <row r="435" spans="8:22">
      <c r="H435" s="176"/>
      <c r="I435" s="176"/>
      <c r="J435" s="176"/>
      <c r="K435" s="176"/>
      <c r="L435" s="176"/>
      <c r="M435" s="176"/>
      <c r="N435" s="176"/>
      <c r="O435" s="176"/>
      <c r="P435" s="176"/>
      <c r="Q435" s="176"/>
      <c r="R435" s="176"/>
      <c r="S435" s="176"/>
      <c r="T435" s="176"/>
      <c r="U435" s="176"/>
      <c r="V435" s="176"/>
    </row>
    <row r="436" spans="8:22">
      <c r="H436" s="176"/>
      <c r="I436" s="176"/>
      <c r="J436" s="176"/>
      <c r="K436" s="176"/>
      <c r="L436" s="176"/>
      <c r="M436" s="176"/>
      <c r="N436" s="176"/>
      <c r="O436" s="176"/>
      <c r="P436" s="176"/>
      <c r="Q436" s="176"/>
      <c r="R436" s="176"/>
      <c r="S436" s="176"/>
      <c r="T436" s="176"/>
      <c r="U436" s="176"/>
      <c r="V436" s="176"/>
    </row>
    <row r="437" spans="8:22">
      <c r="H437" s="176"/>
      <c r="I437" s="176"/>
      <c r="J437" s="176"/>
      <c r="K437" s="176"/>
      <c r="L437" s="176"/>
      <c r="M437" s="176"/>
      <c r="N437" s="176"/>
      <c r="O437" s="176"/>
      <c r="P437" s="176"/>
      <c r="Q437" s="176"/>
      <c r="R437" s="176"/>
      <c r="S437" s="176"/>
      <c r="T437" s="176"/>
      <c r="U437" s="176"/>
      <c r="V437" s="176"/>
    </row>
    <row r="438" spans="8:22">
      <c r="H438" s="176"/>
      <c r="I438" s="176"/>
      <c r="J438" s="176"/>
      <c r="K438" s="176"/>
      <c r="L438" s="176"/>
      <c r="M438" s="176"/>
      <c r="N438" s="176"/>
      <c r="O438" s="176"/>
      <c r="P438" s="176"/>
      <c r="Q438" s="176"/>
      <c r="R438" s="176"/>
      <c r="S438" s="176"/>
      <c r="T438" s="176"/>
      <c r="U438" s="176"/>
      <c r="V438" s="176"/>
    </row>
    <row r="439" spans="8:22">
      <c r="H439" s="176"/>
      <c r="I439" s="176"/>
      <c r="J439" s="176"/>
      <c r="K439" s="176"/>
      <c r="L439" s="176"/>
      <c r="M439" s="176"/>
      <c r="N439" s="176"/>
      <c r="O439" s="176"/>
      <c r="P439" s="176"/>
      <c r="Q439" s="176"/>
      <c r="R439" s="176"/>
      <c r="S439" s="176"/>
      <c r="T439" s="176"/>
      <c r="U439" s="176"/>
      <c r="V439" s="176"/>
    </row>
    <row r="440" spans="8:22">
      <c r="H440" s="176"/>
      <c r="I440" s="176"/>
      <c r="J440" s="176"/>
      <c r="K440" s="176"/>
      <c r="L440" s="176"/>
      <c r="M440" s="176"/>
      <c r="N440" s="176"/>
      <c r="O440" s="176"/>
      <c r="P440" s="176"/>
      <c r="Q440" s="176"/>
      <c r="R440" s="176"/>
      <c r="S440" s="176"/>
      <c r="T440" s="176"/>
      <c r="U440" s="176"/>
      <c r="V440" s="176"/>
    </row>
    <row r="441" spans="8:22">
      <c r="H441" s="176"/>
      <c r="I441" s="176"/>
      <c r="J441" s="176"/>
      <c r="K441" s="176"/>
      <c r="L441" s="176"/>
      <c r="M441" s="176"/>
      <c r="N441" s="176"/>
      <c r="O441" s="176"/>
      <c r="P441" s="176"/>
      <c r="Q441" s="176"/>
      <c r="R441" s="176"/>
      <c r="S441" s="176"/>
      <c r="T441" s="176"/>
      <c r="U441" s="176"/>
      <c r="V441" s="176"/>
    </row>
    <row r="442" spans="8:22">
      <c r="H442" s="176"/>
      <c r="I442" s="176"/>
      <c r="J442" s="176"/>
      <c r="K442" s="176"/>
      <c r="L442" s="176"/>
      <c r="M442" s="176"/>
      <c r="N442" s="176"/>
      <c r="O442" s="176"/>
      <c r="P442" s="176"/>
      <c r="Q442" s="176"/>
      <c r="R442" s="176"/>
      <c r="S442" s="176"/>
      <c r="T442" s="176"/>
      <c r="U442" s="176"/>
      <c r="V442" s="176"/>
    </row>
    <row r="443" spans="8:22">
      <c r="H443" s="176"/>
      <c r="I443" s="176"/>
      <c r="J443" s="176"/>
      <c r="K443" s="176"/>
      <c r="L443" s="176"/>
      <c r="M443" s="176"/>
      <c r="N443" s="176"/>
      <c r="O443" s="176"/>
      <c r="P443" s="176"/>
      <c r="Q443" s="176"/>
      <c r="R443" s="176"/>
      <c r="S443" s="176"/>
      <c r="T443" s="176"/>
      <c r="U443" s="176"/>
      <c r="V443" s="176"/>
    </row>
    <row r="444" spans="8:22">
      <c r="H444" s="176"/>
      <c r="I444" s="176"/>
      <c r="J444" s="176"/>
      <c r="K444" s="176"/>
      <c r="L444" s="176"/>
      <c r="M444" s="176"/>
      <c r="N444" s="176"/>
      <c r="O444" s="176"/>
      <c r="P444" s="176"/>
      <c r="Q444" s="176"/>
      <c r="R444" s="176"/>
      <c r="S444" s="176"/>
      <c r="T444" s="176"/>
      <c r="U444" s="176"/>
      <c r="V444" s="176"/>
    </row>
    <row r="445" spans="8:22">
      <c r="H445" s="176"/>
      <c r="I445" s="176"/>
      <c r="J445" s="176"/>
      <c r="K445" s="176"/>
      <c r="L445" s="176"/>
      <c r="M445" s="176"/>
      <c r="N445" s="176"/>
      <c r="O445" s="176"/>
      <c r="P445" s="176"/>
      <c r="Q445" s="176"/>
      <c r="R445" s="176"/>
      <c r="S445" s="176"/>
      <c r="T445" s="176"/>
      <c r="U445" s="176"/>
      <c r="V445" s="176"/>
    </row>
    <row r="446" spans="8:22">
      <c r="H446" s="176"/>
      <c r="I446" s="176"/>
      <c r="J446" s="176"/>
      <c r="K446" s="176"/>
      <c r="L446" s="176"/>
      <c r="M446" s="176"/>
      <c r="N446" s="176"/>
      <c r="O446" s="176"/>
      <c r="P446" s="176"/>
      <c r="Q446" s="176"/>
      <c r="R446" s="176"/>
      <c r="S446" s="176"/>
      <c r="T446" s="176"/>
      <c r="U446" s="176"/>
      <c r="V446" s="176"/>
    </row>
    <row r="447" spans="8:22">
      <c r="H447" s="176"/>
      <c r="I447" s="176"/>
      <c r="J447" s="176"/>
      <c r="K447" s="176"/>
      <c r="L447" s="176"/>
      <c r="M447" s="176"/>
      <c r="N447" s="176"/>
      <c r="O447" s="176"/>
      <c r="P447" s="176"/>
      <c r="Q447" s="176"/>
      <c r="R447" s="176"/>
      <c r="S447" s="176"/>
      <c r="T447" s="176"/>
      <c r="U447" s="176"/>
      <c r="V447" s="176"/>
    </row>
    <row r="448" spans="8:22">
      <c r="H448" s="176"/>
      <c r="I448" s="176"/>
      <c r="J448" s="176"/>
      <c r="K448" s="176"/>
      <c r="L448" s="176"/>
      <c r="M448" s="176"/>
      <c r="N448" s="176"/>
      <c r="O448" s="176"/>
      <c r="P448" s="176"/>
      <c r="Q448" s="176"/>
      <c r="R448" s="176"/>
      <c r="S448" s="176"/>
      <c r="T448" s="176"/>
      <c r="U448" s="176"/>
      <c r="V448" s="176"/>
    </row>
    <row r="449" spans="8:22">
      <c r="H449" s="176"/>
      <c r="I449" s="176"/>
      <c r="J449" s="176"/>
      <c r="K449" s="176"/>
      <c r="L449" s="176"/>
      <c r="M449" s="176"/>
      <c r="N449" s="176"/>
      <c r="O449" s="176"/>
      <c r="P449" s="176"/>
      <c r="Q449" s="176"/>
      <c r="R449" s="176"/>
      <c r="S449" s="176"/>
      <c r="T449" s="176"/>
      <c r="U449" s="176"/>
      <c r="V449" s="176"/>
    </row>
    <row r="450" spans="8:22">
      <c r="H450" s="176"/>
      <c r="I450" s="176"/>
      <c r="J450" s="176"/>
      <c r="K450" s="176"/>
      <c r="L450" s="176"/>
      <c r="M450" s="176"/>
      <c r="N450" s="176"/>
      <c r="O450" s="176"/>
      <c r="P450" s="176"/>
      <c r="Q450" s="176"/>
      <c r="R450" s="176"/>
      <c r="S450" s="176"/>
      <c r="T450" s="176"/>
      <c r="U450" s="176"/>
      <c r="V450" s="176"/>
    </row>
    <row r="451" spans="8:22">
      <c r="H451" s="176"/>
      <c r="I451" s="176"/>
      <c r="J451" s="176"/>
      <c r="K451" s="176"/>
      <c r="L451" s="176"/>
      <c r="M451" s="176"/>
      <c r="N451" s="176"/>
      <c r="O451" s="176"/>
      <c r="P451" s="176"/>
      <c r="Q451" s="176"/>
      <c r="R451" s="176"/>
      <c r="S451" s="176"/>
      <c r="T451" s="176"/>
      <c r="U451" s="176"/>
      <c r="V451" s="176"/>
    </row>
    <row r="452" spans="8:22">
      <c r="H452" s="176"/>
      <c r="I452" s="176"/>
      <c r="J452" s="176"/>
      <c r="K452" s="176"/>
      <c r="L452" s="176"/>
      <c r="M452" s="176"/>
      <c r="N452" s="176"/>
      <c r="O452" s="176"/>
      <c r="P452" s="176"/>
      <c r="Q452" s="176"/>
      <c r="R452" s="176"/>
      <c r="S452" s="176"/>
      <c r="T452" s="176"/>
      <c r="U452" s="176"/>
      <c r="V452" s="176"/>
    </row>
    <row r="453" spans="8:22">
      <c r="H453" s="176"/>
      <c r="I453" s="176"/>
      <c r="J453" s="176"/>
      <c r="K453" s="176"/>
      <c r="L453" s="176"/>
      <c r="M453" s="176"/>
      <c r="N453" s="176"/>
      <c r="O453" s="176"/>
      <c r="P453" s="176"/>
      <c r="Q453" s="176"/>
      <c r="R453" s="176"/>
      <c r="S453" s="176"/>
      <c r="T453" s="176"/>
      <c r="U453" s="176"/>
      <c r="V453" s="176"/>
    </row>
    <row r="454" spans="8:22">
      <c r="H454" s="176"/>
      <c r="I454" s="176"/>
      <c r="J454" s="176"/>
      <c r="K454" s="176"/>
      <c r="L454" s="176"/>
      <c r="M454" s="176"/>
      <c r="N454" s="176"/>
      <c r="O454" s="176"/>
      <c r="P454" s="176"/>
      <c r="Q454" s="176"/>
      <c r="R454" s="176"/>
      <c r="S454" s="176"/>
      <c r="T454" s="176"/>
      <c r="U454" s="176"/>
      <c r="V454" s="176"/>
    </row>
    <row r="455" spans="8:22">
      <c r="H455" s="176"/>
      <c r="I455" s="176"/>
      <c r="J455" s="176"/>
      <c r="K455" s="176"/>
      <c r="L455" s="176"/>
      <c r="M455" s="176"/>
      <c r="N455" s="176"/>
      <c r="O455" s="176"/>
      <c r="P455" s="176"/>
      <c r="Q455" s="176"/>
      <c r="R455" s="176"/>
      <c r="S455" s="176"/>
      <c r="T455" s="176"/>
      <c r="U455" s="176"/>
      <c r="V455" s="176"/>
    </row>
    <row r="456" spans="8:22">
      <c r="H456" s="176"/>
      <c r="I456" s="176"/>
      <c r="J456" s="176"/>
      <c r="K456" s="176"/>
      <c r="L456" s="176"/>
      <c r="M456" s="176"/>
      <c r="N456" s="176"/>
      <c r="O456" s="176"/>
      <c r="P456" s="176"/>
      <c r="Q456" s="176"/>
      <c r="R456" s="176"/>
      <c r="S456" s="176"/>
      <c r="T456" s="176"/>
      <c r="U456" s="176"/>
      <c r="V456" s="176"/>
    </row>
    <row r="457" spans="8:22">
      <c r="H457" s="176"/>
      <c r="I457" s="176"/>
      <c r="J457" s="176"/>
      <c r="K457" s="176"/>
      <c r="L457" s="176"/>
      <c r="M457" s="176"/>
      <c r="N457" s="176"/>
      <c r="O457" s="176"/>
      <c r="P457" s="176"/>
      <c r="Q457" s="176"/>
      <c r="R457" s="176"/>
      <c r="S457" s="176"/>
      <c r="T457" s="176"/>
      <c r="U457" s="176"/>
      <c r="V457" s="176"/>
    </row>
    <row r="458" spans="8:22">
      <c r="H458" s="176"/>
      <c r="I458" s="176"/>
      <c r="J458" s="176"/>
      <c r="K458" s="176"/>
      <c r="L458" s="176"/>
      <c r="M458" s="176"/>
      <c r="N458" s="176"/>
      <c r="O458" s="176"/>
      <c r="P458" s="176"/>
      <c r="Q458" s="176"/>
      <c r="R458" s="176"/>
      <c r="S458" s="176"/>
      <c r="T458" s="176"/>
      <c r="U458" s="176"/>
      <c r="V458" s="176"/>
    </row>
    <row r="459" spans="8:22">
      <c r="H459" s="176"/>
      <c r="I459" s="176"/>
      <c r="J459" s="176"/>
      <c r="K459" s="176"/>
      <c r="L459" s="176"/>
      <c r="M459" s="176"/>
      <c r="N459" s="176"/>
      <c r="O459" s="176"/>
      <c r="P459" s="176"/>
      <c r="Q459" s="176"/>
      <c r="R459" s="176"/>
      <c r="S459" s="176"/>
      <c r="T459" s="176"/>
      <c r="U459" s="176"/>
      <c r="V459" s="176"/>
    </row>
    <row r="460" spans="8:22">
      <c r="H460" s="176"/>
      <c r="I460" s="176"/>
      <c r="J460" s="176"/>
      <c r="K460" s="176"/>
      <c r="L460" s="176"/>
      <c r="M460" s="176"/>
      <c r="N460" s="176"/>
      <c r="O460" s="176"/>
      <c r="P460" s="176"/>
      <c r="Q460" s="176"/>
      <c r="R460" s="176"/>
      <c r="S460" s="176"/>
      <c r="T460" s="176"/>
      <c r="U460" s="176"/>
      <c r="V460" s="176"/>
    </row>
    <row r="461" spans="8:22">
      <c r="H461" s="176"/>
      <c r="I461" s="176"/>
      <c r="J461" s="176"/>
      <c r="K461" s="176"/>
      <c r="L461" s="176"/>
      <c r="M461" s="176"/>
      <c r="N461" s="176"/>
      <c r="O461" s="176"/>
      <c r="P461" s="176"/>
      <c r="Q461" s="176"/>
      <c r="R461" s="176"/>
      <c r="S461" s="176"/>
      <c r="T461" s="176"/>
      <c r="U461" s="176"/>
      <c r="V461" s="176"/>
    </row>
    <row r="462" spans="8:22">
      <c r="H462" s="176"/>
      <c r="I462" s="176"/>
      <c r="J462" s="176"/>
      <c r="K462" s="176"/>
      <c r="L462" s="176"/>
      <c r="M462" s="176"/>
      <c r="N462" s="176"/>
      <c r="O462" s="176"/>
      <c r="P462" s="176"/>
      <c r="Q462" s="176"/>
      <c r="R462" s="176"/>
      <c r="S462" s="176"/>
      <c r="T462" s="176"/>
      <c r="U462" s="176"/>
      <c r="V462" s="176"/>
    </row>
    <row r="463" spans="8:22">
      <c r="H463" s="176"/>
      <c r="I463" s="176"/>
      <c r="J463" s="176"/>
      <c r="K463" s="176"/>
      <c r="L463" s="176"/>
      <c r="M463" s="176"/>
      <c r="N463" s="176"/>
      <c r="O463" s="176"/>
      <c r="P463" s="176"/>
      <c r="Q463" s="176"/>
      <c r="R463" s="176"/>
      <c r="S463" s="176"/>
      <c r="T463" s="176"/>
      <c r="U463" s="176"/>
      <c r="V463" s="176"/>
    </row>
    <row r="464" spans="8:22">
      <c r="H464" s="176"/>
      <c r="I464" s="176"/>
      <c r="J464" s="176"/>
      <c r="K464" s="176"/>
      <c r="L464" s="176"/>
      <c r="M464" s="176"/>
      <c r="N464" s="176"/>
      <c r="O464" s="176"/>
      <c r="P464" s="176"/>
      <c r="Q464" s="176"/>
      <c r="R464" s="176"/>
      <c r="S464" s="176"/>
      <c r="T464" s="176"/>
      <c r="U464" s="176"/>
      <c r="V464" s="176"/>
    </row>
    <row r="465" spans="8:22">
      <c r="H465" s="176"/>
      <c r="I465" s="176"/>
      <c r="J465" s="176"/>
      <c r="K465" s="176"/>
      <c r="L465" s="176"/>
      <c r="M465" s="176"/>
      <c r="N465" s="176"/>
      <c r="O465" s="176"/>
      <c r="P465" s="176"/>
      <c r="Q465" s="176"/>
      <c r="R465" s="176"/>
      <c r="S465" s="176"/>
      <c r="T465" s="176"/>
      <c r="U465" s="176"/>
      <c r="V465" s="176"/>
    </row>
    <row r="466" spans="8:22">
      <c r="H466" s="176"/>
      <c r="I466" s="176"/>
      <c r="J466" s="176"/>
      <c r="K466" s="176"/>
      <c r="L466" s="176"/>
      <c r="M466" s="176"/>
      <c r="N466" s="176"/>
      <c r="O466" s="176"/>
      <c r="P466" s="176"/>
      <c r="Q466" s="176"/>
      <c r="R466" s="176"/>
      <c r="S466" s="176"/>
      <c r="T466" s="176"/>
      <c r="U466" s="176"/>
      <c r="V466" s="176"/>
    </row>
    <row r="467" spans="8:22">
      <c r="H467" s="176"/>
      <c r="I467" s="176"/>
      <c r="J467" s="176"/>
      <c r="K467" s="176"/>
      <c r="L467" s="176"/>
      <c r="M467" s="176"/>
      <c r="N467" s="176"/>
      <c r="O467" s="176"/>
      <c r="P467" s="176"/>
      <c r="Q467" s="176"/>
      <c r="R467" s="176"/>
      <c r="S467" s="176"/>
      <c r="T467" s="176"/>
      <c r="U467" s="176"/>
      <c r="V467" s="176"/>
    </row>
    <row r="468" spans="8:22">
      <c r="H468" s="176"/>
      <c r="I468" s="176"/>
      <c r="J468" s="176"/>
      <c r="K468" s="176"/>
      <c r="L468" s="176"/>
      <c r="M468" s="176"/>
      <c r="N468" s="176"/>
      <c r="O468" s="176"/>
      <c r="P468" s="176"/>
      <c r="Q468" s="176"/>
      <c r="R468" s="176"/>
      <c r="S468" s="176"/>
      <c r="T468" s="176"/>
      <c r="U468" s="176"/>
      <c r="V468" s="176"/>
    </row>
    <row r="469" spans="8:22">
      <c r="H469" s="176"/>
      <c r="I469" s="176"/>
      <c r="J469" s="176"/>
      <c r="K469" s="176"/>
      <c r="L469" s="176"/>
      <c r="M469" s="176"/>
      <c r="N469" s="176"/>
      <c r="O469" s="176"/>
      <c r="P469" s="176"/>
      <c r="Q469" s="176"/>
      <c r="R469" s="176"/>
      <c r="S469" s="176"/>
      <c r="T469" s="176"/>
      <c r="U469" s="176"/>
      <c r="V469" s="176"/>
    </row>
    <row r="470" spans="8:22">
      <c r="H470" s="176"/>
      <c r="I470" s="176"/>
      <c r="J470" s="176"/>
      <c r="K470" s="176"/>
      <c r="L470" s="176"/>
      <c r="M470" s="176"/>
      <c r="N470" s="176"/>
      <c r="O470" s="176"/>
      <c r="P470" s="176"/>
      <c r="Q470" s="176"/>
      <c r="R470" s="176"/>
      <c r="S470" s="176"/>
      <c r="T470" s="176"/>
      <c r="U470" s="176"/>
      <c r="V470" s="176"/>
    </row>
    <row r="471" spans="8:22">
      <c r="H471" s="176"/>
      <c r="I471" s="176"/>
      <c r="J471" s="176"/>
      <c r="K471" s="176"/>
      <c r="L471" s="176"/>
      <c r="M471" s="176"/>
      <c r="N471" s="176"/>
      <c r="O471" s="176"/>
      <c r="P471" s="176"/>
      <c r="Q471" s="176"/>
      <c r="R471" s="176"/>
      <c r="S471" s="176"/>
      <c r="T471" s="176"/>
      <c r="U471" s="176"/>
      <c r="V471" s="176"/>
    </row>
    <row r="472" spans="8:22">
      <c r="H472" s="176"/>
      <c r="I472" s="176"/>
      <c r="J472" s="176"/>
      <c r="K472" s="176"/>
      <c r="L472" s="176"/>
      <c r="M472" s="176"/>
      <c r="N472" s="176"/>
      <c r="O472" s="176"/>
      <c r="P472" s="176"/>
      <c r="Q472" s="176"/>
      <c r="R472" s="176"/>
      <c r="S472" s="176"/>
      <c r="T472" s="176"/>
      <c r="U472" s="176"/>
      <c r="V472" s="176"/>
    </row>
    <row r="473" spans="8:22">
      <c r="H473" s="176"/>
      <c r="I473" s="176"/>
      <c r="J473" s="176"/>
      <c r="K473" s="176"/>
      <c r="L473" s="176"/>
      <c r="M473" s="176"/>
      <c r="N473" s="176"/>
      <c r="O473" s="176"/>
      <c r="P473" s="176"/>
      <c r="Q473" s="176"/>
      <c r="R473" s="176"/>
      <c r="S473" s="176"/>
      <c r="T473" s="176"/>
      <c r="U473" s="176"/>
      <c r="V473" s="176"/>
    </row>
    <row r="474" spans="8:22">
      <c r="H474" s="176"/>
      <c r="I474" s="176"/>
      <c r="J474" s="176"/>
      <c r="K474" s="176"/>
      <c r="L474" s="176"/>
      <c r="M474" s="176"/>
      <c r="N474" s="176"/>
      <c r="O474" s="176"/>
      <c r="P474" s="176"/>
      <c r="Q474" s="176"/>
      <c r="R474" s="176"/>
      <c r="S474" s="176"/>
      <c r="T474" s="176"/>
      <c r="U474" s="176"/>
      <c r="V474" s="176"/>
    </row>
    <row r="475" spans="8:22">
      <c r="H475" s="176"/>
      <c r="I475" s="176"/>
      <c r="J475" s="176"/>
      <c r="K475" s="176"/>
      <c r="L475" s="176"/>
      <c r="M475" s="176"/>
      <c r="N475" s="176"/>
      <c r="O475" s="176"/>
      <c r="P475" s="176"/>
      <c r="Q475" s="176"/>
      <c r="R475" s="176"/>
      <c r="S475" s="176"/>
      <c r="T475" s="176"/>
      <c r="U475" s="176"/>
      <c r="V475" s="176"/>
    </row>
    <row r="476" spans="8:22">
      <c r="H476" s="176"/>
      <c r="I476" s="176"/>
      <c r="J476" s="176"/>
      <c r="K476" s="176"/>
      <c r="L476" s="176"/>
      <c r="M476" s="176"/>
      <c r="N476" s="176"/>
      <c r="O476" s="176"/>
      <c r="P476" s="176"/>
      <c r="Q476" s="176"/>
      <c r="R476" s="176"/>
      <c r="S476" s="176"/>
      <c r="T476" s="176"/>
      <c r="U476" s="176"/>
      <c r="V476" s="176"/>
    </row>
    <row r="477" spans="8:22">
      <c r="H477" s="176"/>
      <c r="I477" s="176"/>
      <c r="J477" s="176"/>
      <c r="K477" s="176"/>
      <c r="L477" s="176"/>
      <c r="M477" s="176"/>
      <c r="N477" s="176"/>
      <c r="O477" s="176"/>
      <c r="P477" s="176"/>
      <c r="Q477" s="176"/>
      <c r="R477" s="176"/>
      <c r="S477" s="176"/>
      <c r="T477" s="176"/>
      <c r="U477" s="176"/>
      <c r="V477" s="176"/>
    </row>
    <row r="478" spans="8:22">
      <c r="H478" s="176"/>
      <c r="I478" s="176"/>
      <c r="J478" s="176"/>
      <c r="K478" s="176"/>
      <c r="L478" s="176"/>
      <c r="M478" s="176"/>
      <c r="N478" s="176"/>
      <c r="O478" s="176"/>
      <c r="P478" s="176"/>
      <c r="Q478" s="176"/>
      <c r="R478" s="176"/>
      <c r="S478" s="176"/>
      <c r="T478" s="176"/>
      <c r="U478" s="176"/>
      <c r="V478" s="176"/>
    </row>
    <row r="479" spans="8:22">
      <c r="H479" s="176"/>
      <c r="I479" s="176"/>
      <c r="J479" s="176"/>
      <c r="K479" s="176"/>
      <c r="L479" s="176"/>
      <c r="M479" s="176"/>
      <c r="N479" s="176"/>
      <c r="O479" s="176"/>
      <c r="P479" s="176"/>
      <c r="Q479" s="176"/>
      <c r="R479" s="176"/>
      <c r="S479" s="176"/>
      <c r="T479" s="176"/>
      <c r="U479" s="176"/>
      <c r="V479" s="176"/>
    </row>
    <row r="480" spans="8:22">
      <c r="H480" s="176"/>
      <c r="I480" s="176"/>
      <c r="J480" s="176"/>
      <c r="K480" s="176"/>
      <c r="L480" s="176"/>
      <c r="M480" s="176"/>
      <c r="N480" s="176"/>
      <c r="O480" s="176"/>
      <c r="P480" s="176"/>
      <c r="Q480" s="176"/>
      <c r="R480" s="176"/>
      <c r="S480" s="176"/>
      <c r="T480" s="176"/>
      <c r="U480" s="176"/>
      <c r="V480" s="176"/>
    </row>
    <row r="481" spans="8:22">
      <c r="H481" s="176"/>
      <c r="I481" s="176"/>
      <c r="J481" s="176"/>
      <c r="K481" s="176"/>
      <c r="L481" s="176"/>
      <c r="M481" s="176"/>
      <c r="N481" s="176"/>
      <c r="O481" s="176"/>
      <c r="P481" s="176"/>
      <c r="Q481" s="176"/>
      <c r="R481" s="176"/>
      <c r="S481" s="176"/>
      <c r="T481" s="176"/>
      <c r="U481" s="176"/>
      <c r="V481" s="176"/>
    </row>
    <row r="482" spans="8:22">
      <c r="H482" s="176"/>
      <c r="I482" s="176"/>
      <c r="J482" s="176"/>
      <c r="K482" s="176"/>
      <c r="L482" s="176"/>
      <c r="M482" s="176"/>
      <c r="N482" s="176"/>
      <c r="O482" s="176"/>
      <c r="P482" s="176"/>
      <c r="Q482" s="176"/>
      <c r="R482" s="176"/>
      <c r="S482" s="176"/>
      <c r="T482" s="176"/>
      <c r="U482" s="176"/>
      <c r="V482" s="176"/>
    </row>
    <row r="483" spans="8:22">
      <c r="H483" s="176"/>
      <c r="I483" s="176"/>
      <c r="J483" s="176"/>
      <c r="K483" s="176"/>
      <c r="L483" s="176"/>
      <c r="M483" s="176"/>
      <c r="N483" s="176"/>
      <c r="O483" s="176"/>
      <c r="P483" s="176"/>
      <c r="Q483" s="176"/>
      <c r="R483" s="176"/>
      <c r="S483" s="176"/>
      <c r="T483" s="176"/>
      <c r="U483" s="176"/>
      <c r="V483" s="176"/>
    </row>
    <row r="484" spans="8:22">
      <c r="H484" s="176"/>
      <c r="I484" s="176"/>
      <c r="J484" s="176"/>
      <c r="K484" s="176"/>
      <c r="L484" s="176"/>
      <c r="M484" s="176"/>
      <c r="N484" s="176"/>
      <c r="O484" s="176"/>
      <c r="P484" s="176"/>
      <c r="Q484" s="176"/>
      <c r="R484" s="176"/>
      <c r="S484" s="176"/>
      <c r="T484" s="176"/>
      <c r="U484" s="176"/>
      <c r="V484" s="176"/>
    </row>
    <row r="485" spans="8:22">
      <c r="H485" s="176"/>
      <c r="I485" s="176"/>
      <c r="J485" s="176"/>
      <c r="K485" s="176"/>
      <c r="L485" s="176"/>
      <c r="M485" s="176"/>
      <c r="N485" s="176"/>
      <c r="O485" s="176"/>
      <c r="P485" s="176"/>
      <c r="Q485" s="176"/>
      <c r="R485" s="176"/>
      <c r="S485" s="176"/>
      <c r="T485" s="176"/>
      <c r="U485" s="176"/>
      <c r="V485" s="176"/>
    </row>
    <row r="486" spans="8:22">
      <c r="H486" s="176"/>
      <c r="I486" s="176"/>
      <c r="J486" s="176"/>
      <c r="K486" s="176"/>
      <c r="L486" s="176"/>
      <c r="M486" s="176"/>
      <c r="N486" s="176"/>
      <c r="O486" s="176"/>
      <c r="P486" s="176"/>
      <c r="Q486" s="176"/>
      <c r="R486" s="176"/>
      <c r="S486" s="176"/>
      <c r="T486" s="176"/>
      <c r="U486" s="176"/>
      <c r="V486" s="176"/>
    </row>
    <row r="487" spans="8:22">
      <c r="H487" s="176"/>
      <c r="I487" s="176"/>
      <c r="J487" s="176"/>
      <c r="K487" s="176"/>
      <c r="L487" s="176"/>
      <c r="M487" s="176"/>
      <c r="N487" s="176"/>
      <c r="O487" s="176"/>
      <c r="P487" s="176"/>
      <c r="Q487" s="176"/>
      <c r="R487" s="176"/>
      <c r="S487" s="176"/>
      <c r="T487" s="176"/>
      <c r="U487" s="176"/>
      <c r="V487" s="176"/>
    </row>
    <row r="488" spans="8:22">
      <c r="H488" s="176"/>
      <c r="I488" s="176"/>
      <c r="J488" s="176"/>
      <c r="K488" s="176"/>
      <c r="L488" s="176"/>
      <c r="M488" s="176"/>
      <c r="N488" s="176"/>
      <c r="O488" s="176"/>
      <c r="P488" s="176"/>
      <c r="Q488" s="176"/>
      <c r="R488" s="176"/>
      <c r="S488" s="176"/>
      <c r="T488" s="176"/>
      <c r="U488" s="176"/>
      <c r="V488" s="176"/>
    </row>
    <row r="489" spans="8:22">
      <c r="H489" s="176"/>
      <c r="I489" s="176"/>
      <c r="J489" s="176"/>
      <c r="K489" s="176"/>
      <c r="L489" s="176"/>
      <c r="M489" s="176"/>
      <c r="N489" s="176"/>
      <c r="O489" s="176"/>
      <c r="P489" s="176"/>
      <c r="Q489" s="176"/>
      <c r="R489" s="176"/>
      <c r="S489" s="176"/>
      <c r="T489" s="176"/>
      <c r="U489" s="176"/>
      <c r="V489" s="176"/>
    </row>
    <row r="490" spans="8:22">
      <c r="H490" s="176"/>
      <c r="I490" s="176"/>
      <c r="J490" s="176"/>
      <c r="K490" s="176"/>
      <c r="L490" s="176"/>
      <c r="M490" s="176"/>
      <c r="N490" s="176"/>
      <c r="O490" s="176"/>
      <c r="P490" s="176"/>
      <c r="Q490" s="176"/>
      <c r="R490" s="176"/>
      <c r="S490" s="176"/>
      <c r="T490" s="176"/>
      <c r="U490" s="176"/>
      <c r="V490" s="176"/>
    </row>
    <row r="491" spans="8:22">
      <c r="H491" s="176"/>
      <c r="I491" s="176"/>
      <c r="J491" s="176"/>
      <c r="K491" s="176"/>
      <c r="L491" s="176"/>
      <c r="M491" s="176"/>
      <c r="N491" s="176"/>
      <c r="O491" s="176"/>
      <c r="P491" s="176"/>
      <c r="Q491" s="176"/>
      <c r="R491" s="176"/>
      <c r="S491" s="176"/>
      <c r="T491" s="176"/>
      <c r="U491" s="176"/>
      <c r="V491" s="176"/>
    </row>
    <row r="492" spans="8:22">
      <c r="H492" s="176"/>
      <c r="I492" s="176"/>
      <c r="J492" s="176"/>
      <c r="K492" s="176"/>
      <c r="L492" s="176"/>
      <c r="M492" s="176"/>
      <c r="N492" s="176"/>
      <c r="O492" s="176"/>
      <c r="P492" s="176"/>
      <c r="Q492" s="176"/>
      <c r="R492" s="176"/>
      <c r="S492" s="176"/>
      <c r="T492" s="176"/>
      <c r="U492" s="176"/>
      <c r="V492" s="176"/>
    </row>
    <row r="493" spans="8:22">
      <c r="H493" s="176"/>
      <c r="I493" s="176"/>
      <c r="J493" s="176"/>
      <c r="K493" s="176"/>
      <c r="L493" s="176"/>
      <c r="M493" s="176"/>
      <c r="N493" s="176"/>
      <c r="O493" s="176"/>
      <c r="P493" s="176"/>
      <c r="Q493" s="176"/>
      <c r="R493" s="176"/>
      <c r="S493" s="176"/>
      <c r="T493" s="176"/>
      <c r="U493" s="176"/>
      <c r="V493" s="176"/>
    </row>
    <row r="494" spans="8:22">
      <c r="H494" s="176"/>
      <c r="I494" s="176"/>
      <c r="J494" s="176"/>
      <c r="K494" s="176"/>
      <c r="L494" s="176"/>
      <c r="M494" s="176"/>
      <c r="N494" s="176"/>
      <c r="O494" s="176"/>
      <c r="P494" s="176"/>
      <c r="Q494" s="176"/>
      <c r="R494" s="176"/>
      <c r="S494" s="176"/>
      <c r="T494" s="176"/>
      <c r="U494" s="176"/>
      <c r="V494" s="176"/>
    </row>
    <row r="495" spans="8:22">
      <c r="H495" s="176"/>
      <c r="I495" s="176"/>
      <c r="J495" s="176"/>
      <c r="K495" s="176"/>
      <c r="L495" s="176"/>
      <c r="M495" s="176"/>
      <c r="N495" s="176"/>
      <c r="O495" s="176"/>
      <c r="P495" s="176"/>
      <c r="Q495" s="176"/>
      <c r="R495" s="176"/>
      <c r="S495" s="176"/>
      <c r="T495" s="176"/>
      <c r="U495" s="176"/>
      <c r="V495" s="176"/>
    </row>
    <row r="496" spans="8:22">
      <c r="H496" s="176"/>
      <c r="I496" s="176"/>
      <c r="J496" s="176"/>
      <c r="K496" s="176"/>
      <c r="L496" s="176"/>
      <c r="M496" s="176"/>
      <c r="N496" s="176"/>
      <c r="O496" s="176"/>
      <c r="P496" s="176"/>
      <c r="Q496" s="176"/>
      <c r="R496" s="176"/>
      <c r="S496" s="176"/>
      <c r="T496" s="176"/>
      <c r="U496" s="176"/>
      <c r="V496" s="176"/>
    </row>
    <row r="497" spans="8:22">
      <c r="H497" s="176"/>
      <c r="I497" s="176"/>
      <c r="J497" s="176"/>
      <c r="K497" s="176"/>
      <c r="L497" s="176"/>
      <c r="M497" s="176"/>
      <c r="N497" s="176"/>
      <c r="O497" s="176"/>
      <c r="P497" s="176"/>
      <c r="Q497" s="176"/>
      <c r="R497" s="176"/>
      <c r="S497" s="176"/>
      <c r="T497" s="176"/>
      <c r="U497" s="176"/>
      <c r="V497" s="176"/>
    </row>
    <row r="498" spans="8:22">
      <c r="H498" s="176"/>
      <c r="I498" s="176"/>
      <c r="J498" s="176"/>
      <c r="K498" s="176"/>
      <c r="L498" s="176"/>
      <c r="M498" s="176"/>
      <c r="N498" s="176"/>
      <c r="O498" s="176"/>
      <c r="P498" s="176"/>
      <c r="Q498" s="176"/>
      <c r="R498" s="176"/>
      <c r="S498" s="176"/>
      <c r="T498" s="176"/>
      <c r="U498" s="176"/>
      <c r="V498" s="176"/>
    </row>
    <row r="499" spans="8:22">
      <c r="H499" s="176"/>
      <c r="I499" s="176"/>
      <c r="J499" s="176"/>
      <c r="K499" s="176"/>
      <c r="L499" s="176"/>
      <c r="M499" s="176"/>
      <c r="N499" s="176"/>
      <c r="O499" s="176"/>
      <c r="P499" s="176"/>
      <c r="Q499" s="176"/>
      <c r="R499" s="176"/>
      <c r="S499" s="176"/>
      <c r="T499" s="176"/>
      <c r="U499" s="176"/>
      <c r="V499" s="176"/>
    </row>
    <row r="500" spans="8:22">
      <c r="H500" s="176"/>
      <c r="I500" s="176"/>
      <c r="J500" s="176"/>
      <c r="K500" s="176"/>
      <c r="L500" s="176"/>
      <c r="M500" s="176"/>
      <c r="N500" s="176"/>
      <c r="O500" s="176"/>
      <c r="P500" s="176"/>
      <c r="Q500" s="176"/>
      <c r="R500" s="176"/>
      <c r="S500" s="176"/>
      <c r="T500" s="176"/>
      <c r="U500" s="176"/>
      <c r="V500" s="176"/>
    </row>
    <row r="501" spans="8:22">
      <c r="H501" s="176"/>
      <c r="I501" s="176"/>
      <c r="J501" s="176"/>
      <c r="K501" s="176"/>
      <c r="L501" s="176"/>
      <c r="M501" s="176"/>
      <c r="N501" s="176"/>
      <c r="O501" s="176"/>
      <c r="P501" s="176"/>
      <c r="Q501" s="176"/>
      <c r="R501" s="176"/>
      <c r="S501" s="176"/>
      <c r="T501" s="176"/>
      <c r="U501" s="176"/>
      <c r="V501" s="176"/>
    </row>
    <row r="502" spans="8:22">
      <c r="H502" s="176"/>
      <c r="I502" s="176"/>
      <c r="J502" s="176"/>
      <c r="K502" s="176"/>
      <c r="L502" s="176"/>
      <c r="M502" s="176"/>
      <c r="N502" s="176"/>
      <c r="O502" s="176"/>
      <c r="P502" s="176"/>
      <c r="Q502" s="176"/>
      <c r="R502" s="176"/>
      <c r="S502" s="176"/>
      <c r="T502" s="176"/>
      <c r="U502" s="176"/>
      <c r="V502" s="176"/>
    </row>
    <row r="503" spans="8:22">
      <c r="H503" s="176"/>
      <c r="I503" s="176"/>
      <c r="J503" s="176"/>
      <c r="K503" s="176"/>
      <c r="L503" s="176"/>
      <c r="M503" s="176"/>
      <c r="N503" s="176"/>
      <c r="O503" s="176"/>
      <c r="P503" s="176"/>
      <c r="Q503" s="176"/>
      <c r="R503" s="176"/>
      <c r="S503" s="176"/>
      <c r="T503" s="176"/>
      <c r="U503" s="176"/>
      <c r="V503" s="176"/>
    </row>
    <row r="504" spans="8:22">
      <c r="H504" s="176"/>
      <c r="I504" s="176"/>
      <c r="J504" s="176"/>
      <c r="K504" s="176"/>
      <c r="L504" s="176"/>
      <c r="M504" s="176"/>
      <c r="N504" s="176"/>
      <c r="O504" s="176"/>
      <c r="P504" s="176"/>
      <c r="Q504" s="176"/>
      <c r="R504" s="176"/>
      <c r="S504" s="176"/>
      <c r="T504" s="176"/>
      <c r="U504" s="176"/>
      <c r="V504" s="176"/>
    </row>
    <row r="505" spans="8:22">
      <c r="H505" s="176"/>
      <c r="I505" s="176"/>
      <c r="J505" s="176"/>
      <c r="K505" s="176"/>
      <c r="L505" s="176"/>
      <c r="M505" s="176"/>
      <c r="N505" s="176"/>
      <c r="O505" s="176"/>
      <c r="P505" s="176"/>
      <c r="Q505" s="176"/>
      <c r="R505" s="176"/>
      <c r="S505" s="176"/>
      <c r="T505" s="176"/>
      <c r="U505" s="176"/>
      <c r="V505" s="176"/>
    </row>
    <row r="506" spans="8:22">
      <c r="H506" s="176"/>
      <c r="I506" s="176"/>
      <c r="J506" s="176"/>
      <c r="K506" s="176"/>
      <c r="L506" s="176"/>
      <c r="M506" s="176"/>
      <c r="N506" s="176"/>
      <c r="O506" s="176"/>
      <c r="P506" s="176"/>
      <c r="Q506" s="176"/>
      <c r="R506" s="176"/>
      <c r="S506" s="176"/>
      <c r="T506" s="176"/>
      <c r="U506" s="176"/>
      <c r="V506" s="176"/>
    </row>
    <row r="507" spans="8:22">
      <c r="H507" s="176"/>
      <c r="I507" s="176"/>
      <c r="J507" s="176"/>
      <c r="K507" s="176"/>
      <c r="L507" s="176"/>
      <c r="M507" s="176"/>
      <c r="N507" s="176"/>
      <c r="O507" s="176"/>
      <c r="P507" s="176"/>
      <c r="Q507" s="176"/>
      <c r="R507" s="176"/>
      <c r="S507" s="176"/>
      <c r="T507" s="176"/>
      <c r="U507" s="176"/>
      <c r="V507" s="176"/>
    </row>
    <row r="508" spans="8:22">
      <c r="H508" s="176"/>
      <c r="I508" s="176"/>
      <c r="J508" s="176"/>
      <c r="K508" s="176"/>
      <c r="L508" s="176"/>
      <c r="M508" s="176"/>
      <c r="N508" s="176"/>
      <c r="O508" s="176"/>
      <c r="P508" s="176"/>
      <c r="Q508" s="176"/>
      <c r="R508" s="176"/>
      <c r="S508" s="176"/>
      <c r="T508" s="176"/>
      <c r="U508" s="176"/>
      <c r="V508" s="176"/>
    </row>
    <row r="509" spans="8:22">
      <c r="H509" s="176"/>
      <c r="I509" s="176"/>
      <c r="J509" s="176"/>
      <c r="K509" s="176"/>
      <c r="L509" s="176"/>
      <c r="M509" s="176"/>
      <c r="N509" s="176"/>
      <c r="O509" s="176"/>
      <c r="P509" s="176"/>
      <c r="Q509" s="176"/>
      <c r="R509" s="176"/>
      <c r="S509" s="176"/>
      <c r="T509" s="176"/>
      <c r="U509" s="176"/>
      <c r="V509" s="176"/>
    </row>
    <row r="510" spans="8:22">
      <c r="H510" s="176"/>
      <c r="I510" s="176"/>
      <c r="J510" s="176"/>
      <c r="K510" s="176"/>
      <c r="L510" s="176"/>
      <c r="M510" s="176"/>
      <c r="N510" s="176"/>
      <c r="O510" s="176"/>
      <c r="P510" s="176"/>
      <c r="Q510" s="176"/>
      <c r="R510" s="176"/>
      <c r="S510" s="176"/>
      <c r="T510" s="176"/>
      <c r="U510" s="176"/>
      <c r="V510" s="176"/>
    </row>
    <row r="511" spans="8:22">
      <c r="H511" s="176"/>
      <c r="I511" s="176"/>
      <c r="J511" s="176"/>
      <c r="K511" s="176"/>
      <c r="L511" s="176"/>
      <c r="M511" s="176"/>
      <c r="N511" s="176"/>
      <c r="O511" s="176"/>
      <c r="P511" s="176"/>
      <c r="Q511" s="176"/>
      <c r="R511" s="176"/>
      <c r="S511" s="176"/>
      <c r="T511" s="176"/>
      <c r="U511" s="176"/>
      <c r="V511" s="176"/>
    </row>
    <row r="512" spans="8:22">
      <c r="H512" s="176"/>
      <c r="I512" s="176"/>
      <c r="J512" s="176"/>
      <c r="K512" s="176"/>
      <c r="L512" s="176"/>
      <c r="M512" s="176"/>
      <c r="N512" s="176"/>
      <c r="O512" s="176"/>
      <c r="P512" s="176"/>
      <c r="Q512" s="176"/>
      <c r="R512" s="176"/>
      <c r="S512" s="176"/>
      <c r="T512" s="176"/>
      <c r="U512" s="176"/>
      <c r="V512" s="176"/>
    </row>
    <row r="513" spans="8:22">
      <c r="H513" s="176"/>
      <c r="I513" s="176"/>
      <c r="J513" s="176"/>
      <c r="K513" s="176"/>
      <c r="L513" s="176"/>
      <c r="M513" s="176"/>
      <c r="N513" s="176"/>
      <c r="O513" s="176"/>
      <c r="P513" s="176"/>
      <c r="Q513" s="176"/>
      <c r="R513" s="176"/>
      <c r="S513" s="176"/>
      <c r="T513" s="176"/>
      <c r="U513" s="176"/>
      <c r="V513" s="176"/>
    </row>
    <row r="514" spans="8:22">
      <c r="H514" s="176"/>
      <c r="I514" s="176"/>
      <c r="J514" s="176"/>
      <c r="K514" s="176"/>
      <c r="L514" s="176"/>
      <c r="M514" s="176"/>
      <c r="N514" s="176"/>
      <c r="O514" s="176"/>
      <c r="P514" s="176"/>
      <c r="Q514" s="176"/>
      <c r="R514" s="176"/>
      <c r="S514" s="176"/>
      <c r="T514" s="176"/>
      <c r="U514" s="176"/>
      <c r="V514" s="176"/>
    </row>
    <row r="515" spans="8:22">
      <c r="H515" s="176"/>
      <c r="I515" s="176"/>
      <c r="J515" s="176"/>
      <c r="K515" s="176"/>
      <c r="L515" s="176"/>
      <c r="M515" s="176"/>
      <c r="N515" s="176"/>
      <c r="O515" s="176"/>
      <c r="P515" s="176"/>
      <c r="Q515" s="176"/>
      <c r="R515" s="176"/>
      <c r="S515" s="176"/>
      <c r="T515" s="176"/>
      <c r="U515" s="176"/>
      <c r="V515" s="176"/>
    </row>
    <row r="516" spans="8:22">
      <c r="H516" s="176"/>
      <c r="I516" s="176"/>
      <c r="J516" s="176"/>
      <c r="K516" s="176"/>
      <c r="L516" s="176"/>
      <c r="M516" s="176"/>
      <c r="N516" s="176"/>
      <c r="O516" s="176"/>
      <c r="P516" s="176"/>
      <c r="Q516" s="176"/>
      <c r="R516" s="176"/>
      <c r="S516" s="176"/>
      <c r="T516" s="176"/>
      <c r="U516" s="176"/>
      <c r="V516" s="176"/>
    </row>
    <row r="517" spans="8:22">
      <c r="H517" s="176"/>
      <c r="I517" s="176"/>
      <c r="J517" s="176"/>
      <c r="K517" s="176"/>
      <c r="L517" s="176"/>
      <c r="M517" s="176"/>
      <c r="N517" s="176"/>
      <c r="O517" s="176"/>
      <c r="P517" s="176"/>
      <c r="Q517" s="176"/>
      <c r="R517" s="176"/>
      <c r="S517" s="176"/>
      <c r="T517" s="176"/>
      <c r="U517" s="176"/>
      <c r="V517" s="176"/>
    </row>
    <row r="518" spans="8:22">
      <c r="H518" s="176"/>
      <c r="I518" s="176"/>
      <c r="J518" s="176"/>
      <c r="K518" s="176"/>
      <c r="L518" s="176"/>
      <c r="M518" s="176"/>
      <c r="N518" s="176"/>
      <c r="O518" s="176"/>
      <c r="P518" s="176"/>
      <c r="Q518" s="176"/>
      <c r="R518" s="176"/>
      <c r="S518" s="176"/>
      <c r="T518" s="176"/>
      <c r="U518" s="176"/>
      <c r="V518" s="176"/>
    </row>
    <row r="519" spans="8:22">
      <c r="H519" s="176"/>
      <c r="I519" s="176"/>
      <c r="J519" s="176"/>
      <c r="K519" s="176"/>
      <c r="L519" s="176"/>
      <c r="M519" s="176"/>
      <c r="N519" s="176"/>
      <c r="O519" s="176"/>
      <c r="P519" s="176"/>
      <c r="Q519" s="176"/>
      <c r="R519" s="176"/>
      <c r="S519" s="176"/>
      <c r="T519" s="176"/>
      <c r="U519" s="176"/>
      <c r="V519" s="176"/>
    </row>
    <row r="520" spans="8:22">
      <c r="H520" s="176"/>
      <c r="I520" s="176"/>
      <c r="J520" s="176"/>
      <c r="K520" s="176"/>
      <c r="L520" s="176"/>
      <c r="M520" s="176"/>
      <c r="N520" s="176"/>
      <c r="O520" s="176"/>
      <c r="P520" s="176"/>
      <c r="Q520" s="176"/>
      <c r="R520" s="176"/>
      <c r="S520" s="176"/>
      <c r="T520" s="176"/>
      <c r="U520" s="176"/>
      <c r="V520" s="176"/>
    </row>
    <row r="521" spans="8:22">
      <c r="H521" s="176"/>
      <c r="I521" s="176"/>
      <c r="J521" s="176"/>
      <c r="K521" s="176"/>
      <c r="L521" s="176"/>
      <c r="M521" s="176"/>
      <c r="N521" s="176"/>
      <c r="O521" s="176"/>
      <c r="P521" s="176"/>
      <c r="Q521" s="176"/>
      <c r="R521" s="176"/>
      <c r="S521" s="176"/>
      <c r="T521" s="176"/>
      <c r="U521" s="176"/>
      <c r="V521" s="176"/>
    </row>
    <row r="522" spans="8:22">
      <c r="H522" s="176"/>
      <c r="I522" s="176"/>
      <c r="J522" s="176"/>
      <c r="K522" s="176"/>
      <c r="L522" s="176"/>
      <c r="M522" s="176"/>
      <c r="N522" s="176"/>
      <c r="O522" s="176"/>
      <c r="P522" s="176"/>
      <c r="Q522" s="176"/>
      <c r="R522" s="176"/>
      <c r="S522" s="176"/>
      <c r="T522" s="176"/>
      <c r="U522" s="176"/>
      <c r="V522" s="176"/>
    </row>
    <row r="523" spans="8:22">
      <c r="H523" s="176"/>
      <c r="I523" s="176"/>
      <c r="J523" s="176"/>
      <c r="K523" s="176"/>
      <c r="L523" s="176"/>
      <c r="M523" s="176"/>
      <c r="N523" s="176"/>
      <c r="O523" s="176"/>
      <c r="P523" s="176"/>
      <c r="Q523" s="176"/>
      <c r="R523" s="176"/>
      <c r="S523" s="176"/>
      <c r="T523" s="176"/>
      <c r="U523" s="176"/>
      <c r="V523" s="176"/>
    </row>
    <row r="524" spans="8:22">
      <c r="H524" s="176"/>
      <c r="I524" s="176"/>
      <c r="J524" s="176"/>
      <c r="K524" s="176"/>
      <c r="L524" s="176"/>
      <c r="M524" s="176"/>
      <c r="N524" s="176"/>
      <c r="O524" s="176"/>
      <c r="P524" s="176"/>
      <c r="Q524" s="176"/>
      <c r="R524" s="176"/>
      <c r="S524" s="176"/>
      <c r="T524" s="176"/>
      <c r="U524" s="176"/>
      <c r="V524" s="176"/>
    </row>
    <row r="525" spans="8:22">
      <c r="H525" s="176"/>
      <c r="I525" s="176"/>
      <c r="J525" s="176"/>
      <c r="K525" s="176"/>
      <c r="L525" s="176"/>
      <c r="M525" s="176"/>
      <c r="N525" s="176"/>
      <c r="O525" s="176"/>
      <c r="P525" s="176"/>
      <c r="Q525" s="176"/>
      <c r="R525" s="176"/>
      <c r="S525" s="176"/>
      <c r="T525" s="176"/>
      <c r="U525" s="176"/>
      <c r="V525" s="176"/>
    </row>
    <row r="526" spans="8:22">
      <c r="H526" s="176"/>
      <c r="I526" s="176"/>
      <c r="J526" s="176"/>
      <c r="K526" s="176"/>
      <c r="L526" s="176"/>
      <c r="M526" s="176"/>
      <c r="N526" s="176"/>
      <c r="O526" s="176"/>
      <c r="P526" s="176"/>
      <c r="Q526" s="176"/>
      <c r="R526" s="176"/>
      <c r="S526" s="176"/>
      <c r="T526" s="176"/>
      <c r="U526" s="176"/>
      <c r="V526" s="176"/>
    </row>
    <row r="527" spans="8:22">
      <c r="H527" s="176"/>
      <c r="I527" s="176"/>
      <c r="J527" s="176"/>
      <c r="K527" s="176"/>
      <c r="L527" s="176"/>
      <c r="M527" s="176"/>
      <c r="N527" s="176"/>
      <c r="O527" s="176"/>
      <c r="P527" s="176"/>
      <c r="Q527" s="176"/>
      <c r="R527" s="176"/>
      <c r="S527" s="176"/>
      <c r="T527" s="176"/>
      <c r="U527" s="176"/>
      <c r="V527" s="176"/>
    </row>
    <row r="528" spans="8:22">
      <c r="H528" s="176"/>
      <c r="I528" s="176"/>
      <c r="J528" s="176"/>
      <c r="K528" s="176"/>
      <c r="L528" s="176"/>
      <c r="M528" s="176"/>
      <c r="N528" s="176"/>
      <c r="O528" s="176"/>
      <c r="P528" s="176"/>
      <c r="Q528" s="176"/>
      <c r="R528" s="176"/>
      <c r="S528" s="176"/>
      <c r="T528" s="176"/>
      <c r="U528" s="176"/>
      <c r="V528" s="176"/>
    </row>
    <row r="529" spans="8:22">
      <c r="H529" s="176"/>
      <c r="I529" s="176"/>
      <c r="J529" s="176"/>
      <c r="K529" s="176"/>
      <c r="L529" s="176"/>
      <c r="M529" s="176"/>
      <c r="N529" s="176"/>
      <c r="O529" s="176"/>
      <c r="P529" s="176"/>
      <c r="Q529" s="176"/>
      <c r="R529" s="176"/>
      <c r="S529" s="176"/>
      <c r="T529" s="176"/>
      <c r="U529" s="176"/>
      <c r="V529" s="176"/>
    </row>
    <row r="530" spans="8:22">
      <c r="H530" s="176"/>
      <c r="I530" s="176"/>
      <c r="J530" s="176"/>
      <c r="K530" s="176"/>
      <c r="L530" s="176"/>
      <c r="M530" s="176"/>
      <c r="N530" s="176"/>
      <c r="O530" s="176"/>
      <c r="P530" s="176"/>
      <c r="Q530" s="176"/>
      <c r="R530" s="176"/>
      <c r="S530" s="176"/>
      <c r="T530" s="176"/>
      <c r="U530" s="176"/>
      <c r="V530" s="176"/>
    </row>
    <row r="531" spans="8:22">
      <c r="H531" s="176"/>
      <c r="I531" s="176"/>
      <c r="J531" s="176"/>
      <c r="K531" s="176"/>
      <c r="L531" s="176"/>
      <c r="M531" s="176"/>
      <c r="N531" s="176"/>
      <c r="O531" s="176"/>
      <c r="P531" s="176"/>
      <c r="Q531" s="176"/>
      <c r="R531" s="176"/>
      <c r="S531" s="176"/>
      <c r="T531" s="176"/>
      <c r="U531" s="176"/>
      <c r="V531" s="176"/>
    </row>
    <row r="532" spans="8:22">
      <c r="H532" s="176"/>
      <c r="I532" s="176"/>
      <c r="J532" s="176"/>
      <c r="K532" s="176"/>
      <c r="L532" s="176"/>
      <c r="M532" s="176"/>
      <c r="N532" s="176"/>
      <c r="O532" s="176"/>
      <c r="P532" s="176"/>
      <c r="Q532" s="176"/>
      <c r="R532" s="176"/>
      <c r="S532" s="176"/>
      <c r="T532" s="176"/>
      <c r="U532" s="176"/>
      <c r="V532" s="176"/>
    </row>
    <row r="533" spans="8:22">
      <c r="H533" s="176"/>
      <c r="I533" s="176"/>
      <c r="J533" s="176"/>
      <c r="K533" s="176"/>
      <c r="L533" s="176"/>
      <c r="M533" s="176"/>
      <c r="N533" s="176"/>
      <c r="O533" s="176"/>
      <c r="P533" s="176"/>
      <c r="Q533" s="176"/>
      <c r="R533" s="176"/>
      <c r="S533" s="176"/>
      <c r="T533" s="176"/>
      <c r="U533" s="176"/>
      <c r="V533" s="176"/>
    </row>
  </sheetData>
  <mergeCells count="37">
    <mergeCell ref="A1:G1"/>
    <mergeCell ref="B5:G5"/>
    <mergeCell ref="A2:G2"/>
    <mergeCell ref="A28:G28"/>
    <mergeCell ref="F84:F85"/>
    <mergeCell ref="F30:F31"/>
    <mergeCell ref="F3:F4"/>
    <mergeCell ref="G3:G4"/>
    <mergeCell ref="A30:A31"/>
    <mergeCell ref="C30:E30"/>
    <mergeCell ref="B30:B31"/>
    <mergeCell ref="C3:E3"/>
    <mergeCell ref="B3:B4"/>
    <mergeCell ref="A3:A4"/>
    <mergeCell ref="A29:G29"/>
    <mergeCell ref="G30:G31"/>
    <mergeCell ref="A57:A58"/>
    <mergeCell ref="C57:E57"/>
    <mergeCell ref="G84:G85"/>
    <mergeCell ref="F57:F58"/>
    <mergeCell ref="B57:B58"/>
    <mergeCell ref="A24:G24"/>
    <mergeCell ref="A51:G51"/>
    <mergeCell ref="A78:G78"/>
    <mergeCell ref="A105:G105"/>
    <mergeCell ref="A27:G27"/>
    <mergeCell ref="A82:G82"/>
    <mergeCell ref="B84:B85"/>
    <mergeCell ref="G57:G58"/>
    <mergeCell ref="B86:G86"/>
    <mergeCell ref="A83:G83"/>
    <mergeCell ref="B32:G32"/>
    <mergeCell ref="A55:G55"/>
    <mergeCell ref="A56:G56"/>
    <mergeCell ref="B59:G59"/>
    <mergeCell ref="A84:A85"/>
    <mergeCell ref="C84:E84"/>
  </mergeCells>
  <phoneticPr fontId="5" type="noConversion"/>
  <pageMargins left="0.6692913385826772" right="0.59055118110236227" top="0.98425196850393704" bottom="0.82677165354330717" header="0.51181102362204722" footer="0.31496062992125984"/>
  <pageSetup paperSize="9" scale="7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77"/>
  <sheetViews>
    <sheetView showOutlineSymbols="0" zoomScale="70" zoomScaleNormal="70" workbookViewId="0">
      <selection activeCell="H31" sqref="H31"/>
    </sheetView>
  </sheetViews>
  <sheetFormatPr baseColWidth="10" defaultColWidth="11.5546875" defaultRowHeight="14.25"/>
  <cols>
    <col min="1" max="1" width="10.109375" style="33" customWidth="1"/>
    <col min="2" max="5" width="18.109375" style="33" customWidth="1"/>
    <col min="6" max="16384" width="11.5546875" style="33"/>
  </cols>
  <sheetData>
    <row r="1" spans="1:5" s="140" customFormat="1" ht="36" customHeight="1">
      <c r="A1" s="465" t="s">
        <v>326</v>
      </c>
      <c r="B1" s="465"/>
      <c r="C1" s="465"/>
      <c r="D1" s="429"/>
      <c r="E1" s="429"/>
    </row>
    <row r="2" spans="1:5" s="140" customFormat="1" ht="15.75" thickBot="1">
      <c r="A2" s="467" t="s">
        <v>95</v>
      </c>
      <c r="B2" s="467"/>
      <c r="C2" s="467"/>
      <c r="D2" s="420"/>
      <c r="E2" s="420"/>
    </row>
    <row r="3" spans="1:5" s="140" customFormat="1" ht="15.75" customHeight="1">
      <c r="A3" s="519"/>
      <c r="B3" s="535" t="s">
        <v>114</v>
      </c>
      <c r="C3" s="536"/>
      <c r="D3" s="591" t="s">
        <v>113</v>
      </c>
      <c r="E3" s="536"/>
    </row>
    <row r="4" spans="1:5" s="140" customFormat="1" ht="15.75" customHeight="1">
      <c r="A4" s="592"/>
      <c r="B4" s="178" t="s">
        <v>82</v>
      </c>
      <c r="C4" s="178" t="s">
        <v>30</v>
      </c>
      <c r="D4" s="178" t="s">
        <v>82</v>
      </c>
      <c r="E4" s="178" t="s">
        <v>30</v>
      </c>
    </row>
    <row r="5" spans="1:5" s="140" customFormat="1" ht="15.75" customHeight="1">
      <c r="A5" s="520"/>
      <c r="B5" s="593" t="s">
        <v>212</v>
      </c>
      <c r="C5" s="593"/>
      <c r="D5" s="593"/>
      <c r="E5" s="593"/>
    </row>
    <row r="6" spans="1:5" s="140" customFormat="1" ht="15" hidden="1" customHeight="1">
      <c r="A6" s="54">
        <v>2002</v>
      </c>
      <c r="B6" s="225">
        <v>24.23</v>
      </c>
      <c r="C6" s="225">
        <v>14.3</v>
      </c>
      <c r="D6">
        <v>75.77</v>
      </c>
      <c r="E6">
        <v>85.69</v>
      </c>
    </row>
    <row r="7" spans="1:5" s="140" customFormat="1" ht="15" hidden="1" customHeight="1">
      <c r="A7" s="54">
        <v>2003</v>
      </c>
      <c r="B7" s="225">
        <v>26.67</v>
      </c>
      <c r="C7" s="225">
        <v>23.26</v>
      </c>
      <c r="D7">
        <v>73.33</v>
      </c>
      <c r="E7">
        <v>76.739999999999995</v>
      </c>
    </row>
    <row r="8" spans="1:5" s="140" customFormat="1" ht="15" hidden="1" customHeight="1">
      <c r="A8" s="54">
        <v>2004</v>
      </c>
      <c r="B8" s="225">
        <v>25.81</v>
      </c>
      <c r="C8" s="225">
        <v>19.95</v>
      </c>
      <c r="D8">
        <v>74.19</v>
      </c>
      <c r="E8">
        <v>80.06</v>
      </c>
    </row>
    <row r="9" spans="1:5" s="140" customFormat="1" ht="15" hidden="1" customHeight="1">
      <c r="A9" s="54">
        <v>2005</v>
      </c>
      <c r="B9" s="225">
        <v>25.23</v>
      </c>
      <c r="C9" s="225">
        <v>18</v>
      </c>
      <c r="D9">
        <v>74.77</v>
      </c>
      <c r="E9">
        <v>82</v>
      </c>
    </row>
    <row r="10" spans="1:5" s="140" customFormat="1" ht="15" hidden="1" customHeight="1">
      <c r="A10" s="54">
        <v>2006</v>
      </c>
      <c r="B10" s="225">
        <v>25.89</v>
      </c>
      <c r="C10" s="225">
        <v>20.21</v>
      </c>
      <c r="D10">
        <v>74.11</v>
      </c>
      <c r="E10">
        <v>79.789999999999992</v>
      </c>
    </row>
    <row r="11" spans="1:5" s="140" customFormat="1" ht="18.600000000000001" hidden="1" customHeight="1">
      <c r="A11" s="54">
        <v>2007</v>
      </c>
      <c r="B11" s="225">
        <v>26.76</v>
      </c>
      <c r="C11" s="225">
        <v>22.05</v>
      </c>
      <c r="D11">
        <v>73.240000000000009</v>
      </c>
      <c r="E11">
        <v>77.95</v>
      </c>
    </row>
    <row r="12" spans="1:5" s="140" customFormat="1" ht="18.600000000000001" hidden="1" customHeight="1">
      <c r="A12" s="54">
        <v>2008</v>
      </c>
      <c r="B12" s="225">
        <v>27.55</v>
      </c>
      <c r="C12" s="225">
        <v>15.06</v>
      </c>
      <c r="D12">
        <v>72.45</v>
      </c>
      <c r="E12">
        <v>84.93</v>
      </c>
    </row>
    <row r="13" spans="1:5" s="140" customFormat="1" ht="15.75" customHeight="1">
      <c r="A13" s="54">
        <v>2009</v>
      </c>
      <c r="B13" s="356">
        <v>27.97</v>
      </c>
      <c r="C13" s="356">
        <v>26.97</v>
      </c>
      <c r="D13" s="357">
        <v>72.03</v>
      </c>
      <c r="E13" s="357">
        <v>73.02</v>
      </c>
    </row>
    <row r="14" spans="1:5" s="140" customFormat="1" ht="15.75" customHeight="1">
      <c r="A14" s="54">
        <v>2010</v>
      </c>
      <c r="B14" s="356">
        <v>28.18</v>
      </c>
      <c r="C14" s="356">
        <v>17.04</v>
      </c>
      <c r="D14" s="357">
        <v>71.820000000000007</v>
      </c>
      <c r="E14" s="357">
        <v>82.96</v>
      </c>
    </row>
    <row r="15" spans="1:5" s="140" customFormat="1" ht="15.75" customHeight="1">
      <c r="A15" s="54">
        <v>2011</v>
      </c>
      <c r="B15" s="356">
        <v>29.34</v>
      </c>
      <c r="C15" s="356">
        <v>21.72</v>
      </c>
      <c r="D15" s="357">
        <v>70.66</v>
      </c>
      <c r="E15" s="357">
        <v>78.28</v>
      </c>
    </row>
    <row r="16" spans="1:5" s="140" customFormat="1" ht="15.75" customHeight="1">
      <c r="A16" s="54">
        <v>2012</v>
      </c>
      <c r="B16" s="356">
        <v>27.62</v>
      </c>
      <c r="C16" s="356">
        <v>15.19</v>
      </c>
      <c r="D16" s="357">
        <v>72.38</v>
      </c>
      <c r="E16" s="357">
        <v>84.81</v>
      </c>
    </row>
    <row r="17" spans="1:7" s="140" customFormat="1" ht="15.75" customHeight="1">
      <c r="A17" s="54">
        <v>2013</v>
      </c>
      <c r="B17" s="356">
        <v>28.14</v>
      </c>
      <c r="C17" s="356">
        <v>20.61</v>
      </c>
      <c r="D17" s="357">
        <v>71.86</v>
      </c>
      <c r="E17" s="357">
        <v>79.400000000000006</v>
      </c>
    </row>
    <row r="18" spans="1:7" s="140" customFormat="1" ht="15.75" customHeight="1">
      <c r="A18" s="54">
        <v>2014</v>
      </c>
      <c r="B18" s="356">
        <v>28.81</v>
      </c>
      <c r="C18" s="356">
        <v>17.850000000000001</v>
      </c>
      <c r="D18" s="357">
        <v>71.19</v>
      </c>
      <c r="E18" s="357">
        <v>82.149999999999991</v>
      </c>
    </row>
    <row r="19" spans="1:7" s="140" customFormat="1" ht="15.75" customHeight="1">
      <c r="A19" s="54">
        <v>2015</v>
      </c>
      <c r="B19" s="356">
        <v>28.79</v>
      </c>
      <c r="C19" s="356">
        <v>20.87</v>
      </c>
      <c r="D19" s="357">
        <v>71.2</v>
      </c>
      <c r="E19" s="357">
        <v>79.12</v>
      </c>
    </row>
    <row r="20" spans="1:7" s="140" customFormat="1" ht="15.75" customHeight="1">
      <c r="A20" s="54">
        <v>2016</v>
      </c>
      <c r="B20" s="356">
        <v>29.44</v>
      </c>
      <c r="C20" s="356">
        <v>26</v>
      </c>
      <c r="D20" s="357">
        <v>70.56</v>
      </c>
      <c r="E20" s="357">
        <v>74</v>
      </c>
    </row>
    <row r="21" spans="1:7" s="140" customFormat="1" ht="15.75" customHeight="1">
      <c r="A21" s="54">
        <v>2017</v>
      </c>
      <c r="B21" s="356">
        <v>31.52</v>
      </c>
      <c r="C21" s="356">
        <v>26.37</v>
      </c>
      <c r="D21" s="357">
        <v>68.48</v>
      </c>
      <c r="E21" s="357">
        <v>73.62</v>
      </c>
    </row>
    <row r="22" spans="1:7" s="140" customFormat="1" ht="15.75" customHeight="1" thickBot="1">
      <c r="A22" s="358">
        <v>2018</v>
      </c>
      <c r="B22" s="359">
        <v>30.71</v>
      </c>
      <c r="C22" s="359">
        <v>27.54</v>
      </c>
      <c r="D22" s="360">
        <v>69.290000000000006</v>
      </c>
      <c r="E22" s="360">
        <v>72.460000000000008</v>
      </c>
      <c r="F22" s="382"/>
      <c r="G22" s="382"/>
    </row>
    <row r="23" spans="1:7" s="140" customFormat="1" ht="15.75" customHeight="1">
      <c r="A23" s="423" t="s">
        <v>400</v>
      </c>
      <c r="B23" s="423"/>
      <c r="C23" s="423"/>
      <c r="D23" s="423"/>
      <c r="E23" s="423"/>
      <c r="F23" s="374"/>
      <c r="G23" s="374"/>
    </row>
    <row r="24" spans="1:7" s="140" customFormat="1" ht="15.75" customHeight="1">
      <c r="A24" s="594" t="s">
        <v>177</v>
      </c>
      <c r="B24" s="594"/>
      <c r="C24" s="594"/>
      <c r="D24" s="418"/>
      <c r="E24" s="418"/>
    </row>
    <row r="25" spans="1:7" s="140" customFormat="1" ht="62.25" customHeight="1">
      <c r="A25" s="501" t="s">
        <v>302</v>
      </c>
      <c r="B25" s="501"/>
      <c r="C25" s="501"/>
      <c r="D25" s="418"/>
      <c r="E25" s="418"/>
    </row>
    <row r="26" spans="1:7" s="140" customFormat="1" ht="15.75" customHeight="1">
      <c r="A26" s="122"/>
      <c r="B26" s="122"/>
      <c r="C26" s="122"/>
      <c r="D26" s="26"/>
      <c r="E26" s="26"/>
    </row>
    <row r="27" spans="1:7" s="140" customFormat="1" ht="15.75" customHeight="1">
      <c r="A27" s="122"/>
      <c r="B27" s="122"/>
      <c r="C27" s="122"/>
      <c r="D27" s="26"/>
      <c r="E27" s="26"/>
    </row>
    <row r="28" spans="1:7" ht="15.75" customHeight="1"/>
    <row r="29" spans="1:7" ht="36" customHeight="1">
      <c r="A29" s="465" t="s">
        <v>325</v>
      </c>
      <c r="B29" s="465"/>
      <c r="C29" s="465"/>
      <c r="D29" s="429"/>
      <c r="E29" s="429"/>
    </row>
    <row r="30" spans="1:7" ht="15.75" thickBot="1">
      <c r="A30" s="467" t="s">
        <v>236</v>
      </c>
      <c r="B30" s="467"/>
      <c r="C30" s="467"/>
      <c r="D30" s="420"/>
      <c r="E30" s="420"/>
    </row>
    <row r="31" spans="1:7" ht="15.75" customHeight="1">
      <c r="A31" s="519"/>
      <c r="B31" s="535" t="s">
        <v>114</v>
      </c>
      <c r="C31" s="536"/>
      <c r="D31" s="591" t="s">
        <v>113</v>
      </c>
      <c r="E31" s="536"/>
    </row>
    <row r="32" spans="1:7" ht="15.75" customHeight="1">
      <c r="A32" s="592"/>
      <c r="B32" s="178" t="s">
        <v>82</v>
      </c>
      <c r="C32" s="178" t="s">
        <v>30</v>
      </c>
      <c r="D32" s="178" t="s">
        <v>82</v>
      </c>
      <c r="E32" s="178" t="s">
        <v>30</v>
      </c>
    </row>
    <row r="33" spans="1:5" ht="15.75" customHeight="1">
      <c r="A33" s="520"/>
      <c r="B33" s="593" t="s">
        <v>212</v>
      </c>
      <c r="C33" s="593"/>
      <c r="D33" s="593"/>
      <c r="E33" s="593"/>
    </row>
    <row r="34" spans="1:5" ht="13.9" hidden="1" customHeight="1">
      <c r="A34" s="54">
        <v>2002</v>
      </c>
      <c r="B34" s="179">
        <v>14.64</v>
      </c>
      <c r="C34" s="179">
        <v>14</v>
      </c>
      <c r="D34" s="179">
        <v>85.36</v>
      </c>
      <c r="E34" s="179">
        <v>86</v>
      </c>
    </row>
    <row r="35" spans="1:5" ht="15" hidden="1" customHeight="1">
      <c r="A35" s="54">
        <v>2003</v>
      </c>
      <c r="B35" s="179">
        <v>16.03</v>
      </c>
      <c r="C35" s="179">
        <v>20.79</v>
      </c>
      <c r="D35" s="179">
        <v>83.97</v>
      </c>
      <c r="E35" s="179">
        <v>79.209999999999994</v>
      </c>
    </row>
    <row r="36" spans="1:5" ht="15" hidden="1" customHeight="1">
      <c r="A36" s="54">
        <v>2004</v>
      </c>
      <c r="B36" s="179">
        <v>15.56</v>
      </c>
      <c r="C36" s="179">
        <v>22.22</v>
      </c>
      <c r="D36" s="179">
        <v>84.449999999999989</v>
      </c>
      <c r="E36" s="179">
        <v>77.78</v>
      </c>
    </row>
    <row r="37" spans="1:5" ht="15" hidden="1" customHeight="1">
      <c r="A37" s="54">
        <v>2005</v>
      </c>
      <c r="B37" s="179">
        <v>13.53</v>
      </c>
      <c r="C37" s="179">
        <v>5.72</v>
      </c>
      <c r="D37" s="179">
        <v>86.47</v>
      </c>
      <c r="E37" s="179">
        <v>94.28</v>
      </c>
    </row>
    <row r="38" spans="1:5" ht="15" hidden="1" customHeight="1">
      <c r="A38" s="54">
        <v>2006</v>
      </c>
      <c r="B38" s="179">
        <v>15.67</v>
      </c>
      <c r="C38" s="179">
        <v>10.199999999999999</v>
      </c>
      <c r="D38" s="179">
        <v>84.330000000000013</v>
      </c>
      <c r="E38" s="179">
        <v>89.8</v>
      </c>
    </row>
    <row r="39" spans="1:5" ht="15" hidden="1" customHeight="1">
      <c r="A39" s="54">
        <v>2007</v>
      </c>
      <c r="B39" s="179">
        <v>16.89</v>
      </c>
      <c r="C39" s="179">
        <v>12.43</v>
      </c>
      <c r="D39" s="179">
        <v>83.11</v>
      </c>
      <c r="E39" s="179">
        <v>87.57</v>
      </c>
    </row>
    <row r="40" spans="1:5" ht="18" hidden="1" customHeight="1">
      <c r="A40" s="54">
        <v>2008</v>
      </c>
      <c r="B40" s="179">
        <v>17.91</v>
      </c>
      <c r="C40" s="179">
        <v>8.7100000000000009</v>
      </c>
      <c r="D40" s="179">
        <v>82.089999999999989</v>
      </c>
      <c r="E40" s="179">
        <v>91.29</v>
      </c>
    </row>
    <row r="41" spans="1:5" ht="15.75" customHeight="1">
      <c r="A41" s="54">
        <v>2009</v>
      </c>
      <c r="B41" s="179">
        <v>15.89</v>
      </c>
      <c r="C41" s="179">
        <v>16.21</v>
      </c>
      <c r="D41" s="179">
        <v>84.1</v>
      </c>
      <c r="E41" s="179">
        <v>83.789999999999992</v>
      </c>
    </row>
    <row r="42" spans="1:5" ht="15.75" customHeight="1">
      <c r="A42" s="54">
        <v>2010</v>
      </c>
      <c r="B42" s="179">
        <v>15.84</v>
      </c>
      <c r="C42" s="179">
        <v>11.56</v>
      </c>
      <c r="D42" s="179">
        <v>84.17</v>
      </c>
      <c r="E42" s="179">
        <v>88.44</v>
      </c>
    </row>
    <row r="43" spans="1:5" ht="15.75" customHeight="1">
      <c r="A43" s="54">
        <v>2011</v>
      </c>
      <c r="B43" s="179">
        <v>15.11</v>
      </c>
      <c r="C43" s="179">
        <v>15.97</v>
      </c>
      <c r="D43" s="179">
        <v>84.89</v>
      </c>
      <c r="E43" s="179">
        <v>84.03</v>
      </c>
    </row>
    <row r="44" spans="1:5" ht="15.75" customHeight="1">
      <c r="A44" s="54">
        <v>2012</v>
      </c>
      <c r="B44" s="179">
        <v>17.690000000000001</v>
      </c>
      <c r="C44" s="179">
        <v>4.78</v>
      </c>
      <c r="D44" s="179">
        <v>82.31</v>
      </c>
      <c r="E44" s="179">
        <v>95.22</v>
      </c>
    </row>
    <row r="45" spans="1:5" ht="15.75" customHeight="1">
      <c r="A45" s="54">
        <v>2013</v>
      </c>
      <c r="B45" s="179">
        <v>16.989999999999998</v>
      </c>
      <c r="C45" s="179">
        <v>9.92</v>
      </c>
      <c r="D45" s="179">
        <v>83.01</v>
      </c>
      <c r="E45" s="179">
        <v>90.08</v>
      </c>
    </row>
    <row r="46" spans="1:5" ht="15.75" customHeight="1">
      <c r="A46" s="54">
        <v>2014</v>
      </c>
      <c r="B46" s="179">
        <v>17.989999999999998</v>
      </c>
      <c r="C46" s="179">
        <v>18.37</v>
      </c>
      <c r="D46" s="179">
        <v>82.009999999999991</v>
      </c>
      <c r="E46" s="179">
        <v>81.63</v>
      </c>
    </row>
    <row r="47" spans="1:5" ht="15.75" customHeight="1">
      <c r="A47" s="54">
        <v>2015</v>
      </c>
      <c r="B47" s="179">
        <v>17.41</v>
      </c>
      <c r="C47" s="179">
        <v>19.43</v>
      </c>
      <c r="D47" s="179">
        <v>82.59</v>
      </c>
      <c r="E47" s="179">
        <v>80.570000000000007</v>
      </c>
    </row>
    <row r="48" spans="1:5" ht="15.75" customHeight="1">
      <c r="A48" s="54">
        <v>2016</v>
      </c>
      <c r="B48" s="179">
        <v>20.07</v>
      </c>
      <c r="C48" s="179">
        <v>19.37</v>
      </c>
      <c r="D48" s="179">
        <v>79.92</v>
      </c>
      <c r="E48" s="179">
        <v>80.62</v>
      </c>
    </row>
    <row r="49" spans="1:5" ht="15.75" customHeight="1">
      <c r="A49" s="54">
        <v>2017</v>
      </c>
      <c r="B49" s="179">
        <v>21.56</v>
      </c>
      <c r="C49" s="179">
        <v>17.02</v>
      </c>
      <c r="D49" s="179">
        <v>78.44</v>
      </c>
      <c r="E49" s="179">
        <v>82.98</v>
      </c>
    </row>
    <row r="50" spans="1:5" ht="15.75" customHeight="1" thickBot="1">
      <c r="A50" s="358">
        <v>2018</v>
      </c>
      <c r="B50" s="361">
        <v>18.79</v>
      </c>
      <c r="C50" s="361">
        <v>14.29</v>
      </c>
      <c r="D50" s="361">
        <v>81.209999999999994</v>
      </c>
      <c r="E50" s="361">
        <v>85.710000000000008</v>
      </c>
    </row>
    <row r="51" spans="1:5" ht="16.5" customHeight="1">
      <c r="A51" s="423" t="s">
        <v>400</v>
      </c>
      <c r="B51" s="423"/>
      <c r="C51" s="423"/>
      <c r="D51" s="423"/>
      <c r="E51" s="423"/>
    </row>
    <row r="52" spans="1:5" ht="16.5" customHeight="1">
      <c r="A52" s="54"/>
      <c r="B52" s="179"/>
      <c r="C52" s="179"/>
      <c r="D52" s="179"/>
      <c r="E52" s="179"/>
    </row>
    <row r="53" spans="1:5" ht="16.5" customHeight="1">
      <c r="A53" s="54"/>
      <c r="B53" s="179"/>
      <c r="C53" s="179"/>
      <c r="D53" s="179"/>
      <c r="E53" s="179"/>
    </row>
    <row r="54" spans="1:5" ht="16.5" customHeight="1"/>
    <row r="55" spans="1:5" ht="36" customHeight="1">
      <c r="A55" s="465" t="s">
        <v>339</v>
      </c>
      <c r="B55" s="465"/>
      <c r="C55" s="465"/>
      <c r="D55" s="429"/>
      <c r="E55" s="429"/>
    </row>
    <row r="56" spans="1:5" ht="15.75" thickBot="1">
      <c r="A56" s="467" t="s">
        <v>237</v>
      </c>
      <c r="B56" s="467"/>
      <c r="C56" s="467"/>
      <c r="D56" s="420"/>
      <c r="E56" s="420"/>
    </row>
    <row r="57" spans="1:5" ht="15.75" customHeight="1">
      <c r="A57" s="519"/>
      <c r="B57" s="535" t="s">
        <v>114</v>
      </c>
      <c r="C57" s="536"/>
      <c r="D57" s="591" t="s">
        <v>113</v>
      </c>
      <c r="E57" s="536"/>
    </row>
    <row r="58" spans="1:5" ht="15.75">
      <c r="A58" s="592"/>
      <c r="B58" s="178" t="s">
        <v>82</v>
      </c>
      <c r="C58" s="178" t="s">
        <v>30</v>
      </c>
      <c r="D58" s="178" t="s">
        <v>82</v>
      </c>
      <c r="E58" s="178" t="s">
        <v>30</v>
      </c>
    </row>
    <row r="59" spans="1:5" ht="15.75" customHeight="1">
      <c r="A59" s="520"/>
      <c r="B59" s="593" t="s">
        <v>212</v>
      </c>
      <c r="C59" s="593"/>
      <c r="D59" s="593"/>
      <c r="E59" s="593"/>
    </row>
    <row r="60" spans="1:5" ht="15" hidden="1" customHeight="1">
      <c r="A60" s="54">
        <v>2002</v>
      </c>
      <c r="B60" s="179">
        <v>29.88</v>
      </c>
      <c r="C60" s="179">
        <v>14.43</v>
      </c>
      <c r="D60" s="179">
        <v>70.11999999999999</v>
      </c>
      <c r="E60" s="179">
        <v>85.57</v>
      </c>
    </row>
    <row r="61" spans="1:5" ht="15" hidden="1" customHeight="1">
      <c r="A61" s="54">
        <v>2003</v>
      </c>
      <c r="B61" s="179">
        <v>31.93</v>
      </c>
      <c r="C61" s="179">
        <v>24.72</v>
      </c>
      <c r="D61" s="179">
        <v>68.069999999999993</v>
      </c>
      <c r="E61" s="179">
        <v>75.28</v>
      </c>
    </row>
    <row r="62" spans="1:5" ht="15" hidden="1" customHeight="1">
      <c r="A62" s="54">
        <v>2004</v>
      </c>
      <c r="B62" s="179">
        <v>30.85</v>
      </c>
      <c r="C62" s="179">
        <v>18.98</v>
      </c>
      <c r="D62" s="179">
        <v>69.150000000000006</v>
      </c>
      <c r="E62" s="179">
        <v>81.02</v>
      </c>
    </row>
    <row r="63" spans="1:5" ht="15" hidden="1" customHeight="1">
      <c r="A63" s="54">
        <v>2005</v>
      </c>
      <c r="B63" s="179">
        <v>30.43</v>
      </c>
      <c r="C63" s="179">
        <v>24.8</v>
      </c>
      <c r="D63" s="179">
        <v>69.569999999999993</v>
      </c>
      <c r="E63" s="179">
        <v>75.2</v>
      </c>
    </row>
    <row r="64" spans="1:5" ht="15" hidden="1" customHeight="1">
      <c r="A64" s="54">
        <v>2006</v>
      </c>
      <c r="B64" s="179">
        <v>30.99</v>
      </c>
      <c r="C64" s="179">
        <v>23.44</v>
      </c>
      <c r="D64" s="179">
        <v>69.009999999999991</v>
      </c>
      <c r="E64" s="179">
        <v>76.559999999999988</v>
      </c>
    </row>
    <row r="65" spans="1:5" ht="15" hidden="1" customHeight="1">
      <c r="A65" s="54">
        <v>2007</v>
      </c>
      <c r="B65" s="179">
        <v>31.76</v>
      </c>
      <c r="C65" s="179">
        <v>26.46</v>
      </c>
      <c r="D65" s="179">
        <v>68.239999999999995</v>
      </c>
      <c r="E65" s="179">
        <v>73.540000000000006</v>
      </c>
    </row>
    <row r="66" spans="1:5" ht="15.6" hidden="1" customHeight="1">
      <c r="A66" s="54">
        <v>2008</v>
      </c>
      <c r="B66" s="179">
        <v>31.68</v>
      </c>
      <c r="C66" s="179">
        <v>17.77</v>
      </c>
      <c r="D66" s="179">
        <v>68.320000000000007</v>
      </c>
      <c r="E66" s="179">
        <v>82.23</v>
      </c>
    </row>
    <row r="67" spans="1:5" ht="15.75" customHeight="1">
      <c r="A67" s="54">
        <v>2009</v>
      </c>
      <c r="B67" s="179">
        <v>32.840000000000003</v>
      </c>
      <c r="C67" s="179">
        <v>30.06</v>
      </c>
      <c r="D67" s="179">
        <v>67.16</v>
      </c>
      <c r="E67" s="179">
        <v>69.94</v>
      </c>
    </row>
    <row r="68" spans="1:5" ht="15.75" customHeight="1">
      <c r="A68" s="54">
        <v>2010</v>
      </c>
      <c r="B68" s="179">
        <v>32.869999999999997</v>
      </c>
      <c r="C68" s="179">
        <v>18.3</v>
      </c>
      <c r="D68" s="179">
        <v>67.13</v>
      </c>
      <c r="E68" s="179">
        <v>81.699999999999989</v>
      </c>
    </row>
    <row r="69" spans="1:5" ht="15.75" customHeight="1">
      <c r="A69" s="54">
        <v>2011</v>
      </c>
      <c r="B69" s="179">
        <v>34.96</v>
      </c>
      <c r="C69" s="179">
        <v>23.18</v>
      </c>
      <c r="D69" s="179">
        <v>65.040000000000006</v>
      </c>
      <c r="E69" s="179">
        <v>76.819999999999993</v>
      </c>
    </row>
    <row r="70" spans="1:5" ht="15.75" customHeight="1">
      <c r="A70" s="54">
        <v>2012</v>
      </c>
      <c r="B70" s="179">
        <v>31.83</v>
      </c>
      <c r="C70" s="179">
        <v>22.33</v>
      </c>
      <c r="D70" s="179">
        <v>68.17</v>
      </c>
      <c r="E70" s="179">
        <v>77.67</v>
      </c>
    </row>
    <row r="71" spans="1:5" ht="15.75" customHeight="1">
      <c r="A71" s="54">
        <v>2013</v>
      </c>
      <c r="B71" s="179">
        <v>32.97</v>
      </c>
      <c r="C71" s="179">
        <v>24.12</v>
      </c>
      <c r="D71" s="179">
        <v>67.03</v>
      </c>
      <c r="E71" s="179">
        <v>75.88000000000001</v>
      </c>
    </row>
    <row r="72" spans="1:5" ht="15.75" customHeight="1">
      <c r="A72" s="54">
        <v>2014</v>
      </c>
      <c r="B72" s="179">
        <v>33.47</v>
      </c>
      <c r="C72" s="179">
        <v>17.72</v>
      </c>
      <c r="D72" s="179">
        <v>66.53</v>
      </c>
      <c r="E72" s="179">
        <v>82.27</v>
      </c>
    </row>
    <row r="73" spans="1:5" ht="15.75" customHeight="1">
      <c r="A73" s="54">
        <v>2015</v>
      </c>
      <c r="B73" s="179">
        <v>33.65</v>
      </c>
      <c r="C73" s="179">
        <v>21.23</v>
      </c>
      <c r="D73" s="179">
        <v>66.339999999999989</v>
      </c>
      <c r="E73" s="179">
        <v>78.77</v>
      </c>
    </row>
    <row r="74" spans="1:5" ht="15.75" customHeight="1">
      <c r="A74" s="54">
        <v>2016</v>
      </c>
      <c r="B74" s="179">
        <v>33.47</v>
      </c>
      <c r="C74" s="179">
        <v>27.78</v>
      </c>
      <c r="D74" s="179">
        <v>66.53</v>
      </c>
      <c r="E74" s="179">
        <v>72.210000000000008</v>
      </c>
    </row>
    <row r="75" spans="1:5" ht="15.75" customHeight="1">
      <c r="A75" s="54">
        <v>2017</v>
      </c>
      <c r="B75" s="179">
        <v>35.82</v>
      </c>
      <c r="C75" s="179">
        <v>29.5</v>
      </c>
      <c r="D75" s="179">
        <v>64.180000000000007</v>
      </c>
      <c r="E75" s="179">
        <v>70.5</v>
      </c>
    </row>
    <row r="76" spans="1:5" ht="15.75" customHeight="1" thickBot="1">
      <c r="A76" s="358">
        <v>2018</v>
      </c>
      <c r="B76" s="361">
        <v>35.64</v>
      </c>
      <c r="C76" s="361">
        <v>31.72</v>
      </c>
      <c r="D76" s="361">
        <v>64.36</v>
      </c>
      <c r="E76" s="361">
        <v>68.28</v>
      </c>
    </row>
    <row r="77" spans="1:5">
      <c r="A77" s="423" t="s">
        <v>400</v>
      </c>
      <c r="B77" s="423"/>
      <c r="C77" s="423"/>
      <c r="D77" s="423"/>
      <c r="E77" s="423"/>
    </row>
  </sheetData>
  <mergeCells count="23">
    <mergeCell ref="A25:E25"/>
    <mergeCell ref="A1:E1"/>
    <mergeCell ref="D3:E3"/>
    <mergeCell ref="A2:E2"/>
    <mergeCell ref="A24:E24"/>
    <mergeCell ref="A3:A5"/>
    <mergeCell ref="B3:C3"/>
    <mergeCell ref="B5:E5"/>
    <mergeCell ref="A23:E23"/>
    <mergeCell ref="A77:E77"/>
    <mergeCell ref="D31:E31"/>
    <mergeCell ref="A29:E29"/>
    <mergeCell ref="A55:E55"/>
    <mergeCell ref="D57:E57"/>
    <mergeCell ref="A56:E56"/>
    <mergeCell ref="A30:E30"/>
    <mergeCell ref="A31:A33"/>
    <mergeCell ref="A57:A59"/>
    <mergeCell ref="B31:C31"/>
    <mergeCell ref="B57:C57"/>
    <mergeCell ref="B33:E33"/>
    <mergeCell ref="B59:E59"/>
    <mergeCell ref="A51:E51"/>
  </mergeCells>
  <pageMargins left="0.6692913385826772" right="0.59055118110236227" top="0.98425196850393704" bottom="0.82677165354330717" header="0.51181102362204722" footer="0.31496062992125984"/>
  <pageSetup paperSize="9" scale="9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6"/>
  <sheetViews>
    <sheetView zoomScale="70" zoomScaleNormal="70" workbookViewId="0">
      <selection activeCell="Z47" sqref="Z47"/>
    </sheetView>
  </sheetViews>
  <sheetFormatPr baseColWidth="10" defaultColWidth="11.5546875" defaultRowHeight="15"/>
  <cols>
    <col min="1" max="1" width="8.33203125" style="180" bestFit="1" customWidth="1"/>
    <col min="2" max="2" width="41.33203125" style="180" bestFit="1" customWidth="1"/>
    <col min="3" max="3" width="5.88671875" style="180" hidden="1" customWidth="1"/>
    <col min="4" max="4" width="7.77734375" style="180" hidden="1" customWidth="1"/>
    <col min="5" max="5" width="8.21875" style="180" hidden="1" customWidth="1"/>
    <col min="6" max="6" width="8.109375" style="180" hidden="1" customWidth="1"/>
    <col min="7" max="7" width="7.33203125" style="180" hidden="1" customWidth="1"/>
    <col min="8" max="8" width="7.77734375" style="180" hidden="1" customWidth="1"/>
    <col min="9" max="9" width="7.109375" style="180" hidden="1" customWidth="1"/>
    <col min="10" max="10" width="8.21875" style="180" hidden="1" customWidth="1"/>
    <col min="11" max="11" width="8.33203125" style="180" hidden="1" customWidth="1"/>
    <col min="12" max="12" width="7.5546875" style="180" hidden="1" customWidth="1"/>
    <col min="13" max="13" width="6.44140625" style="180" hidden="1" customWidth="1"/>
    <col min="14" max="14" width="7.6640625" style="180" hidden="1" customWidth="1"/>
    <col min="15" max="15" width="8.21875" style="180" hidden="1" customWidth="1"/>
    <col min="16" max="16" width="7.77734375" style="180" hidden="1" customWidth="1"/>
    <col min="17" max="18" width="11" style="180" hidden="1" customWidth="1"/>
    <col min="19" max="24" width="12.44140625" style="180" customWidth="1"/>
    <col min="25" max="16384" width="11.5546875" style="180"/>
  </cols>
  <sheetData>
    <row r="1" spans="1:24" ht="36.75" customHeight="1">
      <c r="A1" s="465" t="s">
        <v>327</v>
      </c>
      <c r="B1" s="465"/>
      <c r="C1" s="465"/>
      <c r="D1" s="465"/>
      <c r="E1" s="465"/>
      <c r="F1" s="465"/>
      <c r="G1" s="465"/>
      <c r="H1" s="465"/>
      <c r="I1" s="465"/>
      <c r="J1" s="465"/>
      <c r="K1" s="465"/>
      <c r="L1" s="429"/>
      <c r="M1" s="429"/>
      <c r="N1" s="429"/>
      <c r="O1" s="466"/>
      <c r="P1" s="466"/>
      <c r="Q1" s="466"/>
      <c r="R1" s="466"/>
      <c r="S1" s="466"/>
      <c r="T1" s="466"/>
      <c r="U1" s="466"/>
      <c r="V1" s="466"/>
      <c r="W1" s="466"/>
      <c r="X1" s="466"/>
    </row>
    <row r="2" spans="1:24" ht="15.75" thickBot="1">
      <c r="A2" s="467" t="s">
        <v>96</v>
      </c>
      <c r="B2" s="420"/>
      <c r="C2" s="420"/>
      <c r="D2" s="420"/>
      <c r="E2" s="420"/>
      <c r="F2" s="420"/>
      <c r="G2" s="420"/>
      <c r="H2" s="420"/>
      <c r="I2" s="420"/>
      <c r="J2" s="420"/>
      <c r="K2" s="420"/>
      <c r="L2" s="420"/>
      <c r="M2" s="420"/>
      <c r="N2" s="420"/>
      <c r="O2" s="420"/>
      <c r="P2" s="420"/>
      <c r="Q2" s="420"/>
      <c r="R2" s="420"/>
      <c r="S2" s="420"/>
      <c r="T2" s="420"/>
      <c r="U2" s="420"/>
      <c r="V2" s="420"/>
      <c r="W2" s="420"/>
      <c r="X2" s="420"/>
    </row>
    <row r="3" spans="1:24" ht="15.75">
      <c r="A3" s="598" t="s">
        <v>297</v>
      </c>
      <c r="B3" s="598"/>
      <c r="C3" s="597">
        <v>2008</v>
      </c>
      <c r="D3" s="597"/>
      <c r="E3" s="597">
        <v>2009</v>
      </c>
      <c r="F3" s="597"/>
      <c r="G3" s="597">
        <v>2010</v>
      </c>
      <c r="H3" s="597"/>
      <c r="I3" s="597">
        <v>2011</v>
      </c>
      <c r="J3" s="597"/>
      <c r="K3" s="597">
        <v>2012</v>
      </c>
      <c r="L3" s="597"/>
      <c r="M3" s="597">
        <v>2013</v>
      </c>
      <c r="N3" s="597"/>
      <c r="O3" s="597">
        <v>2014</v>
      </c>
      <c r="P3" s="597"/>
      <c r="Q3" s="597">
        <v>2015</v>
      </c>
      <c r="R3" s="597"/>
      <c r="S3" s="597">
        <v>2016</v>
      </c>
      <c r="T3" s="597"/>
      <c r="U3" s="597">
        <v>2017</v>
      </c>
      <c r="V3" s="597"/>
      <c r="W3" s="597">
        <v>2018</v>
      </c>
      <c r="X3" s="597"/>
    </row>
    <row r="4" spans="1:24" ht="15.75" customHeight="1">
      <c r="A4" s="599"/>
      <c r="B4" s="599"/>
      <c r="C4" s="182" t="s">
        <v>133</v>
      </c>
      <c r="D4" s="182" t="s">
        <v>131</v>
      </c>
      <c r="E4" s="182" t="s">
        <v>133</v>
      </c>
      <c r="F4" s="182" t="s">
        <v>131</v>
      </c>
      <c r="G4" s="182" t="s">
        <v>82</v>
      </c>
      <c r="H4" s="182" t="s">
        <v>30</v>
      </c>
      <c r="I4" s="182" t="s">
        <v>82</v>
      </c>
      <c r="J4" s="182" t="s">
        <v>30</v>
      </c>
      <c r="K4" s="182" t="s">
        <v>82</v>
      </c>
      <c r="L4" s="182" t="s">
        <v>30</v>
      </c>
      <c r="M4" s="182" t="s">
        <v>82</v>
      </c>
      <c r="N4" s="182" t="s">
        <v>30</v>
      </c>
      <c r="O4" s="182" t="s">
        <v>82</v>
      </c>
      <c r="P4" s="182" t="s">
        <v>30</v>
      </c>
      <c r="Q4" s="182" t="s">
        <v>82</v>
      </c>
      <c r="R4" s="182" t="s">
        <v>30</v>
      </c>
      <c r="S4" s="412" t="s">
        <v>82</v>
      </c>
      <c r="T4" s="412" t="s">
        <v>30</v>
      </c>
      <c r="U4" s="412" t="s">
        <v>82</v>
      </c>
      <c r="V4" s="412" t="s">
        <v>30</v>
      </c>
      <c r="W4" s="412" t="s">
        <v>82</v>
      </c>
      <c r="X4" s="412" t="s">
        <v>30</v>
      </c>
    </row>
    <row r="5" spans="1:24" ht="15.75" customHeight="1">
      <c r="A5" s="526"/>
      <c r="B5" s="526"/>
      <c r="C5" s="182"/>
      <c r="D5" s="182"/>
      <c r="E5" s="182"/>
      <c r="F5" s="182"/>
      <c r="G5" s="595" t="s">
        <v>212</v>
      </c>
      <c r="H5" s="468"/>
      <c r="I5" s="468"/>
      <c r="J5" s="468"/>
      <c r="K5" s="468"/>
      <c r="L5" s="468"/>
      <c r="M5" s="468"/>
      <c r="N5" s="468"/>
      <c r="O5" s="596"/>
      <c r="P5" s="596"/>
      <c r="Q5" s="596"/>
      <c r="R5" s="596"/>
      <c r="S5" s="596"/>
      <c r="T5" s="596"/>
      <c r="U5" s="596"/>
      <c r="V5" s="596"/>
      <c r="W5" s="596"/>
      <c r="X5" s="596"/>
    </row>
    <row r="6" spans="1:24" ht="15.75" customHeight="1">
      <c r="A6" s="77" t="s">
        <v>117</v>
      </c>
      <c r="B6" s="78" t="s">
        <v>139</v>
      </c>
      <c r="C6" s="183">
        <v>100</v>
      </c>
      <c r="D6" s="183">
        <v>100</v>
      </c>
      <c r="E6" s="183">
        <v>100</v>
      </c>
      <c r="F6" s="183">
        <v>100</v>
      </c>
      <c r="G6" s="183">
        <v>100</v>
      </c>
      <c r="H6" s="183">
        <v>100</v>
      </c>
      <c r="I6" s="184">
        <v>100</v>
      </c>
      <c r="J6" s="184">
        <v>100</v>
      </c>
      <c r="K6" s="185">
        <v>100</v>
      </c>
      <c r="L6" s="185">
        <v>100</v>
      </c>
      <c r="M6" s="185">
        <v>100</v>
      </c>
      <c r="N6" s="185">
        <v>100</v>
      </c>
      <c r="O6" s="186">
        <v>100</v>
      </c>
      <c r="P6" s="186">
        <v>100</v>
      </c>
      <c r="Q6" s="186">
        <v>100</v>
      </c>
      <c r="R6" s="186">
        <v>100</v>
      </c>
      <c r="S6" s="186">
        <v>100</v>
      </c>
      <c r="T6" s="186">
        <v>100</v>
      </c>
      <c r="U6" s="186">
        <v>100</v>
      </c>
      <c r="V6" s="186">
        <v>100</v>
      </c>
      <c r="W6" s="362">
        <v>100</v>
      </c>
      <c r="X6" s="362">
        <v>100</v>
      </c>
    </row>
    <row r="7" spans="1:24" ht="15.75" customHeight="1">
      <c r="A7" s="77" t="s">
        <v>112</v>
      </c>
      <c r="B7" s="81" t="s">
        <v>183</v>
      </c>
      <c r="C7" s="187">
        <v>0.76</v>
      </c>
      <c r="D7" s="187">
        <v>0.14000000000000001</v>
      </c>
      <c r="E7" s="187">
        <v>1.06</v>
      </c>
      <c r="F7" s="184">
        <v>0.67</v>
      </c>
      <c r="G7" s="184">
        <v>1.01</v>
      </c>
      <c r="H7" s="184">
        <v>1.58</v>
      </c>
      <c r="I7" s="184">
        <v>0.85</v>
      </c>
      <c r="J7" s="184">
        <v>0.52</v>
      </c>
      <c r="K7" s="185">
        <v>0.82</v>
      </c>
      <c r="L7" s="185">
        <v>0.2</v>
      </c>
      <c r="M7" s="185">
        <v>0.92</v>
      </c>
      <c r="N7" s="185">
        <v>0.83</v>
      </c>
      <c r="O7" s="186">
        <v>0.96</v>
      </c>
      <c r="P7" s="186">
        <v>1.51</v>
      </c>
      <c r="Q7" s="186">
        <v>0.98</v>
      </c>
      <c r="R7" s="186">
        <v>0.45</v>
      </c>
      <c r="S7" s="186">
        <v>0.82</v>
      </c>
      <c r="T7" s="186">
        <v>0.88</v>
      </c>
      <c r="U7" s="186">
        <v>1.06</v>
      </c>
      <c r="V7" s="186">
        <v>2.99</v>
      </c>
      <c r="W7" s="362">
        <v>0.62</v>
      </c>
      <c r="X7" s="362">
        <v>0.54</v>
      </c>
    </row>
    <row r="8" spans="1:24" ht="15.75" customHeight="1">
      <c r="A8" s="85" t="s">
        <v>112</v>
      </c>
      <c r="B8" s="82" t="s">
        <v>138</v>
      </c>
      <c r="C8" s="188">
        <v>0.76</v>
      </c>
      <c r="D8" s="188">
        <v>0.14000000000000001</v>
      </c>
      <c r="E8" s="188">
        <v>1.06</v>
      </c>
      <c r="F8" s="189">
        <v>0.67</v>
      </c>
      <c r="G8" s="189">
        <v>1.01</v>
      </c>
      <c r="H8" s="189">
        <v>1.58</v>
      </c>
      <c r="I8" s="189">
        <v>0.85</v>
      </c>
      <c r="J8" s="189">
        <v>0.52</v>
      </c>
      <c r="K8" s="190">
        <v>0.82</v>
      </c>
      <c r="L8" s="190">
        <v>0.2</v>
      </c>
      <c r="M8" s="190">
        <v>0.92</v>
      </c>
      <c r="N8" s="190">
        <v>0.83</v>
      </c>
      <c r="O8" s="191">
        <v>0.96</v>
      </c>
      <c r="P8" s="191">
        <v>1.51</v>
      </c>
      <c r="Q8" s="191">
        <v>0.98</v>
      </c>
      <c r="R8" s="191">
        <v>0.45</v>
      </c>
      <c r="S8" s="191">
        <v>0.82</v>
      </c>
      <c r="T8" s="191">
        <v>0.88</v>
      </c>
      <c r="U8" s="191">
        <v>1.06</v>
      </c>
      <c r="V8" s="191">
        <v>2.99</v>
      </c>
      <c r="W8" s="363">
        <v>0.62</v>
      </c>
      <c r="X8" s="363">
        <v>0.54</v>
      </c>
    </row>
    <row r="9" spans="1:24" ht="15.75" customHeight="1">
      <c r="A9" s="77" t="s">
        <v>115</v>
      </c>
      <c r="B9" s="84" t="s">
        <v>184</v>
      </c>
      <c r="C9" s="187">
        <v>64.08</v>
      </c>
      <c r="D9" s="187">
        <v>71.69</v>
      </c>
      <c r="E9" s="187">
        <v>62.33</v>
      </c>
      <c r="F9" s="184">
        <v>57.88</v>
      </c>
      <c r="G9" s="184">
        <v>61.6</v>
      </c>
      <c r="H9" s="184">
        <v>56.91</v>
      </c>
      <c r="I9" s="184">
        <v>64.36</v>
      </c>
      <c r="J9" s="184">
        <v>56.27</v>
      </c>
      <c r="K9" s="185">
        <v>64.42</v>
      </c>
      <c r="L9" s="185">
        <v>80.42</v>
      </c>
      <c r="M9" s="185">
        <v>63.33</v>
      </c>
      <c r="N9" s="185">
        <v>67.989999999999995</v>
      </c>
      <c r="O9" s="186">
        <v>62.95</v>
      </c>
      <c r="P9" s="186">
        <v>54.32</v>
      </c>
      <c r="Q9" s="186">
        <v>61.66</v>
      </c>
      <c r="R9" s="186">
        <v>54.67</v>
      </c>
      <c r="S9" s="186">
        <v>58.86</v>
      </c>
      <c r="T9" s="186">
        <v>60.22</v>
      </c>
      <c r="U9" s="186">
        <v>56.84</v>
      </c>
      <c r="V9" s="186">
        <v>57.32</v>
      </c>
      <c r="W9" s="362">
        <v>60.08</v>
      </c>
      <c r="X9" s="362">
        <v>56.42</v>
      </c>
    </row>
    <row r="10" spans="1:24" ht="15.75" customHeight="1">
      <c r="A10" s="85" t="s">
        <v>142</v>
      </c>
      <c r="B10" s="82" t="s">
        <v>169</v>
      </c>
      <c r="C10" s="188">
        <v>11.39</v>
      </c>
      <c r="D10" s="188">
        <v>8.02</v>
      </c>
      <c r="E10" s="188">
        <v>9.66</v>
      </c>
      <c r="F10" s="189">
        <v>14.42</v>
      </c>
      <c r="G10" s="189">
        <v>9.3699999999999992</v>
      </c>
      <c r="H10" s="189">
        <v>7.59</v>
      </c>
      <c r="I10" s="189">
        <v>6.01</v>
      </c>
      <c r="J10" s="189">
        <v>6.38</v>
      </c>
      <c r="K10" s="190">
        <v>9.61</v>
      </c>
      <c r="L10" s="190">
        <v>7.05</v>
      </c>
      <c r="M10" s="190">
        <v>8.65</v>
      </c>
      <c r="N10" s="190">
        <v>6.82</v>
      </c>
      <c r="O10" s="191">
        <v>9.23</v>
      </c>
      <c r="P10" s="191">
        <v>8.31</v>
      </c>
      <c r="Q10" s="191">
        <v>9.11</v>
      </c>
      <c r="R10" s="191">
        <v>10.8</v>
      </c>
      <c r="S10" s="191">
        <v>8.44</v>
      </c>
      <c r="T10" s="191">
        <v>11.41</v>
      </c>
      <c r="U10" s="191">
        <v>9.57</v>
      </c>
      <c r="V10" s="191">
        <v>8.11</v>
      </c>
      <c r="W10" s="363">
        <v>10.199999999999999</v>
      </c>
      <c r="X10" s="363">
        <v>10.61</v>
      </c>
    </row>
    <row r="11" spans="1:24" ht="15.75" customHeight="1">
      <c r="A11" s="85" t="s">
        <v>143</v>
      </c>
      <c r="B11" s="82" t="s">
        <v>170</v>
      </c>
      <c r="C11" s="188">
        <v>1.67</v>
      </c>
      <c r="D11" s="188">
        <v>0.75</v>
      </c>
      <c r="E11" s="188">
        <v>2.11</v>
      </c>
      <c r="F11" s="189">
        <v>1.1200000000000001</v>
      </c>
      <c r="G11" s="189">
        <v>2.2200000000000002</v>
      </c>
      <c r="H11" s="189">
        <v>0.59</v>
      </c>
      <c r="I11" s="189">
        <v>1.86</v>
      </c>
      <c r="J11" s="189">
        <v>1.47</v>
      </c>
      <c r="K11" s="190">
        <v>2.37</v>
      </c>
      <c r="L11" s="190">
        <v>0.72</v>
      </c>
      <c r="M11" s="190">
        <v>1.93</v>
      </c>
      <c r="N11" s="190">
        <v>0.67</v>
      </c>
      <c r="O11" s="191">
        <v>1.44</v>
      </c>
      <c r="P11" s="191">
        <v>0.52</v>
      </c>
      <c r="Q11" s="191">
        <v>2.2200000000000002</v>
      </c>
      <c r="R11" s="191">
        <v>1.69</v>
      </c>
      <c r="S11" s="191">
        <v>3.29</v>
      </c>
      <c r="T11" s="191">
        <v>4.87</v>
      </c>
      <c r="U11" s="191">
        <v>1.91</v>
      </c>
      <c r="V11" s="191">
        <v>0.89</v>
      </c>
      <c r="W11" s="363">
        <v>1.7</v>
      </c>
      <c r="X11" s="363">
        <v>0.67</v>
      </c>
    </row>
    <row r="12" spans="1:24" ht="15.75" customHeight="1">
      <c r="A12" s="85" t="s">
        <v>144</v>
      </c>
      <c r="B12" s="82" t="s">
        <v>178</v>
      </c>
      <c r="C12" s="188">
        <v>3.43</v>
      </c>
      <c r="D12" s="188">
        <v>2.76</v>
      </c>
      <c r="E12" s="188">
        <v>3.32</v>
      </c>
      <c r="F12" s="189">
        <v>2.13</v>
      </c>
      <c r="G12" s="189">
        <v>3.55</v>
      </c>
      <c r="H12" s="189">
        <v>3.81</v>
      </c>
      <c r="I12" s="189">
        <v>3.3</v>
      </c>
      <c r="J12" s="189">
        <v>2.36</v>
      </c>
      <c r="K12" s="190">
        <v>3.39</v>
      </c>
      <c r="L12" s="190">
        <v>4.0999999999999996</v>
      </c>
      <c r="M12" s="190">
        <v>2.9</v>
      </c>
      <c r="N12" s="190">
        <v>1.75</v>
      </c>
      <c r="O12" s="191">
        <v>2.19</v>
      </c>
      <c r="P12" s="191">
        <v>0.69</v>
      </c>
      <c r="Q12" s="191">
        <v>2.93</v>
      </c>
      <c r="R12" s="191">
        <v>1.85</v>
      </c>
      <c r="S12" s="191">
        <v>2.8</v>
      </c>
      <c r="T12" s="191">
        <v>3.36</v>
      </c>
      <c r="U12" s="191">
        <v>3.46</v>
      </c>
      <c r="V12" s="191">
        <v>2.6</v>
      </c>
      <c r="W12" s="363">
        <v>2.8</v>
      </c>
      <c r="X12" s="363">
        <v>2.74</v>
      </c>
    </row>
    <row r="13" spans="1:24" ht="15.75" customHeight="1">
      <c r="A13" s="85" t="s">
        <v>37</v>
      </c>
      <c r="B13" s="82" t="s">
        <v>175</v>
      </c>
      <c r="C13" s="188">
        <v>8.58</v>
      </c>
      <c r="D13" s="188">
        <v>8.35</v>
      </c>
      <c r="E13" s="188">
        <v>8.4</v>
      </c>
      <c r="F13" s="189">
        <v>6.48</v>
      </c>
      <c r="G13" s="189">
        <v>8.5299999999999994</v>
      </c>
      <c r="H13" s="189">
        <v>7.71</v>
      </c>
      <c r="I13" s="189">
        <v>9.36</v>
      </c>
      <c r="J13" s="189">
        <v>7.15</v>
      </c>
      <c r="K13" s="190">
        <v>9.1999999999999993</v>
      </c>
      <c r="L13" s="190">
        <v>2.1</v>
      </c>
      <c r="M13" s="190">
        <v>8.19</v>
      </c>
      <c r="N13" s="190">
        <v>4.57</v>
      </c>
      <c r="O13" s="191">
        <v>9.18</v>
      </c>
      <c r="P13" s="191">
        <v>4.34</v>
      </c>
      <c r="Q13" s="191">
        <v>7.05</v>
      </c>
      <c r="R13" s="191">
        <v>5</v>
      </c>
      <c r="S13" s="191">
        <v>7.29</v>
      </c>
      <c r="T13" s="191">
        <v>5.19</v>
      </c>
      <c r="U13" s="191">
        <v>10.39</v>
      </c>
      <c r="V13" s="191">
        <v>9.08</v>
      </c>
      <c r="W13" s="363">
        <v>10.23</v>
      </c>
      <c r="X13" s="363">
        <v>7.79</v>
      </c>
    </row>
    <row r="14" spans="1:24" ht="15.75" customHeight="1">
      <c r="A14" s="85" t="s">
        <v>145</v>
      </c>
      <c r="B14" s="82" t="s">
        <v>148</v>
      </c>
      <c r="C14" s="188">
        <v>8.34</v>
      </c>
      <c r="D14" s="188">
        <v>3.96</v>
      </c>
      <c r="E14" s="188">
        <v>9.9600000000000009</v>
      </c>
      <c r="F14" s="189">
        <v>6.9</v>
      </c>
      <c r="G14" s="189">
        <v>9.91</v>
      </c>
      <c r="H14" s="189">
        <v>7.56</v>
      </c>
      <c r="I14" s="189">
        <v>12.35</v>
      </c>
      <c r="J14" s="189">
        <v>7.87</v>
      </c>
      <c r="K14" s="190">
        <v>9.77</v>
      </c>
      <c r="L14" s="190">
        <v>11.1</v>
      </c>
      <c r="M14" s="190">
        <v>8.65</v>
      </c>
      <c r="N14" s="190">
        <v>5.26</v>
      </c>
      <c r="O14" s="191">
        <v>8.1199999999999992</v>
      </c>
      <c r="P14" s="191">
        <v>9.76</v>
      </c>
      <c r="Q14" s="191">
        <v>7.6</v>
      </c>
      <c r="R14" s="191">
        <v>4.33</v>
      </c>
      <c r="S14" s="191">
        <v>7.87</v>
      </c>
      <c r="T14" s="191">
        <v>5.52</v>
      </c>
      <c r="U14" s="191">
        <v>7.31</v>
      </c>
      <c r="V14" s="191">
        <v>5.14</v>
      </c>
      <c r="W14" s="363">
        <v>7.04</v>
      </c>
      <c r="X14" s="363">
        <v>5.05</v>
      </c>
    </row>
    <row r="15" spans="1:24" ht="15.75" customHeight="1">
      <c r="A15" s="85" t="s">
        <v>146</v>
      </c>
      <c r="B15" s="82" t="s">
        <v>149</v>
      </c>
      <c r="C15" s="188">
        <v>4.38</v>
      </c>
      <c r="D15" s="188">
        <v>1.05</v>
      </c>
      <c r="E15" s="188">
        <v>3.92</v>
      </c>
      <c r="F15" s="189">
        <v>1.62</v>
      </c>
      <c r="G15" s="189">
        <v>3.6</v>
      </c>
      <c r="H15" s="189">
        <v>4.71</v>
      </c>
      <c r="I15" s="189">
        <v>3.51</v>
      </c>
      <c r="J15" s="189">
        <v>1.8</v>
      </c>
      <c r="K15" s="190">
        <v>3.14</v>
      </c>
      <c r="L15" s="190">
        <v>3.03</v>
      </c>
      <c r="M15" s="190">
        <v>3.97</v>
      </c>
      <c r="N15" s="190">
        <v>1.66</v>
      </c>
      <c r="O15" s="191">
        <v>3.95</v>
      </c>
      <c r="P15" s="191">
        <v>3.06</v>
      </c>
      <c r="Q15" s="191">
        <v>3.9</v>
      </c>
      <c r="R15" s="191">
        <v>2.3199999999999998</v>
      </c>
      <c r="S15" s="191">
        <v>3.78</v>
      </c>
      <c r="T15" s="191">
        <v>2.91</v>
      </c>
      <c r="U15" s="191">
        <v>2.82</v>
      </c>
      <c r="V15" s="191">
        <v>1.8</v>
      </c>
      <c r="W15" s="363">
        <v>2.87</v>
      </c>
      <c r="X15" s="363">
        <v>3.2</v>
      </c>
    </row>
    <row r="16" spans="1:24" ht="15.75" customHeight="1">
      <c r="A16" s="85" t="s">
        <v>53</v>
      </c>
      <c r="B16" s="82" t="s">
        <v>85</v>
      </c>
      <c r="C16" s="188">
        <v>26.3</v>
      </c>
      <c r="D16" s="188">
        <v>46.79</v>
      </c>
      <c r="E16" s="188">
        <v>24.95</v>
      </c>
      <c r="F16" s="189">
        <v>25.21</v>
      </c>
      <c r="G16" s="189">
        <v>24.42</v>
      </c>
      <c r="H16" s="189">
        <v>24.95</v>
      </c>
      <c r="I16" s="189">
        <v>27.98</v>
      </c>
      <c r="J16" s="189">
        <v>29.24</v>
      </c>
      <c r="K16" s="190">
        <v>26.94</v>
      </c>
      <c r="L16" s="190">
        <v>52.32</v>
      </c>
      <c r="M16" s="190">
        <v>29.04</v>
      </c>
      <c r="N16" s="190">
        <v>47.25</v>
      </c>
      <c r="O16" s="191">
        <v>28.83</v>
      </c>
      <c r="P16" s="191">
        <v>27.64</v>
      </c>
      <c r="Q16" s="191">
        <v>28.85</v>
      </c>
      <c r="R16" s="191">
        <v>28.69</v>
      </c>
      <c r="S16" s="191">
        <v>25.39</v>
      </c>
      <c r="T16" s="191">
        <v>26.97</v>
      </c>
      <c r="U16" s="191">
        <v>21.39</v>
      </c>
      <c r="V16" s="191">
        <v>29.69</v>
      </c>
      <c r="W16" s="363">
        <v>25.24</v>
      </c>
      <c r="X16" s="363">
        <v>26.35</v>
      </c>
    </row>
    <row r="17" spans="1:24" ht="15.75" customHeight="1">
      <c r="A17" s="77" t="s">
        <v>116</v>
      </c>
      <c r="B17" s="84" t="s">
        <v>185</v>
      </c>
      <c r="C17" s="187">
        <v>35.159999999999997</v>
      </c>
      <c r="D17" s="187">
        <v>28.18</v>
      </c>
      <c r="E17" s="187">
        <v>36.619999999999997</v>
      </c>
      <c r="F17" s="184">
        <v>41.46</v>
      </c>
      <c r="G17" s="184">
        <v>37.39</v>
      </c>
      <c r="H17" s="184">
        <v>41.51</v>
      </c>
      <c r="I17" s="184">
        <v>34.79</v>
      </c>
      <c r="J17" s="184">
        <v>43.2</v>
      </c>
      <c r="K17" s="185">
        <v>34.75</v>
      </c>
      <c r="L17" s="185">
        <v>19.38</v>
      </c>
      <c r="M17" s="185">
        <v>35.76</v>
      </c>
      <c r="N17" s="185">
        <v>31.19</v>
      </c>
      <c r="O17" s="186">
        <v>36.090000000000003</v>
      </c>
      <c r="P17" s="186">
        <v>44.17</v>
      </c>
      <c r="Q17" s="186">
        <v>37.369999999999997</v>
      </c>
      <c r="R17" s="186">
        <v>44.88</v>
      </c>
      <c r="S17" s="186">
        <v>40.32</v>
      </c>
      <c r="T17" s="186">
        <v>38.9</v>
      </c>
      <c r="U17" s="186">
        <v>42.1</v>
      </c>
      <c r="V17" s="186">
        <v>39.69</v>
      </c>
      <c r="W17" s="362">
        <v>39.299999999999997</v>
      </c>
      <c r="X17" s="362">
        <v>43.04</v>
      </c>
    </row>
    <row r="18" spans="1:24" ht="15.75" customHeight="1">
      <c r="A18" s="85" t="s">
        <v>54</v>
      </c>
      <c r="B18" s="82" t="s">
        <v>160</v>
      </c>
      <c r="C18" s="188">
        <v>7.58</v>
      </c>
      <c r="D18" s="188">
        <v>3.6</v>
      </c>
      <c r="E18" s="188">
        <v>7.75</v>
      </c>
      <c r="F18" s="189">
        <v>5.97</v>
      </c>
      <c r="G18" s="189">
        <v>7.58</v>
      </c>
      <c r="H18" s="189">
        <v>3.71</v>
      </c>
      <c r="I18" s="189">
        <v>7.61</v>
      </c>
      <c r="J18" s="189">
        <v>5.32</v>
      </c>
      <c r="K18" s="190">
        <v>7.66</v>
      </c>
      <c r="L18" s="190">
        <v>2.29</v>
      </c>
      <c r="M18" s="190">
        <v>6.21</v>
      </c>
      <c r="N18" s="190">
        <v>9.7899999999999991</v>
      </c>
      <c r="O18" s="191">
        <v>6.83</v>
      </c>
      <c r="P18" s="191">
        <v>5.39</v>
      </c>
      <c r="Q18" s="191">
        <v>6.73</v>
      </c>
      <c r="R18" s="191">
        <v>6.15</v>
      </c>
      <c r="S18" s="191">
        <v>6.36</v>
      </c>
      <c r="T18" s="191">
        <v>5.24</v>
      </c>
      <c r="U18" s="191">
        <v>6.55</v>
      </c>
      <c r="V18" s="191">
        <v>5.46</v>
      </c>
      <c r="W18" s="363">
        <v>6.7</v>
      </c>
      <c r="X18" s="363">
        <v>4.76</v>
      </c>
    </row>
    <row r="19" spans="1:24" ht="15.75" customHeight="1">
      <c r="A19" s="85" t="s">
        <v>55</v>
      </c>
      <c r="B19" s="82" t="s">
        <v>12</v>
      </c>
      <c r="C19" s="188">
        <v>2.72</v>
      </c>
      <c r="D19" s="188">
        <v>2.6</v>
      </c>
      <c r="E19" s="188">
        <v>2.5099999999999998</v>
      </c>
      <c r="F19" s="189">
        <v>2.86</v>
      </c>
      <c r="G19" s="189">
        <v>2.86</v>
      </c>
      <c r="H19" s="189">
        <v>6.09</v>
      </c>
      <c r="I19" s="189">
        <v>2.61</v>
      </c>
      <c r="J19" s="189">
        <v>9.34</v>
      </c>
      <c r="K19" s="190">
        <v>2.4700000000000002</v>
      </c>
      <c r="L19" s="190">
        <v>0.67</v>
      </c>
      <c r="M19" s="190">
        <v>2.8</v>
      </c>
      <c r="N19" s="190">
        <v>3.43</v>
      </c>
      <c r="O19" s="191">
        <v>2.56</v>
      </c>
      <c r="P19" s="191">
        <v>16.11</v>
      </c>
      <c r="Q19" s="191">
        <v>2.71</v>
      </c>
      <c r="R19" s="191">
        <v>7.41</v>
      </c>
      <c r="S19" s="191">
        <v>2.25</v>
      </c>
      <c r="T19" s="191">
        <v>3.91</v>
      </c>
      <c r="U19" s="191">
        <v>2.82</v>
      </c>
      <c r="V19" s="191">
        <v>2.84</v>
      </c>
      <c r="W19" s="363">
        <v>2.75</v>
      </c>
      <c r="X19" s="363">
        <v>4.46</v>
      </c>
    </row>
    <row r="20" spans="1:24" ht="15.75" customHeight="1">
      <c r="A20" s="85" t="s">
        <v>56</v>
      </c>
      <c r="B20" s="82" t="s">
        <v>293</v>
      </c>
      <c r="C20" s="188">
        <v>3.76</v>
      </c>
      <c r="D20" s="188">
        <v>1.45</v>
      </c>
      <c r="E20" s="188">
        <v>3.22</v>
      </c>
      <c r="F20" s="189">
        <v>1.67</v>
      </c>
      <c r="G20" s="189">
        <v>3.34</v>
      </c>
      <c r="H20" s="189">
        <v>2.12</v>
      </c>
      <c r="I20" s="189">
        <v>2.4500000000000002</v>
      </c>
      <c r="J20" s="189">
        <v>7.6</v>
      </c>
      <c r="K20" s="190">
        <v>2.36</v>
      </c>
      <c r="L20" s="190">
        <v>0.77</v>
      </c>
      <c r="M20" s="190">
        <v>3</v>
      </c>
      <c r="N20" s="190">
        <v>1.36</v>
      </c>
      <c r="O20" s="191">
        <v>2.72</v>
      </c>
      <c r="P20" s="191">
        <v>8.32</v>
      </c>
      <c r="Q20" s="191">
        <v>2.2799999999999998</v>
      </c>
      <c r="R20" s="191">
        <v>2.99</v>
      </c>
      <c r="S20" s="191">
        <v>2.85</v>
      </c>
      <c r="T20" s="191">
        <v>2.77</v>
      </c>
      <c r="U20" s="191">
        <v>2.66</v>
      </c>
      <c r="V20" s="191">
        <v>2.65</v>
      </c>
      <c r="W20" s="363">
        <v>3.41</v>
      </c>
      <c r="X20" s="363">
        <v>2.36</v>
      </c>
    </row>
    <row r="21" spans="1:24" ht="15.75" customHeight="1">
      <c r="A21" s="85" t="s">
        <v>57</v>
      </c>
      <c r="B21" s="82" t="s">
        <v>176</v>
      </c>
      <c r="C21" s="188">
        <v>0.24</v>
      </c>
      <c r="D21" s="188">
        <v>0.45</v>
      </c>
      <c r="E21" s="188">
        <v>0.35</v>
      </c>
      <c r="F21" s="189">
        <v>0.17</v>
      </c>
      <c r="G21" s="189">
        <v>0.11</v>
      </c>
      <c r="H21" s="189">
        <v>0</v>
      </c>
      <c r="I21" s="189">
        <v>0.11</v>
      </c>
      <c r="J21" s="189">
        <v>0.04</v>
      </c>
      <c r="K21" s="190">
        <v>0.1</v>
      </c>
      <c r="L21" s="190">
        <v>0</v>
      </c>
      <c r="M21" s="190">
        <v>0.25</v>
      </c>
      <c r="N21" s="190">
        <v>0.18</v>
      </c>
      <c r="O21" s="191">
        <v>0.27</v>
      </c>
      <c r="P21" s="191">
        <v>0.12</v>
      </c>
      <c r="Q21" s="191">
        <v>0.27</v>
      </c>
      <c r="R21" s="191">
        <v>0.09</v>
      </c>
      <c r="S21" s="191">
        <v>0.22</v>
      </c>
      <c r="T21" s="191">
        <v>0.48</v>
      </c>
      <c r="U21" s="191">
        <v>0.27</v>
      </c>
      <c r="V21" s="191">
        <v>0.18</v>
      </c>
      <c r="W21" s="363">
        <v>0.23</v>
      </c>
      <c r="X21" s="363">
        <v>0.61</v>
      </c>
    </row>
    <row r="22" spans="1:24" ht="15.75" customHeight="1">
      <c r="A22" s="85" t="s">
        <v>58</v>
      </c>
      <c r="B22" s="82" t="s">
        <v>151</v>
      </c>
      <c r="C22" s="188">
        <v>1.52</v>
      </c>
      <c r="D22" s="188">
        <v>0.41</v>
      </c>
      <c r="E22" s="188">
        <v>1.1599999999999999</v>
      </c>
      <c r="F22" s="189">
        <v>0.8</v>
      </c>
      <c r="G22" s="189">
        <v>1.48</v>
      </c>
      <c r="H22" s="189">
        <v>0.34</v>
      </c>
      <c r="I22" s="189">
        <v>1.28</v>
      </c>
      <c r="J22" s="189">
        <v>0.22</v>
      </c>
      <c r="K22" s="190">
        <v>1.44</v>
      </c>
      <c r="L22" s="190">
        <v>0.52</v>
      </c>
      <c r="M22" s="190">
        <v>1.27</v>
      </c>
      <c r="N22" s="190">
        <v>0.89</v>
      </c>
      <c r="O22" s="191">
        <v>1.49</v>
      </c>
      <c r="P22" s="191">
        <v>0.86</v>
      </c>
      <c r="Q22" s="191">
        <v>1.84</v>
      </c>
      <c r="R22" s="191">
        <v>0.97</v>
      </c>
      <c r="S22" s="191">
        <v>2.2999999999999998</v>
      </c>
      <c r="T22" s="191">
        <v>1.1100000000000001</v>
      </c>
      <c r="U22" s="191">
        <v>2.5</v>
      </c>
      <c r="V22" s="191">
        <v>1.97</v>
      </c>
      <c r="W22" s="363">
        <v>1.84</v>
      </c>
      <c r="X22" s="363">
        <v>1.48</v>
      </c>
    </row>
    <row r="23" spans="1:24" ht="15.75" customHeight="1">
      <c r="A23" s="85" t="s">
        <v>161</v>
      </c>
      <c r="B23" s="82" t="s">
        <v>152</v>
      </c>
      <c r="C23" s="188">
        <v>2.29</v>
      </c>
      <c r="D23" s="188">
        <v>1.51</v>
      </c>
      <c r="E23" s="188">
        <v>4.07</v>
      </c>
      <c r="F23" s="189">
        <v>2.86</v>
      </c>
      <c r="G23" s="189">
        <v>4.18</v>
      </c>
      <c r="H23" s="189">
        <v>1.77</v>
      </c>
      <c r="I23" s="189">
        <v>3.09</v>
      </c>
      <c r="J23" s="189">
        <v>4.66</v>
      </c>
      <c r="K23" s="190">
        <v>2.21</v>
      </c>
      <c r="L23" s="190">
        <v>0.51</v>
      </c>
      <c r="M23" s="190">
        <v>3.1</v>
      </c>
      <c r="N23" s="190">
        <v>1.41</v>
      </c>
      <c r="O23" s="191">
        <v>3.37</v>
      </c>
      <c r="P23" s="191">
        <v>1.82</v>
      </c>
      <c r="Q23" s="191">
        <v>4.5599999999999996</v>
      </c>
      <c r="R23" s="191">
        <v>5</v>
      </c>
      <c r="S23" s="191">
        <v>3.19</v>
      </c>
      <c r="T23" s="191">
        <v>2.6</v>
      </c>
      <c r="U23" s="191">
        <v>3.25</v>
      </c>
      <c r="V23" s="191">
        <v>1.89</v>
      </c>
      <c r="W23" s="363">
        <v>4.2300000000000004</v>
      </c>
      <c r="X23" s="363">
        <v>5.0599999999999996</v>
      </c>
    </row>
    <row r="24" spans="1:24" ht="15.75" customHeight="1">
      <c r="A24" s="85" t="s">
        <v>162</v>
      </c>
      <c r="B24" s="82" t="s">
        <v>153</v>
      </c>
      <c r="C24" s="188">
        <v>1.43</v>
      </c>
      <c r="D24" s="188">
        <v>1.1399999999999999</v>
      </c>
      <c r="E24" s="188">
        <v>1.31</v>
      </c>
      <c r="F24" s="189">
        <v>3.27</v>
      </c>
      <c r="G24" s="189">
        <v>1.17</v>
      </c>
      <c r="H24" s="189">
        <v>1.3</v>
      </c>
      <c r="I24" s="189">
        <v>0.74</v>
      </c>
      <c r="J24" s="189">
        <v>0.43</v>
      </c>
      <c r="K24" s="190">
        <v>1.34</v>
      </c>
      <c r="L24" s="190">
        <v>0.2</v>
      </c>
      <c r="M24" s="190">
        <v>1.07</v>
      </c>
      <c r="N24" s="190">
        <v>1.28</v>
      </c>
      <c r="O24" s="191">
        <v>1.23</v>
      </c>
      <c r="P24" s="191">
        <v>1.43</v>
      </c>
      <c r="Q24" s="191">
        <v>0.92</v>
      </c>
      <c r="R24" s="191">
        <v>1.32</v>
      </c>
      <c r="S24" s="191">
        <v>1.26</v>
      </c>
      <c r="T24" s="191">
        <v>0.53</v>
      </c>
      <c r="U24" s="191">
        <v>1.55</v>
      </c>
      <c r="V24" s="191">
        <v>0.75</v>
      </c>
      <c r="W24" s="363">
        <v>0.82</v>
      </c>
      <c r="X24" s="363">
        <v>1.36</v>
      </c>
    </row>
    <row r="25" spans="1:24" ht="15.75" customHeight="1">
      <c r="A25" s="85" t="s">
        <v>163</v>
      </c>
      <c r="B25" s="82" t="s">
        <v>154</v>
      </c>
      <c r="C25" s="188">
        <v>0.48</v>
      </c>
      <c r="D25" s="188">
        <v>0.04</v>
      </c>
      <c r="E25" s="188">
        <v>0.3</v>
      </c>
      <c r="F25" s="189">
        <v>0.22</v>
      </c>
      <c r="G25" s="189">
        <v>0.37</v>
      </c>
      <c r="H25" s="189">
        <v>0.06</v>
      </c>
      <c r="I25" s="189">
        <v>0.43</v>
      </c>
      <c r="J25" s="189">
        <v>0.78</v>
      </c>
      <c r="K25" s="190">
        <v>0.77</v>
      </c>
      <c r="L25" s="190">
        <v>0.44</v>
      </c>
      <c r="M25" s="190">
        <v>0.31</v>
      </c>
      <c r="N25" s="190">
        <v>0.02</v>
      </c>
      <c r="O25" s="191">
        <v>0.43</v>
      </c>
      <c r="P25" s="191">
        <v>0.15</v>
      </c>
      <c r="Q25" s="191">
        <v>0.33</v>
      </c>
      <c r="R25" s="191">
        <v>0.17</v>
      </c>
      <c r="S25" s="191">
        <v>0.6</v>
      </c>
      <c r="T25" s="191">
        <v>0.41</v>
      </c>
      <c r="U25" s="191">
        <v>0.37</v>
      </c>
      <c r="V25" s="191">
        <v>0.1</v>
      </c>
      <c r="W25" s="363">
        <v>0.53</v>
      </c>
      <c r="X25" s="363">
        <v>0.63</v>
      </c>
    </row>
    <row r="26" spans="1:24" ht="15.75" customHeight="1">
      <c r="A26" s="85" t="s">
        <v>164</v>
      </c>
      <c r="B26" s="82" t="s">
        <v>155</v>
      </c>
      <c r="C26" s="188">
        <v>1.76</v>
      </c>
      <c r="D26" s="188">
        <v>0.66</v>
      </c>
      <c r="E26" s="188">
        <v>1.36</v>
      </c>
      <c r="F26" s="189">
        <v>1.1399999999999999</v>
      </c>
      <c r="G26" s="189">
        <v>1.91</v>
      </c>
      <c r="H26" s="189">
        <v>2.41</v>
      </c>
      <c r="I26" s="189">
        <v>1.49</v>
      </c>
      <c r="J26" s="189">
        <v>0.43</v>
      </c>
      <c r="K26" s="190">
        <v>1.95</v>
      </c>
      <c r="L26" s="190">
        <v>0.42</v>
      </c>
      <c r="M26" s="190">
        <v>2.34</v>
      </c>
      <c r="N26" s="190">
        <v>0.77</v>
      </c>
      <c r="O26" s="191">
        <v>1.6</v>
      </c>
      <c r="P26" s="191">
        <v>0.52</v>
      </c>
      <c r="Q26" s="191">
        <v>1.79</v>
      </c>
      <c r="R26" s="191">
        <v>1.19</v>
      </c>
      <c r="S26" s="191">
        <v>1.76</v>
      </c>
      <c r="T26" s="191">
        <v>1.49</v>
      </c>
      <c r="U26" s="191">
        <v>1.97</v>
      </c>
      <c r="V26" s="191">
        <v>1.59</v>
      </c>
      <c r="W26" s="363">
        <v>1.17</v>
      </c>
      <c r="X26" s="363">
        <v>1.04</v>
      </c>
    </row>
    <row r="27" spans="1:24" ht="15.75" customHeight="1">
      <c r="A27" s="85" t="s">
        <v>182</v>
      </c>
      <c r="B27" s="82" t="s">
        <v>156</v>
      </c>
      <c r="C27" s="188">
        <v>4.33</v>
      </c>
      <c r="D27" s="188">
        <v>2.82</v>
      </c>
      <c r="E27" s="192">
        <v>4.9800000000000004</v>
      </c>
      <c r="F27" s="189">
        <v>3.48</v>
      </c>
      <c r="G27" s="189">
        <v>5.46</v>
      </c>
      <c r="H27" s="189">
        <v>14.93</v>
      </c>
      <c r="I27" s="189">
        <v>6.22</v>
      </c>
      <c r="J27" s="189">
        <v>2.72</v>
      </c>
      <c r="K27" s="190">
        <v>4.83</v>
      </c>
      <c r="L27" s="190">
        <v>7.94</v>
      </c>
      <c r="M27" s="190">
        <v>7.17</v>
      </c>
      <c r="N27" s="190">
        <v>5.08</v>
      </c>
      <c r="O27" s="191">
        <v>5.34</v>
      </c>
      <c r="P27" s="191">
        <v>3.19</v>
      </c>
      <c r="Q27" s="191">
        <v>5.42</v>
      </c>
      <c r="R27" s="191">
        <v>3.22</v>
      </c>
      <c r="S27" s="191">
        <v>7.62</v>
      </c>
      <c r="T27" s="191">
        <v>8.74</v>
      </c>
      <c r="U27" s="191">
        <v>6.28</v>
      </c>
      <c r="V27" s="191">
        <v>5.39</v>
      </c>
      <c r="W27" s="363">
        <v>4.88</v>
      </c>
      <c r="X27" s="363">
        <v>4.49</v>
      </c>
    </row>
    <row r="28" spans="1:24" ht="15.75" customHeight="1">
      <c r="A28" s="85" t="s">
        <v>110</v>
      </c>
      <c r="B28" s="82" t="s">
        <v>157</v>
      </c>
      <c r="C28" s="188">
        <v>0.76</v>
      </c>
      <c r="D28" s="188">
        <v>0.06</v>
      </c>
      <c r="E28" s="192">
        <v>0.45</v>
      </c>
      <c r="F28" s="189">
        <v>0.15</v>
      </c>
      <c r="G28" s="189">
        <v>0.48</v>
      </c>
      <c r="H28" s="189">
        <v>1.79</v>
      </c>
      <c r="I28" s="189">
        <v>0.96</v>
      </c>
      <c r="J28" s="189">
        <v>1.35</v>
      </c>
      <c r="K28" s="190">
        <v>0.77</v>
      </c>
      <c r="L28" s="190">
        <v>0.09</v>
      </c>
      <c r="M28" s="190">
        <v>0.76</v>
      </c>
      <c r="N28" s="190">
        <v>0.08</v>
      </c>
      <c r="O28" s="191">
        <v>0.8</v>
      </c>
      <c r="P28" s="191">
        <v>0.32</v>
      </c>
      <c r="Q28" s="191">
        <v>1.52</v>
      </c>
      <c r="R28" s="191">
        <v>0.92</v>
      </c>
      <c r="S28" s="191">
        <v>1.32</v>
      </c>
      <c r="T28" s="191">
        <v>0.64</v>
      </c>
      <c r="U28" s="191">
        <v>1.93</v>
      </c>
      <c r="V28" s="191">
        <v>0.41</v>
      </c>
      <c r="W28" s="363">
        <v>2.25</v>
      </c>
      <c r="X28" s="363">
        <v>1.36</v>
      </c>
    </row>
    <row r="29" spans="1:24" ht="15.75" customHeight="1">
      <c r="A29" s="85" t="s">
        <v>166</v>
      </c>
      <c r="B29" s="82" t="s">
        <v>158</v>
      </c>
      <c r="C29" s="188">
        <v>2.4300000000000002</v>
      </c>
      <c r="D29" s="188">
        <v>2.0299999999999998</v>
      </c>
      <c r="E29" s="192">
        <v>2.21</v>
      </c>
      <c r="F29" s="189">
        <v>2.2599999999999998</v>
      </c>
      <c r="G29" s="189">
        <v>2.44</v>
      </c>
      <c r="H29" s="189">
        <v>1.21</v>
      </c>
      <c r="I29" s="189">
        <v>2.34</v>
      </c>
      <c r="J29" s="189">
        <v>1</v>
      </c>
      <c r="K29" s="190">
        <v>3.5</v>
      </c>
      <c r="L29" s="190">
        <v>0.56000000000000005</v>
      </c>
      <c r="M29" s="190">
        <v>2.9</v>
      </c>
      <c r="N29" s="190">
        <v>1.34</v>
      </c>
      <c r="O29" s="191">
        <v>3.58</v>
      </c>
      <c r="P29" s="191">
        <v>0.95</v>
      </c>
      <c r="Q29" s="191">
        <v>3.31</v>
      </c>
      <c r="R29" s="191">
        <v>2.4</v>
      </c>
      <c r="S29" s="191">
        <v>2.85</v>
      </c>
      <c r="T29" s="191">
        <v>1.1000000000000001</v>
      </c>
      <c r="U29" s="191">
        <v>2.61</v>
      </c>
      <c r="V29" s="191">
        <v>2.27</v>
      </c>
      <c r="W29" s="363">
        <v>2.68</v>
      </c>
      <c r="X29" s="363">
        <v>1.87</v>
      </c>
    </row>
    <row r="30" spans="1:24" ht="15.75" customHeight="1">
      <c r="A30" s="85" t="s">
        <v>167</v>
      </c>
      <c r="B30" s="82" t="s">
        <v>159</v>
      </c>
      <c r="C30" s="188">
        <v>0.86</v>
      </c>
      <c r="D30" s="188">
        <v>0.14000000000000001</v>
      </c>
      <c r="E30" s="192">
        <v>0.5</v>
      </c>
      <c r="F30" s="189">
        <v>0.12</v>
      </c>
      <c r="G30" s="189">
        <v>0.32</v>
      </c>
      <c r="H30" s="189">
        <v>0.11</v>
      </c>
      <c r="I30" s="189">
        <v>0.64</v>
      </c>
      <c r="J30" s="189">
        <v>0.39</v>
      </c>
      <c r="K30" s="190">
        <v>0.62</v>
      </c>
      <c r="L30" s="190">
        <v>0.08</v>
      </c>
      <c r="M30" s="190">
        <v>0.46</v>
      </c>
      <c r="N30" s="190">
        <v>0.04</v>
      </c>
      <c r="O30" s="191">
        <v>0.75</v>
      </c>
      <c r="P30" s="191">
        <v>0.35</v>
      </c>
      <c r="Q30" s="191">
        <v>0.6</v>
      </c>
      <c r="R30" s="191">
        <v>0.15</v>
      </c>
      <c r="S30" s="191">
        <v>1.75</v>
      </c>
      <c r="T30" s="191">
        <v>0.66</v>
      </c>
      <c r="U30" s="191">
        <v>1.81</v>
      </c>
      <c r="V30" s="191">
        <v>1.3</v>
      </c>
      <c r="W30" s="363">
        <v>1.19</v>
      </c>
      <c r="X30" s="363">
        <v>0.92</v>
      </c>
    </row>
    <row r="31" spans="1:24" ht="15.75" customHeight="1">
      <c r="A31" s="85" t="s">
        <v>168</v>
      </c>
      <c r="B31" s="82" t="s">
        <v>171</v>
      </c>
      <c r="C31" s="188">
        <v>4.67</v>
      </c>
      <c r="D31" s="188">
        <v>10.75</v>
      </c>
      <c r="E31" s="192">
        <v>5.99</v>
      </c>
      <c r="F31" s="189">
        <v>16.2</v>
      </c>
      <c r="G31" s="189">
        <v>5.08</v>
      </c>
      <c r="H31" s="189">
        <v>4.03</v>
      </c>
      <c r="I31" s="189">
        <v>4.3099999999999996</v>
      </c>
      <c r="J31" s="189">
        <v>8.52</v>
      </c>
      <c r="K31" s="190">
        <v>4.5199999999999996</v>
      </c>
      <c r="L31" s="190">
        <v>4.8600000000000003</v>
      </c>
      <c r="M31" s="190">
        <v>3.97</v>
      </c>
      <c r="N31" s="190">
        <v>5.48</v>
      </c>
      <c r="O31" s="191">
        <v>4.8</v>
      </c>
      <c r="P31" s="191">
        <v>4.4800000000000004</v>
      </c>
      <c r="Q31" s="191">
        <v>4.6100000000000003</v>
      </c>
      <c r="R31" s="191">
        <v>12.78</v>
      </c>
      <c r="S31" s="191">
        <v>5.0999999999999996</v>
      </c>
      <c r="T31" s="191">
        <v>8.52</v>
      </c>
      <c r="U31" s="191">
        <v>7.12</v>
      </c>
      <c r="V31" s="191">
        <v>11.28</v>
      </c>
      <c r="W31" s="363">
        <v>6.17</v>
      </c>
      <c r="X31" s="363">
        <v>12.43</v>
      </c>
    </row>
    <row r="32" spans="1:24" ht="15.75" customHeight="1" thickBot="1">
      <c r="A32" s="86" t="s">
        <v>111</v>
      </c>
      <c r="B32" s="87" t="s">
        <v>86</v>
      </c>
      <c r="C32" s="193">
        <v>0.33</v>
      </c>
      <c r="D32" s="193">
        <v>0.51</v>
      </c>
      <c r="E32" s="194">
        <v>0.45</v>
      </c>
      <c r="F32" s="195">
        <v>0.3</v>
      </c>
      <c r="G32" s="195">
        <v>0.64</v>
      </c>
      <c r="H32" s="195">
        <v>1.63</v>
      </c>
      <c r="I32" s="195">
        <v>0.53</v>
      </c>
      <c r="J32" s="195">
        <v>0.42</v>
      </c>
      <c r="K32" s="196">
        <v>0.21</v>
      </c>
      <c r="L32" s="196">
        <v>0.02</v>
      </c>
      <c r="M32" s="196">
        <v>0.15</v>
      </c>
      <c r="N32" s="196">
        <v>0.02</v>
      </c>
      <c r="O32" s="197">
        <v>0.32</v>
      </c>
      <c r="P32" s="197">
        <v>0.15</v>
      </c>
      <c r="Q32" s="197">
        <v>0.49</v>
      </c>
      <c r="R32" s="197">
        <v>0.13</v>
      </c>
      <c r="S32" s="197">
        <v>0.88</v>
      </c>
      <c r="T32" s="197">
        <v>0.71</v>
      </c>
      <c r="U32" s="197">
        <v>0.43</v>
      </c>
      <c r="V32" s="197">
        <v>1.61</v>
      </c>
      <c r="W32" s="364">
        <v>0.44</v>
      </c>
      <c r="X32" s="364">
        <v>0.23</v>
      </c>
    </row>
    <row r="33" spans="1:24" ht="15.75" customHeight="1">
      <c r="A33" s="423" t="s">
        <v>400</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row>
    <row r="34" spans="1:24" ht="15.75" customHeight="1">
      <c r="A34" s="601" t="s">
        <v>0</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row>
    <row r="35" spans="1:24" ht="48" customHeight="1">
      <c r="A35" s="600" t="s">
        <v>302</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row>
    <row r="36" spans="1:24">
      <c r="B36" s="177"/>
      <c r="C36" s="177"/>
      <c r="D36" s="177"/>
      <c r="E36" s="177"/>
      <c r="F36" s="177"/>
      <c r="G36" s="177"/>
      <c r="H36" s="177"/>
      <c r="I36" s="177"/>
      <c r="J36" s="177"/>
      <c r="K36" s="177"/>
      <c r="L36" s="177"/>
      <c r="M36" s="177"/>
      <c r="N36" s="177"/>
      <c r="O36" s="177"/>
      <c r="P36" s="177"/>
      <c r="Q36" s="177"/>
      <c r="R36" s="177"/>
      <c r="S36" s="177"/>
      <c r="T36" s="177"/>
      <c r="U36" s="177"/>
      <c r="V36" s="177"/>
      <c r="W36" s="177"/>
      <c r="X36" s="177"/>
    </row>
  </sheetData>
  <mergeCells count="18">
    <mergeCell ref="A33:X33"/>
    <mergeCell ref="A35:X35"/>
    <mergeCell ref="A34:X34"/>
    <mergeCell ref="W3:X3"/>
    <mergeCell ref="A2:X2"/>
    <mergeCell ref="A1:X1"/>
    <mergeCell ref="G5:X5"/>
    <mergeCell ref="O3:P3"/>
    <mergeCell ref="C3:D3"/>
    <mergeCell ref="E3:F3"/>
    <mergeCell ref="G3:H3"/>
    <mergeCell ref="K3:L3"/>
    <mergeCell ref="I3:J3"/>
    <mergeCell ref="A3:B5"/>
    <mergeCell ref="M3:N3"/>
    <mergeCell ref="Q3:R3"/>
    <mergeCell ref="U3:V3"/>
    <mergeCell ref="S3:T3"/>
  </mergeCells>
  <pageMargins left="0.7" right="0.7" top="0.78740157499999996" bottom="0.78740157499999996" header="0.3" footer="0.3"/>
  <pageSetup paperSize="9" scale="6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98"/>
  <sheetViews>
    <sheetView zoomScale="70" zoomScaleNormal="70" workbookViewId="0">
      <selection activeCell="V51" sqref="V51"/>
    </sheetView>
  </sheetViews>
  <sheetFormatPr baseColWidth="10" defaultColWidth="10.88671875" defaultRowHeight="15"/>
  <cols>
    <col min="1" max="1" width="9.44140625" style="180" bestFit="1" customWidth="1"/>
    <col min="2" max="2" width="25.33203125" style="180" customWidth="1"/>
    <col min="3" max="3" width="4.77734375" style="180" hidden="1" customWidth="1"/>
    <col min="4" max="6" width="5" style="180" hidden="1" customWidth="1"/>
    <col min="7" max="7" width="5.88671875" style="180" hidden="1" customWidth="1"/>
    <col min="8" max="9" width="5" style="180" hidden="1" customWidth="1"/>
    <col min="10" max="19" width="5" style="180" customWidth="1"/>
    <col min="20" max="20" width="0" style="180" hidden="1" customWidth="1"/>
    <col min="21" max="16384" width="10.88671875" style="180"/>
  </cols>
  <sheetData>
    <row r="1" spans="1:21" ht="36.75" customHeight="1">
      <c r="A1" s="434" t="s">
        <v>328</v>
      </c>
      <c r="B1" s="611"/>
      <c r="C1" s="611"/>
      <c r="D1" s="611"/>
      <c r="E1" s="611"/>
      <c r="F1" s="611"/>
      <c r="G1" s="611"/>
      <c r="H1" s="611"/>
      <c r="I1" s="611"/>
      <c r="J1" s="611"/>
      <c r="K1" s="611"/>
      <c r="L1" s="611"/>
      <c r="M1" s="611"/>
      <c r="N1" s="611"/>
      <c r="O1" s="611"/>
      <c r="P1" s="611"/>
      <c r="Q1" s="611"/>
      <c r="R1" s="611"/>
      <c r="S1" s="611"/>
    </row>
    <row r="2" spans="1:21" s="181" customFormat="1" ht="15.75" customHeight="1" thickBot="1">
      <c r="A2" s="603" t="s">
        <v>238</v>
      </c>
      <c r="B2" s="604"/>
      <c r="C2" s="604"/>
      <c r="D2" s="604"/>
      <c r="E2" s="604"/>
      <c r="F2" s="604"/>
      <c r="G2" s="604"/>
      <c r="H2" s="604"/>
      <c r="I2" s="604"/>
      <c r="J2" s="604"/>
      <c r="K2" s="604"/>
      <c r="L2" s="604"/>
      <c r="M2" s="604"/>
      <c r="N2" s="604"/>
      <c r="O2" s="604"/>
      <c r="P2" s="604"/>
      <c r="Q2" s="604"/>
      <c r="R2" s="604"/>
      <c r="S2" s="605"/>
    </row>
    <row r="3" spans="1:21" s="181" customFormat="1" ht="15.75">
      <c r="A3" s="458"/>
      <c r="B3" s="458"/>
      <c r="C3" s="202">
        <v>2002</v>
      </c>
      <c r="D3" s="203">
        <v>2003</v>
      </c>
      <c r="E3" s="203">
        <v>2004</v>
      </c>
      <c r="F3" s="203">
        <v>2005</v>
      </c>
      <c r="G3" s="203">
        <v>2006</v>
      </c>
      <c r="H3" s="203">
        <v>2007</v>
      </c>
      <c r="I3" s="203">
        <v>2008</v>
      </c>
      <c r="J3" s="203">
        <v>2009</v>
      </c>
      <c r="K3" s="203">
        <v>2010</v>
      </c>
      <c r="L3" s="203">
        <v>2011</v>
      </c>
      <c r="M3" s="203">
        <v>2012</v>
      </c>
      <c r="N3" s="203">
        <v>2013</v>
      </c>
      <c r="O3" s="203">
        <v>2014</v>
      </c>
      <c r="P3" s="203">
        <v>2015</v>
      </c>
      <c r="Q3" s="203">
        <v>2016</v>
      </c>
      <c r="R3" s="203">
        <v>2017</v>
      </c>
      <c r="S3" s="203">
        <v>2018</v>
      </c>
    </row>
    <row r="4" spans="1:21" s="181" customFormat="1" ht="15.75">
      <c r="A4" s="608"/>
      <c r="B4" s="608"/>
      <c r="C4" s="204"/>
      <c r="D4" s="609" t="s">
        <v>212</v>
      </c>
      <c r="E4" s="609"/>
      <c r="F4" s="609"/>
      <c r="G4" s="609"/>
      <c r="H4" s="609"/>
      <c r="I4" s="609"/>
      <c r="J4" s="609"/>
      <c r="K4" s="609"/>
      <c r="L4" s="609"/>
      <c r="M4" s="609"/>
      <c r="N4" s="609"/>
      <c r="O4" s="609"/>
      <c r="P4" s="205"/>
      <c r="Q4" s="205"/>
      <c r="R4" s="205"/>
      <c r="S4" s="205"/>
    </row>
    <row r="5" spans="1:21" s="181" customFormat="1" ht="15.75" customHeight="1">
      <c r="A5" s="606" t="s">
        <v>277</v>
      </c>
      <c r="B5" s="206" t="s">
        <v>121</v>
      </c>
      <c r="C5" s="207">
        <v>2.2000000000000002</v>
      </c>
      <c r="D5" s="207">
        <v>1.2</v>
      </c>
      <c r="E5" s="207">
        <v>0.9</v>
      </c>
      <c r="F5" s="207">
        <v>1.2</v>
      </c>
      <c r="G5" s="207">
        <v>1.1000000000000001</v>
      </c>
      <c r="H5" s="207">
        <v>1.3</v>
      </c>
      <c r="I5" s="207">
        <v>0.8</v>
      </c>
      <c r="J5" s="207">
        <v>1</v>
      </c>
      <c r="K5" s="207">
        <v>1.1000000000000001</v>
      </c>
      <c r="L5" s="207">
        <v>1.4</v>
      </c>
      <c r="M5" s="207">
        <v>1</v>
      </c>
      <c r="N5" s="207">
        <v>0.8</v>
      </c>
      <c r="O5" s="207">
        <v>0.5</v>
      </c>
      <c r="P5" s="207">
        <v>0.6</v>
      </c>
      <c r="Q5" s="207">
        <v>0.4</v>
      </c>
      <c r="R5" s="207">
        <v>0.3</v>
      </c>
      <c r="S5" s="365">
        <v>0.1</v>
      </c>
      <c r="T5" s="198"/>
      <c r="U5" s="383"/>
    </row>
    <row r="6" spans="1:21" s="181" customFormat="1" ht="15.75" customHeight="1">
      <c r="A6" s="602"/>
      <c r="B6" s="208" t="s">
        <v>301</v>
      </c>
      <c r="C6" s="118">
        <v>46.1</v>
      </c>
      <c r="D6" s="118">
        <v>39.6</v>
      </c>
      <c r="E6" s="118">
        <v>39.299999999999997</v>
      </c>
      <c r="F6" s="118">
        <v>41.6</v>
      </c>
      <c r="G6" s="118">
        <v>40</v>
      </c>
      <c r="H6" s="118">
        <v>39</v>
      </c>
      <c r="I6" s="118">
        <v>35.200000000000003</v>
      </c>
      <c r="J6" s="118">
        <v>37.4</v>
      </c>
      <c r="K6" s="118">
        <v>34.200000000000003</v>
      </c>
      <c r="L6" s="118">
        <v>38.4</v>
      </c>
      <c r="M6" s="118">
        <v>35.5</v>
      </c>
      <c r="N6" s="118">
        <v>34.9</v>
      </c>
      <c r="O6" s="118">
        <v>33.9</v>
      </c>
      <c r="P6" s="118">
        <v>29.4</v>
      </c>
      <c r="Q6" s="118">
        <v>28.1</v>
      </c>
      <c r="R6" s="118">
        <v>26.2</v>
      </c>
      <c r="S6" s="366">
        <v>17.2</v>
      </c>
      <c r="T6" s="198">
        <v>66.3</v>
      </c>
    </row>
    <row r="7" spans="1:21" s="181" customFormat="1" ht="15.75" customHeight="1">
      <c r="A7" s="602"/>
      <c r="B7" s="208" t="s">
        <v>122</v>
      </c>
      <c r="C7" s="118">
        <v>23.6</v>
      </c>
      <c r="D7" s="118">
        <v>26.9</v>
      </c>
      <c r="E7" s="118">
        <v>27</v>
      </c>
      <c r="F7" s="118">
        <v>24.2</v>
      </c>
      <c r="G7" s="118">
        <v>24</v>
      </c>
      <c r="H7" s="118">
        <v>25.9</v>
      </c>
      <c r="I7" s="118">
        <v>27.1</v>
      </c>
      <c r="J7" s="118">
        <v>25.1</v>
      </c>
      <c r="K7" s="118">
        <v>22.9</v>
      </c>
      <c r="L7" s="118">
        <v>24.4</v>
      </c>
      <c r="M7" s="118">
        <v>23</v>
      </c>
      <c r="N7" s="118">
        <v>25.3</v>
      </c>
      <c r="O7" s="118">
        <v>22.1</v>
      </c>
      <c r="P7" s="118">
        <v>26.5</v>
      </c>
      <c r="Q7" s="118">
        <v>26.1</v>
      </c>
      <c r="R7" s="118">
        <v>20.7</v>
      </c>
      <c r="S7" s="366">
        <v>17.3</v>
      </c>
    </row>
    <row r="8" spans="1:21" s="181" customFormat="1" ht="15.75" customHeight="1">
      <c r="A8" s="602"/>
      <c r="B8" s="208" t="s">
        <v>123</v>
      </c>
      <c r="C8" s="118">
        <v>6.4</v>
      </c>
      <c r="D8" s="118">
        <v>7.7</v>
      </c>
      <c r="E8" s="118">
        <v>8.3000000000000007</v>
      </c>
      <c r="F8" s="118">
        <v>7.7</v>
      </c>
      <c r="G8" s="118">
        <v>8.3000000000000007</v>
      </c>
      <c r="H8" s="118">
        <v>8.5</v>
      </c>
      <c r="I8" s="118">
        <v>8.8000000000000007</v>
      </c>
      <c r="J8" s="118">
        <v>8.9</v>
      </c>
      <c r="K8" s="118">
        <v>11.7</v>
      </c>
      <c r="L8" s="118">
        <v>8.6</v>
      </c>
      <c r="M8" s="118">
        <v>10.4</v>
      </c>
      <c r="N8" s="118">
        <v>9.9</v>
      </c>
      <c r="O8" s="118">
        <v>10.8</v>
      </c>
      <c r="P8" s="118">
        <v>11.1</v>
      </c>
      <c r="Q8" s="118">
        <v>11.6</v>
      </c>
      <c r="R8" s="118">
        <v>12.5</v>
      </c>
      <c r="S8" s="366">
        <v>9.1</v>
      </c>
    </row>
    <row r="9" spans="1:21" s="181" customFormat="1" ht="15.75" customHeight="1">
      <c r="A9" s="602"/>
      <c r="B9" s="208" t="s">
        <v>130</v>
      </c>
      <c r="C9" s="118">
        <v>3.6</v>
      </c>
      <c r="D9" s="118">
        <v>3.8</v>
      </c>
      <c r="E9" s="118">
        <v>4.2</v>
      </c>
      <c r="F9" s="118">
        <v>4.0999999999999996</v>
      </c>
      <c r="G9" s="118">
        <v>4.9000000000000004</v>
      </c>
      <c r="H9" s="118">
        <v>4.7</v>
      </c>
      <c r="I9" s="118">
        <v>4.4000000000000004</v>
      </c>
      <c r="J9" s="118">
        <v>4.7</v>
      </c>
      <c r="K9" s="118">
        <v>6</v>
      </c>
      <c r="L9" s="118">
        <v>4.4000000000000004</v>
      </c>
      <c r="M9" s="118">
        <v>5.9</v>
      </c>
      <c r="N9" s="118">
        <v>5.4</v>
      </c>
      <c r="O9" s="118">
        <v>6.8</v>
      </c>
      <c r="P9" s="118">
        <v>6</v>
      </c>
      <c r="Q9" s="118">
        <v>5.7</v>
      </c>
      <c r="R9" s="118">
        <v>8.6999999999999993</v>
      </c>
      <c r="S9" s="366">
        <v>9.6</v>
      </c>
    </row>
    <row r="10" spans="1:21" s="181" customFormat="1" ht="15.75" customHeight="1">
      <c r="A10" s="602"/>
      <c r="B10" s="208" t="s">
        <v>129</v>
      </c>
      <c r="C10" s="118">
        <v>6.9</v>
      </c>
      <c r="D10" s="118">
        <v>7.6</v>
      </c>
      <c r="E10" s="118">
        <v>7.8</v>
      </c>
      <c r="F10" s="118">
        <v>7.6</v>
      </c>
      <c r="G10" s="118">
        <v>7.8</v>
      </c>
      <c r="H10" s="118">
        <v>7.3</v>
      </c>
      <c r="I10" s="118">
        <v>9.1999999999999993</v>
      </c>
      <c r="J10" s="118">
        <v>8.6</v>
      </c>
      <c r="K10" s="118">
        <v>9</v>
      </c>
      <c r="L10" s="118">
        <v>8.6</v>
      </c>
      <c r="M10" s="118">
        <v>9.4</v>
      </c>
      <c r="N10" s="118">
        <v>9.8000000000000007</v>
      </c>
      <c r="O10" s="118">
        <v>9.8000000000000007</v>
      </c>
      <c r="P10" s="118">
        <v>10.5</v>
      </c>
      <c r="Q10" s="118">
        <v>11.2</v>
      </c>
      <c r="R10" s="118">
        <v>12.7</v>
      </c>
      <c r="S10" s="366">
        <v>22.1</v>
      </c>
    </row>
    <row r="11" spans="1:21" s="181" customFormat="1" ht="15.75" customHeight="1">
      <c r="A11" s="602"/>
      <c r="B11" s="208" t="s">
        <v>128</v>
      </c>
      <c r="C11" s="118">
        <v>5.2</v>
      </c>
      <c r="D11" s="118">
        <v>6</v>
      </c>
      <c r="E11" s="118">
        <v>5.9</v>
      </c>
      <c r="F11" s="118">
        <v>6.3</v>
      </c>
      <c r="G11" s="118">
        <v>6.6</v>
      </c>
      <c r="H11" s="118">
        <v>5.3</v>
      </c>
      <c r="I11" s="118">
        <v>6.3</v>
      </c>
      <c r="J11" s="118">
        <v>6.4</v>
      </c>
      <c r="K11" s="118">
        <v>6.1</v>
      </c>
      <c r="L11" s="118">
        <v>5.9</v>
      </c>
      <c r="M11" s="118">
        <v>5.9</v>
      </c>
      <c r="N11" s="118">
        <v>6</v>
      </c>
      <c r="O11" s="118">
        <v>7.2</v>
      </c>
      <c r="P11" s="118">
        <v>7</v>
      </c>
      <c r="Q11" s="118">
        <v>7.6</v>
      </c>
      <c r="R11" s="118">
        <v>8.8000000000000007</v>
      </c>
      <c r="S11" s="366">
        <v>14.2</v>
      </c>
    </row>
    <row r="12" spans="1:21" s="181" customFormat="1" ht="15.75" customHeight="1">
      <c r="A12" s="602"/>
      <c r="B12" s="208" t="s">
        <v>127</v>
      </c>
      <c r="C12" s="118">
        <v>3.4</v>
      </c>
      <c r="D12" s="118">
        <v>3.7</v>
      </c>
      <c r="E12" s="118">
        <v>3.4</v>
      </c>
      <c r="F12" s="118">
        <v>3.6</v>
      </c>
      <c r="G12" s="118">
        <v>3.4</v>
      </c>
      <c r="H12" s="118">
        <v>3.9</v>
      </c>
      <c r="I12" s="118">
        <v>3.9</v>
      </c>
      <c r="J12" s="118">
        <v>4.3</v>
      </c>
      <c r="K12" s="118">
        <v>5</v>
      </c>
      <c r="L12" s="118">
        <v>4</v>
      </c>
      <c r="M12" s="118">
        <v>4</v>
      </c>
      <c r="N12" s="118">
        <v>3.1</v>
      </c>
      <c r="O12" s="118">
        <v>3.5</v>
      </c>
      <c r="P12" s="118">
        <v>3.6</v>
      </c>
      <c r="Q12" s="118">
        <v>3.9</v>
      </c>
      <c r="R12" s="118">
        <v>4</v>
      </c>
      <c r="S12" s="366">
        <v>4.9000000000000004</v>
      </c>
    </row>
    <row r="13" spans="1:21" s="181" customFormat="1" ht="15.75" customHeight="1">
      <c r="A13" s="602"/>
      <c r="B13" s="208" t="s">
        <v>126</v>
      </c>
      <c r="C13" s="118">
        <v>1.9</v>
      </c>
      <c r="D13" s="118">
        <v>2.2999999999999998</v>
      </c>
      <c r="E13" s="118">
        <v>2</v>
      </c>
      <c r="F13" s="118">
        <v>2.6</v>
      </c>
      <c r="G13" s="118">
        <v>2.6</v>
      </c>
      <c r="H13" s="118">
        <v>2.8</v>
      </c>
      <c r="I13" s="118">
        <v>2.9</v>
      </c>
      <c r="J13" s="118">
        <v>2.7</v>
      </c>
      <c r="K13" s="118">
        <v>2.9</v>
      </c>
      <c r="L13" s="118">
        <v>3.1</v>
      </c>
      <c r="M13" s="118">
        <v>3.3</v>
      </c>
      <c r="N13" s="118">
        <v>3.1</v>
      </c>
      <c r="O13" s="118">
        <v>3.4</v>
      </c>
      <c r="P13" s="118">
        <v>3.5</v>
      </c>
      <c r="Q13" s="118">
        <v>3.3</v>
      </c>
      <c r="R13" s="118">
        <v>3.9</v>
      </c>
      <c r="S13" s="366">
        <v>3.7</v>
      </c>
    </row>
    <row r="14" spans="1:21" s="181" customFormat="1" ht="15.75" customHeight="1">
      <c r="A14" s="602"/>
      <c r="B14" s="208" t="s">
        <v>125</v>
      </c>
      <c r="C14" s="118">
        <v>0.5</v>
      </c>
      <c r="D14" s="118">
        <v>0.9</v>
      </c>
      <c r="E14" s="118">
        <v>0.8</v>
      </c>
      <c r="F14" s="118">
        <v>0.8</v>
      </c>
      <c r="G14" s="118">
        <v>1</v>
      </c>
      <c r="H14" s="118">
        <v>0.9</v>
      </c>
      <c r="I14" s="118">
        <v>1.1000000000000001</v>
      </c>
      <c r="J14" s="118">
        <v>0.8</v>
      </c>
      <c r="K14" s="118">
        <v>0.8</v>
      </c>
      <c r="L14" s="118">
        <v>0.9</v>
      </c>
      <c r="M14" s="118">
        <v>1.3</v>
      </c>
      <c r="N14" s="118">
        <v>1.6</v>
      </c>
      <c r="O14" s="118">
        <v>1.5</v>
      </c>
      <c r="P14" s="118">
        <v>1.5</v>
      </c>
      <c r="Q14" s="118">
        <v>1.7</v>
      </c>
      <c r="R14" s="118">
        <v>1.9</v>
      </c>
      <c r="S14" s="366">
        <v>1.6</v>
      </c>
    </row>
    <row r="15" spans="1:21" s="181" customFormat="1" ht="15.75" customHeight="1">
      <c r="A15" s="602"/>
      <c r="B15" s="208" t="s">
        <v>124</v>
      </c>
      <c r="C15" s="118">
        <v>0.1</v>
      </c>
      <c r="D15" s="118">
        <v>0.2</v>
      </c>
      <c r="E15" s="118">
        <v>0.2</v>
      </c>
      <c r="F15" s="118">
        <v>0.2</v>
      </c>
      <c r="G15" s="118">
        <v>0.2</v>
      </c>
      <c r="H15" s="118">
        <v>0.2</v>
      </c>
      <c r="I15" s="118">
        <v>0.2</v>
      </c>
      <c r="J15" s="118">
        <v>0.1</v>
      </c>
      <c r="K15" s="118">
        <v>0.2</v>
      </c>
      <c r="L15" s="118">
        <v>0.1</v>
      </c>
      <c r="M15" s="118">
        <v>0.1</v>
      </c>
      <c r="N15" s="118">
        <v>0.1</v>
      </c>
      <c r="O15" s="118">
        <v>0.2</v>
      </c>
      <c r="P15" s="118">
        <v>0.2</v>
      </c>
      <c r="Q15" s="118">
        <v>0.2</v>
      </c>
      <c r="R15" s="118">
        <v>0.2</v>
      </c>
      <c r="S15" s="366">
        <v>0.1</v>
      </c>
    </row>
    <row r="16" spans="1:21" s="181" customFormat="1" ht="15.75" customHeight="1">
      <c r="A16" s="607"/>
      <c r="B16" s="209" t="s">
        <v>140</v>
      </c>
      <c r="C16" s="210">
        <v>0.1</v>
      </c>
      <c r="D16" s="210">
        <v>0</v>
      </c>
      <c r="E16" s="210">
        <v>0.2</v>
      </c>
      <c r="F16" s="210">
        <v>0.1</v>
      </c>
      <c r="G16" s="210">
        <v>0.1</v>
      </c>
      <c r="H16" s="210">
        <v>0.1</v>
      </c>
      <c r="I16" s="210">
        <v>0.1</v>
      </c>
      <c r="J16" s="210">
        <v>0.1</v>
      </c>
      <c r="K16" s="210">
        <v>0.1</v>
      </c>
      <c r="L16" s="210">
        <v>0.1</v>
      </c>
      <c r="M16" s="210">
        <v>0.1</v>
      </c>
      <c r="N16" s="210">
        <v>0.1</v>
      </c>
      <c r="O16" s="210">
        <v>0.1</v>
      </c>
      <c r="P16" s="210">
        <v>0.1</v>
      </c>
      <c r="Q16" s="210">
        <v>0.1</v>
      </c>
      <c r="R16" s="210">
        <v>0.1</v>
      </c>
      <c r="S16" s="367">
        <v>0</v>
      </c>
    </row>
    <row r="17" spans="1:19" s="181" customFormat="1" ht="15.75" customHeight="1">
      <c r="A17" s="602" t="s">
        <v>179</v>
      </c>
      <c r="B17" s="208" t="s">
        <v>121</v>
      </c>
      <c r="C17" s="118">
        <v>2.1</v>
      </c>
      <c r="D17" s="118">
        <v>1.7</v>
      </c>
      <c r="E17" s="118">
        <v>2.1</v>
      </c>
      <c r="F17" s="118">
        <v>1.2</v>
      </c>
      <c r="G17" s="118">
        <v>1.5</v>
      </c>
      <c r="H17" s="118">
        <v>1</v>
      </c>
      <c r="I17" s="118">
        <v>1.6</v>
      </c>
      <c r="J17" s="118">
        <v>1.6</v>
      </c>
      <c r="K17" s="118">
        <v>1.8</v>
      </c>
      <c r="L17" s="118">
        <v>1</v>
      </c>
      <c r="M17" s="118">
        <v>0.9</v>
      </c>
      <c r="N17" s="118">
        <v>1</v>
      </c>
      <c r="O17" s="118">
        <v>0.8</v>
      </c>
      <c r="P17" s="118">
        <v>1.2</v>
      </c>
      <c r="Q17" s="118">
        <v>1</v>
      </c>
      <c r="R17" s="118">
        <v>0.7</v>
      </c>
      <c r="S17" s="366">
        <v>0.3</v>
      </c>
    </row>
    <row r="18" spans="1:19" s="181" customFormat="1" ht="15.75" customHeight="1">
      <c r="A18" s="602"/>
      <c r="B18" s="208" t="s">
        <v>301</v>
      </c>
      <c r="C18" s="118">
        <v>12.4</v>
      </c>
      <c r="D18" s="118">
        <v>11</v>
      </c>
      <c r="E18" s="118">
        <v>12.7</v>
      </c>
      <c r="F18" s="118">
        <v>12</v>
      </c>
      <c r="G18" s="118">
        <v>11.9</v>
      </c>
      <c r="H18" s="118">
        <v>13.2</v>
      </c>
      <c r="I18" s="118">
        <v>13.7</v>
      </c>
      <c r="J18" s="118">
        <v>11.9</v>
      </c>
      <c r="K18" s="118">
        <v>10.9</v>
      </c>
      <c r="L18" s="118">
        <v>11.2</v>
      </c>
      <c r="M18" s="118">
        <v>11.8</v>
      </c>
      <c r="N18" s="118">
        <v>11.2</v>
      </c>
      <c r="O18" s="118">
        <v>11.7</v>
      </c>
      <c r="P18" s="118">
        <v>9.4</v>
      </c>
      <c r="Q18" s="118">
        <v>10.3</v>
      </c>
      <c r="R18" s="118">
        <v>9.5</v>
      </c>
      <c r="S18" s="366">
        <v>6.6</v>
      </c>
    </row>
    <row r="19" spans="1:19" s="181" customFormat="1" ht="15.75" customHeight="1">
      <c r="A19" s="602"/>
      <c r="B19" s="208" t="s">
        <v>122</v>
      </c>
      <c r="C19" s="118">
        <v>13.7</v>
      </c>
      <c r="D19" s="118">
        <v>12.5</v>
      </c>
      <c r="E19" s="118">
        <v>12.1</v>
      </c>
      <c r="F19" s="118">
        <v>12.7</v>
      </c>
      <c r="G19" s="118">
        <v>12.8</v>
      </c>
      <c r="H19" s="118">
        <v>12.9</v>
      </c>
      <c r="I19" s="118">
        <v>11.3</v>
      </c>
      <c r="J19" s="118">
        <v>11.9</v>
      </c>
      <c r="K19" s="118">
        <v>11.6</v>
      </c>
      <c r="L19" s="118">
        <v>10.3</v>
      </c>
      <c r="M19" s="118">
        <v>11.4</v>
      </c>
      <c r="N19" s="118">
        <v>13</v>
      </c>
      <c r="O19" s="118">
        <v>11.4</v>
      </c>
      <c r="P19" s="118">
        <v>12.6</v>
      </c>
      <c r="Q19" s="118">
        <v>12.4</v>
      </c>
      <c r="R19" s="118">
        <v>10.7</v>
      </c>
      <c r="S19" s="366">
        <v>7.1</v>
      </c>
    </row>
    <row r="20" spans="1:19" s="181" customFormat="1" ht="15.75" customHeight="1">
      <c r="A20" s="602"/>
      <c r="B20" s="208" t="s">
        <v>123</v>
      </c>
      <c r="C20" s="118">
        <v>10</v>
      </c>
      <c r="D20" s="118">
        <v>9.1</v>
      </c>
      <c r="E20" s="118">
        <v>10.199999999999999</v>
      </c>
      <c r="F20" s="118">
        <v>10</v>
      </c>
      <c r="G20" s="118">
        <v>11.6</v>
      </c>
      <c r="H20" s="118">
        <v>10</v>
      </c>
      <c r="I20" s="118">
        <v>9</v>
      </c>
      <c r="J20" s="118">
        <v>11.5</v>
      </c>
      <c r="K20" s="118">
        <v>11.4</v>
      </c>
      <c r="L20" s="118">
        <v>9.6</v>
      </c>
      <c r="M20" s="118">
        <v>10.3</v>
      </c>
      <c r="N20" s="118">
        <v>9.6999999999999993</v>
      </c>
      <c r="O20" s="118">
        <v>9.5</v>
      </c>
      <c r="P20" s="118">
        <v>8.6999999999999993</v>
      </c>
      <c r="Q20" s="118">
        <v>9.1</v>
      </c>
      <c r="R20" s="118">
        <v>8.8000000000000007</v>
      </c>
      <c r="S20" s="366">
        <v>7.3</v>
      </c>
    </row>
    <row r="21" spans="1:19" s="181" customFormat="1" ht="15.75" customHeight="1">
      <c r="A21" s="602"/>
      <c r="B21" s="208" t="s">
        <v>130</v>
      </c>
      <c r="C21" s="118">
        <v>8.6999999999999993</v>
      </c>
      <c r="D21" s="118">
        <v>7.1</v>
      </c>
      <c r="E21" s="118">
        <v>7.1</v>
      </c>
      <c r="F21" s="118">
        <v>8.1999999999999993</v>
      </c>
      <c r="G21" s="118">
        <v>8.1</v>
      </c>
      <c r="H21" s="118">
        <v>7.8</v>
      </c>
      <c r="I21" s="118">
        <v>8.9</v>
      </c>
      <c r="J21" s="118">
        <v>7.5</v>
      </c>
      <c r="K21" s="118">
        <v>7.3</v>
      </c>
      <c r="L21" s="118">
        <v>7.4</v>
      </c>
      <c r="M21" s="118">
        <v>8</v>
      </c>
      <c r="N21" s="118">
        <v>7.8</v>
      </c>
      <c r="O21" s="118">
        <v>7.6</v>
      </c>
      <c r="P21" s="118">
        <v>7.7</v>
      </c>
      <c r="Q21" s="118">
        <v>7.3</v>
      </c>
      <c r="R21" s="118">
        <v>6.9</v>
      </c>
      <c r="S21" s="366">
        <v>8.5</v>
      </c>
    </row>
    <row r="22" spans="1:19" s="181" customFormat="1" ht="15.75" customHeight="1">
      <c r="A22" s="602"/>
      <c r="B22" s="208" t="s">
        <v>129</v>
      </c>
      <c r="C22" s="118">
        <v>19.600000000000001</v>
      </c>
      <c r="D22" s="118">
        <v>21.3</v>
      </c>
      <c r="E22" s="118">
        <v>19.2</v>
      </c>
      <c r="F22" s="118">
        <v>19.600000000000001</v>
      </c>
      <c r="G22" s="118">
        <v>17.600000000000001</v>
      </c>
      <c r="H22" s="118">
        <v>19.7</v>
      </c>
      <c r="I22" s="118">
        <v>19</v>
      </c>
      <c r="J22" s="118">
        <v>18.899999999999999</v>
      </c>
      <c r="K22" s="118">
        <v>19.8</v>
      </c>
      <c r="L22" s="118">
        <v>21.7</v>
      </c>
      <c r="M22" s="118">
        <v>18.8</v>
      </c>
      <c r="N22" s="118">
        <v>19.2</v>
      </c>
      <c r="O22" s="118">
        <v>19.399999999999999</v>
      </c>
      <c r="P22" s="118">
        <v>20.399999999999999</v>
      </c>
      <c r="Q22" s="118">
        <v>19.5</v>
      </c>
      <c r="R22" s="118">
        <v>19</v>
      </c>
      <c r="S22" s="366">
        <v>19.399999999999999</v>
      </c>
    </row>
    <row r="23" spans="1:19" s="181" customFormat="1" ht="15.75" customHeight="1">
      <c r="A23" s="602"/>
      <c r="B23" s="208" t="s">
        <v>128</v>
      </c>
      <c r="C23" s="118">
        <v>17.8</v>
      </c>
      <c r="D23" s="118">
        <v>19</v>
      </c>
      <c r="E23" s="118">
        <v>19.7</v>
      </c>
      <c r="F23" s="118">
        <v>18.100000000000001</v>
      </c>
      <c r="G23" s="118">
        <v>19.100000000000001</v>
      </c>
      <c r="H23" s="118">
        <v>18.899999999999999</v>
      </c>
      <c r="I23" s="118">
        <v>18.2</v>
      </c>
      <c r="J23" s="118">
        <v>19.8</v>
      </c>
      <c r="K23" s="118">
        <v>18.7</v>
      </c>
      <c r="L23" s="118">
        <v>19.399999999999999</v>
      </c>
      <c r="M23" s="118">
        <v>20.100000000000001</v>
      </c>
      <c r="N23" s="118">
        <v>19.8</v>
      </c>
      <c r="O23" s="118">
        <v>19.7</v>
      </c>
      <c r="P23" s="118">
        <v>19.399999999999999</v>
      </c>
      <c r="Q23" s="118">
        <v>19.7</v>
      </c>
      <c r="R23" s="118">
        <v>20.3</v>
      </c>
      <c r="S23" s="366">
        <v>23.2</v>
      </c>
    </row>
    <row r="24" spans="1:19" s="181" customFormat="1" ht="15.75" customHeight="1">
      <c r="A24" s="602"/>
      <c r="B24" s="208" t="s">
        <v>127</v>
      </c>
      <c r="C24" s="118">
        <v>8.6</v>
      </c>
      <c r="D24" s="118">
        <v>10.7</v>
      </c>
      <c r="E24" s="118">
        <v>9.6</v>
      </c>
      <c r="F24" s="118">
        <v>10.6</v>
      </c>
      <c r="G24" s="118">
        <v>10.5</v>
      </c>
      <c r="H24" s="118">
        <v>9</v>
      </c>
      <c r="I24" s="118">
        <v>11</v>
      </c>
      <c r="J24" s="118">
        <v>9.1</v>
      </c>
      <c r="K24" s="118">
        <v>9</v>
      </c>
      <c r="L24" s="118">
        <v>10.8</v>
      </c>
      <c r="M24" s="118">
        <v>9.9</v>
      </c>
      <c r="N24" s="118">
        <v>10.4</v>
      </c>
      <c r="O24" s="118">
        <v>10.8</v>
      </c>
      <c r="P24" s="118">
        <v>11.6</v>
      </c>
      <c r="Q24" s="118">
        <v>10.7</v>
      </c>
      <c r="R24" s="118">
        <v>11.7</v>
      </c>
      <c r="S24" s="366">
        <v>14.4</v>
      </c>
    </row>
    <row r="25" spans="1:19" s="181" customFormat="1" ht="15.75" customHeight="1">
      <c r="A25" s="602"/>
      <c r="B25" s="208" t="s">
        <v>126</v>
      </c>
      <c r="C25" s="118">
        <v>4.2</v>
      </c>
      <c r="D25" s="118">
        <v>4.4000000000000004</v>
      </c>
      <c r="E25" s="118">
        <v>4</v>
      </c>
      <c r="F25" s="118">
        <v>5.4</v>
      </c>
      <c r="G25" s="118">
        <v>4.3</v>
      </c>
      <c r="H25" s="118">
        <v>5</v>
      </c>
      <c r="I25" s="118">
        <v>4.5999999999999996</v>
      </c>
      <c r="J25" s="118">
        <v>4.9000000000000004</v>
      </c>
      <c r="K25" s="118">
        <v>6.1</v>
      </c>
      <c r="L25" s="118">
        <v>5.6</v>
      </c>
      <c r="M25" s="118">
        <v>5.5</v>
      </c>
      <c r="N25" s="118">
        <v>5.4</v>
      </c>
      <c r="O25" s="118">
        <v>6.1</v>
      </c>
      <c r="P25" s="118">
        <v>6.1</v>
      </c>
      <c r="Q25" s="118">
        <v>6.7</v>
      </c>
      <c r="R25" s="118">
        <v>7.9</v>
      </c>
      <c r="S25" s="366">
        <v>8.9</v>
      </c>
    </row>
    <row r="26" spans="1:19" s="181" customFormat="1" ht="15.75" customHeight="1">
      <c r="A26" s="602"/>
      <c r="B26" s="208" t="s">
        <v>125</v>
      </c>
      <c r="C26" s="118">
        <v>2.1</v>
      </c>
      <c r="D26" s="118">
        <v>2.2999999999999998</v>
      </c>
      <c r="E26" s="118">
        <v>2.2999999999999998</v>
      </c>
      <c r="F26" s="118">
        <v>1.3</v>
      </c>
      <c r="G26" s="118">
        <v>2.1</v>
      </c>
      <c r="H26" s="118">
        <v>1.8</v>
      </c>
      <c r="I26" s="118">
        <v>2.2000000000000002</v>
      </c>
      <c r="J26" s="118">
        <v>2.2000000000000002</v>
      </c>
      <c r="K26" s="118">
        <v>2.5</v>
      </c>
      <c r="L26" s="118">
        <v>2.6</v>
      </c>
      <c r="M26" s="118">
        <v>2.4</v>
      </c>
      <c r="N26" s="118">
        <v>2</v>
      </c>
      <c r="O26" s="118">
        <v>2.2000000000000002</v>
      </c>
      <c r="P26" s="118">
        <v>2.2000000000000002</v>
      </c>
      <c r="Q26" s="118">
        <v>2.8</v>
      </c>
      <c r="R26" s="118">
        <v>3.6</v>
      </c>
      <c r="S26" s="366">
        <v>3.9</v>
      </c>
    </row>
    <row r="27" spans="1:19" s="181" customFormat="1" ht="15.75" customHeight="1">
      <c r="A27" s="602"/>
      <c r="B27" s="208" t="s">
        <v>124</v>
      </c>
      <c r="C27" s="118">
        <v>0.4</v>
      </c>
      <c r="D27" s="118">
        <v>0.4</v>
      </c>
      <c r="E27" s="118">
        <v>0.6</v>
      </c>
      <c r="F27" s="118">
        <v>0.7</v>
      </c>
      <c r="G27" s="118">
        <v>0.3</v>
      </c>
      <c r="H27" s="118">
        <v>0.3</v>
      </c>
      <c r="I27" s="118">
        <v>0.3</v>
      </c>
      <c r="J27" s="118">
        <v>0.4</v>
      </c>
      <c r="K27" s="118">
        <v>0.4</v>
      </c>
      <c r="L27" s="118">
        <v>0.4</v>
      </c>
      <c r="M27" s="118">
        <v>0.3</v>
      </c>
      <c r="N27" s="118">
        <v>0.3</v>
      </c>
      <c r="O27" s="118">
        <v>0.3</v>
      </c>
      <c r="P27" s="118">
        <v>0.5</v>
      </c>
      <c r="Q27" s="118">
        <v>0.4</v>
      </c>
      <c r="R27" s="118">
        <v>0.6</v>
      </c>
      <c r="S27" s="366">
        <v>0.4</v>
      </c>
    </row>
    <row r="28" spans="1:19" s="181" customFormat="1" ht="15.75" customHeight="1">
      <c r="A28" s="602"/>
      <c r="B28" s="208" t="s">
        <v>140</v>
      </c>
      <c r="C28" s="118">
        <v>0.4</v>
      </c>
      <c r="D28" s="118">
        <v>0.5</v>
      </c>
      <c r="E28" s="118">
        <v>0.4</v>
      </c>
      <c r="F28" s="118">
        <v>0.3</v>
      </c>
      <c r="G28" s="118">
        <v>0.3</v>
      </c>
      <c r="H28" s="118">
        <v>0.4</v>
      </c>
      <c r="I28" s="118">
        <v>0.3</v>
      </c>
      <c r="J28" s="118">
        <v>0.2</v>
      </c>
      <c r="K28" s="118">
        <v>0.5</v>
      </c>
      <c r="L28" s="118">
        <v>0.1</v>
      </c>
      <c r="M28" s="118">
        <v>0.5</v>
      </c>
      <c r="N28" s="118">
        <v>0.3</v>
      </c>
      <c r="O28" s="118">
        <v>0.4</v>
      </c>
      <c r="P28" s="118">
        <v>0.3</v>
      </c>
      <c r="Q28" s="118">
        <v>0.3</v>
      </c>
      <c r="R28" s="118">
        <v>0.1</v>
      </c>
      <c r="S28" s="366">
        <v>0</v>
      </c>
    </row>
    <row r="29" spans="1:19" ht="15.75" customHeight="1">
      <c r="A29" s="612" t="s">
        <v>400</v>
      </c>
      <c r="B29" s="612"/>
      <c r="C29" s="612"/>
      <c r="D29" s="612"/>
      <c r="E29" s="612"/>
      <c r="F29" s="612"/>
      <c r="G29" s="612"/>
      <c r="H29" s="612"/>
      <c r="I29" s="612"/>
      <c r="J29" s="612"/>
      <c r="K29" s="612"/>
      <c r="L29" s="612"/>
      <c r="M29" s="612"/>
      <c r="N29" s="612"/>
      <c r="O29" s="612"/>
      <c r="P29" s="612"/>
      <c r="Q29" s="612"/>
      <c r="R29" s="612"/>
      <c r="S29" s="612"/>
    </row>
    <row r="30" spans="1:19" ht="15.75" customHeight="1">
      <c r="A30" s="392"/>
      <c r="B30" s="392"/>
      <c r="C30" s="392"/>
      <c r="D30" s="392"/>
      <c r="E30" s="392"/>
      <c r="F30" s="392"/>
      <c r="G30" s="392"/>
      <c r="H30" s="392"/>
      <c r="I30" s="392"/>
      <c r="J30" s="392"/>
      <c r="K30" s="392"/>
      <c r="L30" s="392"/>
      <c r="M30" s="392"/>
      <c r="N30" s="392"/>
      <c r="O30" s="392"/>
      <c r="P30" s="392"/>
      <c r="Q30" s="392"/>
      <c r="R30" s="392"/>
      <c r="S30" s="392"/>
    </row>
    <row r="31" spans="1:19" ht="15.75" customHeight="1"/>
    <row r="32" spans="1:19" ht="15.75" customHeight="1"/>
    <row r="33" spans="1:20" ht="36.75" customHeight="1">
      <c r="A33" s="434" t="s">
        <v>329</v>
      </c>
      <c r="B33" s="611"/>
      <c r="C33" s="611"/>
      <c r="D33" s="611"/>
      <c r="E33" s="611"/>
      <c r="F33" s="611"/>
      <c r="G33" s="611"/>
      <c r="H33" s="611"/>
      <c r="I33" s="611"/>
      <c r="J33" s="611"/>
      <c r="K33" s="611"/>
      <c r="L33" s="611"/>
      <c r="M33" s="611"/>
      <c r="N33" s="611"/>
      <c r="O33" s="611"/>
      <c r="P33" s="611"/>
      <c r="Q33" s="611"/>
      <c r="R33" s="611"/>
      <c r="S33" s="611"/>
    </row>
    <row r="34" spans="1:20" s="181" customFormat="1" ht="15.75" customHeight="1" thickBot="1">
      <c r="A34" s="603" t="s">
        <v>137</v>
      </c>
      <c r="B34" s="604"/>
      <c r="C34" s="604"/>
      <c r="D34" s="604"/>
      <c r="E34" s="604"/>
      <c r="F34" s="604"/>
      <c r="G34" s="604"/>
      <c r="H34" s="604"/>
      <c r="I34" s="604"/>
      <c r="J34" s="604"/>
      <c r="K34" s="604"/>
      <c r="L34" s="604"/>
      <c r="M34" s="604"/>
      <c r="N34" s="604"/>
      <c r="O34" s="604"/>
      <c r="P34" s="604"/>
      <c r="Q34" s="604"/>
      <c r="R34" s="604"/>
      <c r="S34" s="605"/>
    </row>
    <row r="35" spans="1:20" s="181" customFormat="1" ht="15.75">
      <c r="A35" s="458"/>
      <c r="B35" s="458"/>
      <c r="C35" s="202">
        <v>2002</v>
      </c>
      <c r="D35" s="203">
        <v>2003</v>
      </c>
      <c r="E35" s="203">
        <v>2004</v>
      </c>
      <c r="F35" s="203">
        <v>2005</v>
      </c>
      <c r="G35" s="203">
        <v>2006</v>
      </c>
      <c r="H35" s="203">
        <v>2007</v>
      </c>
      <c r="I35" s="203">
        <v>2008</v>
      </c>
      <c r="J35" s="203">
        <v>2009</v>
      </c>
      <c r="K35" s="203">
        <v>2010</v>
      </c>
      <c r="L35" s="203">
        <v>2011</v>
      </c>
      <c r="M35" s="203">
        <v>2012</v>
      </c>
      <c r="N35" s="203">
        <v>2013</v>
      </c>
      <c r="O35" s="203">
        <v>2014</v>
      </c>
      <c r="P35" s="203">
        <v>2015</v>
      </c>
      <c r="Q35" s="203">
        <v>2016</v>
      </c>
      <c r="R35" s="203">
        <v>2017</v>
      </c>
      <c r="S35" s="368">
        <v>2018</v>
      </c>
    </row>
    <row r="36" spans="1:20" s="181" customFormat="1" ht="15.75">
      <c r="A36" s="608"/>
      <c r="B36" s="608"/>
      <c r="C36" s="204"/>
      <c r="D36" s="609" t="s">
        <v>221</v>
      </c>
      <c r="E36" s="609"/>
      <c r="F36" s="609"/>
      <c r="G36" s="609"/>
      <c r="H36" s="609"/>
      <c r="I36" s="609"/>
      <c r="J36" s="609"/>
      <c r="K36" s="609"/>
      <c r="L36" s="609"/>
      <c r="M36" s="609"/>
      <c r="N36" s="609"/>
      <c r="O36" s="609"/>
      <c r="P36" s="205"/>
      <c r="Q36" s="205"/>
      <c r="R36" s="205"/>
      <c r="S36" s="369"/>
    </row>
    <row r="37" spans="1:20" s="181" customFormat="1" ht="15.75" customHeight="1">
      <c r="A37" s="606" t="s">
        <v>277</v>
      </c>
      <c r="B37" s="206" t="s">
        <v>121</v>
      </c>
      <c r="C37" s="207">
        <v>0.5</v>
      </c>
      <c r="D37" s="207">
        <v>0.1</v>
      </c>
      <c r="E37" s="207">
        <v>0.2</v>
      </c>
      <c r="F37" s="207">
        <v>0.2</v>
      </c>
      <c r="G37" s="207">
        <v>0.3</v>
      </c>
      <c r="H37" s="207">
        <v>0.3</v>
      </c>
      <c r="I37" s="207">
        <v>0.2</v>
      </c>
      <c r="J37" s="207">
        <v>0.5</v>
      </c>
      <c r="K37" s="207">
        <v>0.3</v>
      </c>
      <c r="L37" s="207">
        <v>0.1</v>
      </c>
      <c r="M37" s="207">
        <v>0.2</v>
      </c>
      <c r="N37" s="207">
        <v>0.3</v>
      </c>
      <c r="O37" s="207">
        <v>0.1</v>
      </c>
      <c r="P37" s="207">
        <v>0.2</v>
      </c>
      <c r="Q37" s="207">
        <v>0.3</v>
      </c>
      <c r="R37" s="207">
        <v>0</v>
      </c>
      <c r="S37" s="365">
        <v>0.1</v>
      </c>
      <c r="T37" s="200">
        <v>2004</v>
      </c>
    </row>
    <row r="38" spans="1:20" s="181" customFormat="1" ht="15.75" customHeight="1">
      <c r="A38" s="602"/>
      <c r="B38" s="208" t="s">
        <v>301</v>
      </c>
      <c r="C38" s="118">
        <v>53.1</v>
      </c>
      <c r="D38" s="118">
        <v>47.8</v>
      </c>
      <c r="E38" s="118">
        <v>49.9</v>
      </c>
      <c r="F38" s="118">
        <v>48.2</v>
      </c>
      <c r="G38" s="118">
        <v>45.8</v>
      </c>
      <c r="H38" s="118">
        <v>43.5</v>
      </c>
      <c r="I38" s="118">
        <v>45.2</v>
      </c>
      <c r="J38" s="118">
        <v>42.5</v>
      </c>
      <c r="K38" s="118">
        <v>43.4</v>
      </c>
      <c r="L38" s="118">
        <v>44</v>
      </c>
      <c r="M38" s="118">
        <v>36.6</v>
      </c>
      <c r="N38" s="118">
        <v>40.9</v>
      </c>
      <c r="O38" s="118">
        <v>37.1</v>
      </c>
      <c r="P38" s="118">
        <v>37.799999999999997</v>
      </c>
      <c r="Q38" s="118">
        <v>35.700000000000003</v>
      </c>
      <c r="R38" s="118">
        <v>33.5</v>
      </c>
      <c r="S38" s="366">
        <v>19.5</v>
      </c>
      <c r="T38" s="198">
        <v>75.099999999999994</v>
      </c>
    </row>
    <row r="39" spans="1:20" s="181" customFormat="1" ht="15.75" customHeight="1">
      <c r="A39" s="602"/>
      <c r="B39" s="208" t="s">
        <v>122</v>
      </c>
      <c r="C39" s="118">
        <v>25.6</v>
      </c>
      <c r="D39" s="118">
        <v>27.4</v>
      </c>
      <c r="E39" s="118">
        <v>25.2</v>
      </c>
      <c r="F39" s="118">
        <v>25.3</v>
      </c>
      <c r="G39" s="118">
        <v>25.8</v>
      </c>
      <c r="H39" s="118">
        <v>29.4</v>
      </c>
      <c r="I39" s="118">
        <v>27</v>
      </c>
      <c r="J39" s="118">
        <v>27.7</v>
      </c>
      <c r="K39" s="118">
        <v>28.4</v>
      </c>
      <c r="L39" s="118">
        <v>27.4</v>
      </c>
      <c r="M39" s="118">
        <v>24.8</v>
      </c>
      <c r="N39" s="118">
        <v>29</v>
      </c>
      <c r="O39" s="118">
        <v>22.4</v>
      </c>
      <c r="P39" s="118">
        <v>29.1</v>
      </c>
      <c r="Q39" s="118">
        <v>29.5</v>
      </c>
      <c r="R39" s="118">
        <v>29.3</v>
      </c>
      <c r="S39" s="366">
        <v>21.4</v>
      </c>
    </row>
    <row r="40" spans="1:20" s="181" customFormat="1" ht="15.75" customHeight="1">
      <c r="A40" s="602"/>
      <c r="B40" s="208" t="s">
        <v>123</v>
      </c>
      <c r="C40" s="118">
        <v>6.2</v>
      </c>
      <c r="D40" s="118">
        <v>7</v>
      </c>
      <c r="E40" s="118">
        <v>7.2</v>
      </c>
      <c r="F40" s="118">
        <v>6.7</v>
      </c>
      <c r="G40" s="118">
        <v>8</v>
      </c>
      <c r="H40" s="118">
        <v>7.5</v>
      </c>
      <c r="I40" s="118">
        <v>7.1</v>
      </c>
      <c r="J40" s="118">
        <v>9</v>
      </c>
      <c r="K40" s="118">
        <v>7.2</v>
      </c>
      <c r="L40" s="118">
        <v>9.5</v>
      </c>
      <c r="M40" s="118">
        <v>13.4</v>
      </c>
      <c r="N40" s="118">
        <v>9.9</v>
      </c>
      <c r="O40" s="118">
        <v>13.2</v>
      </c>
      <c r="P40" s="118">
        <v>9.5</v>
      </c>
      <c r="Q40" s="118">
        <v>10.4</v>
      </c>
      <c r="R40" s="118">
        <v>9.8000000000000007</v>
      </c>
      <c r="S40" s="366">
        <v>10.9</v>
      </c>
      <c r="T40" s="198">
        <v>20.5</v>
      </c>
    </row>
    <row r="41" spans="1:20" s="181" customFormat="1" ht="15.75" customHeight="1">
      <c r="A41" s="602"/>
      <c r="B41" s="208" t="s">
        <v>130</v>
      </c>
      <c r="C41" s="118">
        <v>3.1</v>
      </c>
      <c r="D41" s="118">
        <v>3.3</v>
      </c>
      <c r="E41" s="118">
        <v>3.7</v>
      </c>
      <c r="F41" s="118">
        <v>4.0999999999999996</v>
      </c>
      <c r="G41" s="118">
        <v>4.8</v>
      </c>
      <c r="H41" s="118">
        <v>4.0999999999999996</v>
      </c>
      <c r="I41" s="118">
        <v>3.8</v>
      </c>
      <c r="J41" s="118">
        <v>4.0999999999999996</v>
      </c>
      <c r="K41" s="118">
        <v>4.7</v>
      </c>
      <c r="L41" s="118">
        <v>3.4</v>
      </c>
      <c r="M41" s="118">
        <v>6.4</v>
      </c>
      <c r="N41" s="118">
        <v>4.4000000000000004</v>
      </c>
      <c r="O41" s="118">
        <v>7.3</v>
      </c>
      <c r="P41" s="118">
        <v>5.5</v>
      </c>
      <c r="Q41" s="118">
        <v>5.3</v>
      </c>
      <c r="R41" s="118">
        <v>5.0999999999999996</v>
      </c>
      <c r="S41" s="366">
        <v>5.6</v>
      </c>
    </row>
    <row r="42" spans="1:20" s="181" customFormat="1" ht="15.75" customHeight="1">
      <c r="A42" s="602"/>
      <c r="B42" s="208" t="s">
        <v>129</v>
      </c>
      <c r="C42" s="118">
        <v>4.7</v>
      </c>
      <c r="D42" s="118">
        <v>6.4</v>
      </c>
      <c r="E42" s="118">
        <v>6</v>
      </c>
      <c r="F42" s="118">
        <v>6.5</v>
      </c>
      <c r="G42" s="118">
        <v>6.4</v>
      </c>
      <c r="H42" s="118">
        <v>6.1</v>
      </c>
      <c r="I42" s="118">
        <v>6.8</v>
      </c>
      <c r="J42" s="118">
        <v>6.6</v>
      </c>
      <c r="K42" s="118">
        <v>6.4</v>
      </c>
      <c r="L42" s="118">
        <v>6.4</v>
      </c>
      <c r="M42" s="118">
        <v>8.5</v>
      </c>
      <c r="N42" s="118">
        <v>6.6</v>
      </c>
      <c r="O42" s="118">
        <v>9.3000000000000007</v>
      </c>
      <c r="P42" s="118">
        <v>8.1</v>
      </c>
      <c r="Q42" s="118">
        <v>8.5</v>
      </c>
      <c r="R42" s="118">
        <v>8.9</v>
      </c>
      <c r="S42" s="366">
        <v>24.6</v>
      </c>
    </row>
    <row r="43" spans="1:20" s="181" customFormat="1" ht="15.75" customHeight="1">
      <c r="A43" s="602"/>
      <c r="B43" s="208" t="s">
        <v>128</v>
      </c>
      <c r="C43" s="118">
        <v>3.3</v>
      </c>
      <c r="D43" s="118">
        <v>3.6</v>
      </c>
      <c r="E43" s="118">
        <v>3.6</v>
      </c>
      <c r="F43" s="118">
        <v>4.5</v>
      </c>
      <c r="G43" s="118">
        <v>4.4000000000000004</v>
      </c>
      <c r="H43" s="118">
        <v>4.3</v>
      </c>
      <c r="I43" s="118">
        <v>5.2</v>
      </c>
      <c r="J43" s="118">
        <v>4.8</v>
      </c>
      <c r="K43" s="118">
        <v>3.8</v>
      </c>
      <c r="L43" s="118">
        <v>4.4000000000000004</v>
      </c>
      <c r="M43" s="118">
        <v>4.7</v>
      </c>
      <c r="N43" s="118">
        <v>4.2</v>
      </c>
      <c r="O43" s="118">
        <v>5.6</v>
      </c>
      <c r="P43" s="118">
        <v>4.3</v>
      </c>
      <c r="Q43" s="118">
        <v>5.0999999999999996</v>
      </c>
      <c r="R43" s="118">
        <v>6.7</v>
      </c>
      <c r="S43" s="366">
        <v>10.9</v>
      </c>
    </row>
    <row r="44" spans="1:20" s="181" customFormat="1" ht="15.75" customHeight="1">
      <c r="A44" s="602"/>
      <c r="B44" s="208" t="s">
        <v>127</v>
      </c>
      <c r="C44" s="118">
        <v>1.9</v>
      </c>
      <c r="D44" s="118">
        <v>2.4</v>
      </c>
      <c r="E44" s="118">
        <v>2.2999999999999998</v>
      </c>
      <c r="F44" s="118">
        <v>2.6</v>
      </c>
      <c r="G44" s="118">
        <v>2.2000000000000002</v>
      </c>
      <c r="H44" s="118">
        <v>2.5</v>
      </c>
      <c r="I44" s="118">
        <v>2.6</v>
      </c>
      <c r="J44" s="118">
        <v>2.9</v>
      </c>
      <c r="K44" s="118">
        <v>3.7</v>
      </c>
      <c r="L44" s="118">
        <v>2.5</v>
      </c>
      <c r="M44" s="118">
        <v>2.6</v>
      </c>
      <c r="N44" s="118">
        <v>2.5</v>
      </c>
      <c r="O44" s="118">
        <v>2.6</v>
      </c>
      <c r="P44" s="118">
        <v>2.8</v>
      </c>
      <c r="Q44" s="118">
        <v>2.9</v>
      </c>
      <c r="R44" s="118">
        <v>2.6</v>
      </c>
      <c r="S44" s="366">
        <v>4.2</v>
      </c>
    </row>
    <row r="45" spans="1:20" s="181" customFormat="1" ht="15.75" customHeight="1">
      <c r="A45" s="602"/>
      <c r="B45" s="208" t="s">
        <v>126</v>
      </c>
      <c r="C45" s="118">
        <v>0.9</v>
      </c>
      <c r="D45" s="118">
        <v>1</v>
      </c>
      <c r="E45" s="118">
        <v>1</v>
      </c>
      <c r="F45" s="118">
        <v>1.3</v>
      </c>
      <c r="G45" s="118">
        <v>1.4</v>
      </c>
      <c r="H45" s="118">
        <v>1.5</v>
      </c>
      <c r="I45" s="118">
        <v>1.3</v>
      </c>
      <c r="J45" s="118">
        <v>1.6</v>
      </c>
      <c r="K45" s="118">
        <v>1.5</v>
      </c>
      <c r="L45" s="118">
        <v>1.8</v>
      </c>
      <c r="M45" s="118">
        <v>1.6</v>
      </c>
      <c r="N45" s="118">
        <v>1.3</v>
      </c>
      <c r="O45" s="118">
        <v>1.5</v>
      </c>
      <c r="P45" s="118">
        <v>1.5</v>
      </c>
      <c r="Q45" s="118">
        <v>1.5</v>
      </c>
      <c r="R45" s="118">
        <v>2.6</v>
      </c>
      <c r="S45" s="366">
        <v>1.9</v>
      </c>
    </row>
    <row r="46" spans="1:20" s="181" customFormat="1" ht="15.75" customHeight="1">
      <c r="A46" s="602"/>
      <c r="B46" s="208" t="s">
        <v>125</v>
      </c>
      <c r="C46" s="118">
        <v>0.4</v>
      </c>
      <c r="D46" s="118">
        <v>0.6</v>
      </c>
      <c r="E46" s="118">
        <v>0.6</v>
      </c>
      <c r="F46" s="118">
        <v>0.3</v>
      </c>
      <c r="G46" s="118">
        <v>0.9</v>
      </c>
      <c r="H46" s="118">
        <v>0.6</v>
      </c>
      <c r="I46" s="118">
        <v>0.6</v>
      </c>
      <c r="J46" s="118">
        <v>0.2</v>
      </c>
      <c r="K46" s="118">
        <v>0.5</v>
      </c>
      <c r="L46" s="118">
        <v>0.4</v>
      </c>
      <c r="M46" s="118">
        <v>0.7</v>
      </c>
      <c r="N46" s="118">
        <v>0.8</v>
      </c>
      <c r="O46" s="118">
        <v>0.7</v>
      </c>
      <c r="P46" s="118">
        <v>1</v>
      </c>
      <c r="Q46" s="118">
        <v>0.9</v>
      </c>
      <c r="R46" s="118">
        <v>1.2</v>
      </c>
      <c r="S46" s="366">
        <v>0.8</v>
      </c>
    </row>
    <row r="47" spans="1:20" s="181" customFormat="1" ht="15.75" customHeight="1">
      <c r="A47" s="602"/>
      <c r="B47" s="208" t="s">
        <v>124</v>
      </c>
      <c r="C47" s="118">
        <v>0.1</v>
      </c>
      <c r="D47" s="118">
        <v>0.1</v>
      </c>
      <c r="E47" s="118">
        <v>0.2</v>
      </c>
      <c r="F47" s="118">
        <v>0.2</v>
      </c>
      <c r="G47" s="118">
        <v>0</v>
      </c>
      <c r="H47" s="118">
        <v>0.2</v>
      </c>
      <c r="I47" s="118">
        <v>0.1</v>
      </c>
      <c r="J47" s="118">
        <v>0.1</v>
      </c>
      <c r="K47" s="118">
        <v>0.1</v>
      </c>
      <c r="L47" s="118">
        <v>0.1</v>
      </c>
      <c r="M47" s="118">
        <v>0.2</v>
      </c>
      <c r="N47" s="118">
        <v>0.1</v>
      </c>
      <c r="O47" s="118">
        <v>0.1</v>
      </c>
      <c r="P47" s="118">
        <v>0.1</v>
      </c>
      <c r="Q47" s="118">
        <v>0</v>
      </c>
      <c r="R47" s="118">
        <v>0.1</v>
      </c>
      <c r="S47" s="366">
        <v>0.1</v>
      </c>
    </row>
    <row r="48" spans="1:20" s="181" customFormat="1" ht="15.75" customHeight="1">
      <c r="A48" s="607"/>
      <c r="B48" s="209" t="s">
        <v>140</v>
      </c>
      <c r="C48" s="210">
        <v>0</v>
      </c>
      <c r="D48" s="210">
        <v>0.1</v>
      </c>
      <c r="E48" s="210">
        <v>0.1</v>
      </c>
      <c r="F48" s="210">
        <v>0.1</v>
      </c>
      <c r="G48" s="210">
        <v>0</v>
      </c>
      <c r="H48" s="210">
        <v>0.1</v>
      </c>
      <c r="I48" s="210">
        <v>0.1</v>
      </c>
      <c r="J48" s="210">
        <v>0.1</v>
      </c>
      <c r="K48" s="210">
        <v>0.1</v>
      </c>
      <c r="L48" s="210">
        <v>0.1</v>
      </c>
      <c r="M48" s="210">
        <v>0.2</v>
      </c>
      <c r="N48" s="210">
        <v>0.1</v>
      </c>
      <c r="O48" s="210">
        <v>0.1</v>
      </c>
      <c r="P48" s="210">
        <v>0.1</v>
      </c>
      <c r="Q48" s="210">
        <v>0</v>
      </c>
      <c r="R48" s="210">
        <v>0</v>
      </c>
      <c r="S48" s="367">
        <v>0</v>
      </c>
    </row>
    <row r="49" spans="1:21" s="181" customFormat="1" ht="15.75" customHeight="1">
      <c r="A49" s="602" t="s">
        <v>179</v>
      </c>
      <c r="B49" s="208" t="s">
        <v>121</v>
      </c>
      <c r="C49" s="118">
        <v>0.7</v>
      </c>
      <c r="D49" s="118">
        <v>0.6</v>
      </c>
      <c r="E49" s="118">
        <v>0.7</v>
      </c>
      <c r="F49" s="118">
        <v>0.1</v>
      </c>
      <c r="G49" s="118">
        <v>0.2</v>
      </c>
      <c r="H49" s="118">
        <v>0.3</v>
      </c>
      <c r="I49" s="118">
        <v>0.3</v>
      </c>
      <c r="J49" s="118">
        <v>0.6</v>
      </c>
      <c r="K49" s="118">
        <v>0.6</v>
      </c>
      <c r="L49" s="118">
        <v>0.4</v>
      </c>
      <c r="M49" s="118">
        <v>0.3</v>
      </c>
      <c r="N49" s="118">
        <v>0.2</v>
      </c>
      <c r="O49" s="118">
        <v>0</v>
      </c>
      <c r="P49" s="118">
        <v>0.4</v>
      </c>
      <c r="Q49" s="118">
        <v>0.5</v>
      </c>
      <c r="R49" s="118">
        <v>0</v>
      </c>
      <c r="S49" s="366">
        <v>0</v>
      </c>
    </row>
    <row r="50" spans="1:21" s="181" customFormat="1" ht="15.75" customHeight="1">
      <c r="A50" s="602"/>
      <c r="B50" s="208" t="s">
        <v>301</v>
      </c>
      <c r="C50" s="118">
        <v>13.2</v>
      </c>
      <c r="D50" s="118">
        <v>11.7</v>
      </c>
      <c r="E50" s="118">
        <v>13</v>
      </c>
      <c r="F50" s="118">
        <v>12.6</v>
      </c>
      <c r="G50" s="118">
        <v>11.7</v>
      </c>
      <c r="H50" s="118">
        <v>14.2</v>
      </c>
      <c r="I50" s="118">
        <v>15.6</v>
      </c>
      <c r="J50" s="118">
        <v>11.9</v>
      </c>
      <c r="K50" s="118">
        <v>11.5</v>
      </c>
      <c r="L50" s="118">
        <v>12.5</v>
      </c>
      <c r="M50" s="118">
        <v>11.2</v>
      </c>
      <c r="N50" s="118">
        <v>12.4</v>
      </c>
      <c r="O50" s="118">
        <v>9.8000000000000007</v>
      </c>
      <c r="P50" s="118">
        <v>10.1</v>
      </c>
      <c r="Q50" s="118">
        <v>12.5</v>
      </c>
      <c r="R50" s="118">
        <v>13.6</v>
      </c>
      <c r="S50" s="366">
        <v>7.4</v>
      </c>
    </row>
    <row r="51" spans="1:21" s="181" customFormat="1" ht="15.75" customHeight="1">
      <c r="A51" s="602"/>
      <c r="B51" s="208" t="s">
        <v>122</v>
      </c>
      <c r="C51" s="118">
        <v>15.9</v>
      </c>
      <c r="D51" s="118">
        <v>14.6</v>
      </c>
      <c r="E51" s="118">
        <v>14.9</v>
      </c>
      <c r="F51" s="118">
        <v>13.9</v>
      </c>
      <c r="G51" s="118">
        <v>16.3</v>
      </c>
      <c r="H51" s="118">
        <v>12.3</v>
      </c>
      <c r="I51" s="118">
        <v>14.1</v>
      </c>
      <c r="J51" s="118">
        <v>13.5</v>
      </c>
      <c r="K51" s="118">
        <v>13.6</v>
      </c>
      <c r="L51" s="118">
        <v>10.6</v>
      </c>
      <c r="M51" s="118">
        <v>13.7</v>
      </c>
      <c r="N51" s="118">
        <v>14.7</v>
      </c>
      <c r="O51" s="118">
        <v>13.3</v>
      </c>
      <c r="P51" s="118">
        <v>12.4</v>
      </c>
      <c r="Q51" s="118">
        <v>13.8</v>
      </c>
      <c r="R51" s="118">
        <v>11.1</v>
      </c>
      <c r="S51" s="366">
        <v>10.4</v>
      </c>
    </row>
    <row r="52" spans="1:21" s="181" customFormat="1" ht="15.75" customHeight="1">
      <c r="A52" s="602"/>
      <c r="B52" s="208" t="s">
        <v>123</v>
      </c>
      <c r="C52" s="118">
        <v>10.7</v>
      </c>
      <c r="D52" s="118">
        <v>10.3</v>
      </c>
      <c r="E52" s="118">
        <v>10.4</v>
      </c>
      <c r="F52" s="118">
        <v>9.5</v>
      </c>
      <c r="G52" s="118">
        <v>14.2</v>
      </c>
      <c r="H52" s="118">
        <v>10.7</v>
      </c>
      <c r="I52" s="118">
        <v>10.9</v>
      </c>
      <c r="J52" s="118">
        <v>12.6</v>
      </c>
      <c r="K52" s="118">
        <v>11.9</v>
      </c>
      <c r="L52" s="118">
        <v>8.4</v>
      </c>
      <c r="M52" s="118">
        <v>11.5</v>
      </c>
      <c r="N52" s="118">
        <v>9.6999999999999993</v>
      </c>
      <c r="O52" s="118">
        <v>11.2</v>
      </c>
      <c r="P52" s="118">
        <v>9.1999999999999993</v>
      </c>
      <c r="Q52" s="118">
        <v>9.1999999999999993</v>
      </c>
      <c r="R52" s="118">
        <v>8.6</v>
      </c>
      <c r="S52" s="366">
        <v>7.8</v>
      </c>
    </row>
    <row r="53" spans="1:21" s="181" customFormat="1" ht="15.75" customHeight="1">
      <c r="A53" s="602"/>
      <c r="B53" s="208" t="s">
        <v>130</v>
      </c>
      <c r="C53" s="118">
        <v>8.6999999999999993</v>
      </c>
      <c r="D53" s="118">
        <v>7.7</v>
      </c>
      <c r="E53" s="118">
        <v>7.7</v>
      </c>
      <c r="F53" s="118">
        <v>8.9</v>
      </c>
      <c r="G53" s="118">
        <v>7.4</v>
      </c>
      <c r="H53" s="118">
        <v>7.8</v>
      </c>
      <c r="I53" s="118">
        <v>10.1</v>
      </c>
      <c r="J53" s="118">
        <v>7.8</v>
      </c>
      <c r="K53" s="118">
        <v>7.5</v>
      </c>
      <c r="L53" s="118">
        <v>7.5</v>
      </c>
      <c r="M53" s="118">
        <v>8.1999999999999993</v>
      </c>
      <c r="N53" s="118">
        <v>8.1999999999999993</v>
      </c>
      <c r="O53" s="118">
        <v>8</v>
      </c>
      <c r="P53" s="118">
        <v>7.3</v>
      </c>
      <c r="Q53" s="118">
        <v>5.6</v>
      </c>
      <c r="R53" s="118">
        <v>6.1</v>
      </c>
      <c r="S53" s="366">
        <v>6.5</v>
      </c>
    </row>
    <row r="54" spans="1:21" s="181" customFormat="1" ht="15.75" customHeight="1">
      <c r="A54" s="602"/>
      <c r="B54" s="208" t="s">
        <v>129</v>
      </c>
      <c r="C54" s="118">
        <v>21.3</v>
      </c>
      <c r="D54" s="118">
        <v>22.1</v>
      </c>
      <c r="E54" s="118">
        <v>20</v>
      </c>
      <c r="F54" s="118">
        <v>20.3</v>
      </c>
      <c r="G54" s="118">
        <v>18.899999999999999</v>
      </c>
      <c r="H54" s="118">
        <v>22.6</v>
      </c>
      <c r="I54" s="118">
        <v>18.2</v>
      </c>
      <c r="J54" s="118">
        <v>18.3</v>
      </c>
      <c r="K54" s="118">
        <v>22.4</v>
      </c>
      <c r="L54" s="118">
        <v>24.7</v>
      </c>
      <c r="M54" s="118">
        <v>21.4</v>
      </c>
      <c r="N54" s="118">
        <v>20.7</v>
      </c>
      <c r="O54" s="118">
        <v>19.7</v>
      </c>
      <c r="P54" s="118">
        <v>23.8</v>
      </c>
      <c r="Q54" s="118">
        <v>20.7</v>
      </c>
      <c r="R54" s="118">
        <v>20</v>
      </c>
      <c r="S54" s="366">
        <v>20.9</v>
      </c>
      <c r="T54" s="198">
        <v>38.5</v>
      </c>
    </row>
    <row r="55" spans="1:21" s="181" customFormat="1" ht="15.75" customHeight="1">
      <c r="A55" s="602"/>
      <c r="B55" s="208" t="s">
        <v>128</v>
      </c>
      <c r="C55" s="118">
        <v>16.399999999999999</v>
      </c>
      <c r="D55" s="118">
        <v>17.5</v>
      </c>
      <c r="E55" s="118">
        <v>18.5</v>
      </c>
      <c r="F55" s="118">
        <v>17.5</v>
      </c>
      <c r="G55" s="118">
        <v>17.899999999999999</v>
      </c>
      <c r="H55" s="118">
        <v>16</v>
      </c>
      <c r="I55" s="118">
        <v>16.2</v>
      </c>
      <c r="J55" s="118">
        <v>21.3</v>
      </c>
      <c r="K55" s="118">
        <v>17.100000000000001</v>
      </c>
      <c r="L55" s="118">
        <v>19.5</v>
      </c>
      <c r="M55" s="118">
        <v>18.8</v>
      </c>
      <c r="N55" s="118">
        <v>19.399999999999999</v>
      </c>
      <c r="O55" s="118">
        <v>21.5</v>
      </c>
      <c r="P55" s="118">
        <v>19.7</v>
      </c>
      <c r="Q55" s="118">
        <v>18.899999999999999</v>
      </c>
      <c r="R55" s="118">
        <v>19.3</v>
      </c>
      <c r="S55" s="366">
        <v>23.8</v>
      </c>
    </row>
    <row r="56" spans="1:21" s="181" customFormat="1" ht="15.75" customHeight="1">
      <c r="A56" s="602"/>
      <c r="B56" s="208" t="s">
        <v>127</v>
      </c>
      <c r="C56" s="118">
        <v>7.2</v>
      </c>
      <c r="D56" s="118">
        <v>9.1</v>
      </c>
      <c r="E56" s="118">
        <v>8.5</v>
      </c>
      <c r="F56" s="118">
        <v>10.1</v>
      </c>
      <c r="G56" s="118">
        <v>7.2</v>
      </c>
      <c r="H56" s="118">
        <v>9</v>
      </c>
      <c r="I56" s="118">
        <v>9</v>
      </c>
      <c r="J56" s="118">
        <v>8</v>
      </c>
      <c r="K56" s="118">
        <v>7.8</v>
      </c>
      <c r="L56" s="118">
        <v>8.8000000000000007</v>
      </c>
      <c r="M56" s="118">
        <v>7.7</v>
      </c>
      <c r="N56" s="118">
        <v>8.5</v>
      </c>
      <c r="O56" s="118">
        <v>9.1999999999999993</v>
      </c>
      <c r="P56" s="118">
        <v>9.6</v>
      </c>
      <c r="Q56" s="118">
        <v>10.1</v>
      </c>
      <c r="R56" s="118">
        <v>10.1</v>
      </c>
      <c r="S56" s="366">
        <v>10.3</v>
      </c>
      <c r="T56" s="198">
        <v>11.4</v>
      </c>
    </row>
    <row r="57" spans="1:21" s="181" customFormat="1" ht="15.75" customHeight="1">
      <c r="A57" s="602"/>
      <c r="B57" s="208" t="s">
        <v>126</v>
      </c>
      <c r="C57" s="118">
        <v>3.1</v>
      </c>
      <c r="D57" s="118">
        <v>3.3</v>
      </c>
      <c r="E57" s="118">
        <v>2.9</v>
      </c>
      <c r="F57" s="118">
        <v>4.3</v>
      </c>
      <c r="G57" s="118">
        <v>3</v>
      </c>
      <c r="H57" s="118">
        <v>4.5999999999999996</v>
      </c>
      <c r="I57" s="118">
        <v>2.7</v>
      </c>
      <c r="J57" s="118">
        <v>3.6</v>
      </c>
      <c r="K57" s="118">
        <v>4.8</v>
      </c>
      <c r="L57" s="118">
        <v>3.8</v>
      </c>
      <c r="M57" s="118">
        <v>3.4</v>
      </c>
      <c r="N57" s="118">
        <v>3.4</v>
      </c>
      <c r="O57" s="118">
        <v>4.3</v>
      </c>
      <c r="P57" s="118">
        <v>4.3</v>
      </c>
      <c r="Q57" s="118">
        <v>6.3</v>
      </c>
      <c r="R57" s="118">
        <v>6</v>
      </c>
      <c r="S57" s="366">
        <v>8.5</v>
      </c>
    </row>
    <row r="58" spans="1:21" s="181" customFormat="1" ht="15.75" customHeight="1">
      <c r="A58" s="602"/>
      <c r="B58" s="208" t="s">
        <v>125</v>
      </c>
      <c r="C58" s="118">
        <v>2.1</v>
      </c>
      <c r="D58" s="118">
        <v>1.9</v>
      </c>
      <c r="E58" s="118">
        <v>2.4</v>
      </c>
      <c r="F58" s="118">
        <v>1.4</v>
      </c>
      <c r="G58" s="118">
        <v>2.2999999999999998</v>
      </c>
      <c r="H58" s="118">
        <v>1.8</v>
      </c>
      <c r="I58" s="118">
        <v>2.2000000000000002</v>
      </c>
      <c r="J58" s="118">
        <v>1.6</v>
      </c>
      <c r="K58" s="118">
        <v>1.7</v>
      </c>
      <c r="L58" s="118">
        <v>3.1</v>
      </c>
      <c r="M58" s="118">
        <v>2.1</v>
      </c>
      <c r="N58" s="118">
        <v>2.1</v>
      </c>
      <c r="O58" s="118">
        <v>2.2000000000000002</v>
      </c>
      <c r="P58" s="118">
        <v>2</v>
      </c>
      <c r="Q58" s="118">
        <v>1.9</v>
      </c>
      <c r="R58" s="118">
        <v>4.0999999999999996</v>
      </c>
      <c r="S58" s="366">
        <v>3.7</v>
      </c>
    </row>
    <row r="59" spans="1:21" s="181" customFormat="1" ht="15.75" customHeight="1">
      <c r="A59" s="602"/>
      <c r="B59" s="208" t="s">
        <v>124</v>
      </c>
      <c r="C59" s="118">
        <v>0.4</v>
      </c>
      <c r="D59" s="118">
        <v>0.3</v>
      </c>
      <c r="E59" s="118">
        <v>0.6</v>
      </c>
      <c r="F59" s="118">
        <v>0.7</v>
      </c>
      <c r="G59" s="118">
        <v>0.5</v>
      </c>
      <c r="H59" s="118">
        <v>0.2</v>
      </c>
      <c r="I59" s="118">
        <v>0.3</v>
      </c>
      <c r="J59" s="118">
        <v>0.5</v>
      </c>
      <c r="K59" s="118">
        <v>0.8</v>
      </c>
      <c r="L59" s="118">
        <v>0.6</v>
      </c>
      <c r="M59" s="118">
        <v>0.5</v>
      </c>
      <c r="N59" s="118">
        <v>0.6</v>
      </c>
      <c r="O59" s="118">
        <v>0.4</v>
      </c>
      <c r="P59" s="118">
        <v>0.8</v>
      </c>
      <c r="Q59" s="118">
        <v>0.4</v>
      </c>
      <c r="R59" s="118">
        <v>1</v>
      </c>
      <c r="S59" s="366">
        <v>0.7</v>
      </c>
    </row>
    <row r="60" spans="1:21" s="181" customFormat="1" ht="15.75" customHeight="1">
      <c r="A60" s="602"/>
      <c r="B60" s="208" t="s">
        <v>140</v>
      </c>
      <c r="C60" s="118">
        <v>0.4</v>
      </c>
      <c r="D60" s="118">
        <v>0.8</v>
      </c>
      <c r="E60" s="118">
        <v>0.5</v>
      </c>
      <c r="F60" s="118">
        <v>0.7</v>
      </c>
      <c r="G60" s="118">
        <v>0.3</v>
      </c>
      <c r="H60" s="118">
        <v>0.6</v>
      </c>
      <c r="I60" s="118">
        <v>0.3</v>
      </c>
      <c r="J60" s="118">
        <v>0.2</v>
      </c>
      <c r="K60" s="118">
        <v>0.3</v>
      </c>
      <c r="L60" s="118">
        <v>0</v>
      </c>
      <c r="M60" s="118">
        <v>1.2</v>
      </c>
      <c r="N60" s="118">
        <v>0.1</v>
      </c>
      <c r="O60" s="118">
        <v>0.5</v>
      </c>
      <c r="P60" s="118">
        <v>0.4</v>
      </c>
      <c r="Q60" s="118">
        <v>0.3</v>
      </c>
      <c r="R60" s="118">
        <v>0.2</v>
      </c>
      <c r="S60" s="366">
        <v>0</v>
      </c>
    </row>
    <row r="61" spans="1:21" s="181" customFormat="1" ht="15.75" customHeight="1">
      <c r="A61" s="612" t="s">
        <v>400</v>
      </c>
      <c r="B61" s="612"/>
      <c r="C61" s="612"/>
      <c r="D61" s="612"/>
      <c r="E61" s="612"/>
      <c r="F61" s="612"/>
      <c r="G61" s="612"/>
      <c r="H61" s="612"/>
      <c r="I61" s="612"/>
      <c r="J61" s="612"/>
      <c r="K61" s="612"/>
      <c r="L61" s="612"/>
      <c r="M61" s="612"/>
      <c r="N61" s="612"/>
      <c r="O61" s="612"/>
      <c r="P61" s="612"/>
      <c r="Q61" s="612"/>
      <c r="R61" s="612"/>
      <c r="S61" s="612"/>
      <c r="U61" s="244"/>
    </row>
    <row r="62" spans="1:21" s="181" customFormat="1" ht="15.75" customHeight="1">
      <c r="A62" s="201"/>
      <c r="B62" s="66"/>
      <c r="C62" s="199"/>
      <c r="D62" s="199"/>
      <c r="E62" s="199"/>
      <c r="F62" s="199"/>
      <c r="G62" s="199"/>
      <c r="H62" s="199"/>
      <c r="I62" s="199"/>
      <c r="J62" s="199"/>
      <c r="K62" s="199"/>
      <c r="L62" s="199"/>
      <c r="M62" s="199"/>
      <c r="N62" s="199"/>
      <c r="O62" s="199"/>
      <c r="P62" s="199"/>
      <c r="Q62" s="199"/>
      <c r="R62" s="199"/>
      <c r="S62" s="199"/>
      <c r="U62" s="231"/>
    </row>
    <row r="63" spans="1:21" s="181" customFormat="1" ht="15.75" customHeight="1">
      <c r="A63" s="201"/>
      <c r="B63" s="66"/>
      <c r="C63" s="199"/>
      <c r="D63" s="199"/>
      <c r="E63" s="199"/>
      <c r="F63" s="199"/>
      <c r="G63" s="199"/>
      <c r="H63" s="199"/>
      <c r="I63" s="199"/>
      <c r="J63" s="199"/>
      <c r="K63" s="199"/>
      <c r="L63" s="199"/>
      <c r="M63" s="199"/>
      <c r="N63" s="199"/>
      <c r="O63" s="199"/>
      <c r="P63" s="199"/>
      <c r="Q63" s="199"/>
      <c r="R63" s="199"/>
      <c r="S63" s="199"/>
      <c r="U63" s="388"/>
    </row>
    <row r="64" spans="1:21" s="181" customFormat="1" ht="15.75" customHeight="1">
      <c r="A64" s="201"/>
      <c r="B64" s="66"/>
      <c r="C64" s="199"/>
      <c r="D64" s="199"/>
      <c r="E64" s="199"/>
      <c r="F64" s="199"/>
      <c r="G64" s="199"/>
      <c r="H64" s="199"/>
      <c r="I64" s="199"/>
      <c r="J64" s="199"/>
      <c r="K64" s="199"/>
      <c r="L64" s="199"/>
      <c r="M64" s="199"/>
      <c r="N64" s="199"/>
      <c r="O64" s="199"/>
      <c r="P64" s="199"/>
      <c r="Q64" s="199"/>
      <c r="R64" s="199"/>
      <c r="S64" s="199"/>
      <c r="U64" s="231"/>
    </row>
    <row r="65" spans="1:20" ht="36" customHeight="1">
      <c r="A65" s="434" t="s">
        <v>330</v>
      </c>
      <c r="B65" s="611"/>
      <c r="C65" s="611"/>
      <c r="D65" s="611"/>
      <c r="E65" s="611"/>
      <c r="F65" s="611"/>
      <c r="G65" s="611"/>
      <c r="H65" s="611"/>
      <c r="I65" s="611"/>
      <c r="J65" s="611"/>
      <c r="K65" s="611"/>
      <c r="L65" s="611"/>
      <c r="M65" s="611"/>
      <c r="N65" s="611"/>
      <c r="O65" s="611"/>
      <c r="P65" s="611"/>
      <c r="Q65" s="611"/>
      <c r="R65" s="611"/>
      <c r="S65" s="611"/>
    </row>
    <row r="66" spans="1:20" s="181" customFormat="1" ht="15.75" customHeight="1" thickBot="1">
      <c r="A66" s="603" t="s">
        <v>226</v>
      </c>
      <c r="B66" s="604"/>
      <c r="C66" s="604"/>
      <c r="D66" s="604"/>
      <c r="E66" s="604"/>
      <c r="F66" s="604"/>
      <c r="G66" s="604"/>
      <c r="H66" s="604"/>
      <c r="I66" s="604"/>
      <c r="J66" s="604"/>
      <c r="K66" s="604"/>
      <c r="L66" s="604"/>
      <c r="M66" s="604"/>
      <c r="N66" s="604"/>
      <c r="O66" s="604"/>
      <c r="P66" s="604"/>
      <c r="Q66" s="604"/>
      <c r="R66" s="604"/>
      <c r="S66" s="605"/>
    </row>
    <row r="67" spans="1:20" s="181" customFormat="1" ht="15.75">
      <c r="A67" s="458"/>
      <c r="B67" s="458"/>
      <c r="C67" s="202">
        <v>2002</v>
      </c>
      <c r="D67" s="203">
        <v>2003</v>
      </c>
      <c r="E67" s="203">
        <v>2004</v>
      </c>
      <c r="F67" s="203">
        <v>2005</v>
      </c>
      <c r="G67" s="203">
        <v>2006</v>
      </c>
      <c r="H67" s="203">
        <v>2007</v>
      </c>
      <c r="I67" s="203">
        <v>2008</v>
      </c>
      <c r="J67" s="203">
        <v>2009</v>
      </c>
      <c r="K67" s="203">
        <v>2010</v>
      </c>
      <c r="L67" s="203">
        <v>2011</v>
      </c>
      <c r="M67" s="203">
        <v>2012</v>
      </c>
      <c r="N67" s="203">
        <v>2013</v>
      </c>
      <c r="O67" s="203">
        <v>2014</v>
      </c>
      <c r="P67" s="203">
        <v>2015</v>
      </c>
      <c r="Q67" s="203">
        <v>2016</v>
      </c>
      <c r="R67" s="203">
        <v>2017</v>
      </c>
      <c r="S67" s="203">
        <v>2018</v>
      </c>
    </row>
    <row r="68" spans="1:20" s="181" customFormat="1" ht="15.75">
      <c r="A68" s="608"/>
      <c r="B68" s="608"/>
      <c r="C68" s="204"/>
      <c r="D68" s="609" t="s">
        <v>221</v>
      </c>
      <c r="E68" s="609"/>
      <c r="F68" s="609"/>
      <c r="G68" s="609"/>
      <c r="H68" s="609"/>
      <c r="I68" s="609"/>
      <c r="J68" s="609"/>
      <c r="K68" s="609"/>
      <c r="L68" s="609"/>
      <c r="M68" s="609"/>
      <c r="N68" s="609"/>
      <c r="O68" s="609"/>
      <c r="P68" s="205"/>
      <c r="Q68" s="205"/>
      <c r="R68" s="205"/>
      <c r="S68" s="205"/>
    </row>
    <row r="69" spans="1:20" s="181" customFormat="1" ht="15.75" customHeight="1">
      <c r="A69" s="606" t="s">
        <v>277</v>
      </c>
      <c r="B69" s="206" t="s">
        <v>121</v>
      </c>
      <c r="C69" s="207">
        <v>3.1</v>
      </c>
      <c r="D69" s="207">
        <v>1.8</v>
      </c>
      <c r="E69" s="207">
        <v>1.3</v>
      </c>
      <c r="F69" s="207">
        <v>1.7</v>
      </c>
      <c r="G69" s="207">
        <v>1.6</v>
      </c>
      <c r="H69" s="207">
        <v>1.9</v>
      </c>
      <c r="I69" s="207">
        <v>1.1000000000000001</v>
      </c>
      <c r="J69" s="207">
        <v>1.1000000000000001</v>
      </c>
      <c r="K69" s="207">
        <v>1.4</v>
      </c>
      <c r="L69" s="207">
        <v>1.9</v>
      </c>
      <c r="M69" s="207">
        <v>1.3</v>
      </c>
      <c r="N69" s="207">
        <v>1</v>
      </c>
      <c r="O69" s="207">
        <v>0.7</v>
      </c>
      <c r="P69" s="207">
        <v>0.7</v>
      </c>
      <c r="Q69" s="207">
        <v>0.5</v>
      </c>
      <c r="R69" s="207">
        <v>0.5</v>
      </c>
      <c r="S69" s="207">
        <v>0.1</v>
      </c>
      <c r="T69" s="200">
        <v>2004</v>
      </c>
    </row>
    <row r="70" spans="1:20" s="181" customFormat="1" ht="15.75" customHeight="1">
      <c r="A70" s="602"/>
      <c r="B70" s="208" t="s">
        <v>301</v>
      </c>
      <c r="C70" s="118">
        <v>41.9</v>
      </c>
      <c r="D70" s="118">
        <v>35.5</v>
      </c>
      <c r="E70" s="118">
        <v>34.200000000000003</v>
      </c>
      <c r="F70" s="118">
        <v>38.6</v>
      </c>
      <c r="G70" s="118">
        <v>36.9</v>
      </c>
      <c r="H70" s="118">
        <v>36.700000000000003</v>
      </c>
      <c r="I70" s="118">
        <v>30.6</v>
      </c>
      <c r="J70" s="118">
        <v>35.299999999999997</v>
      </c>
      <c r="K70" s="118">
        <v>30.7</v>
      </c>
      <c r="L70" s="118">
        <v>36.200000000000003</v>
      </c>
      <c r="M70" s="118">
        <v>35.1</v>
      </c>
      <c r="N70" s="118">
        <v>32.200000000000003</v>
      </c>
      <c r="O70" s="118">
        <v>32.5</v>
      </c>
      <c r="P70" s="118">
        <v>25.8</v>
      </c>
      <c r="Q70" s="118">
        <v>24.9</v>
      </c>
      <c r="R70" s="118">
        <v>23.2</v>
      </c>
      <c r="S70" s="118">
        <v>16.3</v>
      </c>
      <c r="T70" s="198">
        <v>63.4</v>
      </c>
    </row>
    <row r="71" spans="1:20" s="181" customFormat="1" ht="15.75" customHeight="1">
      <c r="A71" s="602"/>
      <c r="B71" s="208" t="s">
        <v>122</v>
      </c>
      <c r="C71" s="118">
        <v>22.5</v>
      </c>
      <c r="D71" s="118">
        <v>26.7</v>
      </c>
      <c r="E71" s="118">
        <v>27.9</v>
      </c>
      <c r="F71" s="118">
        <v>23.8</v>
      </c>
      <c r="G71" s="118">
        <v>23.1</v>
      </c>
      <c r="H71" s="118">
        <v>24.2</v>
      </c>
      <c r="I71" s="118">
        <v>27.1</v>
      </c>
      <c r="J71" s="118">
        <v>24</v>
      </c>
      <c r="K71" s="118">
        <v>20.9</v>
      </c>
      <c r="L71" s="118">
        <v>23.3</v>
      </c>
      <c r="M71" s="118">
        <v>22.2</v>
      </c>
      <c r="N71" s="118">
        <v>23.6</v>
      </c>
      <c r="O71" s="118">
        <v>21.9</v>
      </c>
      <c r="P71" s="118">
        <v>25.3</v>
      </c>
      <c r="Q71" s="118">
        <v>24.8</v>
      </c>
      <c r="R71" s="118">
        <v>17.100000000000001</v>
      </c>
      <c r="S71" s="118">
        <v>15.7</v>
      </c>
    </row>
    <row r="72" spans="1:20" s="181" customFormat="1" ht="15.75" customHeight="1">
      <c r="A72" s="602"/>
      <c r="B72" s="208" t="s">
        <v>123</v>
      </c>
      <c r="C72" s="118">
        <v>6.4</v>
      </c>
      <c r="D72" s="118">
        <v>8</v>
      </c>
      <c r="E72" s="118">
        <v>8.8000000000000007</v>
      </c>
      <c r="F72" s="118">
        <v>8.1</v>
      </c>
      <c r="G72" s="118">
        <v>8.4</v>
      </c>
      <c r="H72" s="118">
        <v>8.9</v>
      </c>
      <c r="I72" s="118">
        <v>9.6</v>
      </c>
      <c r="J72" s="118">
        <v>8.8000000000000007</v>
      </c>
      <c r="K72" s="118">
        <v>13.4</v>
      </c>
      <c r="L72" s="118">
        <v>8.3000000000000007</v>
      </c>
      <c r="M72" s="118">
        <v>9.1999999999999993</v>
      </c>
      <c r="N72" s="118">
        <v>9.9</v>
      </c>
      <c r="O72" s="118">
        <v>9.8000000000000007</v>
      </c>
      <c r="P72" s="118">
        <v>11.8</v>
      </c>
      <c r="Q72" s="118">
        <v>12.2</v>
      </c>
      <c r="R72" s="118">
        <v>13.7</v>
      </c>
      <c r="S72" s="118">
        <v>8.5</v>
      </c>
      <c r="T72" s="198">
        <v>21.9</v>
      </c>
    </row>
    <row r="73" spans="1:20" s="181" customFormat="1" ht="15.75" customHeight="1">
      <c r="A73" s="602"/>
      <c r="B73" s="208" t="s">
        <v>130</v>
      </c>
      <c r="C73" s="118">
        <v>4</v>
      </c>
      <c r="D73" s="118">
        <v>4.0999999999999996</v>
      </c>
      <c r="E73" s="118">
        <v>4.5</v>
      </c>
      <c r="F73" s="118">
        <v>4</v>
      </c>
      <c r="G73" s="118">
        <v>5</v>
      </c>
      <c r="H73" s="118">
        <v>5.0999999999999996</v>
      </c>
      <c r="I73" s="118">
        <v>4.7</v>
      </c>
      <c r="J73" s="118">
        <v>5</v>
      </c>
      <c r="K73" s="118">
        <v>6.6</v>
      </c>
      <c r="L73" s="118">
        <v>4.8</v>
      </c>
      <c r="M73" s="118">
        <v>5.7</v>
      </c>
      <c r="N73" s="118">
        <v>5.9</v>
      </c>
      <c r="O73" s="118">
        <v>6.7</v>
      </c>
      <c r="P73" s="118">
        <v>6.2</v>
      </c>
      <c r="Q73" s="118">
        <v>5.9</v>
      </c>
      <c r="R73" s="118">
        <v>10.199999999999999</v>
      </c>
      <c r="S73" s="118">
        <v>11.2</v>
      </c>
    </row>
    <row r="74" spans="1:20" s="181" customFormat="1" ht="15.75" customHeight="1">
      <c r="A74" s="602"/>
      <c r="B74" s="208" t="s">
        <v>129</v>
      </c>
      <c r="C74" s="118">
        <v>8.1999999999999993</v>
      </c>
      <c r="D74" s="118">
        <v>8.1999999999999993</v>
      </c>
      <c r="E74" s="118">
        <v>8.6</v>
      </c>
      <c r="F74" s="118">
        <v>8.1999999999999993</v>
      </c>
      <c r="G74" s="118">
        <v>8.6</v>
      </c>
      <c r="H74" s="118">
        <v>8</v>
      </c>
      <c r="I74" s="118">
        <v>10.3</v>
      </c>
      <c r="J74" s="118">
        <v>9.5</v>
      </c>
      <c r="K74" s="118">
        <v>10.1</v>
      </c>
      <c r="L74" s="118">
        <v>9.5</v>
      </c>
      <c r="M74" s="118">
        <v>9.8000000000000007</v>
      </c>
      <c r="N74" s="118">
        <v>11.2</v>
      </c>
      <c r="O74" s="118">
        <v>10</v>
      </c>
      <c r="P74" s="118">
        <v>11.5</v>
      </c>
      <c r="Q74" s="118">
        <v>12.4</v>
      </c>
      <c r="R74" s="118">
        <v>14.2</v>
      </c>
      <c r="S74" s="118">
        <v>21.2</v>
      </c>
      <c r="T74" s="198">
        <v>13.5</v>
      </c>
    </row>
    <row r="75" spans="1:20" s="181" customFormat="1" ht="15.75" customHeight="1">
      <c r="A75" s="602"/>
      <c r="B75" s="208" t="s">
        <v>128</v>
      </c>
      <c r="C75" s="118">
        <v>6.3</v>
      </c>
      <c r="D75" s="118">
        <v>7.2</v>
      </c>
      <c r="E75" s="118">
        <v>7.1</v>
      </c>
      <c r="F75" s="118">
        <v>7.1</v>
      </c>
      <c r="G75" s="118">
        <v>7.6</v>
      </c>
      <c r="H75" s="118">
        <v>5.9</v>
      </c>
      <c r="I75" s="118">
        <v>6.8</v>
      </c>
      <c r="J75" s="118">
        <v>7.1</v>
      </c>
      <c r="K75" s="118">
        <v>7.1</v>
      </c>
      <c r="L75" s="118">
        <v>6.5</v>
      </c>
      <c r="M75" s="118">
        <v>6.3</v>
      </c>
      <c r="N75" s="118">
        <v>6.8</v>
      </c>
      <c r="O75" s="118">
        <v>7.9</v>
      </c>
      <c r="P75" s="118">
        <v>8.1999999999999993</v>
      </c>
      <c r="Q75" s="118">
        <v>8.6</v>
      </c>
      <c r="R75" s="118">
        <v>9.6</v>
      </c>
      <c r="S75" s="118">
        <v>15.6</v>
      </c>
    </row>
    <row r="76" spans="1:20" s="181" customFormat="1" ht="15.75" customHeight="1">
      <c r="A76" s="602"/>
      <c r="B76" s="208" t="s">
        <v>127</v>
      </c>
      <c r="C76" s="118">
        <v>4.2</v>
      </c>
      <c r="D76" s="118">
        <v>4.3</v>
      </c>
      <c r="E76" s="118">
        <v>3.9</v>
      </c>
      <c r="F76" s="118">
        <v>4.0999999999999996</v>
      </c>
      <c r="G76" s="118">
        <v>4.0999999999999996</v>
      </c>
      <c r="H76" s="118">
        <v>4.5999999999999996</v>
      </c>
      <c r="I76" s="118">
        <v>4.4000000000000004</v>
      </c>
      <c r="J76" s="118">
        <v>4.8</v>
      </c>
      <c r="K76" s="118">
        <v>5.4</v>
      </c>
      <c r="L76" s="118">
        <v>4.5</v>
      </c>
      <c r="M76" s="118">
        <v>4.5999999999999996</v>
      </c>
      <c r="N76" s="118">
        <v>3.4</v>
      </c>
      <c r="O76" s="118">
        <v>3.9</v>
      </c>
      <c r="P76" s="118">
        <v>4</v>
      </c>
      <c r="Q76" s="118">
        <v>4.2</v>
      </c>
      <c r="R76" s="118">
        <v>4.7</v>
      </c>
      <c r="S76" s="118">
        <v>5.0999999999999996</v>
      </c>
      <c r="T76" s="198">
        <v>1.4</v>
      </c>
    </row>
    <row r="77" spans="1:20" s="181" customFormat="1" ht="15.75" customHeight="1">
      <c r="A77" s="602"/>
      <c r="B77" s="208" t="s">
        <v>126</v>
      </c>
      <c r="C77" s="118">
        <v>2.5</v>
      </c>
      <c r="D77" s="118">
        <v>2.9</v>
      </c>
      <c r="E77" s="118">
        <v>2.5</v>
      </c>
      <c r="F77" s="118">
        <v>3.2</v>
      </c>
      <c r="G77" s="118">
        <v>3.3</v>
      </c>
      <c r="H77" s="118">
        <v>3.4</v>
      </c>
      <c r="I77" s="118">
        <v>3.6</v>
      </c>
      <c r="J77" s="118">
        <v>3.1</v>
      </c>
      <c r="K77" s="118">
        <v>3.4</v>
      </c>
      <c r="L77" s="118">
        <v>3.6</v>
      </c>
      <c r="M77" s="118">
        <v>4</v>
      </c>
      <c r="N77" s="118">
        <v>3.9</v>
      </c>
      <c r="O77" s="118">
        <v>4.3</v>
      </c>
      <c r="P77" s="118">
        <v>4.4000000000000004</v>
      </c>
      <c r="Q77" s="118">
        <v>4</v>
      </c>
      <c r="R77" s="118">
        <v>4.4000000000000004</v>
      </c>
      <c r="S77" s="118">
        <v>4.4000000000000004</v>
      </c>
    </row>
    <row r="78" spans="1:20" s="181" customFormat="1" ht="15.75" customHeight="1">
      <c r="A78" s="602"/>
      <c r="B78" s="208" t="s">
        <v>125</v>
      </c>
      <c r="C78" s="118">
        <v>0.6</v>
      </c>
      <c r="D78" s="118">
        <v>1.1000000000000001</v>
      </c>
      <c r="E78" s="118">
        <v>0.9</v>
      </c>
      <c r="F78" s="118">
        <v>1</v>
      </c>
      <c r="G78" s="118">
        <v>1</v>
      </c>
      <c r="H78" s="118">
        <v>1.1000000000000001</v>
      </c>
      <c r="I78" s="118">
        <v>1.4</v>
      </c>
      <c r="J78" s="118">
        <v>1</v>
      </c>
      <c r="K78" s="118">
        <v>0.9</v>
      </c>
      <c r="L78" s="118">
        <v>1.1000000000000001</v>
      </c>
      <c r="M78" s="118">
        <v>1.6</v>
      </c>
      <c r="N78" s="118">
        <v>1.9</v>
      </c>
      <c r="O78" s="118">
        <v>1.9</v>
      </c>
      <c r="P78" s="118">
        <v>1.7</v>
      </c>
      <c r="Q78" s="118">
        <v>2</v>
      </c>
      <c r="R78" s="118">
        <v>2.2000000000000002</v>
      </c>
      <c r="S78" s="118">
        <v>1.9</v>
      </c>
    </row>
    <row r="79" spans="1:20" s="181" customFormat="1" ht="15.75" customHeight="1">
      <c r="A79" s="602"/>
      <c r="B79" s="208" t="s">
        <v>124</v>
      </c>
      <c r="C79" s="118">
        <v>0.1</v>
      </c>
      <c r="D79" s="118">
        <v>0.2</v>
      </c>
      <c r="E79" s="118">
        <v>0.3</v>
      </c>
      <c r="F79" s="118">
        <v>0.1</v>
      </c>
      <c r="G79" s="118">
        <v>0.3</v>
      </c>
      <c r="H79" s="118">
        <v>0.2</v>
      </c>
      <c r="I79" s="118">
        <v>0.2</v>
      </c>
      <c r="J79" s="118">
        <v>0.2</v>
      </c>
      <c r="K79" s="118">
        <v>0.2</v>
      </c>
      <c r="L79" s="118">
        <v>0.1</v>
      </c>
      <c r="M79" s="118">
        <v>0.1</v>
      </c>
      <c r="N79" s="118">
        <v>0.1</v>
      </c>
      <c r="O79" s="118">
        <v>0.3</v>
      </c>
      <c r="P79" s="118">
        <v>0.3</v>
      </c>
      <c r="Q79" s="118">
        <v>0.3</v>
      </c>
      <c r="R79" s="118">
        <v>0.2</v>
      </c>
      <c r="S79" s="118">
        <v>0.1</v>
      </c>
    </row>
    <row r="80" spans="1:20" s="181" customFormat="1" ht="15.75" customHeight="1">
      <c r="A80" s="607"/>
      <c r="B80" s="209" t="s">
        <v>140</v>
      </c>
      <c r="C80" s="210">
        <v>0.2</v>
      </c>
      <c r="D80" s="210">
        <v>0</v>
      </c>
      <c r="E80" s="210">
        <v>0.2</v>
      </c>
      <c r="F80" s="210">
        <v>0.1</v>
      </c>
      <c r="G80" s="210">
        <v>0.1</v>
      </c>
      <c r="H80" s="210">
        <v>0.1</v>
      </c>
      <c r="I80" s="210">
        <v>0.1</v>
      </c>
      <c r="J80" s="210">
        <v>0.1</v>
      </c>
      <c r="K80" s="210">
        <v>0.1</v>
      </c>
      <c r="L80" s="210">
        <v>0.1</v>
      </c>
      <c r="M80" s="210">
        <v>0.1</v>
      </c>
      <c r="N80" s="210">
        <v>0.1</v>
      </c>
      <c r="O80" s="210">
        <v>0.1</v>
      </c>
      <c r="P80" s="210">
        <v>0.1</v>
      </c>
      <c r="Q80" s="210">
        <v>0.1</v>
      </c>
      <c r="R80" s="210">
        <v>0.1</v>
      </c>
      <c r="S80" s="210">
        <v>0</v>
      </c>
    </row>
    <row r="81" spans="1:20" s="181" customFormat="1" ht="15.75" customHeight="1">
      <c r="A81" s="602" t="s">
        <v>179</v>
      </c>
      <c r="B81" s="208" t="s">
        <v>121</v>
      </c>
      <c r="C81" s="118">
        <v>3.1</v>
      </c>
      <c r="D81" s="118">
        <v>2.2999999999999998</v>
      </c>
      <c r="E81" s="118">
        <v>2.9</v>
      </c>
      <c r="F81" s="118">
        <v>1.7</v>
      </c>
      <c r="G81" s="118">
        <v>2.2999999999999998</v>
      </c>
      <c r="H81" s="118">
        <v>1.5</v>
      </c>
      <c r="I81" s="118">
        <v>2.2999999999999998</v>
      </c>
      <c r="J81" s="118">
        <v>2.1</v>
      </c>
      <c r="K81" s="118">
        <v>2.4</v>
      </c>
      <c r="L81" s="118">
        <v>1.3</v>
      </c>
      <c r="M81" s="118">
        <v>1.2</v>
      </c>
      <c r="N81" s="118">
        <v>1.4</v>
      </c>
      <c r="O81" s="118">
        <v>1.2</v>
      </c>
      <c r="P81" s="118">
        <v>1.6</v>
      </c>
      <c r="Q81" s="118">
        <v>1.3</v>
      </c>
      <c r="R81" s="118">
        <v>1.1000000000000001</v>
      </c>
      <c r="S81" s="118">
        <v>0.4</v>
      </c>
    </row>
    <row r="82" spans="1:20" s="181" customFormat="1" ht="15.75" customHeight="1">
      <c r="A82" s="602"/>
      <c r="B82" s="208" t="s">
        <v>301</v>
      </c>
      <c r="C82" s="118">
        <v>11.9</v>
      </c>
      <c r="D82" s="118">
        <v>10.7</v>
      </c>
      <c r="E82" s="118">
        <v>12.6</v>
      </c>
      <c r="F82" s="118">
        <v>11.6</v>
      </c>
      <c r="G82" s="118">
        <v>12</v>
      </c>
      <c r="H82" s="118">
        <v>12.6</v>
      </c>
      <c r="I82" s="118">
        <v>12.7</v>
      </c>
      <c r="J82" s="118">
        <v>11.9</v>
      </c>
      <c r="K82" s="118">
        <v>10.6</v>
      </c>
      <c r="L82" s="118">
        <v>10.6</v>
      </c>
      <c r="M82" s="118">
        <v>12.1</v>
      </c>
      <c r="N82" s="118">
        <v>10.6</v>
      </c>
      <c r="O82" s="118">
        <v>12.7</v>
      </c>
      <c r="P82" s="118">
        <v>9.1</v>
      </c>
      <c r="Q82" s="118">
        <v>9.1</v>
      </c>
      <c r="R82" s="118">
        <v>7.4</v>
      </c>
      <c r="S82" s="118">
        <v>6.1</v>
      </c>
    </row>
    <row r="83" spans="1:20" s="181" customFormat="1" ht="15.75" customHeight="1">
      <c r="A83" s="602"/>
      <c r="B83" s="208" t="s">
        <v>122</v>
      </c>
      <c r="C83" s="118">
        <v>12.3</v>
      </c>
      <c r="D83" s="118">
        <v>11.3</v>
      </c>
      <c r="E83" s="118">
        <v>10.5</v>
      </c>
      <c r="F83" s="118">
        <v>12</v>
      </c>
      <c r="G83" s="118">
        <v>10.6</v>
      </c>
      <c r="H83" s="118">
        <v>13.2</v>
      </c>
      <c r="I83" s="118">
        <v>9.6999999999999993</v>
      </c>
      <c r="J83" s="118">
        <v>11</v>
      </c>
      <c r="K83" s="118">
        <v>10.8</v>
      </c>
      <c r="L83" s="118">
        <v>10.199999999999999</v>
      </c>
      <c r="M83" s="118">
        <v>10.3</v>
      </c>
      <c r="N83" s="118">
        <v>12.2</v>
      </c>
      <c r="O83" s="118">
        <v>10.4</v>
      </c>
      <c r="P83" s="118">
        <v>12.6</v>
      </c>
      <c r="Q83" s="118">
        <v>11.7</v>
      </c>
      <c r="R83" s="118">
        <v>10.6</v>
      </c>
      <c r="S83" s="118">
        <v>5.5</v>
      </c>
    </row>
    <row r="84" spans="1:20" s="181" customFormat="1" ht="15.75" customHeight="1">
      <c r="A84" s="602"/>
      <c r="B84" s="208" t="s">
        <v>123</v>
      </c>
      <c r="C84" s="118">
        <v>9.5</v>
      </c>
      <c r="D84" s="118">
        <v>8.4</v>
      </c>
      <c r="E84" s="118">
        <v>10.1</v>
      </c>
      <c r="F84" s="118">
        <v>10.3</v>
      </c>
      <c r="G84" s="118">
        <v>10</v>
      </c>
      <c r="H84" s="118">
        <v>9.6999999999999993</v>
      </c>
      <c r="I84" s="118">
        <v>8</v>
      </c>
      <c r="J84" s="118">
        <v>10.9</v>
      </c>
      <c r="K84" s="118">
        <v>11.2</v>
      </c>
      <c r="L84" s="118">
        <v>10.199999999999999</v>
      </c>
      <c r="M84" s="118">
        <v>9.6999999999999993</v>
      </c>
      <c r="N84" s="118">
        <v>9.6999999999999993</v>
      </c>
      <c r="O84" s="118">
        <v>8.6999999999999993</v>
      </c>
      <c r="P84" s="118">
        <v>8.4</v>
      </c>
      <c r="Q84" s="118">
        <v>9</v>
      </c>
      <c r="R84" s="118">
        <v>9</v>
      </c>
      <c r="S84" s="118">
        <v>7.1</v>
      </c>
    </row>
    <row r="85" spans="1:20" s="181" customFormat="1" ht="15.75" customHeight="1">
      <c r="A85" s="602"/>
      <c r="B85" s="208" t="s">
        <v>130</v>
      </c>
      <c r="C85" s="118">
        <v>8.8000000000000007</v>
      </c>
      <c r="D85" s="118">
        <v>6.8</v>
      </c>
      <c r="E85" s="118">
        <v>6.7</v>
      </c>
      <c r="F85" s="118">
        <v>7.8</v>
      </c>
      <c r="G85" s="118">
        <v>8.6</v>
      </c>
      <c r="H85" s="118">
        <v>7.8</v>
      </c>
      <c r="I85" s="118">
        <v>8.3000000000000007</v>
      </c>
      <c r="J85" s="118">
        <v>7.3</v>
      </c>
      <c r="K85" s="118">
        <v>7.3</v>
      </c>
      <c r="L85" s="118">
        <v>7.3</v>
      </c>
      <c r="M85" s="118">
        <v>7.9</v>
      </c>
      <c r="N85" s="118">
        <v>7.6</v>
      </c>
      <c r="O85" s="118">
        <v>7.4</v>
      </c>
      <c r="P85" s="118">
        <v>8</v>
      </c>
      <c r="Q85" s="118">
        <v>8.1999999999999993</v>
      </c>
      <c r="R85" s="118">
        <v>7.4</v>
      </c>
      <c r="S85" s="118">
        <v>9.6</v>
      </c>
    </row>
    <row r="86" spans="1:20" s="181" customFormat="1" ht="15.75" customHeight="1">
      <c r="A86" s="602"/>
      <c r="B86" s="208" t="s">
        <v>129</v>
      </c>
      <c r="C86" s="118">
        <v>18.3</v>
      </c>
      <c r="D86" s="118">
        <v>20.8</v>
      </c>
      <c r="E86" s="118">
        <v>18.8</v>
      </c>
      <c r="F86" s="118">
        <v>19.3</v>
      </c>
      <c r="G86" s="118">
        <v>16.8</v>
      </c>
      <c r="H86" s="118">
        <v>18</v>
      </c>
      <c r="I86" s="118">
        <v>19.5</v>
      </c>
      <c r="J86" s="118">
        <v>19.3</v>
      </c>
      <c r="K86" s="118">
        <v>18.7</v>
      </c>
      <c r="L86" s="118">
        <v>20.2</v>
      </c>
      <c r="M86" s="118">
        <v>17.5</v>
      </c>
      <c r="N86" s="118">
        <v>18.399999999999999</v>
      </c>
      <c r="O86" s="118">
        <v>19.3</v>
      </c>
      <c r="P86" s="118">
        <v>18.8</v>
      </c>
      <c r="Q86" s="118">
        <v>18.899999999999999</v>
      </c>
      <c r="R86" s="118">
        <v>18.5</v>
      </c>
      <c r="S86" s="118">
        <v>18.600000000000001</v>
      </c>
      <c r="T86" s="198">
        <v>39.1</v>
      </c>
    </row>
    <row r="87" spans="1:20" s="181" customFormat="1" ht="15.75" customHeight="1">
      <c r="A87" s="602"/>
      <c r="B87" s="208" t="s">
        <v>128</v>
      </c>
      <c r="C87" s="118">
        <v>18.8</v>
      </c>
      <c r="D87" s="118">
        <v>19.899999999999999</v>
      </c>
      <c r="E87" s="118">
        <v>20.3</v>
      </c>
      <c r="F87" s="118">
        <v>18.3</v>
      </c>
      <c r="G87" s="118">
        <v>19.8</v>
      </c>
      <c r="H87" s="118">
        <v>20.6</v>
      </c>
      <c r="I87" s="118">
        <v>19.3</v>
      </c>
      <c r="J87" s="118">
        <v>19.100000000000001</v>
      </c>
      <c r="K87" s="118">
        <v>19.3</v>
      </c>
      <c r="L87" s="118">
        <v>19.3</v>
      </c>
      <c r="M87" s="118">
        <v>20.8</v>
      </c>
      <c r="N87" s="118">
        <v>20</v>
      </c>
      <c r="O87" s="118">
        <v>18.899999999999999</v>
      </c>
      <c r="P87" s="118">
        <v>19.2</v>
      </c>
      <c r="Q87" s="118">
        <v>20.100000000000001</v>
      </c>
      <c r="R87" s="118">
        <v>20.8</v>
      </c>
      <c r="S87" s="118">
        <v>22.9</v>
      </c>
    </row>
    <row r="88" spans="1:20" s="181" customFormat="1" ht="15.75" customHeight="1">
      <c r="A88" s="602"/>
      <c r="B88" s="208" t="s">
        <v>127</v>
      </c>
      <c r="C88" s="118">
        <v>9.6</v>
      </c>
      <c r="D88" s="118">
        <v>11.6</v>
      </c>
      <c r="E88" s="118">
        <v>10.3</v>
      </c>
      <c r="F88" s="118">
        <v>10.9</v>
      </c>
      <c r="G88" s="118">
        <v>12.4</v>
      </c>
      <c r="H88" s="118">
        <v>9</v>
      </c>
      <c r="I88" s="118">
        <v>12.1</v>
      </c>
      <c r="J88" s="118">
        <v>9.6999999999999993</v>
      </c>
      <c r="K88" s="118">
        <v>9.6</v>
      </c>
      <c r="L88" s="118">
        <v>11.7</v>
      </c>
      <c r="M88" s="118">
        <v>11</v>
      </c>
      <c r="N88" s="118">
        <v>11.2</v>
      </c>
      <c r="O88" s="118">
        <v>11.7</v>
      </c>
      <c r="P88" s="118">
        <v>12.6</v>
      </c>
      <c r="Q88" s="118">
        <v>11</v>
      </c>
      <c r="R88" s="118">
        <v>12.5</v>
      </c>
      <c r="S88" s="118">
        <v>16.5</v>
      </c>
      <c r="T88" s="198">
        <v>14.9</v>
      </c>
    </row>
    <row r="89" spans="1:20" s="181" customFormat="1" ht="15.75" customHeight="1">
      <c r="A89" s="602"/>
      <c r="B89" s="208" t="s">
        <v>126</v>
      </c>
      <c r="C89" s="118">
        <v>4.9000000000000004</v>
      </c>
      <c r="D89" s="118">
        <v>5.0999999999999996</v>
      </c>
      <c r="E89" s="118">
        <v>4.5999999999999996</v>
      </c>
      <c r="F89" s="118">
        <v>6</v>
      </c>
      <c r="G89" s="118">
        <v>5.0999999999999996</v>
      </c>
      <c r="H89" s="118">
        <v>5.0999999999999996</v>
      </c>
      <c r="I89" s="118">
        <v>5.6</v>
      </c>
      <c r="J89" s="118">
        <v>5.5</v>
      </c>
      <c r="K89" s="118">
        <v>6.6</v>
      </c>
      <c r="L89" s="118">
        <v>6.3</v>
      </c>
      <c r="M89" s="118">
        <v>6.5</v>
      </c>
      <c r="N89" s="118">
        <v>6.4</v>
      </c>
      <c r="O89" s="118">
        <v>6.9</v>
      </c>
      <c r="P89" s="118">
        <v>6.9</v>
      </c>
      <c r="Q89" s="118">
        <v>6.8</v>
      </c>
      <c r="R89" s="118">
        <v>8.9</v>
      </c>
      <c r="S89" s="118">
        <v>9.1</v>
      </c>
    </row>
    <row r="90" spans="1:20" s="181" customFormat="1" ht="15.75" customHeight="1">
      <c r="A90" s="602"/>
      <c r="B90" s="208" t="s">
        <v>125</v>
      </c>
      <c r="C90" s="118">
        <v>2.1</v>
      </c>
      <c r="D90" s="118">
        <v>2.4</v>
      </c>
      <c r="E90" s="118">
        <v>2.2000000000000002</v>
      </c>
      <c r="F90" s="118">
        <v>1.3</v>
      </c>
      <c r="G90" s="118">
        <v>2.1</v>
      </c>
      <c r="H90" s="118">
        <v>1.8</v>
      </c>
      <c r="I90" s="118">
        <v>2.1</v>
      </c>
      <c r="J90" s="118">
        <v>2.6</v>
      </c>
      <c r="K90" s="118">
        <v>2.8</v>
      </c>
      <c r="L90" s="118">
        <v>2.2999999999999998</v>
      </c>
      <c r="M90" s="118">
        <v>2.6</v>
      </c>
      <c r="N90" s="118">
        <v>2</v>
      </c>
      <c r="O90" s="118">
        <v>2.1</v>
      </c>
      <c r="P90" s="118">
        <v>2.2999999999999998</v>
      </c>
      <c r="Q90" s="118">
        <v>3.2</v>
      </c>
      <c r="R90" s="118">
        <v>3.4</v>
      </c>
      <c r="S90" s="118">
        <v>4</v>
      </c>
    </row>
    <row r="91" spans="1:20" s="181" customFormat="1" ht="15.75" customHeight="1">
      <c r="A91" s="602"/>
      <c r="B91" s="208" t="s">
        <v>124</v>
      </c>
      <c r="C91" s="118">
        <v>0.4</v>
      </c>
      <c r="D91" s="118">
        <v>0.5</v>
      </c>
      <c r="E91" s="118">
        <v>0.6</v>
      </c>
      <c r="F91" s="118">
        <v>0.6</v>
      </c>
      <c r="G91" s="118">
        <v>0.2</v>
      </c>
      <c r="H91" s="118">
        <v>0.4</v>
      </c>
      <c r="I91" s="118">
        <v>0.2</v>
      </c>
      <c r="J91" s="118">
        <v>0.4</v>
      </c>
      <c r="K91" s="118">
        <v>0.2</v>
      </c>
      <c r="L91" s="118">
        <v>0.3</v>
      </c>
      <c r="M91" s="118">
        <v>0.3</v>
      </c>
      <c r="N91" s="118">
        <v>0.2</v>
      </c>
      <c r="O91" s="118">
        <v>0.3</v>
      </c>
      <c r="P91" s="118">
        <v>0.3</v>
      </c>
      <c r="Q91" s="118">
        <v>0.4</v>
      </c>
      <c r="R91" s="118">
        <v>0.4</v>
      </c>
      <c r="S91" s="118">
        <v>0.2</v>
      </c>
    </row>
    <row r="92" spans="1:20" s="181" customFormat="1" ht="15.75" customHeight="1">
      <c r="A92" s="602"/>
      <c r="B92" s="208" t="s">
        <v>140</v>
      </c>
      <c r="C92" s="118">
        <v>0.4</v>
      </c>
      <c r="D92" s="118">
        <v>0.3</v>
      </c>
      <c r="E92" s="118">
        <v>0.3</v>
      </c>
      <c r="F92" s="118">
        <v>0.1</v>
      </c>
      <c r="G92" s="118">
        <v>0.3</v>
      </c>
      <c r="H92" s="118">
        <v>0.3</v>
      </c>
      <c r="I92" s="118">
        <v>0.2</v>
      </c>
      <c r="J92" s="118">
        <v>0.2</v>
      </c>
      <c r="K92" s="118">
        <v>0.6</v>
      </c>
      <c r="L92" s="118">
        <v>0.2</v>
      </c>
      <c r="M92" s="118">
        <v>0.2</v>
      </c>
      <c r="N92" s="118">
        <v>0.3</v>
      </c>
      <c r="O92" s="118">
        <v>0.4</v>
      </c>
      <c r="P92" s="118">
        <v>0.2</v>
      </c>
      <c r="Q92" s="118">
        <v>0.3</v>
      </c>
      <c r="R92" s="118">
        <v>0.1</v>
      </c>
      <c r="S92" s="118">
        <v>0</v>
      </c>
    </row>
    <row r="93" spans="1:20" s="181" customFormat="1" ht="15.75" customHeight="1">
      <c r="A93" s="612" t="s">
        <v>400</v>
      </c>
      <c r="B93" s="612"/>
      <c r="C93" s="612"/>
      <c r="D93" s="612"/>
      <c r="E93" s="612"/>
      <c r="F93" s="612"/>
      <c r="G93" s="612"/>
      <c r="H93" s="612"/>
      <c r="I93" s="612"/>
      <c r="J93" s="612"/>
      <c r="K93" s="612"/>
      <c r="L93" s="612"/>
      <c r="M93" s="612"/>
      <c r="N93" s="612"/>
      <c r="O93" s="612"/>
      <c r="P93" s="612"/>
      <c r="Q93" s="612"/>
      <c r="R93" s="612"/>
      <c r="S93" s="612"/>
    </row>
    <row r="94" spans="1:20" s="181" customFormat="1" ht="15.75" customHeight="1">
      <c r="A94" s="342"/>
      <c r="B94" s="208"/>
      <c r="C94" s="118"/>
      <c r="D94" s="118"/>
      <c r="E94" s="118"/>
      <c r="F94" s="118"/>
      <c r="G94" s="118"/>
      <c r="H94" s="118"/>
      <c r="I94" s="118"/>
      <c r="J94" s="118"/>
      <c r="K94" s="118"/>
      <c r="L94" s="118"/>
      <c r="M94" s="118"/>
      <c r="N94" s="118"/>
      <c r="O94" s="118"/>
      <c r="P94" s="118"/>
      <c r="Q94" s="118"/>
      <c r="R94" s="118"/>
      <c r="S94" s="118"/>
    </row>
    <row r="95" spans="1:20" s="181" customFormat="1" ht="15.75" customHeight="1">
      <c r="A95" s="391"/>
      <c r="B95" s="208"/>
      <c r="C95" s="118"/>
      <c r="D95" s="118"/>
      <c r="E95" s="118"/>
      <c r="F95" s="118"/>
      <c r="G95" s="118"/>
      <c r="H95" s="118"/>
      <c r="I95" s="118"/>
      <c r="J95" s="118"/>
      <c r="K95" s="118"/>
      <c r="L95" s="118"/>
      <c r="M95" s="118"/>
      <c r="N95" s="118"/>
      <c r="O95" s="118"/>
      <c r="P95" s="118"/>
      <c r="Q95" s="118"/>
      <c r="R95" s="118"/>
      <c r="S95" s="118"/>
    </row>
    <row r="96" spans="1:20" ht="15.75" customHeight="1"/>
    <row r="97" spans="1:19" ht="36.6" customHeight="1">
      <c r="A97" s="434" t="s">
        <v>278</v>
      </c>
      <c r="B97" s="611"/>
      <c r="C97" s="611"/>
      <c r="D97" s="611"/>
      <c r="E97" s="611"/>
      <c r="F97" s="611"/>
      <c r="G97" s="611"/>
      <c r="H97" s="611"/>
      <c r="I97" s="611"/>
      <c r="J97" s="611"/>
      <c r="K97" s="611"/>
      <c r="L97" s="611"/>
      <c r="M97" s="611"/>
      <c r="N97" s="611"/>
      <c r="O97" s="611"/>
      <c r="P97" s="161"/>
      <c r="Q97" s="161"/>
      <c r="R97" s="221"/>
      <c r="S97" s="161"/>
    </row>
    <row r="98" spans="1:19" ht="15.75" customHeight="1">
      <c r="A98" s="610" t="s">
        <v>291</v>
      </c>
      <c r="B98" s="610"/>
      <c r="C98" s="610"/>
      <c r="D98" s="610"/>
      <c r="E98" s="610"/>
      <c r="F98" s="610"/>
      <c r="G98" s="610"/>
      <c r="H98" s="610"/>
      <c r="I98" s="610"/>
      <c r="J98" s="610"/>
      <c r="K98" s="610"/>
      <c r="L98" s="610"/>
      <c r="M98" s="610"/>
      <c r="N98" s="610"/>
      <c r="O98" s="610"/>
      <c r="P98" s="610"/>
      <c r="Q98" s="610"/>
      <c r="R98" s="610"/>
      <c r="S98" s="610"/>
    </row>
  </sheetData>
  <mergeCells count="23">
    <mergeCell ref="A98:S98"/>
    <mergeCell ref="A34:S34"/>
    <mergeCell ref="D36:O36"/>
    <mergeCell ref="A35:B36"/>
    <mergeCell ref="A1:S1"/>
    <mergeCell ref="A33:S33"/>
    <mergeCell ref="A5:A16"/>
    <mergeCell ref="A17:A28"/>
    <mergeCell ref="D4:O4"/>
    <mergeCell ref="A3:B4"/>
    <mergeCell ref="A2:S2"/>
    <mergeCell ref="A29:S29"/>
    <mergeCell ref="A61:S61"/>
    <mergeCell ref="A93:S93"/>
    <mergeCell ref="A65:S65"/>
    <mergeCell ref="A97:O97"/>
    <mergeCell ref="A81:A92"/>
    <mergeCell ref="A66:S66"/>
    <mergeCell ref="A37:A48"/>
    <mergeCell ref="A49:A60"/>
    <mergeCell ref="A67:B68"/>
    <mergeCell ref="D68:O68"/>
    <mergeCell ref="A69:A80"/>
  </mergeCells>
  <pageMargins left="0.7" right="0.7" top="0.78740157499999996" bottom="0.78740157499999996" header="0.3" footer="0.3"/>
  <pageSetup paperSize="9" scale="8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7"/>
  <sheetViews>
    <sheetView zoomScale="70" zoomScaleNormal="70" workbookViewId="0">
      <selection activeCell="R41" sqref="R41"/>
    </sheetView>
  </sheetViews>
  <sheetFormatPr baseColWidth="10" defaultColWidth="10.88671875" defaultRowHeight="15"/>
  <cols>
    <col min="1" max="1" width="8.33203125" style="180" bestFit="1" customWidth="1"/>
    <col min="2" max="2" width="41.33203125" style="180" bestFit="1" customWidth="1"/>
    <col min="3" max="3" width="16.88671875" style="180" hidden="1" customWidth="1"/>
    <col min="4" max="4" width="15.109375" style="180" hidden="1" customWidth="1"/>
    <col min="5" max="5" width="14.88671875" style="180" hidden="1" customWidth="1"/>
    <col min="6" max="6" width="14.5546875" style="180" hidden="1" customWidth="1"/>
    <col min="7" max="8" width="17.21875" style="180" hidden="1" customWidth="1"/>
    <col min="9" max="13" width="17.21875" style="180" customWidth="1"/>
    <col min="14" max="16384" width="10.88671875" style="180"/>
  </cols>
  <sheetData>
    <row r="1" spans="1:13" ht="17.25" customHeight="1">
      <c r="A1" s="465" t="s">
        <v>331</v>
      </c>
      <c r="B1" s="466"/>
      <c r="C1" s="466"/>
      <c r="D1" s="466"/>
      <c r="E1" s="466"/>
      <c r="F1" s="466"/>
      <c r="G1" s="466"/>
      <c r="H1" s="466"/>
      <c r="I1" s="466"/>
      <c r="J1" s="466"/>
      <c r="K1" s="466"/>
      <c r="L1" s="466"/>
      <c r="M1" s="466"/>
    </row>
    <row r="2" spans="1:13" s="181" customFormat="1" ht="15.75" thickBot="1">
      <c r="A2" s="467" t="s">
        <v>239</v>
      </c>
      <c r="B2" s="420"/>
      <c r="C2" s="420"/>
      <c r="D2" s="420"/>
      <c r="E2" s="420"/>
      <c r="F2" s="420"/>
      <c r="G2" s="420"/>
      <c r="H2" s="420"/>
      <c r="I2" s="420"/>
      <c r="J2" s="420"/>
      <c r="K2" s="420"/>
      <c r="L2" s="420"/>
      <c r="M2" s="420"/>
    </row>
    <row r="3" spans="1:13" s="181" customFormat="1" ht="15.75">
      <c r="A3" s="613" t="s">
        <v>297</v>
      </c>
      <c r="B3" s="614"/>
      <c r="C3" s="216">
        <v>2008</v>
      </c>
      <c r="D3" s="216">
        <v>2009</v>
      </c>
      <c r="E3" s="216">
        <v>2010</v>
      </c>
      <c r="F3" s="216">
        <v>2011</v>
      </c>
      <c r="G3" s="216">
        <v>2012</v>
      </c>
      <c r="H3" s="216">
        <v>2013</v>
      </c>
      <c r="I3" s="370">
        <v>2014</v>
      </c>
      <c r="J3" s="370">
        <v>2015</v>
      </c>
      <c r="K3" s="370">
        <v>2016</v>
      </c>
      <c r="L3" s="370">
        <v>2017</v>
      </c>
      <c r="M3" s="370">
        <v>2018</v>
      </c>
    </row>
    <row r="4" spans="1:13" s="181" customFormat="1" ht="15.75" customHeight="1">
      <c r="A4" s="596"/>
      <c r="B4" s="596"/>
      <c r="C4" s="468" t="s">
        <v>106</v>
      </c>
      <c r="D4" s="468"/>
      <c r="E4" s="468"/>
      <c r="F4" s="468"/>
      <c r="G4" s="468"/>
      <c r="H4" s="468"/>
      <c r="I4" s="468"/>
      <c r="J4" s="468"/>
      <c r="K4" s="468"/>
      <c r="L4" s="468"/>
      <c r="M4" s="596"/>
    </row>
    <row r="5" spans="1:13" s="181" customFormat="1" ht="15.75" customHeight="1">
      <c r="A5" s="77" t="s">
        <v>117</v>
      </c>
      <c r="B5" s="211" t="s">
        <v>139</v>
      </c>
      <c r="C5" s="212">
        <v>2222281673</v>
      </c>
      <c r="D5" s="212">
        <v>2265694983</v>
      </c>
      <c r="E5" s="213">
        <v>2264944067</v>
      </c>
      <c r="F5" s="213">
        <v>2348875468</v>
      </c>
      <c r="G5" s="213">
        <v>2377595838</v>
      </c>
      <c r="H5" s="213">
        <v>2412712614</v>
      </c>
      <c r="I5" s="213">
        <v>2462703276</v>
      </c>
      <c r="J5" s="213">
        <v>2479818259</v>
      </c>
      <c r="K5" s="213">
        <v>2501727043</v>
      </c>
      <c r="L5" s="213">
        <v>2650020098</v>
      </c>
      <c r="M5" s="371">
        <v>2708221747</v>
      </c>
    </row>
    <row r="6" spans="1:13" s="181" customFormat="1" ht="15.75" customHeight="1">
      <c r="A6" s="77"/>
      <c r="B6" s="81"/>
      <c r="C6" s="212"/>
      <c r="D6" s="212"/>
      <c r="E6" s="213"/>
      <c r="F6" s="213"/>
      <c r="G6" s="213"/>
      <c r="H6" s="213"/>
      <c r="I6" s="213"/>
      <c r="J6" s="213"/>
      <c r="K6" s="213"/>
      <c r="L6" s="213"/>
      <c r="M6" s="371"/>
    </row>
    <row r="7" spans="1:13" s="181" customFormat="1" ht="15.75" customHeight="1">
      <c r="A7" s="77" t="s">
        <v>112</v>
      </c>
      <c r="B7" s="77" t="s">
        <v>183</v>
      </c>
      <c r="C7" s="212">
        <v>4358091</v>
      </c>
      <c r="D7" s="212">
        <v>4282906</v>
      </c>
      <c r="E7" s="213">
        <v>4191624</v>
      </c>
      <c r="F7" s="213">
        <v>4090318</v>
      </c>
      <c r="G7" s="213">
        <v>3920967</v>
      </c>
      <c r="H7" s="213">
        <v>3907562</v>
      </c>
      <c r="I7" s="213">
        <v>3585046</v>
      </c>
      <c r="J7" s="213">
        <v>3939742</v>
      </c>
      <c r="K7" s="213">
        <v>4214479</v>
      </c>
      <c r="L7" s="213">
        <v>4247155</v>
      </c>
      <c r="M7" s="371">
        <v>4503396</v>
      </c>
    </row>
    <row r="8" spans="1:13" s="181" customFormat="1" ht="15.75" customHeight="1">
      <c r="A8" s="217"/>
      <c r="B8" s="82" t="s">
        <v>141</v>
      </c>
      <c r="C8" s="214">
        <v>4358091</v>
      </c>
      <c r="D8" s="214">
        <v>4282906</v>
      </c>
      <c r="E8" s="215">
        <v>4191624</v>
      </c>
      <c r="F8" s="215">
        <v>4090318</v>
      </c>
      <c r="G8" s="215">
        <v>3920967</v>
      </c>
      <c r="H8" s="215">
        <v>3907562</v>
      </c>
      <c r="I8" s="215">
        <v>3585046</v>
      </c>
      <c r="J8" s="215">
        <v>3939742</v>
      </c>
      <c r="K8" s="215">
        <v>4214479</v>
      </c>
      <c r="L8" s="215">
        <v>4247155</v>
      </c>
      <c r="M8" s="372">
        <v>4503396</v>
      </c>
    </row>
    <row r="9" spans="1:13" s="181" customFormat="1" ht="15.75" customHeight="1">
      <c r="A9" s="217"/>
      <c r="B9" s="82"/>
      <c r="C9" s="214"/>
      <c r="D9" s="214"/>
      <c r="E9" s="215"/>
      <c r="F9" s="215"/>
      <c r="G9" s="215"/>
      <c r="H9" s="215"/>
      <c r="I9" s="215"/>
      <c r="J9" s="215"/>
      <c r="K9" s="215"/>
      <c r="L9" s="215"/>
      <c r="M9" s="372"/>
    </row>
    <row r="10" spans="1:13" s="181" customFormat="1" ht="15.75" customHeight="1">
      <c r="A10" s="77" t="s">
        <v>115</v>
      </c>
      <c r="B10" s="77" t="s">
        <v>184</v>
      </c>
      <c r="C10" s="212">
        <v>910770104</v>
      </c>
      <c r="D10" s="212">
        <v>813365401</v>
      </c>
      <c r="E10" s="213">
        <v>803660909</v>
      </c>
      <c r="F10" s="213">
        <v>845332582</v>
      </c>
      <c r="G10" s="213">
        <v>845357311</v>
      </c>
      <c r="H10" s="213">
        <v>855060755</v>
      </c>
      <c r="I10" s="213">
        <v>863978587</v>
      </c>
      <c r="J10" s="213">
        <v>855658795</v>
      </c>
      <c r="K10" s="213">
        <v>833169426</v>
      </c>
      <c r="L10" s="213">
        <v>857564076</v>
      </c>
      <c r="M10" s="371">
        <v>898898191</v>
      </c>
    </row>
    <row r="11" spans="1:13" s="181" customFormat="1" ht="15.75" customHeight="1">
      <c r="A11" s="85" t="s">
        <v>142</v>
      </c>
      <c r="B11" s="82" t="s">
        <v>169</v>
      </c>
      <c r="C11" s="214">
        <v>235828333</v>
      </c>
      <c r="D11" s="214">
        <v>126557906</v>
      </c>
      <c r="E11" s="215">
        <v>122776272</v>
      </c>
      <c r="F11" s="215">
        <v>122023074</v>
      </c>
      <c r="G11" s="215">
        <v>118515127</v>
      </c>
      <c r="H11" s="215">
        <v>123488952</v>
      </c>
      <c r="I11" s="215">
        <v>125181841</v>
      </c>
      <c r="J11" s="215">
        <v>125748191</v>
      </c>
      <c r="K11" s="215">
        <v>121323756</v>
      </c>
      <c r="L11" s="215">
        <v>122599297</v>
      </c>
      <c r="M11" s="372">
        <v>125945991</v>
      </c>
    </row>
    <row r="12" spans="1:13" s="181" customFormat="1" ht="15.75" customHeight="1">
      <c r="A12" s="85" t="s">
        <v>143</v>
      </c>
      <c r="B12" s="82" t="s">
        <v>170</v>
      </c>
      <c r="C12" s="214">
        <v>14762321</v>
      </c>
      <c r="D12" s="214">
        <v>16191792</v>
      </c>
      <c r="E12" s="215">
        <v>16062716</v>
      </c>
      <c r="F12" s="215">
        <v>16258366</v>
      </c>
      <c r="G12" s="215">
        <v>16177454</v>
      </c>
      <c r="H12" s="215">
        <v>14275976</v>
      </c>
      <c r="I12" s="215">
        <v>15138125</v>
      </c>
      <c r="J12" s="215">
        <v>15147227</v>
      </c>
      <c r="K12" s="215">
        <v>14368041</v>
      </c>
      <c r="L12" s="215">
        <v>14691264</v>
      </c>
      <c r="M12" s="372">
        <v>14333832</v>
      </c>
    </row>
    <row r="13" spans="1:13" s="181" customFormat="1" ht="15.75" customHeight="1">
      <c r="A13" s="85" t="s">
        <v>144</v>
      </c>
      <c r="B13" s="82" t="s">
        <v>147</v>
      </c>
      <c r="C13" s="214">
        <v>18512260</v>
      </c>
      <c r="D13" s="214">
        <v>19070333</v>
      </c>
      <c r="E13" s="215">
        <v>26160602</v>
      </c>
      <c r="F13" s="215">
        <v>25685137</v>
      </c>
      <c r="G13" s="215">
        <v>25109138</v>
      </c>
      <c r="H13" s="215">
        <v>24771106</v>
      </c>
      <c r="I13" s="215">
        <v>23872507</v>
      </c>
      <c r="J13" s="215">
        <v>26214999</v>
      </c>
      <c r="K13" s="215">
        <v>29837078</v>
      </c>
      <c r="L13" s="215">
        <v>25489444</v>
      </c>
      <c r="M13" s="372">
        <v>23571776</v>
      </c>
    </row>
    <row r="14" spans="1:13" s="181" customFormat="1" ht="15.75" customHeight="1">
      <c r="A14" s="85" t="s">
        <v>37</v>
      </c>
      <c r="B14" s="82" t="s">
        <v>175</v>
      </c>
      <c r="C14" s="214">
        <v>62993568</v>
      </c>
      <c r="D14" s="214">
        <v>55055090</v>
      </c>
      <c r="E14" s="215">
        <v>59669875</v>
      </c>
      <c r="F14" s="215">
        <v>63387432</v>
      </c>
      <c r="G14" s="215">
        <v>66013861</v>
      </c>
      <c r="H14" s="215">
        <v>64317802</v>
      </c>
      <c r="I14" s="215">
        <v>61646682</v>
      </c>
      <c r="J14" s="215">
        <v>53578990</v>
      </c>
      <c r="K14" s="215">
        <v>55997858</v>
      </c>
      <c r="L14" s="215">
        <v>106822313</v>
      </c>
      <c r="M14" s="372">
        <v>119556176</v>
      </c>
    </row>
    <row r="15" spans="1:13" s="181" customFormat="1" ht="15.75" customHeight="1">
      <c r="A15" s="85" t="s">
        <v>145</v>
      </c>
      <c r="B15" s="82" t="s">
        <v>148</v>
      </c>
      <c r="C15" s="214">
        <v>342194438</v>
      </c>
      <c r="D15" s="214">
        <v>370868947</v>
      </c>
      <c r="E15" s="215">
        <v>355315930</v>
      </c>
      <c r="F15" s="215">
        <v>382923195</v>
      </c>
      <c r="G15" s="215">
        <v>381703955</v>
      </c>
      <c r="H15" s="215">
        <v>380283690</v>
      </c>
      <c r="I15" s="215">
        <v>390982896</v>
      </c>
      <c r="J15" s="215">
        <v>387198109</v>
      </c>
      <c r="K15" s="215">
        <v>366168958</v>
      </c>
      <c r="L15" s="215">
        <v>349005627</v>
      </c>
      <c r="M15" s="372">
        <v>371601643</v>
      </c>
    </row>
    <row r="16" spans="1:13" s="181" customFormat="1" ht="15.75" customHeight="1">
      <c r="A16" s="85" t="s">
        <v>146</v>
      </c>
      <c r="B16" s="82" t="s">
        <v>149</v>
      </c>
      <c r="C16" s="214">
        <v>73929323</v>
      </c>
      <c r="D16" s="214">
        <v>76244945</v>
      </c>
      <c r="E16" s="215">
        <v>79207461</v>
      </c>
      <c r="F16" s="215">
        <v>82326646</v>
      </c>
      <c r="G16" s="215">
        <v>83544682</v>
      </c>
      <c r="H16" s="215">
        <v>84359524</v>
      </c>
      <c r="I16" s="215">
        <v>84765061</v>
      </c>
      <c r="J16" s="215">
        <v>85090869</v>
      </c>
      <c r="K16" s="215">
        <v>84561467</v>
      </c>
      <c r="L16" s="215">
        <v>80401137</v>
      </c>
      <c r="M16" s="372">
        <v>78565651</v>
      </c>
    </row>
    <row r="17" spans="1:13" s="181" customFormat="1" ht="15.75" customHeight="1">
      <c r="A17" s="85" t="s">
        <v>53</v>
      </c>
      <c r="B17" s="82" t="s">
        <v>85</v>
      </c>
      <c r="C17" s="214">
        <v>162549861</v>
      </c>
      <c r="D17" s="214">
        <v>149376388</v>
      </c>
      <c r="E17" s="215">
        <v>144468053</v>
      </c>
      <c r="F17" s="215">
        <v>152728732</v>
      </c>
      <c r="G17" s="215">
        <v>154293094</v>
      </c>
      <c r="H17" s="215">
        <v>163563705</v>
      </c>
      <c r="I17" s="215">
        <v>162391475</v>
      </c>
      <c r="J17" s="215">
        <v>162680410</v>
      </c>
      <c r="K17" s="215">
        <v>160912268</v>
      </c>
      <c r="L17" s="215">
        <v>158554994</v>
      </c>
      <c r="M17" s="372">
        <v>165323122</v>
      </c>
    </row>
    <row r="18" spans="1:13" s="181" customFormat="1" ht="15.75" customHeight="1">
      <c r="A18" s="85"/>
      <c r="B18" s="82"/>
      <c r="C18" s="214"/>
      <c r="D18" s="214"/>
      <c r="E18" s="215"/>
      <c r="F18" s="215"/>
      <c r="G18" s="215"/>
      <c r="H18" s="215"/>
      <c r="I18" s="215"/>
      <c r="J18" s="215"/>
      <c r="K18" s="215"/>
      <c r="L18" s="215"/>
      <c r="M18" s="372"/>
    </row>
    <row r="19" spans="1:13" s="181" customFormat="1" ht="15.75" customHeight="1">
      <c r="A19" s="77" t="s">
        <v>116</v>
      </c>
      <c r="B19" s="77" t="s">
        <v>185</v>
      </c>
      <c r="C19" s="212">
        <v>1307153478</v>
      </c>
      <c r="D19" s="212">
        <v>1448046676</v>
      </c>
      <c r="E19" s="213">
        <v>1457091534</v>
      </c>
      <c r="F19" s="213">
        <v>1499452568</v>
      </c>
      <c r="G19" s="213">
        <v>1528317560</v>
      </c>
      <c r="H19" s="213">
        <v>1553744297</v>
      </c>
      <c r="I19" s="213">
        <v>1595139643</v>
      </c>
      <c r="J19" s="213">
        <v>1620219722</v>
      </c>
      <c r="K19" s="213">
        <v>1664343138</v>
      </c>
      <c r="L19" s="213">
        <v>1788208867</v>
      </c>
      <c r="M19" s="371">
        <v>1804820160</v>
      </c>
    </row>
    <row r="20" spans="1:13" s="181" customFormat="1" ht="15.75" customHeight="1">
      <c r="A20" s="85" t="s">
        <v>54</v>
      </c>
      <c r="B20" s="82" t="s">
        <v>160</v>
      </c>
      <c r="C20" s="214">
        <v>150789716</v>
      </c>
      <c r="D20" s="214">
        <v>204724585</v>
      </c>
      <c r="E20" s="215">
        <v>209307410</v>
      </c>
      <c r="F20" s="215">
        <v>224433098</v>
      </c>
      <c r="G20" s="215">
        <v>239147707</v>
      </c>
      <c r="H20" s="215">
        <v>249677129</v>
      </c>
      <c r="I20" s="215">
        <v>255044446</v>
      </c>
      <c r="J20" s="215">
        <v>265709939</v>
      </c>
      <c r="K20" s="215">
        <v>281956468</v>
      </c>
      <c r="L20" s="215">
        <v>308644123</v>
      </c>
      <c r="M20" s="372">
        <v>270252552</v>
      </c>
    </row>
    <row r="21" spans="1:13" s="181" customFormat="1" ht="15.75" customHeight="1">
      <c r="A21" s="85" t="s">
        <v>55</v>
      </c>
      <c r="B21" s="82" t="s">
        <v>12</v>
      </c>
      <c r="C21" s="214">
        <v>41549083</v>
      </c>
      <c r="D21" s="214">
        <v>39713001</v>
      </c>
      <c r="E21" s="215">
        <v>38919429</v>
      </c>
      <c r="F21" s="215">
        <v>39898986</v>
      </c>
      <c r="G21" s="215">
        <v>40168401</v>
      </c>
      <c r="H21" s="215">
        <v>43116591</v>
      </c>
      <c r="I21" s="215">
        <v>44562655</v>
      </c>
      <c r="J21" s="215">
        <v>43904996</v>
      </c>
      <c r="K21" s="215">
        <v>43621192</v>
      </c>
      <c r="L21" s="215">
        <v>44821050</v>
      </c>
      <c r="M21" s="372">
        <v>46409389</v>
      </c>
    </row>
    <row r="22" spans="1:13" s="181" customFormat="1" ht="15.75" customHeight="1">
      <c r="A22" s="85" t="s">
        <v>56</v>
      </c>
      <c r="B22" s="82" t="s">
        <v>69</v>
      </c>
      <c r="C22" s="214">
        <v>38358874</v>
      </c>
      <c r="D22" s="214">
        <v>38301050</v>
      </c>
      <c r="E22" s="215">
        <v>38868316</v>
      </c>
      <c r="F22" s="215">
        <v>37698817</v>
      </c>
      <c r="G22" s="215">
        <v>38136998</v>
      </c>
      <c r="H22" s="215">
        <v>38288377</v>
      </c>
      <c r="I22" s="215">
        <v>38778494</v>
      </c>
      <c r="J22" s="215">
        <v>37858616</v>
      </c>
      <c r="K22" s="215">
        <v>38495371</v>
      </c>
      <c r="L22" s="215">
        <v>41861568</v>
      </c>
      <c r="M22" s="372">
        <v>47966395</v>
      </c>
    </row>
    <row r="23" spans="1:13" s="181" customFormat="1" ht="15.75" customHeight="1">
      <c r="A23" s="85" t="s">
        <v>57</v>
      </c>
      <c r="B23" s="82" t="s">
        <v>150</v>
      </c>
      <c r="C23" s="214">
        <v>19769833</v>
      </c>
      <c r="D23" s="214">
        <v>20566169</v>
      </c>
      <c r="E23" s="215">
        <v>20084730</v>
      </c>
      <c r="F23" s="215">
        <v>20290908</v>
      </c>
      <c r="G23" s="215">
        <v>21372328</v>
      </c>
      <c r="H23" s="215">
        <v>22526382</v>
      </c>
      <c r="I23" s="215">
        <v>21473039</v>
      </c>
      <c r="J23" s="215">
        <v>22052647</v>
      </c>
      <c r="K23" s="215">
        <v>21615258</v>
      </c>
      <c r="L23" s="215">
        <v>19101575</v>
      </c>
      <c r="M23" s="372">
        <v>22052915</v>
      </c>
    </row>
    <row r="24" spans="1:13" s="181" customFormat="1" ht="15.75" customHeight="1">
      <c r="A24" s="85" t="s">
        <v>58</v>
      </c>
      <c r="B24" s="82" t="s">
        <v>151</v>
      </c>
      <c r="C24" s="214">
        <v>443567135</v>
      </c>
      <c r="D24" s="214">
        <v>481162656</v>
      </c>
      <c r="E24" s="215">
        <v>296901186</v>
      </c>
      <c r="F24" s="215">
        <v>296688522</v>
      </c>
      <c r="G24" s="215">
        <v>314345368</v>
      </c>
      <c r="H24" s="215">
        <v>320575535</v>
      </c>
      <c r="I24" s="215">
        <v>331726666</v>
      </c>
      <c r="J24" s="215">
        <v>339905151</v>
      </c>
      <c r="K24" s="215">
        <v>352180744</v>
      </c>
      <c r="L24" s="215">
        <v>399469556</v>
      </c>
      <c r="M24" s="372">
        <v>428266460</v>
      </c>
    </row>
    <row r="25" spans="1:13" s="181" customFormat="1" ht="15.75" customHeight="1">
      <c r="A25" s="85" t="s">
        <v>161</v>
      </c>
      <c r="B25" s="82" t="s">
        <v>152</v>
      </c>
      <c r="C25" s="214">
        <v>63537557</v>
      </c>
      <c r="D25" s="214">
        <v>72841309</v>
      </c>
      <c r="E25" s="215">
        <v>71171724</v>
      </c>
      <c r="F25" s="215">
        <v>71981824</v>
      </c>
      <c r="G25" s="215">
        <v>72138542</v>
      </c>
      <c r="H25" s="215">
        <v>69948310</v>
      </c>
      <c r="I25" s="215">
        <v>72805992</v>
      </c>
      <c r="J25" s="215">
        <v>77638847</v>
      </c>
      <c r="K25" s="215">
        <v>80805110</v>
      </c>
      <c r="L25" s="215">
        <v>88754899</v>
      </c>
      <c r="M25" s="372">
        <v>94314747</v>
      </c>
    </row>
    <row r="26" spans="1:13" s="181" customFormat="1" ht="15.75" customHeight="1">
      <c r="A26" s="85" t="s">
        <v>162</v>
      </c>
      <c r="B26" s="82" t="s">
        <v>153</v>
      </c>
      <c r="C26" s="214">
        <v>28946404</v>
      </c>
      <c r="D26" s="214">
        <v>34518114</v>
      </c>
      <c r="E26" s="215">
        <v>213229205</v>
      </c>
      <c r="F26" s="215">
        <v>210613949</v>
      </c>
      <c r="G26" s="215">
        <v>193689561</v>
      </c>
      <c r="H26" s="215">
        <v>195865535</v>
      </c>
      <c r="I26" s="215">
        <v>201322984</v>
      </c>
      <c r="J26" s="215">
        <v>205322290</v>
      </c>
      <c r="K26" s="215">
        <v>209239437</v>
      </c>
      <c r="L26" s="215">
        <v>218917331</v>
      </c>
      <c r="M26" s="372">
        <v>221528770</v>
      </c>
    </row>
    <row r="27" spans="1:13" s="181" customFormat="1" ht="15.75" customHeight="1">
      <c r="A27" s="85" t="s">
        <v>163</v>
      </c>
      <c r="B27" s="82" t="s">
        <v>154</v>
      </c>
      <c r="C27" s="214">
        <v>5659082</v>
      </c>
      <c r="D27" s="214">
        <v>7419865</v>
      </c>
      <c r="E27" s="215">
        <v>7407205</v>
      </c>
      <c r="F27" s="215">
        <v>7285191</v>
      </c>
      <c r="G27" s="215">
        <v>8048916</v>
      </c>
      <c r="H27" s="215">
        <v>8684027</v>
      </c>
      <c r="I27" s="215">
        <v>10056467</v>
      </c>
      <c r="J27" s="215">
        <v>6619404</v>
      </c>
      <c r="K27" s="215">
        <v>5832769</v>
      </c>
      <c r="L27" s="215">
        <v>6885997</v>
      </c>
      <c r="M27" s="372">
        <v>6974083</v>
      </c>
    </row>
    <row r="28" spans="1:13" s="181" customFormat="1" ht="15.75" customHeight="1">
      <c r="A28" s="85" t="s">
        <v>164</v>
      </c>
      <c r="B28" s="82" t="s">
        <v>155</v>
      </c>
      <c r="C28" s="214">
        <v>111521047</v>
      </c>
      <c r="D28" s="214">
        <v>114285808</v>
      </c>
      <c r="E28" s="215">
        <v>115079231</v>
      </c>
      <c r="F28" s="215">
        <v>120066866</v>
      </c>
      <c r="G28" s="215">
        <v>119823772</v>
      </c>
      <c r="H28" s="215">
        <v>123389943</v>
      </c>
      <c r="I28" s="215">
        <v>129608075</v>
      </c>
      <c r="J28" s="215">
        <v>129344296</v>
      </c>
      <c r="K28" s="215">
        <v>131620584</v>
      </c>
      <c r="L28" s="215">
        <v>134977104</v>
      </c>
      <c r="M28" s="372">
        <v>133302318</v>
      </c>
    </row>
    <row r="29" spans="1:13" s="181" customFormat="1" ht="15.75" customHeight="1">
      <c r="A29" s="85" t="s">
        <v>165</v>
      </c>
      <c r="B29" s="82" t="s">
        <v>156</v>
      </c>
      <c r="C29" s="214">
        <v>227665440</v>
      </c>
      <c r="D29" s="214">
        <v>250671686</v>
      </c>
      <c r="E29" s="215">
        <v>253928435</v>
      </c>
      <c r="F29" s="215">
        <v>259874083</v>
      </c>
      <c r="G29" s="215">
        <v>260450681</v>
      </c>
      <c r="H29" s="215">
        <v>251097163</v>
      </c>
      <c r="I29" s="215">
        <v>240466092</v>
      </c>
      <c r="J29" s="215">
        <v>236411782</v>
      </c>
      <c r="K29" s="215">
        <v>237673866</v>
      </c>
      <c r="L29" s="215">
        <v>244204897</v>
      </c>
      <c r="M29" s="372">
        <v>247796144</v>
      </c>
    </row>
    <row r="30" spans="1:13" s="181" customFormat="1" ht="15.75" customHeight="1">
      <c r="A30" s="85" t="s">
        <v>110</v>
      </c>
      <c r="B30" s="82" t="s">
        <v>157</v>
      </c>
      <c r="C30" s="214">
        <v>13048684</v>
      </c>
      <c r="D30" s="214">
        <v>13278661</v>
      </c>
      <c r="E30" s="215">
        <v>13779213</v>
      </c>
      <c r="F30" s="215">
        <v>16701819</v>
      </c>
      <c r="G30" s="215">
        <v>18102333</v>
      </c>
      <c r="H30" s="215">
        <v>19083058</v>
      </c>
      <c r="I30" s="215">
        <v>31936259</v>
      </c>
      <c r="J30" s="215">
        <v>32212408</v>
      </c>
      <c r="K30" s="215">
        <v>32389930</v>
      </c>
      <c r="L30" s="215">
        <v>34444294</v>
      </c>
      <c r="M30" s="372">
        <v>36061013</v>
      </c>
    </row>
    <row r="31" spans="1:13" s="181" customFormat="1" ht="15.75" customHeight="1">
      <c r="A31" s="85" t="s">
        <v>166</v>
      </c>
      <c r="B31" s="82" t="s">
        <v>158</v>
      </c>
      <c r="C31" s="214">
        <v>102131340</v>
      </c>
      <c r="D31" s="214">
        <v>105222776</v>
      </c>
      <c r="E31" s="215">
        <v>114775758</v>
      </c>
      <c r="F31" s="215">
        <v>126679114</v>
      </c>
      <c r="G31" s="215">
        <v>134702730</v>
      </c>
      <c r="H31" s="215">
        <v>142752185</v>
      </c>
      <c r="I31" s="215">
        <v>147930146</v>
      </c>
      <c r="J31" s="215">
        <v>151614027</v>
      </c>
      <c r="K31" s="215">
        <v>134009465</v>
      </c>
      <c r="L31" s="215">
        <v>146463322</v>
      </c>
      <c r="M31" s="372">
        <v>147778978</v>
      </c>
    </row>
    <row r="32" spans="1:13" s="181" customFormat="1" ht="15.75" customHeight="1">
      <c r="A32" s="85" t="s">
        <v>167</v>
      </c>
      <c r="B32" s="82" t="s">
        <v>159</v>
      </c>
      <c r="C32" s="214">
        <v>13788873</v>
      </c>
      <c r="D32" s="214">
        <v>15149070</v>
      </c>
      <c r="E32" s="215">
        <v>12993441</v>
      </c>
      <c r="F32" s="215">
        <v>13697192</v>
      </c>
      <c r="G32" s="215">
        <v>14371201</v>
      </c>
      <c r="H32" s="215">
        <v>14168204</v>
      </c>
      <c r="I32" s="215">
        <v>14140698</v>
      </c>
      <c r="J32" s="215">
        <v>15235524</v>
      </c>
      <c r="K32" s="215">
        <v>37674782</v>
      </c>
      <c r="L32" s="215">
        <v>37844321</v>
      </c>
      <c r="M32" s="372">
        <v>40141467</v>
      </c>
    </row>
    <row r="33" spans="1:13" s="181" customFormat="1" ht="15.75" customHeight="1">
      <c r="A33" s="85" t="s">
        <v>168</v>
      </c>
      <c r="B33" s="82" t="s">
        <v>171</v>
      </c>
      <c r="C33" s="214">
        <v>35594817</v>
      </c>
      <c r="D33" s="214">
        <v>38409271</v>
      </c>
      <c r="E33" s="215">
        <v>38469441</v>
      </c>
      <c r="F33" s="215">
        <v>40991887</v>
      </c>
      <c r="G33" s="215">
        <v>41283847</v>
      </c>
      <c r="H33" s="215">
        <v>41885744</v>
      </c>
      <c r="I33" s="215">
        <v>42335514</v>
      </c>
      <c r="J33" s="215">
        <v>43679477</v>
      </c>
      <c r="K33" s="215">
        <v>44498819</v>
      </c>
      <c r="L33" s="215">
        <v>46845447</v>
      </c>
      <c r="M33" s="372">
        <v>47155200</v>
      </c>
    </row>
    <row r="34" spans="1:13" s="181" customFormat="1" ht="15.75" customHeight="1" thickBot="1">
      <c r="A34" s="86" t="s">
        <v>111</v>
      </c>
      <c r="B34" s="87" t="s">
        <v>86</v>
      </c>
      <c r="C34" s="218">
        <v>11225593</v>
      </c>
      <c r="D34" s="218">
        <v>11782655</v>
      </c>
      <c r="E34" s="219">
        <v>12176810</v>
      </c>
      <c r="F34" s="219">
        <v>12550312</v>
      </c>
      <c r="G34" s="219">
        <v>12535175</v>
      </c>
      <c r="H34" s="219">
        <v>12686114</v>
      </c>
      <c r="I34" s="219">
        <v>12952116</v>
      </c>
      <c r="J34" s="219">
        <v>12710318</v>
      </c>
      <c r="K34" s="219">
        <v>12729343</v>
      </c>
      <c r="L34" s="219">
        <v>14973383</v>
      </c>
      <c r="M34" s="373">
        <v>14819729</v>
      </c>
    </row>
    <row r="35" spans="1:13" s="181" customFormat="1" ht="15.75" customHeight="1">
      <c r="A35" s="423" t="s">
        <v>400</v>
      </c>
      <c r="B35" s="423"/>
      <c r="C35" s="423"/>
      <c r="D35" s="423"/>
      <c r="E35" s="423"/>
      <c r="F35" s="423"/>
      <c r="G35" s="423"/>
      <c r="H35" s="423"/>
      <c r="I35" s="423"/>
      <c r="J35" s="423"/>
      <c r="K35" s="423"/>
      <c r="L35" s="423"/>
      <c r="M35" s="423"/>
    </row>
    <row r="36" spans="1:13" s="181" customFormat="1" ht="15.75" customHeight="1">
      <c r="A36" s="471" t="s">
        <v>0</v>
      </c>
      <c r="B36" s="420"/>
      <c r="C36" s="420"/>
      <c r="D36" s="420"/>
      <c r="E36" s="420"/>
      <c r="F36" s="420"/>
      <c r="G36" s="420"/>
      <c r="H36" s="420"/>
      <c r="I36" s="420"/>
      <c r="J36" s="90"/>
      <c r="K36" s="90"/>
      <c r="L36" s="220"/>
      <c r="M36" s="180"/>
    </row>
    <row r="37" spans="1:13" s="181" customFormat="1" ht="39" customHeight="1">
      <c r="A37" s="615" t="s">
        <v>340</v>
      </c>
      <c r="B37" s="464"/>
      <c r="C37" s="464"/>
      <c r="D37" s="464"/>
      <c r="E37" s="464"/>
      <c r="F37" s="464"/>
      <c r="G37" s="464"/>
      <c r="H37" s="464"/>
      <c r="I37" s="464"/>
      <c r="J37" s="464"/>
      <c r="K37" s="464"/>
      <c r="L37" s="464"/>
      <c r="M37" s="420"/>
    </row>
    <row r="38" spans="1:13" s="181" customFormat="1" ht="15.75" customHeight="1">
      <c r="A38" s="615"/>
      <c r="B38" s="464"/>
      <c r="C38" s="464"/>
      <c r="D38" s="464"/>
      <c r="E38" s="464"/>
      <c r="F38" s="464"/>
      <c r="G38" s="464"/>
      <c r="H38" s="464"/>
      <c r="I38" s="464"/>
      <c r="J38" s="161"/>
      <c r="K38" s="161"/>
      <c r="L38" s="221"/>
      <c r="M38" s="180"/>
    </row>
    <row r="39" spans="1:13" s="181" customFormat="1" ht="15.75" customHeight="1">
      <c r="A39" s="236"/>
      <c r="B39" s="233"/>
      <c r="C39" s="233"/>
      <c r="D39" s="233"/>
      <c r="E39" s="233"/>
      <c r="F39" s="233"/>
      <c r="G39" s="233"/>
      <c r="H39" s="233"/>
      <c r="I39" s="233"/>
      <c r="J39" s="233"/>
      <c r="K39" s="233"/>
      <c r="L39" s="233"/>
      <c r="M39" s="180"/>
    </row>
    <row r="40" spans="1:13" s="181" customFormat="1" ht="15.75" customHeight="1">
      <c r="A40" s="236"/>
      <c r="B40" s="233"/>
      <c r="C40" s="233"/>
      <c r="D40" s="233"/>
      <c r="E40" s="233"/>
      <c r="F40" s="233"/>
      <c r="G40" s="233"/>
      <c r="H40" s="233"/>
      <c r="I40" s="233"/>
      <c r="J40" s="233"/>
      <c r="K40" s="233"/>
      <c r="L40" s="233"/>
      <c r="M40" s="180"/>
    </row>
    <row r="41" spans="1:13" s="181" customFormat="1" ht="17.25" customHeight="1">
      <c r="A41" s="465" t="s">
        <v>341</v>
      </c>
      <c r="B41" s="466"/>
      <c r="C41" s="466"/>
      <c r="D41" s="466"/>
      <c r="E41" s="466"/>
      <c r="F41" s="466"/>
      <c r="G41" s="466"/>
      <c r="H41" s="466"/>
      <c r="I41" s="466"/>
      <c r="J41" s="466"/>
      <c r="K41" s="466"/>
      <c r="L41" s="466"/>
      <c r="M41" s="466"/>
    </row>
    <row r="42" spans="1:13" s="181" customFormat="1" ht="15.75" thickBot="1">
      <c r="A42" s="467" t="s">
        <v>240</v>
      </c>
      <c r="B42" s="420"/>
      <c r="C42" s="420"/>
      <c r="D42" s="420"/>
      <c r="E42" s="420"/>
      <c r="F42" s="420"/>
      <c r="G42" s="420"/>
      <c r="H42" s="420"/>
      <c r="I42" s="420"/>
      <c r="J42" s="420"/>
      <c r="K42" s="420"/>
      <c r="L42" s="420"/>
      <c r="M42" s="420"/>
    </row>
    <row r="43" spans="1:13" s="181" customFormat="1" ht="15.75">
      <c r="A43" s="613" t="s">
        <v>297</v>
      </c>
      <c r="B43" s="614"/>
      <c r="C43" s="216">
        <v>2008</v>
      </c>
      <c r="D43" s="216">
        <v>2009</v>
      </c>
      <c r="E43" s="216">
        <v>2010</v>
      </c>
      <c r="F43" s="216">
        <v>2011</v>
      </c>
      <c r="G43" s="216">
        <v>2012</v>
      </c>
      <c r="H43" s="216">
        <v>2013</v>
      </c>
      <c r="I43" s="370">
        <v>2014</v>
      </c>
      <c r="J43" s="370">
        <v>2015</v>
      </c>
      <c r="K43" s="370">
        <v>2016</v>
      </c>
      <c r="L43" s="370">
        <v>2017</v>
      </c>
      <c r="M43" s="370">
        <v>2018</v>
      </c>
    </row>
    <row r="44" spans="1:13" s="181" customFormat="1" ht="15.75" customHeight="1">
      <c r="A44" s="596"/>
      <c r="B44" s="596"/>
      <c r="C44" s="468" t="s">
        <v>106</v>
      </c>
      <c r="D44" s="468"/>
      <c r="E44" s="468"/>
      <c r="F44" s="468"/>
      <c r="G44" s="468"/>
      <c r="H44" s="468"/>
      <c r="I44" s="468"/>
      <c r="J44" s="468"/>
      <c r="K44" s="468"/>
      <c r="L44" s="468"/>
      <c r="M44" s="596"/>
    </row>
    <row r="45" spans="1:13" s="181" customFormat="1" ht="15.75" customHeight="1">
      <c r="A45" s="77" t="s">
        <v>117</v>
      </c>
      <c r="B45" s="211" t="s">
        <v>139</v>
      </c>
      <c r="C45" s="212">
        <v>2173572803</v>
      </c>
      <c r="D45" s="212">
        <v>2219789877</v>
      </c>
      <c r="E45" s="213">
        <v>2237504929</v>
      </c>
      <c r="F45" s="213">
        <v>2319931694</v>
      </c>
      <c r="G45" s="213">
        <v>2350053206</v>
      </c>
      <c r="H45" s="213">
        <v>2386293953</v>
      </c>
      <c r="I45" s="213">
        <v>2436417593</v>
      </c>
      <c r="J45" s="213">
        <v>2454221975</v>
      </c>
      <c r="K45" s="213">
        <v>2475710319</v>
      </c>
      <c r="L45" s="213">
        <v>2624945372</v>
      </c>
      <c r="M45" s="371">
        <v>2682431814</v>
      </c>
    </row>
    <row r="46" spans="1:13" s="181" customFormat="1" ht="15.75" customHeight="1">
      <c r="A46" s="77"/>
      <c r="B46" s="81"/>
      <c r="C46" s="212"/>
      <c r="D46" s="212"/>
      <c r="E46" s="213"/>
      <c r="F46" s="213"/>
      <c r="G46" s="213"/>
      <c r="H46" s="213"/>
      <c r="I46" s="213"/>
      <c r="J46" s="213"/>
      <c r="K46" s="213"/>
      <c r="L46" s="213"/>
      <c r="M46" s="371"/>
    </row>
    <row r="47" spans="1:13" s="181" customFormat="1" ht="15.75" customHeight="1">
      <c r="A47" s="77" t="s">
        <v>112</v>
      </c>
      <c r="B47" s="77" t="s">
        <v>183</v>
      </c>
      <c r="C47" s="212">
        <v>4247311</v>
      </c>
      <c r="D47" s="212">
        <v>4234671</v>
      </c>
      <c r="E47" s="213">
        <v>4107894</v>
      </c>
      <c r="F47" s="213">
        <v>4000276</v>
      </c>
      <c r="G47" s="213">
        <v>3875157</v>
      </c>
      <c r="H47" s="213">
        <v>3783139</v>
      </c>
      <c r="I47" s="213">
        <v>3527666</v>
      </c>
      <c r="J47" s="213">
        <v>3876492</v>
      </c>
      <c r="K47" s="213">
        <v>4145803</v>
      </c>
      <c r="L47" s="213">
        <v>4129038</v>
      </c>
      <c r="M47" s="371">
        <v>4338955</v>
      </c>
    </row>
    <row r="48" spans="1:13" s="181" customFormat="1" ht="15.75" customHeight="1">
      <c r="A48" s="217"/>
      <c r="B48" s="82" t="s">
        <v>141</v>
      </c>
      <c r="C48" s="214">
        <v>4247311</v>
      </c>
      <c r="D48" s="214">
        <v>4234671</v>
      </c>
      <c r="E48" s="215">
        <v>4107894</v>
      </c>
      <c r="F48" s="215">
        <v>4000276</v>
      </c>
      <c r="G48" s="215">
        <v>3875157</v>
      </c>
      <c r="H48" s="215">
        <v>3783139</v>
      </c>
      <c r="I48" s="215">
        <v>3527666</v>
      </c>
      <c r="J48" s="215">
        <v>3876492</v>
      </c>
      <c r="K48" s="215">
        <v>4145803</v>
      </c>
      <c r="L48" s="215">
        <v>4129038</v>
      </c>
      <c r="M48" s="372">
        <v>4338955</v>
      </c>
    </row>
    <row r="49" spans="1:13" s="181" customFormat="1" ht="15.75" customHeight="1">
      <c r="A49" s="217"/>
      <c r="B49" s="82"/>
      <c r="C49" s="214"/>
      <c r="D49" s="214"/>
      <c r="E49" s="215"/>
      <c r="F49" s="215"/>
      <c r="G49" s="215"/>
      <c r="H49" s="215"/>
      <c r="I49" s="215"/>
      <c r="J49" s="215"/>
      <c r="K49" s="215"/>
      <c r="L49" s="215"/>
      <c r="M49" s="372"/>
    </row>
    <row r="50" spans="1:13" s="181" customFormat="1" ht="15.75" customHeight="1">
      <c r="A50" s="77" t="s">
        <v>115</v>
      </c>
      <c r="B50" s="77" t="s">
        <v>184</v>
      </c>
      <c r="C50" s="212">
        <v>895183291</v>
      </c>
      <c r="D50" s="212">
        <v>806495613</v>
      </c>
      <c r="E50" s="213">
        <v>801986176</v>
      </c>
      <c r="F50" s="213">
        <v>843467212</v>
      </c>
      <c r="G50" s="213">
        <v>843656901</v>
      </c>
      <c r="H50" s="213">
        <v>853817484</v>
      </c>
      <c r="I50" s="213">
        <v>862585493</v>
      </c>
      <c r="J50" s="213">
        <v>853984450</v>
      </c>
      <c r="K50" s="213">
        <v>832051607</v>
      </c>
      <c r="L50" s="213">
        <v>856523953</v>
      </c>
      <c r="M50" s="371">
        <v>897352893</v>
      </c>
    </row>
    <row r="51" spans="1:13" s="181" customFormat="1" ht="15.75" customHeight="1">
      <c r="A51" s="85" t="s">
        <v>142</v>
      </c>
      <c r="B51" s="82" t="s">
        <v>169</v>
      </c>
      <c r="C51" s="214">
        <v>234975158</v>
      </c>
      <c r="D51" s="214">
        <v>123966541</v>
      </c>
      <c r="E51" s="215">
        <v>122661683</v>
      </c>
      <c r="F51" s="215">
        <v>121920005</v>
      </c>
      <c r="G51" s="215">
        <v>118383277</v>
      </c>
      <c r="H51" s="215">
        <v>123341589</v>
      </c>
      <c r="I51" s="215">
        <v>125082426</v>
      </c>
      <c r="J51" s="215">
        <v>125646064</v>
      </c>
      <c r="K51" s="215">
        <v>121246739</v>
      </c>
      <c r="L51" s="215">
        <v>122507090</v>
      </c>
      <c r="M51" s="372">
        <v>125855055</v>
      </c>
    </row>
    <row r="52" spans="1:13" s="181" customFormat="1" ht="15.75" customHeight="1">
      <c r="A52" s="85" t="s">
        <v>143</v>
      </c>
      <c r="B52" s="82" t="s">
        <v>170</v>
      </c>
      <c r="C52" s="214">
        <v>14543931</v>
      </c>
      <c r="D52" s="214">
        <v>16120248</v>
      </c>
      <c r="E52" s="215">
        <v>15954226</v>
      </c>
      <c r="F52" s="215">
        <v>16192729</v>
      </c>
      <c r="G52" s="215">
        <v>16079994</v>
      </c>
      <c r="H52" s="215">
        <v>14208203</v>
      </c>
      <c r="I52" s="215">
        <v>15064848</v>
      </c>
      <c r="J52" s="215">
        <v>15065781</v>
      </c>
      <c r="K52" s="215">
        <v>14278467</v>
      </c>
      <c r="L52" s="215">
        <v>14608987</v>
      </c>
      <c r="M52" s="372">
        <v>14257942</v>
      </c>
    </row>
    <row r="53" spans="1:13" s="181" customFormat="1" ht="15.75" customHeight="1">
      <c r="A53" s="85" t="s">
        <v>144</v>
      </c>
      <c r="B53" s="82" t="s">
        <v>147</v>
      </c>
      <c r="C53" s="214">
        <v>18486082</v>
      </c>
      <c r="D53" s="214">
        <v>19029955</v>
      </c>
      <c r="E53" s="215">
        <v>26107726</v>
      </c>
      <c r="F53" s="215">
        <v>25628404</v>
      </c>
      <c r="G53" s="215">
        <v>25050574</v>
      </c>
      <c r="H53" s="215">
        <v>24731432</v>
      </c>
      <c r="I53" s="215">
        <v>23808471</v>
      </c>
      <c r="J53" s="215">
        <v>26123244</v>
      </c>
      <c r="K53" s="215">
        <v>29784036</v>
      </c>
      <c r="L53" s="215">
        <v>25464732</v>
      </c>
      <c r="M53" s="372">
        <v>23531314</v>
      </c>
    </row>
    <row r="54" spans="1:13" s="181" customFormat="1" ht="15.75" customHeight="1">
      <c r="A54" s="85" t="s">
        <v>37</v>
      </c>
      <c r="B54" s="82" t="s">
        <v>175</v>
      </c>
      <c r="C54" s="214">
        <v>62240104</v>
      </c>
      <c r="D54" s="214">
        <v>53651258</v>
      </c>
      <c r="E54" s="215">
        <v>59469399</v>
      </c>
      <c r="F54" s="215">
        <v>63165500</v>
      </c>
      <c r="G54" s="215">
        <v>65858652</v>
      </c>
      <c r="H54" s="215">
        <v>64184523</v>
      </c>
      <c r="I54" s="215">
        <v>61528340</v>
      </c>
      <c r="J54" s="215">
        <v>53416281</v>
      </c>
      <c r="K54" s="215">
        <v>55877820</v>
      </c>
      <c r="L54" s="215">
        <v>106644920</v>
      </c>
      <c r="M54" s="372">
        <v>119400661</v>
      </c>
    </row>
    <row r="55" spans="1:13" s="181" customFormat="1" ht="15.75" customHeight="1">
      <c r="A55" s="85" t="s">
        <v>145</v>
      </c>
      <c r="B55" s="82" t="s">
        <v>148</v>
      </c>
      <c r="C55" s="214">
        <v>341889906</v>
      </c>
      <c r="D55" s="214">
        <v>369025096</v>
      </c>
      <c r="E55" s="215">
        <v>354781648</v>
      </c>
      <c r="F55" s="215">
        <v>382695792</v>
      </c>
      <c r="G55" s="215">
        <v>381277981</v>
      </c>
      <c r="H55" s="215">
        <v>379926117</v>
      </c>
      <c r="I55" s="215">
        <v>390585552</v>
      </c>
      <c r="J55" s="215">
        <v>386383088</v>
      </c>
      <c r="K55" s="215">
        <v>365792879</v>
      </c>
      <c r="L55" s="215">
        <v>348719059</v>
      </c>
      <c r="M55" s="372">
        <v>370955777</v>
      </c>
    </row>
    <row r="56" spans="1:13" s="181" customFormat="1" ht="15.75" customHeight="1">
      <c r="A56" s="85" t="s">
        <v>146</v>
      </c>
      <c r="B56" s="82" t="s">
        <v>149</v>
      </c>
      <c r="C56" s="214">
        <v>73811082</v>
      </c>
      <c r="D56" s="214">
        <v>76151937</v>
      </c>
      <c r="E56" s="215">
        <v>79106854</v>
      </c>
      <c r="F56" s="215">
        <v>82245247</v>
      </c>
      <c r="G56" s="215">
        <v>83441565</v>
      </c>
      <c r="H56" s="215">
        <v>84248065</v>
      </c>
      <c r="I56" s="215">
        <v>84676811</v>
      </c>
      <c r="J56" s="215">
        <v>84979355</v>
      </c>
      <c r="K56" s="215">
        <v>84436846</v>
      </c>
      <c r="L56" s="215">
        <v>80286918</v>
      </c>
      <c r="M56" s="372">
        <v>78388693</v>
      </c>
    </row>
    <row r="57" spans="1:13" s="181" customFormat="1" ht="15.75" customHeight="1">
      <c r="A57" s="85" t="s">
        <v>53</v>
      </c>
      <c r="B57" s="82" t="s">
        <v>85</v>
      </c>
      <c r="C57" s="214">
        <v>149237028</v>
      </c>
      <c r="D57" s="214">
        <v>148550578</v>
      </c>
      <c r="E57" s="215">
        <v>143904640</v>
      </c>
      <c r="F57" s="215">
        <v>151619535</v>
      </c>
      <c r="G57" s="215">
        <v>153564858</v>
      </c>
      <c r="H57" s="215">
        <v>163177555</v>
      </c>
      <c r="I57" s="215">
        <v>161839045</v>
      </c>
      <c r="J57" s="215">
        <v>162370637</v>
      </c>
      <c r="K57" s="215">
        <v>160634820</v>
      </c>
      <c r="L57" s="215">
        <v>158292247</v>
      </c>
      <c r="M57" s="372">
        <v>164963451</v>
      </c>
    </row>
    <row r="58" spans="1:13" s="181" customFormat="1" ht="15.75" customHeight="1">
      <c r="A58" s="85"/>
      <c r="B58" s="82"/>
      <c r="C58" s="214"/>
      <c r="D58" s="214"/>
      <c r="E58" s="215"/>
      <c r="F58" s="215"/>
      <c r="G58" s="215"/>
      <c r="H58" s="215"/>
      <c r="I58" s="215"/>
      <c r="J58" s="215"/>
      <c r="K58" s="215"/>
      <c r="L58" s="215"/>
      <c r="M58" s="372"/>
    </row>
    <row r="59" spans="1:13" s="181" customFormat="1" ht="15.75" customHeight="1">
      <c r="A59" s="77" t="s">
        <v>116</v>
      </c>
      <c r="B59" s="77" t="s">
        <v>185</v>
      </c>
      <c r="C59" s="212">
        <v>1274142201</v>
      </c>
      <c r="D59" s="212">
        <v>1409059593</v>
      </c>
      <c r="E59" s="213">
        <v>1431410859</v>
      </c>
      <c r="F59" s="213">
        <v>1472464206</v>
      </c>
      <c r="G59" s="213">
        <v>1502521148</v>
      </c>
      <c r="H59" s="213">
        <v>1528693330</v>
      </c>
      <c r="I59" s="213">
        <v>1570304434</v>
      </c>
      <c r="J59" s="213">
        <v>1596361033</v>
      </c>
      <c r="K59" s="213">
        <v>1639512909</v>
      </c>
      <c r="L59" s="213">
        <v>1764292381</v>
      </c>
      <c r="M59" s="371">
        <v>1780739966</v>
      </c>
    </row>
    <row r="60" spans="1:13" s="181" customFormat="1" ht="15.75" customHeight="1">
      <c r="A60" s="85" t="s">
        <v>54</v>
      </c>
      <c r="B60" s="82" t="s">
        <v>160</v>
      </c>
      <c r="C60" s="214">
        <v>146557932</v>
      </c>
      <c r="D60" s="214">
        <v>201364399</v>
      </c>
      <c r="E60" s="215">
        <v>208017117</v>
      </c>
      <c r="F60" s="215">
        <v>223199060</v>
      </c>
      <c r="G60" s="215">
        <v>237773924</v>
      </c>
      <c r="H60" s="215">
        <v>248089965</v>
      </c>
      <c r="I60" s="215">
        <v>253632227</v>
      </c>
      <c r="J60" s="215">
        <v>263823912</v>
      </c>
      <c r="K60" s="215">
        <v>280403009</v>
      </c>
      <c r="L60" s="215">
        <v>307611327</v>
      </c>
      <c r="M60" s="372">
        <v>269011761</v>
      </c>
    </row>
    <row r="61" spans="1:13" s="181" customFormat="1" ht="15.75" customHeight="1">
      <c r="A61" s="85" t="s">
        <v>55</v>
      </c>
      <c r="B61" s="82" t="s">
        <v>12</v>
      </c>
      <c r="C61" s="214">
        <v>41100470</v>
      </c>
      <c r="D61" s="214">
        <v>39233324</v>
      </c>
      <c r="E61" s="215">
        <v>38626192</v>
      </c>
      <c r="F61" s="215">
        <v>39640381</v>
      </c>
      <c r="G61" s="215">
        <v>39777646</v>
      </c>
      <c r="H61" s="215">
        <v>42728169</v>
      </c>
      <c r="I61" s="215">
        <v>44241504</v>
      </c>
      <c r="J61" s="215">
        <v>43444063</v>
      </c>
      <c r="K61" s="215">
        <v>42870784</v>
      </c>
      <c r="L61" s="215">
        <v>44378353</v>
      </c>
      <c r="M61" s="372">
        <v>46046548</v>
      </c>
    </row>
    <row r="62" spans="1:13" s="181" customFormat="1" ht="15.75" customHeight="1">
      <c r="A62" s="85" t="s">
        <v>56</v>
      </c>
      <c r="B62" s="82" t="s">
        <v>69</v>
      </c>
      <c r="C62" s="214">
        <v>37447448</v>
      </c>
      <c r="D62" s="214">
        <v>36661335</v>
      </c>
      <c r="E62" s="215">
        <v>38099895</v>
      </c>
      <c r="F62" s="215">
        <v>36946550</v>
      </c>
      <c r="G62" s="215">
        <v>37525925</v>
      </c>
      <c r="H62" s="215">
        <v>37624680</v>
      </c>
      <c r="I62" s="215">
        <v>38125050</v>
      </c>
      <c r="J62" s="215">
        <v>37227955</v>
      </c>
      <c r="K62" s="215">
        <v>37786492</v>
      </c>
      <c r="L62" s="215">
        <v>40962197</v>
      </c>
      <c r="M62" s="372">
        <v>47234898</v>
      </c>
    </row>
    <row r="63" spans="1:13" s="181" customFormat="1" ht="15.75" customHeight="1">
      <c r="A63" s="85" t="s">
        <v>57</v>
      </c>
      <c r="B63" s="82" t="s">
        <v>150</v>
      </c>
      <c r="C63" s="214">
        <v>19670915</v>
      </c>
      <c r="D63" s="214">
        <v>20438761</v>
      </c>
      <c r="E63" s="215">
        <v>20013777</v>
      </c>
      <c r="F63" s="215">
        <v>20159721</v>
      </c>
      <c r="G63" s="215">
        <v>21107752</v>
      </c>
      <c r="H63" s="215">
        <v>22044872</v>
      </c>
      <c r="I63" s="215">
        <v>21131146</v>
      </c>
      <c r="J63" s="215">
        <v>21568645</v>
      </c>
      <c r="K63" s="215">
        <v>20992028</v>
      </c>
      <c r="L63" s="215">
        <v>18454717</v>
      </c>
      <c r="M63" s="372">
        <v>21629923</v>
      </c>
    </row>
    <row r="64" spans="1:13" s="181" customFormat="1" ht="15.75" customHeight="1">
      <c r="A64" s="85" t="s">
        <v>58</v>
      </c>
      <c r="B64" s="82" t="s">
        <v>151</v>
      </c>
      <c r="C64" s="214">
        <v>436396167</v>
      </c>
      <c r="D64" s="214">
        <v>475601491</v>
      </c>
      <c r="E64" s="215">
        <v>296139836</v>
      </c>
      <c r="F64" s="215">
        <v>295904891</v>
      </c>
      <c r="G64" s="215">
        <v>313723082</v>
      </c>
      <c r="H64" s="215">
        <v>320020383</v>
      </c>
      <c r="I64" s="215">
        <v>331229160</v>
      </c>
      <c r="J64" s="215">
        <v>339332535</v>
      </c>
      <c r="K64" s="215">
        <v>350338275</v>
      </c>
      <c r="L64" s="215">
        <v>399193710</v>
      </c>
      <c r="M64" s="372">
        <v>427761637</v>
      </c>
    </row>
    <row r="65" spans="1:13" s="181" customFormat="1" ht="15.75" customHeight="1">
      <c r="A65" s="85" t="s">
        <v>161</v>
      </c>
      <c r="B65" s="82" t="s">
        <v>152</v>
      </c>
      <c r="C65" s="214">
        <v>61676608</v>
      </c>
      <c r="D65" s="214">
        <v>65931061</v>
      </c>
      <c r="E65" s="215">
        <v>69804886</v>
      </c>
      <c r="F65" s="215">
        <v>70636334</v>
      </c>
      <c r="G65" s="215">
        <v>70769770</v>
      </c>
      <c r="H65" s="215">
        <v>68589492</v>
      </c>
      <c r="I65" s="215">
        <v>71297335</v>
      </c>
      <c r="J65" s="215">
        <v>76395394</v>
      </c>
      <c r="K65" s="215">
        <v>79288988</v>
      </c>
      <c r="L65" s="215">
        <v>87211754</v>
      </c>
      <c r="M65" s="372">
        <v>92765467</v>
      </c>
    </row>
    <row r="66" spans="1:13" s="181" customFormat="1" ht="15.75" customHeight="1">
      <c r="A66" s="85" t="s">
        <v>162</v>
      </c>
      <c r="B66" s="82" t="s">
        <v>153</v>
      </c>
      <c r="C66" s="214">
        <v>28896584</v>
      </c>
      <c r="D66" s="214">
        <v>34351674</v>
      </c>
      <c r="E66" s="215">
        <v>211227597</v>
      </c>
      <c r="F66" s="215">
        <v>208868114</v>
      </c>
      <c r="G66" s="215">
        <v>191894897</v>
      </c>
      <c r="H66" s="215">
        <v>194231456</v>
      </c>
      <c r="I66" s="215">
        <v>199636831</v>
      </c>
      <c r="J66" s="215">
        <v>203439065</v>
      </c>
      <c r="K66" s="215">
        <v>207267550</v>
      </c>
      <c r="L66" s="215">
        <v>216853799</v>
      </c>
      <c r="M66" s="372">
        <v>219543730</v>
      </c>
    </row>
    <row r="67" spans="1:13" s="181" customFormat="1" ht="15.75" customHeight="1">
      <c r="A67" s="85" t="s">
        <v>163</v>
      </c>
      <c r="B67" s="82" t="s">
        <v>154</v>
      </c>
      <c r="C67" s="214">
        <v>5655177</v>
      </c>
      <c r="D67" s="214">
        <v>6946861</v>
      </c>
      <c r="E67" s="215">
        <v>7173390</v>
      </c>
      <c r="F67" s="215">
        <v>7001686</v>
      </c>
      <c r="G67" s="215">
        <v>7793988</v>
      </c>
      <c r="H67" s="215">
        <v>9083293</v>
      </c>
      <c r="I67" s="215">
        <v>9713845</v>
      </c>
      <c r="J67" s="215">
        <v>6318934</v>
      </c>
      <c r="K67" s="215">
        <v>6585217</v>
      </c>
      <c r="L67" s="215">
        <v>6711218</v>
      </c>
      <c r="M67" s="372">
        <v>6768570</v>
      </c>
    </row>
    <row r="68" spans="1:13" s="181" customFormat="1" ht="15.75" customHeight="1">
      <c r="A68" s="85" t="s">
        <v>164</v>
      </c>
      <c r="B68" s="82" t="s">
        <v>155</v>
      </c>
      <c r="C68" s="214">
        <v>109675400</v>
      </c>
      <c r="D68" s="214">
        <v>112031941</v>
      </c>
      <c r="E68" s="215">
        <v>114044865</v>
      </c>
      <c r="F68" s="215">
        <v>118761802</v>
      </c>
      <c r="G68" s="215">
        <v>118520451</v>
      </c>
      <c r="H68" s="215">
        <v>122052775</v>
      </c>
      <c r="I68" s="215">
        <v>128338075</v>
      </c>
      <c r="J68" s="215">
        <v>128159784</v>
      </c>
      <c r="K68" s="215">
        <v>130445627</v>
      </c>
      <c r="L68" s="215">
        <v>133902582</v>
      </c>
      <c r="M68" s="372">
        <v>132132233</v>
      </c>
    </row>
    <row r="69" spans="1:13" s="181" customFormat="1" ht="15.75" customHeight="1">
      <c r="A69" s="85" t="s">
        <v>182</v>
      </c>
      <c r="B69" s="82" t="s">
        <v>156</v>
      </c>
      <c r="C69" s="214">
        <v>216313887</v>
      </c>
      <c r="D69" s="214">
        <v>238898386</v>
      </c>
      <c r="E69" s="215">
        <v>242361477</v>
      </c>
      <c r="F69" s="215">
        <v>247758433</v>
      </c>
      <c r="G69" s="215">
        <v>249800778</v>
      </c>
      <c r="H69" s="215">
        <v>241169166</v>
      </c>
      <c r="I69" s="215">
        <v>232052766</v>
      </c>
      <c r="J69" s="215">
        <v>229440677</v>
      </c>
      <c r="K69" s="215">
        <v>230603487</v>
      </c>
      <c r="L69" s="215">
        <v>237170456</v>
      </c>
      <c r="M69" s="372">
        <v>240500476</v>
      </c>
    </row>
    <row r="70" spans="1:13" s="181" customFormat="1" ht="15.75" customHeight="1">
      <c r="A70" s="85" t="s">
        <v>110</v>
      </c>
      <c r="B70" s="82" t="s">
        <v>157</v>
      </c>
      <c r="C70" s="214">
        <v>12759361</v>
      </c>
      <c r="D70" s="214">
        <v>12837825</v>
      </c>
      <c r="E70" s="215">
        <v>13439657</v>
      </c>
      <c r="F70" s="215">
        <v>16225500</v>
      </c>
      <c r="G70" s="215">
        <v>17610669</v>
      </c>
      <c r="H70" s="215">
        <v>18579213</v>
      </c>
      <c r="I70" s="215">
        <v>30465665</v>
      </c>
      <c r="J70" s="215">
        <v>30641942</v>
      </c>
      <c r="K70" s="215">
        <v>30812667</v>
      </c>
      <c r="L70" s="215">
        <v>32565152</v>
      </c>
      <c r="M70" s="372">
        <v>34626360</v>
      </c>
    </row>
    <row r="71" spans="1:13" s="181" customFormat="1" ht="15.75" customHeight="1">
      <c r="A71" s="85" t="s">
        <v>166</v>
      </c>
      <c r="B71" s="82" t="s">
        <v>158</v>
      </c>
      <c r="C71" s="214">
        <v>101124466</v>
      </c>
      <c r="D71" s="214">
        <v>104273468</v>
      </c>
      <c r="E71" s="215">
        <v>113572812</v>
      </c>
      <c r="F71" s="215">
        <v>125183338</v>
      </c>
      <c r="G71" s="215">
        <v>133126214</v>
      </c>
      <c r="H71" s="215">
        <v>141324444</v>
      </c>
      <c r="I71" s="215">
        <v>146582613</v>
      </c>
      <c r="J71" s="215">
        <v>150224805</v>
      </c>
      <c r="K71" s="215">
        <v>132606927</v>
      </c>
      <c r="L71" s="215">
        <v>145253455</v>
      </c>
      <c r="M71" s="372">
        <v>146301136</v>
      </c>
    </row>
    <row r="72" spans="1:13" s="181" customFormat="1" ht="15.75" customHeight="1">
      <c r="A72" s="85" t="s">
        <v>167</v>
      </c>
      <c r="B72" s="82" t="s">
        <v>159</v>
      </c>
      <c r="C72" s="214">
        <v>13673010</v>
      </c>
      <c r="D72" s="214">
        <v>14999935</v>
      </c>
      <c r="E72" s="215">
        <v>12819834</v>
      </c>
      <c r="F72" s="215">
        <v>13434051</v>
      </c>
      <c r="G72" s="215">
        <v>14096358</v>
      </c>
      <c r="H72" s="215">
        <v>13924342</v>
      </c>
      <c r="I72" s="215">
        <v>13962434</v>
      </c>
      <c r="J72" s="215">
        <v>15030899</v>
      </c>
      <c r="K72" s="215">
        <v>37402965</v>
      </c>
      <c r="L72" s="215">
        <v>37548855</v>
      </c>
      <c r="M72" s="372">
        <v>39827352</v>
      </c>
    </row>
    <row r="73" spans="1:13" s="181" customFormat="1" ht="15.75" customHeight="1">
      <c r="A73" s="85" t="s">
        <v>168</v>
      </c>
      <c r="B73" s="82" t="s">
        <v>171</v>
      </c>
      <c r="C73" s="214">
        <v>34365867</v>
      </c>
      <c r="D73" s="214">
        <v>36558051</v>
      </c>
      <c r="E73" s="215">
        <v>37062398</v>
      </c>
      <c r="F73" s="215">
        <v>39439563</v>
      </c>
      <c r="G73" s="215">
        <v>39769666</v>
      </c>
      <c r="H73" s="215">
        <v>39995157</v>
      </c>
      <c r="I73" s="215">
        <v>40563438</v>
      </c>
      <c r="J73" s="215">
        <v>42255159</v>
      </c>
      <c r="K73" s="215">
        <v>43087967</v>
      </c>
      <c r="L73" s="215">
        <v>45247223</v>
      </c>
      <c r="M73" s="372">
        <v>45519789</v>
      </c>
    </row>
    <row r="74" spans="1:13" s="181" customFormat="1" ht="15.75" customHeight="1" thickBot="1">
      <c r="A74" s="86" t="s">
        <v>111</v>
      </c>
      <c r="B74" s="87" t="s">
        <v>86</v>
      </c>
      <c r="C74" s="218">
        <v>8828909</v>
      </c>
      <c r="D74" s="218">
        <v>8931081</v>
      </c>
      <c r="E74" s="219">
        <v>9007126</v>
      </c>
      <c r="F74" s="219">
        <v>9304782</v>
      </c>
      <c r="G74" s="219">
        <v>9230028</v>
      </c>
      <c r="H74" s="219">
        <v>9235923</v>
      </c>
      <c r="I74" s="219">
        <v>9332345</v>
      </c>
      <c r="J74" s="219">
        <v>9057264</v>
      </c>
      <c r="K74" s="219">
        <v>9020926</v>
      </c>
      <c r="L74" s="219">
        <v>11227583</v>
      </c>
      <c r="M74" s="373">
        <v>11070086</v>
      </c>
    </row>
    <row r="75" spans="1:13" s="181" customFormat="1" ht="15.75" customHeight="1">
      <c r="A75" s="423" t="s">
        <v>400</v>
      </c>
      <c r="B75" s="423"/>
      <c r="C75" s="423"/>
      <c r="D75" s="423"/>
      <c r="E75" s="423"/>
      <c r="F75" s="423"/>
      <c r="G75" s="423"/>
      <c r="H75" s="423"/>
      <c r="I75" s="423"/>
      <c r="J75" s="423"/>
      <c r="K75" s="423"/>
      <c r="L75" s="423"/>
      <c r="M75" s="423"/>
    </row>
    <row r="76" spans="1:13" s="181" customFormat="1" ht="15.75" customHeight="1">
      <c r="A76" s="471" t="s">
        <v>0</v>
      </c>
      <c r="B76" s="420"/>
      <c r="C76" s="420"/>
      <c r="D76" s="420"/>
      <c r="E76" s="420"/>
      <c r="F76" s="420"/>
      <c r="G76" s="420"/>
      <c r="H76" s="420"/>
      <c r="I76" s="420"/>
      <c r="J76" s="90"/>
      <c r="K76" s="90"/>
      <c r="L76" s="220"/>
      <c r="M76" s="180"/>
    </row>
    <row r="77" spans="1:13" s="181" customFormat="1" ht="30.75" customHeight="1">
      <c r="A77" s="615" t="s">
        <v>342</v>
      </c>
      <c r="B77" s="464"/>
      <c r="C77" s="464"/>
      <c r="D77" s="464"/>
      <c r="E77" s="464"/>
      <c r="F77" s="464"/>
      <c r="G77" s="464"/>
      <c r="H77" s="464"/>
      <c r="I77" s="464"/>
      <c r="J77" s="464"/>
      <c r="K77" s="464"/>
      <c r="L77" s="464"/>
      <c r="M77" s="420"/>
    </row>
  </sheetData>
  <mergeCells count="15">
    <mergeCell ref="A77:M77"/>
    <mergeCell ref="A37:M37"/>
    <mergeCell ref="A76:I76"/>
    <mergeCell ref="A36:I36"/>
    <mergeCell ref="A38:I38"/>
    <mergeCell ref="A75:M75"/>
    <mergeCell ref="C4:M4"/>
    <mergeCell ref="A42:M42"/>
    <mergeCell ref="C44:M44"/>
    <mergeCell ref="A1:M1"/>
    <mergeCell ref="A41:M41"/>
    <mergeCell ref="A2:M2"/>
    <mergeCell ref="A3:B4"/>
    <mergeCell ref="A43:B44"/>
    <mergeCell ref="A35:M35"/>
  </mergeCells>
  <pageMargins left="0.7" right="0.7" top="0.78740157499999996" bottom="0.78740157499999996"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21</vt:i4>
      </vt:variant>
    </vt:vector>
  </HeadingPairs>
  <TitlesOfParts>
    <vt:vector size="43" baseType="lpstr">
      <vt:lpstr>Inhaltsverzeichnis</vt:lpstr>
      <vt:lpstr>Tab_1_1</vt:lpstr>
      <vt:lpstr>Tab_1_2</vt:lpstr>
      <vt:lpstr>Tab_1_4</vt:lpstr>
      <vt:lpstr>Tab_1_5</vt:lpstr>
      <vt:lpstr>Tab_1_7</vt:lpstr>
      <vt:lpstr>Tab_1_8</vt:lpstr>
      <vt:lpstr>Tab_2</vt:lpstr>
      <vt:lpstr>Tab_3</vt:lpstr>
      <vt:lpstr>Tab_4</vt:lpstr>
      <vt:lpstr>Tab_5</vt:lpstr>
      <vt:lpstr>Tab_6</vt:lpstr>
      <vt:lpstr>Tab_7</vt:lpstr>
      <vt:lpstr>Tab_8_1</vt:lpstr>
      <vt:lpstr>Tab_8_2</vt:lpstr>
      <vt:lpstr>Tab_9</vt:lpstr>
      <vt:lpstr>Tab_10</vt:lpstr>
      <vt:lpstr>Tab_11</vt:lpstr>
      <vt:lpstr>Tab_12</vt:lpstr>
      <vt:lpstr>Tab 13</vt:lpstr>
      <vt:lpstr>Tab_14</vt:lpstr>
      <vt:lpstr>Tab_15</vt:lpstr>
      <vt:lpstr>'Tab 13'!Druckbereich</vt:lpstr>
      <vt:lpstr>Tab_1_1!Druckbereich</vt:lpstr>
      <vt:lpstr>Tab_1_2!Druckbereich</vt:lpstr>
      <vt:lpstr>Tab_1_4!Druckbereich</vt:lpstr>
      <vt:lpstr>Tab_1_5!Druckbereich</vt:lpstr>
      <vt:lpstr>Tab_1_7!Druckbereich</vt:lpstr>
      <vt:lpstr>Tab_1_8!Druckbereich</vt:lpstr>
      <vt:lpstr>Tab_10!Druckbereich</vt:lpstr>
      <vt:lpstr>Tab_11!Druckbereich</vt:lpstr>
      <vt:lpstr>Tab_12!Druckbereich</vt:lpstr>
      <vt:lpstr>Tab_14!Druckbereich</vt:lpstr>
      <vt:lpstr>Tab_15!Druckbereich</vt:lpstr>
      <vt:lpstr>Tab_2!Druckbereich</vt:lpstr>
      <vt:lpstr>Tab_3!Druckbereich</vt:lpstr>
      <vt:lpstr>Tab_4!Druckbereich</vt:lpstr>
      <vt:lpstr>Tab_5!Druckbereich</vt:lpstr>
      <vt:lpstr>Tab_6!Druckbereich</vt:lpstr>
      <vt:lpstr>Tab_7!Druckbereich</vt:lpstr>
      <vt:lpstr>Tab_8_1!Druckbereich</vt:lpstr>
      <vt:lpstr>Tab_8_2!Druckbereich</vt:lpstr>
      <vt:lpstr>Tab_9!Druckbereich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wiha</dc:creator>
  <cp:lastModifiedBy>Banzer Karin</cp:lastModifiedBy>
  <cp:lastPrinted>2020-10-01T11:24:15Z</cp:lastPrinted>
  <dcterms:created xsi:type="dcterms:W3CDTF">2007-02-06T07:58:49Z</dcterms:created>
  <dcterms:modified xsi:type="dcterms:W3CDTF">2020-11-10T13:59:15Z</dcterms:modified>
</cp:coreProperties>
</file>