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drawings/drawing29.xml" ContentType="application/vnd.openxmlformats-officedocument.drawing+xml"/>
  <Override PartName="/xl/worksheets/sheet35.xml" ContentType="application/vnd.openxmlformats-officedocument.spreadsheetml.worksheet+xml"/>
  <Override PartName="/xl/drawings/drawing30.xml" ContentType="application/vnd.openxmlformats-officedocument.drawing+xml"/>
  <Override PartName="/xl/worksheets/sheet36.xml" ContentType="application/vnd.openxmlformats-officedocument.spreadsheetml.worksheet+xml"/>
  <Override PartName="/xl/drawings/drawing3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drawings/drawing33.xml" ContentType="application/vnd.openxmlformats-officedocument.drawing+xml"/>
  <Override PartName="/xl/worksheets/sheet41.xml" ContentType="application/vnd.openxmlformats-officedocument.spreadsheetml.worksheet+xml"/>
  <Override PartName="/xl/drawings/drawing34.xml" ContentType="application/vnd.openxmlformats-officedocument.drawing+xml"/>
  <Override PartName="/xl/worksheets/sheet42.xml" ContentType="application/vnd.openxmlformats-officedocument.spreadsheetml.worksheet+xml"/>
  <Override PartName="/xl/drawings/drawing35.xml" ContentType="application/vnd.openxmlformats-officedocument.drawing+xml"/>
  <Override PartName="/xl/worksheets/sheet43.xml" ContentType="application/vnd.openxmlformats-officedocument.spreadsheetml.worksheet+xml"/>
  <Override PartName="/xl/drawings/drawing36.xml" ContentType="application/vnd.openxmlformats-officedocument.drawing+xml"/>
  <Override PartName="/xl/worksheets/sheet44.xml" ContentType="application/vnd.openxmlformats-officedocument.spreadsheetml.worksheet+xml"/>
  <Override PartName="/xl/drawings/drawing37.xml" ContentType="application/vnd.openxmlformats-officedocument.drawing+xml"/>
  <Override PartName="/xl/worksheets/sheet45.xml" ContentType="application/vnd.openxmlformats-officedocument.spreadsheetml.worksheet+xml"/>
  <Override PartName="/xl/drawings/drawing38.xml" ContentType="application/vnd.openxmlformats-officedocument.drawing+xml"/>
  <Override PartName="/xl/worksheets/sheet46.xml" ContentType="application/vnd.openxmlformats-officedocument.spreadsheetml.worksheet+xml"/>
  <Override PartName="/xl/drawings/drawing39.xml" ContentType="application/vnd.openxmlformats-officedocument.drawing+xml"/>
  <Override PartName="/xl/worksheets/sheet47.xml" ContentType="application/vnd.openxmlformats-officedocument.spreadsheetml.worksheet+xml"/>
  <Override PartName="/xl/drawings/drawing40.xml" ContentType="application/vnd.openxmlformats-officedocument.drawing+xml"/>
  <Override PartName="/xl/worksheets/sheet48.xml" ContentType="application/vnd.openxmlformats-officedocument.spreadsheetml.worksheet+xml"/>
  <Override PartName="/xl/drawings/drawing41.xml" ContentType="application/vnd.openxmlformats-officedocument.drawing+xml"/>
  <Override PartName="/xl/worksheets/sheet49.xml" ContentType="application/vnd.openxmlformats-officedocument.spreadsheetml.worksheet+xml"/>
  <Override PartName="/xl/drawings/drawing42.xml" ContentType="application/vnd.openxmlformats-officedocument.drawing+xml"/>
  <Override PartName="/xl/worksheets/sheet50.xml" ContentType="application/vnd.openxmlformats-officedocument.spreadsheetml.worksheet+xml"/>
  <Override PartName="/xl/drawings/drawing43.xml" ContentType="application/vnd.openxmlformats-officedocument.drawing+xml"/>
  <Override PartName="/xl/worksheets/sheet51.xml" ContentType="application/vnd.openxmlformats-officedocument.spreadsheetml.worksheet+xml"/>
  <Override PartName="/xl/drawings/drawing44.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45.xml" ContentType="application/vnd.openxmlformats-officedocument.drawing+xml"/>
  <Override PartName="/xl/worksheets/sheet54.xml" ContentType="application/vnd.openxmlformats-officedocument.spreadsheetml.worksheet+xml"/>
  <Override PartName="/xl/drawings/drawing4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6" yWindow="528" windowWidth="16632" windowHeight="12936" tabRatio="924" activeTab="0"/>
  </bookViews>
  <sheets>
    <sheet name="Tabellenverzeichnis" sheetId="1" r:id="rId1"/>
    <sheet name="Titel 8" sheetId="2" r:id="rId2"/>
    <sheet name="Tab_8_1" sheetId="3" r:id="rId3"/>
    <sheet name="Tab_8_2" sheetId="4" r:id="rId4"/>
    <sheet name="Tab_8_3" sheetId="5" r:id="rId5"/>
    <sheet name="Tab_8_4" sheetId="6" r:id="rId6"/>
    <sheet name="Tab_8_5" sheetId="7" r:id="rId7"/>
    <sheet name="Tab_8_6" sheetId="8" r:id="rId8"/>
    <sheet name="Tab_8_7" sheetId="9" r:id="rId9"/>
    <sheet name="Tab_8_9" sheetId="10" r:id="rId10"/>
    <sheet name="Tab_8_11" sheetId="11" r:id="rId11"/>
    <sheet name="Tab_8_13" sheetId="12" r:id="rId12"/>
    <sheet name="Tab_8_15" sheetId="13" r:id="rId13"/>
    <sheet name="Tab_8_16" sheetId="14" r:id="rId14"/>
    <sheet name="Tab_8_17" sheetId="15" r:id="rId15"/>
    <sheet name="Tab_8_18" sheetId="16" r:id="rId16"/>
    <sheet name="Tab_8_19" sheetId="17" r:id="rId17"/>
    <sheet name="Tab_8_20" sheetId="18" r:id="rId18"/>
    <sheet name="Tab_8_21" sheetId="19" r:id="rId19"/>
    <sheet name="Tab_8_22" sheetId="20" r:id="rId20"/>
    <sheet name="Tab_8_23" sheetId="21" r:id="rId21"/>
    <sheet name="Tab_8_24" sheetId="22" r:id="rId22"/>
    <sheet name="Tab_8_25" sheetId="23" r:id="rId23"/>
    <sheet name="Tab_8_26" sheetId="24" r:id="rId24"/>
    <sheet name="Tab_8_27" sheetId="25" r:id="rId25"/>
    <sheet name="Titel 9" sheetId="26" r:id="rId26"/>
    <sheet name="Tab_9_1" sheetId="27" r:id="rId27"/>
    <sheet name="Tab_9_2" sheetId="28" r:id="rId28"/>
    <sheet name="Tab_9_3" sheetId="29" r:id="rId29"/>
    <sheet name="Titel 10" sheetId="30" r:id="rId30"/>
    <sheet name="Tab_10_1" sheetId="31" r:id="rId31"/>
    <sheet name="Tab_10_2" sheetId="32" r:id="rId32"/>
    <sheet name="Titel 11" sheetId="33" r:id="rId33"/>
    <sheet name="Tab_11_1" sheetId="34" r:id="rId34"/>
    <sheet name="Tab_11_2" sheetId="35" r:id="rId35"/>
    <sheet name="Tab_11_3" sheetId="36" r:id="rId36"/>
    <sheet name="Titel 12" sheetId="37" r:id="rId37"/>
    <sheet name="Tab_12" sheetId="38" r:id="rId38"/>
    <sheet name="Titel 13" sheetId="39" r:id="rId39"/>
    <sheet name="Tab_13_1" sheetId="40" r:id="rId40"/>
    <sheet name="Tab_13_2" sheetId="41" r:id="rId41"/>
    <sheet name="Tab_13_3" sheetId="42" r:id="rId42"/>
    <sheet name="Tab_13_4" sheetId="43" r:id="rId43"/>
    <sheet name="Tab_13_5" sheetId="44" r:id="rId44"/>
    <sheet name="Tab_13_6" sheetId="45" r:id="rId45"/>
    <sheet name="Tab_13_7" sheetId="46" r:id="rId46"/>
    <sheet name="Tab_13_8_1" sheetId="47" r:id="rId47"/>
    <sheet name="Tab_13_8_2" sheetId="48" r:id="rId48"/>
    <sheet name="Tab_13_8_3" sheetId="49" r:id="rId49"/>
    <sheet name="Tab_13_9" sheetId="50" r:id="rId50"/>
    <sheet name="Tab_13_10" sheetId="51" r:id="rId51"/>
    <sheet name="Titel 14" sheetId="52" r:id="rId52"/>
    <sheet name="Tab_14_1" sheetId="53" r:id="rId53"/>
    <sheet name="Tab_14_2" sheetId="54" r:id="rId54"/>
  </sheets>
  <externalReferences>
    <externalReference r:id="rId57"/>
  </externalReferences>
  <definedNames>
    <definedName name="_xlnm.Print_Area" localSheetId="30">'Tab_10_1'!$A$1:$H$21</definedName>
    <definedName name="_xlnm.Print_Area" localSheetId="31">'Tab_10_2'!$A$1:$H$21</definedName>
    <definedName name="_xlnm.Print_Area" localSheetId="33">'Tab_11_1'!$A$1:$S$46</definedName>
    <definedName name="_xlnm.Print_Area" localSheetId="34">'Tab_11_2'!$A$1:$F$23</definedName>
    <definedName name="_xlnm.Print_Area" localSheetId="35">'Tab_11_3'!$A$1:$H$25</definedName>
    <definedName name="_xlnm.Print_Area" localSheetId="37">'Tab_12'!$A$1:$G$17</definedName>
    <definedName name="_xlnm.Print_Area" localSheetId="39">'Tab_13_1'!$A$1:$M$23</definedName>
    <definedName name="_xlnm.Print_Area" localSheetId="50">'Tab_13_10'!$A$1:$M$19</definedName>
    <definedName name="_xlnm.Print_Area" localSheetId="40">'Tab_13_2'!$A$1:$M$26</definedName>
    <definedName name="_xlnm.Print_Area" localSheetId="41">'Tab_13_3'!$A$1:$M$24</definedName>
    <definedName name="_xlnm.Print_Area" localSheetId="42">'Tab_13_4'!$A$1:$J$27</definedName>
    <definedName name="_xlnm.Print_Area" localSheetId="43">'Tab_13_5'!$A$1:$J$26</definedName>
    <definedName name="_xlnm.Print_Area" localSheetId="44">'Tab_13_6'!$A$1:$J$24</definedName>
    <definedName name="_xlnm.Print_Area" localSheetId="45">'Tab_13_7'!$A$1:$J$24</definedName>
    <definedName name="_xlnm.Print_Area" localSheetId="46">'Tab_13_8_1'!$A$1:$N$17</definedName>
    <definedName name="_xlnm.Print_Area" localSheetId="47">'Tab_13_8_2'!$A$1:$N$17</definedName>
    <definedName name="_xlnm.Print_Area" localSheetId="48">'Tab_13_8_3'!$A$1:$N$17</definedName>
    <definedName name="_xlnm.Print_Area" localSheetId="49">'Tab_13_9'!$A$1:$N$22</definedName>
    <definedName name="_xlnm.Print_Area" localSheetId="52">'Tab_14_1'!$A$1:$F$25</definedName>
    <definedName name="_xlnm.Print_Area" localSheetId="53">'Tab_14_2'!$A$1:$E$23</definedName>
    <definedName name="_xlnm.Print_Area" localSheetId="2">'Tab_8_1'!$A$1:$H$21</definedName>
    <definedName name="_xlnm.Print_Area" localSheetId="10">'Tab_8_11'!$A$1:$G$45</definedName>
    <definedName name="_xlnm.Print_Area" localSheetId="11">'Tab_8_13'!$A$1:$E$44</definedName>
    <definedName name="_xlnm.Print_Area" localSheetId="12">'Tab_8_15'!$A$1:$J$24</definedName>
    <definedName name="_xlnm.Print_Area" localSheetId="13">'Tab_8_16'!$A$1:$K$33</definedName>
    <definedName name="_xlnm.Print_Area" localSheetId="14">'Tab_8_17'!$A$1:$E$18</definedName>
    <definedName name="_xlnm.Print_Area" localSheetId="15">'Tab_8_18'!$A$1:$K$65</definedName>
    <definedName name="_xlnm.Print_Area" localSheetId="16">'Tab_8_19'!$A$1:$K$66</definedName>
    <definedName name="_xlnm.Print_Area" localSheetId="3">'Tab_8_2'!$A$1:$H$20</definedName>
    <definedName name="_xlnm.Print_Area" localSheetId="17">'Tab_8_20'!$A$1:$J$108</definedName>
    <definedName name="_xlnm.Print_Area" localSheetId="18">'Tab_8_21'!$A$1:$K$71</definedName>
    <definedName name="_xlnm.Print_Area" localSheetId="19">'Tab_8_22'!$A$1:$K$72</definedName>
    <definedName name="_xlnm.Print_Area" localSheetId="20">'Tab_8_23'!$A$1:$J$87</definedName>
    <definedName name="_xlnm.Print_Area" localSheetId="21">'Tab_8_24'!$A$1:$E$20</definedName>
    <definedName name="_xlnm.Print_Area" localSheetId="22">'Tab_8_25'!$A$1:$H$19</definedName>
    <definedName name="_xlnm.Print_Area" localSheetId="23">'Tab_8_26'!$A$1:$E$19</definedName>
    <definedName name="_xlnm.Print_Area" localSheetId="24">'Tab_8_27'!$A$1:$V$49</definedName>
    <definedName name="_xlnm.Print_Area" localSheetId="4">'Tab_8_3'!$A$1:$I$18</definedName>
    <definedName name="_xlnm.Print_Area" localSheetId="5">'Tab_8_4'!$A$1:$I$22</definedName>
    <definedName name="_xlnm.Print_Area" localSheetId="6">'Tab_8_5'!$A$1:$K$35</definedName>
    <definedName name="_xlnm.Print_Area" localSheetId="7">'Tab_8_6'!$A$1:$L$21</definedName>
    <definedName name="_xlnm.Print_Area" localSheetId="8">'Tab_8_7'!$A$1:$G$45</definedName>
    <definedName name="_xlnm.Print_Area" localSheetId="9">'Tab_8_9'!$A$1:$E$44</definedName>
    <definedName name="_xlnm.Print_Area" localSheetId="26">'Tab_9_1'!$A$1:$H$21</definedName>
    <definedName name="_xlnm.Print_Area" localSheetId="27">'Tab_9_2'!$A$1:$H$21</definedName>
    <definedName name="_xlnm.Print_Area" localSheetId="28">'Tab_9_3'!$A$1:$H$47</definedName>
    <definedName name="_xlnm.Print_Area" localSheetId="0">'Tabellenverzeichnis'!$A$1:$D$1</definedName>
    <definedName name="_xlnm.Print_Titles" localSheetId="13">'Tab_8_16'!$A:$A</definedName>
    <definedName name="_xlnm.Print_Titles" localSheetId="18">'Tab_8_21'!$2:$3</definedName>
    <definedName name="_xlnm.Print_Titles" localSheetId="19">'Tab_8_22'!$2:$3</definedName>
    <definedName name="IDX" localSheetId="15">'Tab_8_18'!$A$1</definedName>
    <definedName name="IDX" localSheetId="16">'Tab_8_19'!$A$1</definedName>
    <definedName name="IDX" localSheetId="18">'Tab_8_21'!$A$1</definedName>
    <definedName name="IDX" localSheetId="19">'Tab_8_22'!#REF!</definedName>
  </definedNames>
  <calcPr fullCalcOnLoad="1"/>
</workbook>
</file>

<file path=xl/sharedStrings.xml><?xml version="1.0" encoding="utf-8"?>
<sst xmlns="http://schemas.openxmlformats.org/spreadsheetml/2006/main" count="2503" uniqueCount="515">
  <si>
    <t>Andere Prämienanteile</t>
  </si>
  <si>
    <t>Versicherungsprämien</t>
  </si>
  <si>
    <t>Staatsbeiträge</t>
  </si>
  <si>
    <t>Bruttoleistungen</t>
  </si>
  <si>
    <t>Risikoausgleich</t>
  </si>
  <si>
    <t>Veränderung der gesetzlichen Mindestreserven</t>
  </si>
  <si>
    <t>Betriebsergebnis</t>
  </si>
  <si>
    <t>Gesamtergebnis</t>
  </si>
  <si>
    <t xml:space="preserve">Gesamtergebnis nach Staatsbeiträgen </t>
  </si>
  <si>
    <t>Prämiensoll</t>
  </si>
  <si>
    <t>Total</t>
  </si>
  <si>
    <t>Männer</t>
  </si>
  <si>
    <t>Frauen</t>
  </si>
  <si>
    <t>Zahnärzte</t>
  </si>
  <si>
    <t>Physiotherapeuten</t>
  </si>
  <si>
    <t>Chiropraktoren</t>
  </si>
  <si>
    <t>Hebammen</t>
  </si>
  <si>
    <t>Ergotherapeuten</t>
  </si>
  <si>
    <t>Abgabestellen MiGeL</t>
  </si>
  <si>
    <t>Gesamtergebnis vor Staatsbeiträgen</t>
  </si>
  <si>
    <t>Gesamt</t>
  </si>
  <si>
    <t>Bruttoprämien</t>
  </si>
  <si>
    <t>Konto</t>
  </si>
  <si>
    <t>Kontenbezeichnung</t>
  </si>
  <si>
    <t>Erlösminderung auf Prämien</t>
  </si>
  <si>
    <t xml:space="preserve">Eigene Versicherungsprämien </t>
  </si>
  <si>
    <t>Sonstige Betriebserträge</t>
  </si>
  <si>
    <t>Kostenbeteiligung der freiwilligen Versicherungen</t>
  </si>
  <si>
    <t>Leistungsanteile der Rückversicherer</t>
  </si>
  <si>
    <t>Personalaufwand inkl.Sozialleistungen</t>
  </si>
  <si>
    <t>EDV-Kosten</t>
  </si>
  <si>
    <t>Übriger Verwaltungsaufwand</t>
  </si>
  <si>
    <t>Marketing und Werbung inkl. Provisionen</t>
  </si>
  <si>
    <t>Erhaltene Verwaltungsentschädigung</t>
  </si>
  <si>
    <t>Sonstige Aufwendungen für Leistungen</t>
  </si>
  <si>
    <t>Abschreibungen auf Anlagevermögen</t>
  </si>
  <si>
    <t>Sonstige Betriebsaufwendungen</t>
  </si>
  <si>
    <t>Jugendliche</t>
  </si>
  <si>
    <t>Kinder</t>
  </si>
  <si>
    <t>Kostenbeteiligung der Versicherten</t>
  </si>
  <si>
    <t>Freiwillige Versicherungen</t>
  </si>
  <si>
    <t>Vaduz</t>
  </si>
  <si>
    <t>Triesen</t>
  </si>
  <si>
    <t xml:space="preserve">Balzers </t>
  </si>
  <si>
    <t>Triesenberg</t>
  </si>
  <si>
    <t>Schaan</t>
  </si>
  <si>
    <t>Planken</t>
  </si>
  <si>
    <t>Eschen</t>
  </si>
  <si>
    <t>Mauren</t>
  </si>
  <si>
    <t>Gamprin</t>
  </si>
  <si>
    <t>Ruggell</t>
  </si>
  <si>
    <t>Schellenberg</t>
  </si>
  <si>
    <t>17 - 25 Jahre</t>
  </si>
  <si>
    <t>26 - 65 Jahre</t>
  </si>
  <si>
    <t>Prämienverbilligung</t>
  </si>
  <si>
    <t>Prämienanteile der Rückversicherer</t>
  </si>
  <si>
    <t>Erlösminderungen für Prämien</t>
  </si>
  <si>
    <t>17 - 25</t>
  </si>
  <si>
    <t>26 - 30</t>
  </si>
  <si>
    <t>31 - 35</t>
  </si>
  <si>
    <t>36 - 40</t>
  </si>
  <si>
    <t>41 - 45</t>
  </si>
  <si>
    <t>46 - 50</t>
  </si>
  <si>
    <t>51 - 55</t>
  </si>
  <si>
    <t>56 - 60</t>
  </si>
  <si>
    <t>61 - 65</t>
  </si>
  <si>
    <t>66 - 70</t>
  </si>
  <si>
    <t>71 - 75</t>
  </si>
  <si>
    <t>76 - 80</t>
  </si>
  <si>
    <t>81 - 85</t>
  </si>
  <si>
    <t>86 - 90</t>
  </si>
  <si>
    <t>Versicherungsprämien und Verbandsbeiträge</t>
  </si>
  <si>
    <t>Verwaltungsaufwand</t>
  </si>
  <si>
    <t>Nettoleistungen</t>
  </si>
  <si>
    <t>= 60 bis 65</t>
  </si>
  <si>
    <t>= 60 bis 66</t>
  </si>
  <si>
    <t>= 6</t>
  </si>
  <si>
    <t>= 30 bis 33</t>
  </si>
  <si>
    <t>= 30 bis 35</t>
  </si>
  <si>
    <t>= 3</t>
  </si>
  <si>
    <t>= 4</t>
  </si>
  <si>
    <t>= 3+4</t>
  </si>
  <si>
    <t>= 6-3-4</t>
  </si>
  <si>
    <t>Kind</t>
  </si>
  <si>
    <t>Versicherungsertrag</t>
  </si>
  <si>
    <t>Nettoleistungen nach Rückstellungen</t>
  </si>
  <si>
    <t>Versicherungsaufwand</t>
  </si>
  <si>
    <t>Betriebsaufwand</t>
  </si>
  <si>
    <t>Neutraler Aufwand und Ertrag</t>
  </si>
  <si>
    <t>= 6-3-4+7</t>
  </si>
  <si>
    <t>47</t>
  </si>
  <si>
    <t>60</t>
  </si>
  <si>
    <t>300</t>
  </si>
  <si>
    <t>48</t>
  </si>
  <si>
    <t>= 60 bis 63</t>
  </si>
  <si>
    <t>= 40 bis 46</t>
  </si>
  <si>
    <t>*</t>
  </si>
  <si>
    <t>Erwachsene</t>
  </si>
  <si>
    <t>Andere</t>
  </si>
  <si>
    <t>Spitalkosten</t>
  </si>
  <si>
    <t>64</t>
  </si>
  <si>
    <t>65</t>
  </si>
  <si>
    <t>66</t>
  </si>
  <si>
    <t>67</t>
  </si>
  <si>
    <t>302</t>
  </si>
  <si>
    <t>35</t>
  </si>
  <si>
    <t>36</t>
  </si>
  <si>
    <t>37</t>
  </si>
  <si>
    <t>38</t>
  </si>
  <si>
    <t>7</t>
  </si>
  <si>
    <t>69</t>
  </si>
  <si>
    <t>332</t>
  </si>
  <si>
    <t>Alle</t>
  </si>
  <si>
    <t>-</t>
  </si>
  <si>
    <t>Prämien Obligatorische Krankenpflegeversicherung</t>
  </si>
  <si>
    <t>61</t>
  </si>
  <si>
    <t>63</t>
  </si>
  <si>
    <t>49</t>
  </si>
  <si>
    <t>460</t>
  </si>
  <si>
    <t>450</t>
  </si>
  <si>
    <t>440</t>
  </si>
  <si>
    <t>430</t>
  </si>
  <si>
    <t>420</t>
  </si>
  <si>
    <t>410</t>
  </si>
  <si>
    <t>400</t>
  </si>
  <si>
    <t>31</t>
  </si>
  <si>
    <t>331</t>
  </si>
  <si>
    <t>Netto-
leistungen</t>
  </si>
  <si>
    <t>davon Mutterschaft</t>
  </si>
  <si>
    <t>Versicherungs- und Betriebsaufwand</t>
  </si>
  <si>
    <t xml:space="preserve">Verwaltungsaufwand </t>
  </si>
  <si>
    <t>Verheiratet</t>
  </si>
  <si>
    <t>Übriges Eigenkapital und nicht verteilte Gewinne</t>
  </si>
  <si>
    <t>Reserven</t>
  </si>
  <si>
    <t>Rückstellungen</t>
  </si>
  <si>
    <t>Fonds</t>
  </si>
  <si>
    <t xml:space="preserve">Frauen </t>
  </si>
  <si>
    <t>Erläuterung zur Tabelle:</t>
  </si>
  <si>
    <t>Prämiensoll: Für Kinder (versicherte Personen bis zum vollendeten 16. Altersjahr) werden keine Prämien erhoben.</t>
  </si>
  <si>
    <t>Frauen (ab 17 Jahren)</t>
  </si>
  <si>
    <t>Tabelle 8.2</t>
  </si>
  <si>
    <t>Tabelle 11.2</t>
  </si>
  <si>
    <t>Kontobezeichnung</t>
  </si>
  <si>
    <t>Staatsbeiträge an Spitäler</t>
  </si>
  <si>
    <t>Beiträge der OKP</t>
  </si>
  <si>
    <t>Psychiatrie</t>
  </si>
  <si>
    <t>Rehabilitation</t>
  </si>
  <si>
    <t>Spitäler</t>
  </si>
  <si>
    <t>Tabelle 9.3</t>
  </si>
  <si>
    <t xml:space="preserve">Tabelle 8.1 </t>
  </si>
  <si>
    <t>Tabelle 8.4</t>
  </si>
  <si>
    <t>Tabelle 8.5</t>
  </si>
  <si>
    <t>Tabelle 8.6</t>
  </si>
  <si>
    <t>Tabelle 8.8</t>
  </si>
  <si>
    <t>Tabelle 8.9</t>
  </si>
  <si>
    <t>Tabelle 8.7</t>
  </si>
  <si>
    <t>Tabelle 8.10</t>
  </si>
  <si>
    <t>Tabelle 8.11</t>
  </si>
  <si>
    <t>Tabelle 8.12</t>
  </si>
  <si>
    <t>Tabelle 8.13</t>
  </si>
  <si>
    <t>Tabelle 8.14</t>
  </si>
  <si>
    <t>Tabelle 8.15</t>
  </si>
  <si>
    <t>Tabelle 8.16</t>
  </si>
  <si>
    <t>Prämienverbilligung gemäss Landesrechnung: Differenzen zur Meldung der Krankenkassen ergeben sich aus buchhalterischen Gründen.</t>
  </si>
  <si>
    <t>Tabelle 9.4</t>
  </si>
  <si>
    <t>Tabelle 8.17</t>
  </si>
  <si>
    <t>Anzahl der Konsultationen seit 2009</t>
  </si>
  <si>
    <t>Ambulante Spitalkonsultationen</t>
  </si>
  <si>
    <t>Ambulante Arztkonsultationen</t>
  </si>
  <si>
    <t>Tabelle 8.3</t>
  </si>
  <si>
    <t>Kostenbeteiligung: Für Kinder und Jugendliche (versicherte Personen bis zum vollendeten 20. Altersjahr) wird keine Kostenbeteiligung erhoben.</t>
  </si>
  <si>
    <t xml:space="preserve">Tabelle 9.1 </t>
  </si>
  <si>
    <t xml:space="preserve">Tabelle 9.2 </t>
  </si>
  <si>
    <t xml:space="preserve">Tabelle 10.1 </t>
  </si>
  <si>
    <t>Grundversorgung</t>
  </si>
  <si>
    <t>Tabelle 8.18</t>
  </si>
  <si>
    <t>N</t>
  </si>
  <si>
    <t>BL</t>
  </si>
  <si>
    <t>AM</t>
  </si>
  <si>
    <t>Apotheken</t>
  </si>
  <si>
    <t>Ärzte</t>
  </si>
  <si>
    <t>davon mit OKP-Vertrag</t>
  </si>
  <si>
    <t>Kennwert</t>
  </si>
  <si>
    <t>Q1</t>
  </si>
  <si>
    <t>Q3</t>
  </si>
  <si>
    <t>Md</t>
  </si>
  <si>
    <t>Konsultationen pro versicherte Person</t>
  </si>
  <si>
    <t>Erläuterung zu der Tabelle:</t>
  </si>
  <si>
    <t>Tabelle 8.19</t>
  </si>
  <si>
    <t>Tabelle 8.20</t>
  </si>
  <si>
    <t>Tabelle 8.21</t>
  </si>
  <si>
    <t>Tabelle 8.22</t>
  </si>
  <si>
    <t>Tabelle 8.23</t>
  </si>
  <si>
    <t>Kategorie</t>
  </si>
  <si>
    <t>Tabelle 13.1</t>
  </si>
  <si>
    <t>Kennwert: Q1 = 1. Quartil, Md = Median, Q3 = 3. Quartil</t>
  </si>
  <si>
    <t>Staatsbeiträge an Krankenversicherer: Differenzen zur Meldung der Krankenkassen ergeben sich aus buchhalterischen Gründen.</t>
  </si>
  <si>
    <t>Anzahl Packungen</t>
  </si>
  <si>
    <t>Anteil Generika an der Anzahl Packungen in %</t>
  </si>
  <si>
    <t>Tabelle 12</t>
  </si>
  <si>
    <t>Versicherungstechnische Rückstellungen</t>
  </si>
  <si>
    <t>Rückstellungen für Überschussbeteiligungen</t>
  </si>
  <si>
    <t>ambulant</t>
  </si>
  <si>
    <t>stationär</t>
  </si>
  <si>
    <t>Tabelle 8.24</t>
  </si>
  <si>
    <t>Umsatz in CHF (Marktpreis)</t>
  </si>
  <si>
    <t>Tabelle 13.3</t>
  </si>
  <si>
    <t>Tabelle 13.4</t>
  </si>
  <si>
    <t>Tabelle 13.6</t>
  </si>
  <si>
    <t>Tabelle 13.7</t>
  </si>
  <si>
    <t>Tabelle 14.1</t>
  </si>
  <si>
    <t>Tabelle 14.2</t>
  </si>
  <si>
    <t>Staatsbeitrag an Krankenversicherer</t>
  </si>
  <si>
    <t>Anteil Generika am Umsatz in % (Marktpreis)</t>
  </si>
  <si>
    <t>Anteil Generika am Umsatz in % (Werkpreis)</t>
  </si>
  <si>
    <t>Umsatz in CHF (Werkpreis)</t>
  </si>
  <si>
    <t>Total Spitalentlassungen:  Berücksichtigt wurden ambulante und stationäre Behandlungen der Vertragsspitäler von Liechtenstein. Die höheren Zahlen ab dem Jahr 2010 sind auf zehn Vertragsspitäler zurückzuführen, die vorher ambulante Spitalentlassungen nicht gemeldet hatten.</t>
  </si>
  <si>
    <t>BL &gt; CHF 0</t>
  </si>
  <si>
    <t>BL &gt; CHF 1000</t>
  </si>
  <si>
    <t>BL &gt; CHF 5000</t>
  </si>
  <si>
    <t>BL &gt; CHF 10000</t>
  </si>
  <si>
    <t>BL &gt; CHF 50000</t>
  </si>
  <si>
    <t>BL &gt; CHF 100000</t>
  </si>
  <si>
    <t>BL &gt; CHF 500000</t>
  </si>
  <si>
    <t>BL &gt; CHF 1000000</t>
  </si>
  <si>
    <t>Abgabestelle MiGeL</t>
  </si>
  <si>
    <t>Tabelle 8.25</t>
  </si>
  <si>
    <t>Tabelle 8.26</t>
  </si>
  <si>
    <t>Tabelle 8.28</t>
  </si>
  <si>
    <t>Tabelle 8.27</t>
  </si>
  <si>
    <t>Kinder- und Jugendmedizin</t>
  </si>
  <si>
    <t>Psychiatrie und Psychotherapie</t>
  </si>
  <si>
    <t>Gynäkologie und Geburtshilfe</t>
  </si>
  <si>
    <t>Chirurgie</t>
  </si>
  <si>
    <t>Radiologie</t>
  </si>
  <si>
    <t>Versichertenbestand am 31.12.</t>
  </si>
  <si>
    <t>Versicherer der obligatorischen Krankenpflege</t>
  </si>
  <si>
    <t>2013</t>
  </si>
  <si>
    <t>Veränderung gegenüber dem Vorjahr in %</t>
  </si>
  <si>
    <t>Pro vers. Person CHF</t>
  </si>
  <si>
    <t>10. Freiwillige Versicherungen (FV)</t>
  </si>
  <si>
    <t>Verwaltungsräumlichkeiten, Unterhalt, Reparaturen sowie Ersatz von Betriebseinrichtungen</t>
  </si>
  <si>
    <t>OKP</t>
  </si>
  <si>
    <t>OKG</t>
  </si>
  <si>
    <t>FV</t>
  </si>
  <si>
    <t>Veränderung der Rückstellungen für unerledigte Versicherungsfälle</t>
  </si>
  <si>
    <t>Obligatorischen Krankenpflegeversicherung</t>
  </si>
  <si>
    <t>Prämien freiwillige Versicherungen</t>
  </si>
  <si>
    <t>Ordentliche OKP</t>
  </si>
  <si>
    <t>Alle Bezüger</t>
  </si>
  <si>
    <t>Krankenkassenverband, Landesbeitrag</t>
  </si>
  <si>
    <t xml:space="preserve">Prämiensoll </t>
  </si>
  <si>
    <t xml:space="preserve">Gesamtergebnis vor Staatsbeiträgen </t>
  </si>
  <si>
    <t xml:space="preserve">Staatsbeiträge </t>
  </si>
  <si>
    <t>Gesamtergebnis nach Staatsbeiträgen</t>
  </si>
  <si>
    <t>Anteil in %</t>
  </si>
  <si>
    <t>Tabelle 10.2</t>
  </si>
  <si>
    <t>Behandlungen</t>
  </si>
  <si>
    <t>Stationär: Bei den stationären Kosten werden die Staatsbeiträge mitberücksichtigt.</t>
  </si>
  <si>
    <t>Zeitreihen der Krankenkassenstatistik</t>
  </si>
  <si>
    <t>in CHF</t>
  </si>
  <si>
    <t>2010</t>
  </si>
  <si>
    <t>2011</t>
  </si>
  <si>
    <t>2012</t>
  </si>
  <si>
    <t>2014</t>
  </si>
  <si>
    <t>in %</t>
  </si>
  <si>
    <t>Spitex/ Familienhilfe/ Pflege</t>
  </si>
  <si>
    <t>Lesebeispiel:</t>
  </si>
  <si>
    <t>Fachgruppe</t>
  </si>
  <si>
    <t>Allgemeine und Innere Medizin</t>
  </si>
  <si>
    <t>Orthopädische Chirurgie</t>
  </si>
  <si>
    <t>Staatsbeiträge: Die Staatsbeiträge an die Spitäler ergeben sich aus der Beteiligung an stationären Spitalaufenthalten. Der Betrag von CHF 26.6 Mio. für das Jahr 2013 beinhaltet den Sanierungskredit an das Liechtensteinische Landesspital von CHF 3.1 Mio.</t>
  </si>
  <si>
    <t>Alle Versicherten</t>
  </si>
  <si>
    <t>Männer (ab 17 Jahren)</t>
  </si>
  <si>
    <t>Altersgruppe</t>
  </si>
  <si>
    <t>ab 17 Jahren</t>
  </si>
  <si>
    <t>0 - 16</t>
  </si>
  <si>
    <t>91+</t>
  </si>
  <si>
    <t>9. Obligatorische Krankengeldversicherung (OKG)</t>
  </si>
  <si>
    <t>Versicherungs-
ertrag</t>
  </si>
  <si>
    <t>Versicherungs-
aufwand</t>
  </si>
  <si>
    <t>Betriebs-
aufwand</t>
  </si>
  <si>
    <t>Betriebs-
ergebnis</t>
  </si>
  <si>
    <t>Gesamt-
ergebnis</t>
  </si>
  <si>
    <t>=6-3-4</t>
  </si>
  <si>
    <t>davon
Mutterschaft</t>
  </si>
  <si>
    <t xml:space="preserve">Gesamt </t>
  </si>
  <si>
    <t>Wartefrist in Tagen</t>
  </si>
  <si>
    <t>11. Gesamtgeschäft der Krankenversicherer</t>
  </si>
  <si>
    <t>Tabelle 11.1a</t>
  </si>
  <si>
    <t>Tabelle 11.1b</t>
  </si>
  <si>
    <t>Ertrag</t>
  </si>
  <si>
    <t>Aufwand</t>
  </si>
  <si>
    <t>Tabelle 11.3</t>
  </si>
  <si>
    <t>in Tsd. CHF</t>
  </si>
  <si>
    <t>Alle Verheirateten</t>
  </si>
  <si>
    <t>Ausland/ unbekannt</t>
  </si>
  <si>
    <t>Alleinstehend/Alleinerziehend</t>
  </si>
  <si>
    <t>Alle Alleinstehenden/ Alleinerziehenden</t>
  </si>
  <si>
    <t>14. Staatsbeiträge</t>
  </si>
  <si>
    <t>Liechtensteinisches
Landesspital Vaduz</t>
  </si>
  <si>
    <t>Beiträge an Spitäler
in Vorarlberg</t>
  </si>
  <si>
    <t>8. Obligatorischen Krankenpflegeversicherung (OKP)</t>
  </si>
  <si>
    <r>
      <t>Brutto-
leistungen</t>
    </r>
  </si>
  <si>
    <t>Kosten-
beteiligung</t>
  </si>
  <si>
    <t xml:space="preserve">Brutto-
leistungen </t>
  </si>
  <si>
    <t>Sonstige Aufwendungen</t>
  </si>
  <si>
    <t>= 47 bis 49</t>
  </si>
  <si>
    <t>Tabelle 13.5</t>
  </si>
  <si>
    <t>Tabelle 13.8.1</t>
  </si>
  <si>
    <t>Tabelle 13.8.2</t>
  </si>
  <si>
    <t>Tabelle 13.8.3</t>
  </si>
  <si>
    <t>Erläuterung zu den Tabellen der Prämienverbilligung:</t>
  </si>
  <si>
    <t>Betriebsauf-wand</t>
  </si>
  <si>
    <t>Übrige Rechnungsstellende</t>
  </si>
  <si>
    <t>Orthopädische Chirurgie = Orthopädische Chirurgie und Traumatologie des Bewegungsapparates</t>
  </si>
  <si>
    <t>Anteil Generika am Umsatz in %: Als Berechnungsbasis werden die Verkaufspreise im Dezember genommen. Preisänderungen während des Jahres werden nicht berücksichtigt.</t>
  </si>
  <si>
    <t>Liechtensteinisches Landesspital Vaduz 2013: Der Betrag von CHF 10.3 Mio. enthält auch den Sanierungskredit über CHF 3.1 Mio.</t>
  </si>
  <si>
    <t>Beiträge an Spitäler in der Schweiz</t>
  </si>
  <si>
    <t>Anmerkungen zur Datenqualität der Konsultationen finden sich im Kapitel C Methodik und Qualität, Abschnitt 2.2.1, letzter Absatz.</t>
  </si>
  <si>
    <t>501 - 1000 Versicherte</t>
  </si>
  <si>
    <t>1001 - 2500 Versicherte</t>
  </si>
  <si>
    <t>2501 - 5000 Versicherte</t>
  </si>
  <si>
    <t>5001 - 10000 Versicherte</t>
  </si>
  <si>
    <t>10001+ Versicherte</t>
  </si>
  <si>
    <t>1 - 500 Versicherte</t>
  </si>
  <si>
    <t>2011 - 2014: 2011 ist das letzte komplette Jahr mit dem alten Arzttarif, 2012 beinhaltet Abrechnungen mit dem alten und dem neuen Arzttarif, 2013 war ein Krankenversicherer nicht in der Lage, die Anzahl Konsultationen zu liefern, und 2014 ist das erste komplette Jahr mit dem neuen Arzttarif.</t>
  </si>
  <si>
    <t>65+ Jahre</t>
  </si>
  <si>
    <t>0 - 1 Tag</t>
  </si>
  <si>
    <t>2 - 30 Tage</t>
  </si>
  <si>
    <t>31 - 60 Tage</t>
  </si>
  <si>
    <t>61 - 90 Tage</t>
  </si>
  <si>
    <t>91 - 180 Tage</t>
  </si>
  <si>
    <t>181 - 360 Tage</t>
  </si>
  <si>
    <t>Ausland/ Unbekannt</t>
  </si>
  <si>
    <t>in  Tsd. CHF</t>
  </si>
  <si>
    <t>Prämien Obligatorische Krankengeldversicherung</t>
  </si>
  <si>
    <t>Kostenbeteiligung der Obligatorischen Krankenpflegeversicherung</t>
  </si>
  <si>
    <t>Obligatorische Krankengeldversicherung</t>
  </si>
  <si>
    <t>2015</t>
  </si>
  <si>
    <t xml:space="preserve"> </t>
  </si>
  <si>
    <t>Total: Berücksichtigt wurden ambulante, teilstationäre und stationäre Behandlungen der Vertragsspitäler.</t>
  </si>
  <si>
    <t xml:space="preserve">Orthopädische Chirurgie </t>
  </si>
  <si>
    <t>Wenn ein Feld fünf oder weniger Leistungserbringende aufweist, wird der Wert durch einen Stern ersetzt, um Rückschlüsse auf einzelne Leistungserbringende zu vermeiden.</t>
  </si>
  <si>
    <t>Kennwert (in CHF)</t>
  </si>
  <si>
    <t>Orthopädische Chirurgie: Diese Fachgruppe umfasst die orthopädische Chirurgie und die Traumatologie des Bewegungsapparates.</t>
  </si>
  <si>
    <t>andere Spezialkliniken</t>
  </si>
  <si>
    <t>Total: Die Bruttoleistungen pro Kategorie können aufgrund unterschiedlicher Datenquellen mit unterschiedlichen Abrechnungszeitpunkten und unterschiedlichen Auswertungskriterien von den Angaben in der Tabelle 1.10 bzw. 8.15 abweichen.</t>
  </si>
  <si>
    <t>Praxislabors</t>
  </si>
  <si>
    <t>Behandlungen (inkl. Praxislabors)</t>
  </si>
  <si>
    <t>Total Spitalentlassungen: Die Anzahl der Spitalentlassungen ist 2012 tiefer, weil die Einführung des SwissDRG zu verzögerten Abrechnungen führte.</t>
  </si>
  <si>
    <t>Total: Berücksichtigt wurden ambulante und stationäre Behandlungen der Vertragsspitäler von Liechtenstein. Die tieferen Kosten pro Spitalentlassung ab 2010 beruhen darauf, dass vorher zehn Vertragsspitäler keine ambulanten Spitalentlassungen gemeldet hatten.</t>
  </si>
  <si>
    <t>Reserven OKP und FV: Per 1.1.2014 wurde die erweiterte OKP eingeführt. Seit 2014 werden deshalb die Reserven der ehemals freiwilligen Versicherung nach Art. 16 Abs. 2 KVG nicht mehr unter den freiwilligen Versicherungen geführt, sondern werden der OKP zugewiesen. Das erklärt einen Teil des Anstiegs der Reserven der OKP.</t>
  </si>
  <si>
    <t>Rückstellungen für Überschussbeteiligungen: Beim Betrag von CHF 685000 handelt es sich um zweckgebundene Rückstellungen aus Fusionen.</t>
  </si>
  <si>
    <t xml:space="preserve">Umsatz zu Marktpreisen: Die Differenz zu den Angaben der Versicherer (Tabelle 8.15) ergibt sich einerseits dadurch, dass bei den Arzneimitteln in der Tabelle 12 auch die Arzneimittel der Spitäler dabei sind, welche bei den Angaben der Versicherer in den Spitälern (ambulant) enthalten sind. Andererseits rechnen nicht alle Apotheken und Arztapotheken elektronisch ab, was zu einer leichten Untererfassung führt. </t>
  </si>
  <si>
    <t>2014: Per 1. Januar 2014 wurden die gesetzlichen Bestimmungen für den Bezug der Prämienverbilligung für AHV- und IV-Renterinnen und Rentner geändert (vgl. Änderung Art. 24b Abs. 2a KVG, LGBl. 2013 Nr. 66). Vorher war bei AHV- und IV-Renten für die Prämienverbilligung ein Freibetrag von 70% abzuziehen, welcher seit dem 1. Januar 2014 entfällt. Aus diesem Grund sind seit 2014 weniger Personen berechtigt, Prämienverbilligungen zu beziehen.</t>
  </si>
  <si>
    <t>2016</t>
  </si>
  <si>
    <t>Abgabestelle MiGel</t>
  </si>
  <si>
    <t>12. Arzneimittel</t>
  </si>
  <si>
    <t>Arzneimittel und Anteil der Generika seit 2010</t>
  </si>
  <si>
    <t>Anzahl Packungen/Umsatz 2010 bis 2012: Da die Informationen dieser Tabelle nicht von allen Krankenversicherern geliefert wurden und nicht alle Ärzte elektronisch abrechneten, deckten die Anzahl der Packungen beziehungsweise der Umsatz nur rund 80% der erstatteten Arzneimittel ab.</t>
  </si>
  <si>
    <t>Arzneimittel</t>
  </si>
  <si>
    <t>in  %</t>
  </si>
  <si>
    <t>Tabelle 13.10</t>
  </si>
  <si>
    <t xml:space="preserve"> Ambulante Arztkosten ohne Arzneimittel</t>
  </si>
  <si>
    <t>Physiotherapeuten: In dieser Position sind auch die Kosten von medizinischen Masseuren enthalten (Details vgl. Tabelle 1.10).</t>
  </si>
  <si>
    <t>Neurochirurgie</t>
  </si>
  <si>
    <t>Spitaltyp</t>
  </si>
  <si>
    <t>Aufenthaltsart</t>
  </si>
  <si>
    <t>Arzneimittelkosten</t>
  </si>
  <si>
    <t>Krankenkassenverband: 2013 bis 2015 wurden je CHF 50000 für die Vorfinanzierung des per 1. Oktober 2015 eingeführten Liechtensteinischen Arzttarifs einbehalten.</t>
  </si>
  <si>
    <t xml:space="preserve">Behandlungen/ Praxislabors: Bis 2014 waren die Leistungen des Praxislabors in den Behandlungen enthalten. </t>
  </si>
  <si>
    <t>Behandlungen/ Praxislabors: Bis 2014 waren die Leistungen des Praxislabors in den Behandlungen enthalten. Die Leistungen des Praxislabors werden weiterhin den Behandlungen zugerechnet, wenn sie die Anonymitätskriterien nicht erfüllen (Kapitel C Methodik und Qualität, Abschnitt 1.5).</t>
  </si>
  <si>
    <t>Behandlungen/ Praxislabors: Bis 2014 waren die Leistungen des Praxislabors in den Behandlungen enthalten. Die Leistungen des Praxislabors werden weiterhin den Behandlungen zugerechnet, wenn sie die Anonymitätskriterien nicht erfüllen (C Methodik und Qualität, 1.5 Datenaufbereitung, Absatz C).</t>
  </si>
  <si>
    <t>Alleinstehend/ Alleinerziehend</t>
  </si>
  <si>
    <t>Staatsbeiträge an die Spitäler: Der Betrag 2013 von CHF 26.7 Mio. beinhaltet den Sanierungskredit an das Liechtensteinische Landesspital von CHF 3.1 Mio.</t>
  </si>
  <si>
    <t>2017</t>
  </si>
  <si>
    <t>Anzahl Ärzte nach Fachgruppen mit Grössenklasse der Bruttoleistungen seit 2013</t>
  </si>
  <si>
    <t xml:space="preserve"> Ambulante Arztkosten (ohne Arzneimittel)</t>
  </si>
  <si>
    <t>Spitäler mit OKP-Vertrag: Rückwirkend wurden Fusionen von Spitälern für die Jahre 2012-2016 erfasst. Die Kennwerte wurden entsprechend angepasst und differieren deshalb zu früheren Publikationen.</t>
  </si>
  <si>
    <t>Jährliche Veränderung</t>
  </si>
  <si>
    <t xml:space="preserve">2017: Aufgrund der Revision des Krankenversicherungsgesetzes (LGBl. 2016, Nr. 2), die am 1.1.2017 Gültigkeit erlangte, erhöhte sich die Kostenbeteiligung für die Versicherten (Details siehe Begriffserklärungen: Kostenbeteiligung). </t>
  </si>
  <si>
    <t>Spitex/ Familienhilfe/ Pflege: Die starke Abnahme im Jahr 2010 ist darauf zurückzuführen, dass 2010 das Pflegegeld eingeführt wurde, das von der AHV/IV bezahlt wird und die Krankenkassen entlastet.
Mit der ab 2014 eingeführten zentralen Organisation der Familienhilfe in Liechtenstein sind weniger als 15 Leistungserbringer in dieser Kategorie. Aus diesem Grund werden die Spitexorganisationen ab 2014 zur Kategorie "Andere Berufe der Gesundheitspflege" gezählt.</t>
  </si>
  <si>
    <t>Ambulante Arztkonsultationen: Die ambulanten Arztkonsultationen beinhalten Arztbesuche und telefonische Konsultationen, jedoch keine Hausbesuche. Arztbesuche allein zum Zweck des Arzneimittelbezuges werden nicht als Konsultation gezählt.</t>
  </si>
  <si>
    <t>2018</t>
  </si>
  <si>
    <t>Ø jährliche Veränderung seit 2009 in %</t>
  </si>
  <si>
    <t>Bruttoprämien nach Personengruppe seit 2009</t>
  </si>
  <si>
    <t>Bruttoleistungen nach Personengruppe seit 2009</t>
  </si>
  <si>
    <t>Zusammenfassung der Betriebsrechnungen seit 2009</t>
  </si>
  <si>
    <t>Zusammenfassung der Betriebsrechnungen pro versicherte Person seit 2009</t>
  </si>
  <si>
    <t>Betriebsrechnungen nach Unterkonti seit 2014</t>
  </si>
  <si>
    <t>Veränderung von ausgewählten Aufwand- und Ertragspositionen seit 2014</t>
  </si>
  <si>
    <t>Bruttoprämien pro prämienpflichtige Person nach Personengruppe seit 2009</t>
  </si>
  <si>
    <t>Bruttoleistungen pro versicherte Person nach Personengruppe seit 2009</t>
  </si>
  <si>
    <t>Kostenbeteiligung pro versicherte Person nach Personengruppe seit 2009</t>
  </si>
  <si>
    <t>Nettoleistungen pro versicherte Person nach Personengruppe seit 2009</t>
  </si>
  <si>
    <t>Bruttoleistungen nach Kategorie seit 2009</t>
  </si>
  <si>
    <t>Bruttoleistungen pro versicherte Person nach Kategorie seit 2009</t>
  </si>
  <si>
    <t>Bruttoleistungen pro versicherte Person pro Versicherungsmonat seit 2016</t>
  </si>
  <si>
    <t>Kostenbeteiligung pro versicherte Person pro Versicherungsmonat seit 2016</t>
  </si>
  <si>
    <t>Schlüsselzahlen aus den Betriebsrechnungen der OKG seit 2009</t>
  </si>
  <si>
    <t>Prämien und Nettoleistungen der OKG nach Geschlecht seit 2009</t>
  </si>
  <si>
    <t>Anzahl ausbezahlte Taggelder der OKG seit 2009</t>
  </si>
  <si>
    <t>Ausbezahlte Taggelder der OKG seit 2009</t>
  </si>
  <si>
    <t>Schlüsselzahlen aus den Betriebsrechnungen der Freiwilligen Versicherungen seit 2009</t>
  </si>
  <si>
    <t>Prämien und Bruttoleistungen der Freiwilligen Versicherungen nach Geschlecht seit 2009</t>
  </si>
  <si>
    <t>Schlüsselzahlen aus den Betriebsrechnungen 2009 - 2013 (Teil 1)</t>
  </si>
  <si>
    <t>§</t>
  </si>
  <si>
    <t>Schlüsselzahlen aus den Betriebsrechnungen 2014 - 2018 (Teil 2)</t>
  </si>
  <si>
    <t>Rückstellungen der Krankenkassen per 31. Dezember seit 2009</t>
  </si>
  <si>
    <t>Reserven der Krankenkassen per 31. Dezember seit 2009</t>
  </si>
  <si>
    <t>Anzahl Bezüger nach Altersgruppe und Geschlecht seit 2009</t>
  </si>
  <si>
    <t>Anzahl alleinstehende und alleinerziehende Bezüger nach Fördersatz und Geschlecht
seit 2009</t>
  </si>
  <si>
    <t>Anzahl verheiratete Bezüger nach Fördersatz und Geschlecht seit 2009</t>
  </si>
  <si>
    <t>Anzahl Bezüger nach Wohnort seit 2009 - Frauen</t>
  </si>
  <si>
    <t>Anzahl Bezüger nach Wohnort seit 2009 - Männer</t>
  </si>
  <si>
    <t>Bezügerquote nach Wohnort seit 2009</t>
  </si>
  <si>
    <t>Staatsbeiträge im Krankenversicherungs- und Spitalbereich seit 2009</t>
  </si>
  <si>
    <t>Staatsbeiträge an Spitäler seit 2009</t>
  </si>
  <si>
    <t>seit 2014</t>
  </si>
  <si>
    <t>2018: Bei den Rückstellungen für Überschussbeteiligungen sind CHF 7 850 000 für Reservezahlungen enthalten.</t>
  </si>
  <si>
    <t>Ausbezahlte Prämienverbilligungen nach Altersgruppe und Geschlecht seit 2009</t>
  </si>
  <si>
    <t>Ausbezahlte Prämienverbilligung nach Zivilstand und Geschlecht seit 2009</t>
  </si>
  <si>
    <t>Ausbezahlte Prämienverbilligung pro Bezüger nach Altersgruppe und Geschlecht seit 2009</t>
  </si>
  <si>
    <t>Ausbezahlte Prämienverbilligung pro Bezüger nach Zivilstand und Geschlecht seit 2009</t>
  </si>
  <si>
    <t>Anzahl Leistungserbringende (N), Bruttoleistungen (BL) und arithmetisches Mittel (AM) nach Kategorie der Leistungserbringenden seit 2014</t>
  </si>
  <si>
    <t>Verteilung der Bruttoleistungen nach Kategorien der Leistungserbringenden seit 2014</t>
  </si>
  <si>
    <t>Anzahl Leistungserbringende nach Kategorien mit Grössenklasse der Bruttoleistungen seit 2014</t>
  </si>
  <si>
    <t>Dermatologie und Venerologie</t>
  </si>
  <si>
    <t>Verteilung der Bruttoleistungen nach Fachgruppen der Ärzte seit 2014</t>
  </si>
  <si>
    <t>13. Prämienverbilligung</t>
  </si>
  <si>
    <t>2018: Seit 2018 ist in der Prämienverbilligung neben der Förderung von Prämien auch die Förderung von Kostenbeteiligung enthalten.</t>
  </si>
  <si>
    <t>Prämienverbilligung: Seit 2018 ist in diesem Betrag neben der Förderung von Prämien auch die Förderung von Kostenbeteiligung enthalten.</t>
  </si>
  <si>
    <t xml:space="preserve">Fördersatz: Je nach Einkommensstufe werden 40% oder 60% der Prämienausgaben (bzw. 40% oder 30% der Kostenbeteiligung) vergütet, wobei sich das Einkommen aus dem steuerpflichtigen Erwerb sowie 1/20 des Reinvermögens zusammensetzt. </t>
  </si>
  <si>
    <t>Fördersatz 60%: Bei 1336 alleinstehenden/ alleinerziehenden Personen mit einem Einkommen bis CHF 30000 wurden 60% der Prämienausgaben vergütet.</t>
  </si>
  <si>
    <t xml:space="preserve">Fördersatz 30%: Bei 259 alleinstehenden/ alleinerziehenden Männern mit einem Einkommen von CHF 30001 bis 45000 wurde die Kostenbeteiligung 30% gefördert. </t>
  </si>
  <si>
    <t>8 Apotheken rechneten im Jahr 2018 Bruttoleistungen von mehr als CHF 100000 gegenüber den Krankenkassen ab.</t>
  </si>
  <si>
    <t>2018: Die Position Neutraler Aufwand und Ertrag enthält CHF 7.9 Mio. aus der Auflösung von Reserven einer Versicherung für Rückzahlungen an die Versicherten.</t>
  </si>
  <si>
    <t>Kostenbeteiligung nach Personengruppe seit 2009</t>
  </si>
  <si>
    <t>Nettoleistungen nach Personengruppe seit 2009</t>
  </si>
  <si>
    <t>Bruttoleistungen und Staatsbeiträge für Vertragsspitäler seit 2009</t>
  </si>
  <si>
    <t>Spitalentlassungen in Vertragsspitälern pro 1 000 Einwohner nach Aufenthaltsart und Spitaltyp seit 2009</t>
  </si>
  <si>
    <t>Kosten pro Spitalentlassung in Vertragsspitälern seit 2009</t>
  </si>
  <si>
    <t>Alle Altersgruppen</t>
  </si>
  <si>
    <t>Fördersatz Prämien / [Kostenbeteiligung seit 2018]</t>
  </si>
  <si>
    <t>60% / [40%]</t>
  </si>
  <si>
    <t>40% / [30%]</t>
  </si>
  <si>
    <t>Fördersatz 40% / 30%: 40% der Ausgaben für Prämien bzw. 30% der Ausgaben für Kostenbeteiligung werden bei Alleinstehenden/ Alleinerziehenden bei einem Einkommen von CHF42'001 bis CHF 57'000 (bis 31.12.2015: CHF 36'001 bis CHF 54'000) vergütet.</t>
  </si>
  <si>
    <t>Fördersatz 60% / 40%: 60% der Ausgaben für Prämien bzw. 40% der Ausgaben für Kostenbeteiligung werden bei Alleinstehenden/ Alleinerziehenden bei einem Einkommen bis CHF42'000 (bis 31.12.2015: CHF 36'000) vergütet.</t>
  </si>
  <si>
    <t>Fördersatz 40% / 30%: 40% der Ausgaben für Prämien bzw. 30% der Ausgaben für Kostenbeteiligung werden bei Verheirateten bei einem Einkommen von CHF 42'001 bis CHF 57'000 (bis 31.12.2015: CHF 36'001 bis CHF 54'000) vergütet.</t>
  </si>
  <si>
    <t>Fördersatz 60% / 40%: 60% der Ausgaben für Prämien bzw. 40% der Ausgaben für Kostenbeteiligung werden bei Verheirateten bei einem Einkommen bis CHF 42'000 (bis 31.12.2015: CHF 36'000) vergütet.</t>
  </si>
  <si>
    <t>Ausbezahlte Förderung von Prämien nach Wohnort seit 2009</t>
  </si>
  <si>
    <t>Anzahl Ärzte (N), Bruttoleistungen (BL) und arithmetisches Mittel (AM) nach Fachgruppe seit 2014</t>
  </si>
  <si>
    <t>Chirurgie: Die Fachgruppe Chirurgie erfüllt ab 2015 nicht mehr alle Bedingungen für eine separate Darstellung und wird deshalb den übrigen Rechnungsstellenden zugerechnet.</t>
  </si>
  <si>
    <t>Anzahl Versicherer nach Versichertenbestand 2009</t>
  </si>
  <si>
    <t>Versicherer und Versicherte seit 2009</t>
  </si>
  <si>
    <t>Frühere Jahre sind in ausgeblendeten Zeilen/ Spalten zu finden.</t>
  </si>
  <si>
    <t>8. Obligatorische Krankenpflegeversicherung (OKP)</t>
  </si>
  <si>
    <t>Tab_8_1</t>
  </si>
  <si>
    <t>Tab_8_2</t>
  </si>
  <si>
    <t>Tab_8_3</t>
  </si>
  <si>
    <t>Tab_8_4</t>
  </si>
  <si>
    <t>Tab_8_5</t>
  </si>
  <si>
    <t>Tab_8_6</t>
  </si>
  <si>
    <t>Tab_8_7</t>
  </si>
  <si>
    <t>Tab_8_8</t>
  </si>
  <si>
    <t>Tab_8_9</t>
  </si>
  <si>
    <t>Tab_8_10</t>
  </si>
  <si>
    <t>Tab_8_11</t>
  </si>
  <si>
    <t>Tab_8_12</t>
  </si>
  <si>
    <t>Tab_8_13</t>
  </si>
  <si>
    <t>Tab_8_14</t>
  </si>
  <si>
    <t>Tab_8_15</t>
  </si>
  <si>
    <t>Tab_8_16</t>
  </si>
  <si>
    <t>Tab_8_17</t>
  </si>
  <si>
    <t>Tab_8_18</t>
  </si>
  <si>
    <t>Tab_8_19</t>
  </si>
  <si>
    <t>Tab_8_20</t>
  </si>
  <si>
    <t>Tab_8_21</t>
  </si>
  <si>
    <t>Tab_8_22</t>
  </si>
  <si>
    <t>Tab_8_23</t>
  </si>
  <si>
    <t>Tab_8_24</t>
  </si>
  <si>
    <t>Tab_8_25</t>
  </si>
  <si>
    <t>Tab_8_26</t>
  </si>
  <si>
    <t>Tab_8_27</t>
  </si>
  <si>
    <t>Tab_8_28</t>
  </si>
  <si>
    <t>Tab_9_1</t>
  </si>
  <si>
    <t>Tab_9_2</t>
  </si>
  <si>
    <t>Tab_9_3</t>
  </si>
  <si>
    <t>Tab_9_4</t>
  </si>
  <si>
    <t>Tab_10_1</t>
  </si>
  <si>
    <t>Tab_10_2</t>
  </si>
  <si>
    <t>Tab_11_2</t>
  </si>
  <si>
    <t>Tab_11_3</t>
  </si>
  <si>
    <t>Tab_12</t>
  </si>
  <si>
    <t>Tab_13_1</t>
  </si>
  <si>
    <t>Tab_13_2</t>
  </si>
  <si>
    <t>Tab_13_3</t>
  </si>
  <si>
    <t>Tab_13_4</t>
  </si>
  <si>
    <t>Tab_13_5</t>
  </si>
  <si>
    <t>Tab_13_6</t>
  </si>
  <si>
    <t>Tab_13_7</t>
  </si>
  <si>
    <t>Tab_13_8_1</t>
  </si>
  <si>
    <t>Tab_13_8_2</t>
  </si>
  <si>
    <t>Tab_13_8_3</t>
  </si>
  <si>
    <t>Tab_13_9</t>
  </si>
  <si>
    <t>Tab_13_10</t>
  </si>
  <si>
    <t>Tab_14_1</t>
  </si>
  <si>
    <t>Tab_14_2</t>
  </si>
  <si>
    <r>
      <t>Netto-
leistungen</t>
    </r>
    <r>
      <rPr>
        <vertAlign val="superscript"/>
        <sz val="10"/>
        <rFont val="Calibri"/>
        <family val="2"/>
      </rPr>
      <t xml:space="preserve"> </t>
    </r>
  </si>
  <si>
    <t>Tab_11_1a</t>
  </si>
  <si>
    <t>Tab_11_1b</t>
  </si>
  <si>
    <t>Tabelle 13.2</t>
  </si>
  <si>
    <t>Tabelle 13.9</t>
  </si>
  <si>
    <t>Anzahl Bezüger nach Wohnort seit 2009 - Total</t>
  </si>
</sst>
</file>

<file path=xl/styles.xml><?xml version="1.0" encoding="utf-8"?>
<styleSheet xmlns="http://schemas.openxmlformats.org/spreadsheetml/2006/main">
  <numFmts count="3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 "/>
    <numFmt numFmtId="166" formatCode="\ @"/>
    <numFmt numFmtId="167" formatCode="_ * #,##0\ ;_ * \-#,##0\ ;_ * &quot;-&quot;\ ;_ @\ "/>
    <numFmt numFmtId="168" formatCode="@\ "/>
    <numFmt numFmtId="169" formatCode="@\ \ "/>
    <numFmt numFmtId="170" formatCode="_ * #,##0_ ;_ * \-#,##0_ ;_ * &quot;-&quot;??_ ;_ @_ "/>
    <numFmt numFmtId="171" formatCode="_ * #,##0_ \ ;_ * \-#,##0_ \ ;_ * &quot;-&quot;_ \ ;_ @_ \ "/>
    <numFmt numFmtId="172" formatCode="0.0\ \ \ \ \ \ "/>
    <numFmt numFmtId="173" formatCode="_ * #,##0.0_ ;_ * \-#,##0.0_ ;_ * &quot;-&quot;??_ ;_ @_ "/>
    <numFmt numFmtId="174" formatCode="_0\ \ ;@_ "/>
    <numFmt numFmtId="175" formatCode="0.0"/>
    <numFmt numFmtId="176" formatCode="_ * \ ##\ ###\ ##0&quot; &quot;;_ * \-##\ ###\ ##0&quot; &quot;;_ * &quot;- &quot;_ ;_ @&quot; &quot;\ "/>
    <numFmt numFmtId="177" formatCode="_ * #,##0.0_ ;_ * \-#,##0.0_ ;_ * &quot;-&quot;?_ ;_ @_ "/>
    <numFmt numFmtId="178" formatCode="###\ ###\ ##0\ ;\ \-###\ ###\ ##0\ ;* &quot;-&quot;??;\ @"/>
    <numFmt numFmtId="179" formatCode="###\ ###\ ##0\ \ \ \ ;\ \-###\ ###\ ##0\ \ \ \ ;* &quot;-    &quot;;\ @\ \ \ \ "/>
    <numFmt numFmtId="180" formatCode="_ * ##\ ###\ ##0_ ;_ * \-#\ ##0.00_ ;_ * &quot;- &quot;_ ;_ @_ "/>
    <numFmt numFmtId="181" formatCode="#,##0.0_ ;\-#,##0.0\ "/>
    <numFmt numFmtId="182" formatCode="0.0_ ;\-0.0\ "/>
    <numFmt numFmtId="183" formatCode="0_ ;\-0\ "/>
    <numFmt numFmtId="184" formatCode="#,##0_ ;\-#,##0\ "/>
    <numFmt numFmtId="185" formatCode="#,##0.0"/>
    <numFmt numFmtId="186" formatCode="&quot;Fr.&quot;\ #,##0"/>
    <numFmt numFmtId="187" formatCode="0.000"/>
    <numFmt numFmtId="188" formatCode="#,##0.0000"/>
  </numFmts>
  <fonts count="82">
    <font>
      <sz val="12"/>
      <name val="Arial"/>
      <family val="0"/>
    </font>
    <font>
      <sz val="11"/>
      <color indexed="63"/>
      <name val="Calibri"/>
      <family val="2"/>
    </font>
    <font>
      <sz val="10"/>
      <name val="Century Gothic"/>
      <family val="2"/>
    </font>
    <font>
      <sz val="8"/>
      <name val="Century Gothic"/>
      <family val="2"/>
    </font>
    <font>
      <vertAlign val="superscript"/>
      <sz val="10"/>
      <name val="MS Sans Serif"/>
      <family val="2"/>
    </font>
    <font>
      <sz val="8"/>
      <name val="Arial"/>
      <family val="2"/>
    </font>
    <font>
      <sz val="10"/>
      <name val="Arial"/>
      <family val="2"/>
    </font>
    <font>
      <b/>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6"/>
      <name val="Arial"/>
      <family val="2"/>
    </font>
    <font>
      <b/>
      <sz val="8"/>
      <name val="Arial"/>
      <family val="2"/>
    </font>
    <font>
      <vertAlign val="superscript"/>
      <sz val="10"/>
      <name val="Calibri"/>
      <family val="2"/>
    </font>
    <font>
      <sz val="11"/>
      <color indexed="9"/>
      <name val="Calibri"/>
      <family val="2"/>
    </font>
    <font>
      <b/>
      <sz val="11"/>
      <color indexed="63"/>
      <name val="Calibri"/>
      <family val="2"/>
    </font>
    <font>
      <b/>
      <sz val="11"/>
      <color indexed="52"/>
      <name val="Calibri"/>
      <family val="2"/>
    </font>
    <font>
      <u val="single"/>
      <sz val="12"/>
      <color indexed="20"/>
      <name val="Arial"/>
      <family val="2"/>
    </font>
    <font>
      <sz val="11"/>
      <color indexed="62"/>
      <name val="Calibri"/>
      <family val="2"/>
    </font>
    <font>
      <i/>
      <sz val="11"/>
      <color indexed="23"/>
      <name val="Calibri"/>
      <family val="2"/>
    </font>
    <font>
      <sz val="11"/>
      <color indexed="17"/>
      <name val="Calibri"/>
      <family val="2"/>
    </font>
    <font>
      <u val="single"/>
      <sz val="12"/>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9"/>
      <color indexed="49"/>
      <name val="Calibri"/>
      <family val="2"/>
    </font>
    <font>
      <sz val="10"/>
      <name val="Calibri"/>
      <family val="2"/>
    </font>
    <font>
      <b/>
      <sz val="12"/>
      <name val="Calibri"/>
      <family val="2"/>
    </font>
    <font>
      <sz val="12"/>
      <name val="Calibri"/>
      <family val="2"/>
    </font>
    <font>
      <sz val="10"/>
      <color indexed="55"/>
      <name val="Calibri"/>
      <family val="2"/>
    </font>
    <font>
      <b/>
      <sz val="10"/>
      <name val="Calibri"/>
      <family val="2"/>
    </font>
    <font>
      <i/>
      <vertAlign val="superscript"/>
      <sz val="10"/>
      <name val="Calibri"/>
      <family val="2"/>
    </font>
    <font>
      <sz val="14"/>
      <name val="Calibri"/>
      <family val="2"/>
    </font>
    <font>
      <sz val="10"/>
      <color indexed="8"/>
      <name val="Calibri"/>
      <family val="2"/>
    </font>
    <font>
      <i/>
      <sz val="10"/>
      <name val="Calibri"/>
      <family val="2"/>
    </font>
    <font>
      <sz val="10"/>
      <color indexed="63"/>
      <name val="Calibri"/>
      <family val="2"/>
    </font>
    <font>
      <i/>
      <sz val="10"/>
      <color indexed="8"/>
      <name val="Calibri"/>
      <family val="2"/>
    </font>
    <font>
      <sz val="12"/>
      <color indexed="63"/>
      <name val="Calibri"/>
      <family val="2"/>
    </font>
    <font>
      <sz val="10"/>
      <color indexed="63"/>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2"/>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2"/>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3" tint="0.39998000860214233"/>
      <name val="Calibri"/>
      <family val="2"/>
    </font>
    <font>
      <sz val="10"/>
      <color theme="0" tint="-0.3499799966812134"/>
      <name val="Calibri"/>
      <family val="2"/>
    </font>
    <font>
      <sz val="10"/>
      <color theme="1"/>
      <name val="Calibri"/>
      <family val="2"/>
    </font>
    <font>
      <sz val="12"/>
      <color theme="1"/>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indexed="9"/>
        <bgColor indexed="64"/>
      </patternFill>
    </fill>
    <fill>
      <patternFill patternType="solid">
        <fgColor rgb="FFFFC000"/>
        <bgColor indexed="64"/>
      </patternFill>
    </fill>
    <fill>
      <patternFill patternType="solid">
        <fgColor rgb="FFFDE1BB"/>
        <bgColor indexed="64"/>
      </patternFill>
    </fill>
    <fill>
      <patternFill patternType="solid">
        <fgColor theme="0" tint="-0.1499900072813034"/>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style="thin"/>
      <bottom style="thin"/>
    </border>
    <border>
      <left/>
      <right/>
      <top/>
      <bottom style="medium"/>
    </border>
    <border>
      <left/>
      <right/>
      <top/>
      <bottom style="thin">
        <color rgb="FFF39900"/>
      </bottom>
    </border>
    <border>
      <left/>
      <right/>
      <top style="medium"/>
      <bottom/>
    </border>
    <border>
      <left/>
      <right/>
      <top style="thin"/>
      <bottom/>
    </border>
    <border>
      <left/>
      <right/>
      <top style="thin">
        <color theme="9"/>
      </top>
      <bottom/>
    </border>
    <border>
      <left>
        <color indexed="63"/>
      </left>
      <right/>
      <top>
        <color indexed="63"/>
      </top>
      <bottom style="thin">
        <color theme="9"/>
      </bottom>
    </border>
    <border>
      <left>
        <color indexed="63"/>
      </left>
      <right>
        <color indexed="63"/>
      </right>
      <top style="thin">
        <color rgb="FFFFC000"/>
      </top>
      <bottom>
        <color indexed="63"/>
      </bottom>
    </border>
    <border>
      <left style="thin">
        <color indexed="51"/>
      </left>
      <right/>
      <top/>
      <bottom/>
    </border>
    <border>
      <left/>
      <right/>
      <top style="thin"/>
      <bottom style="medium"/>
    </border>
  </borders>
  <cellStyleXfs count="1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1"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1" fillId="44" borderId="1" applyNumberFormat="0" applyAlignment="0" applyProtection="0"/>
    <xf numFmtId="0" fontId="10" fillId="9" borderId="0" applyNumberFormat="0" applyBorder="0" applyAlignment="0" applyProtection="0"/>
    <xf numFmtId="0" fontId="62" fillId="44" borderId="2" applyNumberFormat="0" applyAlignment="0" applyProtection="0"/>
    <xf numFmtId="0" fontId="63" fillId="0" borderId="0" applyNumberFormat="0" applyFill="0" applyBorder="0" applyAlignment="0" applyProtection="0"/>
    <xf numFmtId="0" fontId="11" fillId="45" borderId="3" applyNumberFormat="0" applyAlignment="0" applyProtection="0"/>
    <xf numFmtId="0" fontId="12" fillId="46" borderId="4" applyNumberFormat="0" applyAlignment="0" applyProtection="0"/>
    <xf numFmtId="41" fontId="0" fillId="0" borderId="0" applyFont="0" applyFill="0" applyBorder="0" applyAlignment="0" applyProtection="0"/>
    <xf numFmtId="0" fontId="64" fillId="47" borderId="2" applyNumberFormat="0" applyAlignment="0" applyProtection="0"/>
    <xf numFmtId="0" fontId="65" fillId="0" borderId="5" applyNumberFormat="0" applyFill="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14" fillId="10" borderId="0" applyNumberFormat="0" applyBorder="0" applyAlignment="0" applyProtection="0"/>
    <xf numFmtId="0" fontId="67" fillId="48"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68" fillId="0" borderId="0" applyNumberFormat="0" applyFill="0" applyBorder="0" applyAlignment="0" applyProtection="0"/>
    <xf numFmtId="0" fontId="18" fillId="13" borderId="3" applyNumberFormat="0" applyAlignment="0" applyProtection="0"/>
    <xf numFmtId="43" fontId="0" fillId="0" borderId="0" applyFont="0" applyFill="0" applyBorder="0" applyAlignment="0" applyProtection="0"/>
    <xf numFmtId="0" fontId="19" fillId="0" borderId="9" applyNumberFormat="0" applyFill="0" applyAlignment="0" applyProtection="0"/>
    <xf numFmtId="0" fontId="20" fillId="49" borderId="0" applyNumberFormat="0" applyBorder="0" applyAlignment="0" applyProtection="0"/>
    <xf numFmtId="0" fontId="69" fillId="50" borderId="0" applyNumberFormat="0" applyBorder="0" applyAlignment="0" applyProtection="0"/>
    <xf numFmtId="0" fontId="6" fillId="51" borderId="10" applyNumberFormat="0" applyFont="0" applyAlignment="0" applyProtection="0"/>
    <xf numFmtId="0" fontId="6" fillId="51" borderId="10" applyNumberFormat="0" applyFont="0" applyAlignment="0" applyProtection="0"/>
    <xf numFmtId="0" fontId="6" fillId="51" borderId="10" applyNumberFormat="0" applyFont="0" applyAlignment="0" applyProtection="0"/>
    <xf numFmtId="0" fontId="0" fillId="52" borderId="11" applyNumberFormat="0" applyFont="0" applyAlignment="0" applyProtection="0"/>
    <xf numFmtId="0" fontId="21" fillId="45" borderId="12" applyNumberFormat="0" applyAlignment="0" applyProtection="0"/>
    <xf numFmtId="9" fontId="0" fillId="0" borderId="0" applyFont="0" applyFill="0" applyBorder="0" applyAlignment="0" applyProtection="0"/>
    <xf numFmtId="0" fontId="70" fillId="53" borderId="0" applyNumberFormat="0" applyBorder="0" applyAlignment="0" applyProtection="0"/>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2" fillId="0" borderId="0" applyNumberFormat="0" applyFill="0" applyBorder="0" applyAlignment="0" applyProtection="0"/>
    <xf numFmtId="0" fontId="23" fillId="0" borderId="13" applyNumberFormat="0" applyFill="0" applyAlignment="0" applyProtection="0"/>
    <xf numFmtId="0" fontId="71" fillId="0" borderId="0" applyNumberFormat="0" applyFill="0" applyBorder="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16" applyNumberFormat="0" applyFill="0" applyAlignment="0" applyProtection="0"/>
    <xf numFmtId="0" fontId="74" fillId="0" borderId="0" applyNumberFormat="0" applyFill="0" applyBorder="0" applyAlignment="0" applyProtection="0"/>
    <xf numFmtId="0" fontId="75"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24" fillId="0" borderId="0" applyNumberFormat="0" applyFill="0" applyBorder="0" applyAlignment="0" applyProtection="0"/>
    <xf numFmtId="0" fontId="77" fillId="54" borderId="18" applyNumberFormat="0" applyAlignment="0" applyProtection="0"/>
  </cellStyleXfs>
  <cellXfs count="661">
    <xf numFmtId="0" fontId="0" fillId="0" borderId="0" xfId="0" applyAlignment="1">
      <alignment/>
    </xf>
    <xf numFmtId="0" fontId="6" fillId="0" borderId="0" xfId="100" applyFont="1">
      <alignment/>
      <protection/>
    </xf>
    <xf numFmtId="0" fontId="7" fillId="0" borderId="0" xfId="100" applyFont="1" applyAlignment="1">
      <alignment/>
      <protection/>
    </xf>
    <xf numFmtId="0" fontId="25" fillId="0" borderId="0" xfId="100" applyNumberFormat="1" applyFont="1" applyAlignment="1">
      <alignment/>
      <protection/>
    </xf>
    <xf numFmtId="0" fontId="26" fillId="55" borderId="0" xfId="100" applyNumberFormat="1" applyFont="1" applyFill="1" applyAlignment="1">
      <alignment/>
      <protection/>
    </xf>
    <xf numFmtId="0" fontId="26" fillId="0" borderId="0" xfId="100" applyNumberFormat="1" applyFont="1">
      <alignment/>
      <protection/>
    </xf>
    <xf numFmtId="0" fontId="78" fillId="0" borderId="0" xfId="80" applyFont="1" applyAlignment="1">
      <alignment horizontal="right"/>
    </xf>
    <xf numFmtId="0" fontId="6" fillId="0" borderId="0" xfId="100" applyNumberFormat="1" applyFont="1">
      <alignment/>
      <protection/>
    </xf>
    <xf numFmtId="49" fontId="5" fillId="0" borderId="0" xfId="100" applyNumberFormat="1" applyFont="1">
      <alignment/>
      <protection/>
    </xf>
    <xf numFmtId="0" fontId="5" fillId="0" borderId="0" xfId="100" applyNumberFormat="1" applyFont="1">
      <alignment/>
      <protection/>
    </xf>
    <xf numFmtId="0" fontId="46" fillId="0" borderId="0" xfId="0" applyFont="1" applyAlignment="1">
      <alignment/>
    </xf>
    <xf numFmtId="0" fontId="46" fillId="0" borderId="0" xfId="106" applyFont="1">
      <alignment/>
      <protection/>
    </xf>
    <xf numFmtId="49" fontId="46" fillId="0" borderId="0" xfId="106" applyNumberFormat="1" applyFont="1" applyFill="1" applyBorder="1" applyAlignment="1">
      <alignment vertical="center" wrapText="1"/>
      <protection/>
    </xf>
    <xf numFmtId="49" fontId="46" fillId="0" borderId="19" xfId="106" applyNumberFormat="1" applyFont="1" applyFill="1" applyBorder="1" applyAlignment="1">
      <alignment horizontal="center" vertical="center" wrapText="1"/>
      <protection/>
    </xf>
    <xf numFmtId="49" fontId="46" fillId="0" borderId="19" xfId="106" applyNumberFormat="1" applyFont="1" applyFill="1" applyBorder="1" applyAlignment="1">
      <alignment horizontal="left" vertical="center"/>
      <protection/>
    </xf>
    <xf numFmtId="49" fontId="46" fillId="0" borderId="19" xfId="106" applyNumberFormat="1" applyFont="1" applyFill="1" applyBorder="1" applyAlignment="1">
      <alignment horizontal="left" vertical="center" indent="1"/>
      <protection/>
    </xf>
    <xf numFmtId="49" fontId="46" fillId="0" borderId="0" xfId="0" applyNumberFormat="1" applyFont="1" applyFill="1" applyBorder="1" applyAlignment="1">
      <alignment vertical="center" wrapText="1"/>
    </xf>
    <xf numFmtId="0" fontId="46" fillId="0" borderId="0" xfId="106" applyFont="1" applyBorder="1" applyAlignment="1">
      <alignment horizontal="left" vertical="center" wrapText="1"/>
      <protection/>
    </xf>
    <xf numFmtId="1" fontId="46" fillId="0" borderId="0" xfId="106" applyNumberFormat="1" applyFont="1" applyBorder="1" applyAlignment="1">
      <alignment horizontal="right" wrapText="1"/>
      <protection/>
    </xf>
    <xf numFmtId="1" fontId="46" fillId="0" borderId="0" xfId="106" applyNumberFormat="1" applyFont="1" applyBorder="1" applyAlignment="1">
      <alignment horizontal="right"/>
      <protection/>
    </xf>
    <xf numFmtId="183" fontId="46" fillId="0" borderId="0" xfId="106" applyNumberFormat="1" applyFont="1" applyBorder="1" applyAlignment="1">
      <alignment horizontal="right"/>
      <protection/>
    </xf>
    <xf numFmtId="41" fontId="46" fillId="0" borderId="0" xfId="106" applyNumberFormat="1" applyFont="1" applyFill="1" applyBorder="1" applyAlignment="1">
      <alignment horizontal="right"/>
      <protection/>
    </xf>
    <xf numFmtId="183" fontId="46" fillId="0" borderId="0" xfId="106" applyNumberFormat="1" applyFont="1" applyFill="1" applyBorder="1" applyAlignment="1">
      <alignment horizontal="right"/>
      <protection/>
    </xf>
    <xf numFmtId="1" fontId="46" fillId="0" borderId="0" xfId="106" applyNumberFormat="1" applyFont="1" applyFill="1" applyBorder="1" applyAlignment="1">
      <alignment horizontal="right" wrapText="1"/>
      <protection/>
    </xf>
    <xf numFmtId="1" fontId="46" fillId="0" borderId="0" xfId="106" applyNumberFormat="1" applyFont="1" applyFill="1" applyBorder="1" applyAlignment="1">
      <alignment horizontal="right"/>
      <protection/>
    </xf>
    <xf numFmtId="49" fontId="46" fillId="0" borderId="0" xfId="109" applyNumberFormat="1" applyFont="1" applyFill="1" applyBorder="1" applyAlignment="1">
      <alignment horizontal="left" vertical="top" wrapText="1"/>
      <protection/>
    </xf>
    <xf numFmtId="175" fontId="46" fillId="0" borderId="0" xfId="91" applyNumberFormat="1" applyFont="1" applyFill="1" applyBorder="1" applyAlignment="1">
      <alignment/>
    </xf>
    <xf numFmtId="175" fontId="46" fillId="0" borderId="0" xfId="91" applyNumberFormat="1" applyFont="1" applyFill="1" applyBorder="1" applyAlignment="1">
      <alignment horizontal="right"/>
    </xf>
    <xf numFmtId="0" fontId="46" fillId="0" borderId="0" xfId="106" applyFont="1" applyFill="1" applyBorder="1" applyAlignment="1">
      <alignment horizontal="left" vertical="center" wrapText="1"/>
      <protection/>
    </xf>
    <xf numFmtId="175" fontId="46" fillId="0" borderId="0" xfId="106" applyNumberFormat="1" applyFont="1" applyFill="1" applyBorder="1" applyAlignment="1">
      <alignment horizontal="right"/>
      <protection/>
    </xf>
    <xf numFmtId="0" fontId="46" fillId="0" borderId="0" xfId="106" applyFont="1" applyFill="1" applyBorder="1" applyAlignment="1">
      <alignment horizontal="center" vertical="center" wrapText="1"/>
      <protection/>
    </xf>
    <xf numFmtId="176" fontId="46" fillId="0" borderId="0" xfId="91" applyNumberFormat="1" applyFont="1" applyFill="1" applyBorder="1" applyAlignment="1">
      <alignment horizontal="right" vertical="center" indent="1"/>
    </xf>
    <xf numFmtId="49" fontId="48" fillId="0" borderId="0" xfId="0" applyNumberFormat="1" applyFont="1" applyAlignment="1">
      <alignment wrapText="1"/>
    </xf>
    <xf numFmtId="1" fontId="46" fillId="0" borderId="0" xfId="106" applyNumberFormat="1" applyFont="1" applyBorder="1" applyAlignment="1">
      <alignment wrapText="1"/>
      <protection/>
    </xf>
    <xf numFmtId="1" fontId="46" fillId="0" borderId="0" xfId="106" applyNumberFormat="1" applyFont="1" applyFill="1" applyBorder="1" applyAlignment="1">
      <alignment wrapText="1"/>
      <protection/>
    </xf>
    <xf numFmtId="175" fontId="46" fillId="0" borderId="0" xfId="106" applyNumberFormat="1" applyFont="1" applyFill="1" applyBorder="1" applyAlignment="1">
      <alignment/>
      <protection/>
    </xf>
    <xf numFmtId="0" fontId="46" fillId="0" borderId="0" xfId="106" applyFont="1" applyFill="1" applyBorder="1" applyAlignment="1">
      <alignment vertical="center"/>
      <protection/>
    </xf>
    <xf numFmtId="49" fontId="50" fillId="0" borderId="0" xfId="106" applyNumberFormat="1" applyFont="1" applyFill="1" applyBorder="1" applyAlignment="1">
      <alignment vertical="center" wrapText="1"/>
      <protection/>
    </xf>
    <xf numFmtId="49" fontId="46" fillId="0" borderId="19" xfId="106" applyNumberFormat="1" applyFont="1" applyFill="1" applyBorder="1" applyAlignment="1">
      <alignment vertical="center" wrapText="1"/>
      <protection/>
    </xf>
    <xf numFmtId="49" fontId="46" fillId="0" borderId="19" xfId="106" applyNumberFormat="1" applyFont="1" applyFill="1" applyBorder="1" applyAlignment="1">
      <alignment vertical="center"/>
      <protection/>
    </xf>
    <xf numFmtId="49" fontId="46" fillId="0" borderId="0" xfId="0" applyNumberFormat="1" applyFont="1" applyFill="1" applyAlignment="1">
      <alignment vertical="center" wrapText="1"/>
    </xf>
    <xf numFmtId="49" fontId="46" fillId="0" borderId="19" xfId="0" applyNumberFormat="1" applyFont="1" applyFill="1" applyBorder="1" applyAlignment="1">
      <alignment vertical="center" wrapText="1"/>
    </xf>
    <xf numFmtId="49" fontId="46" fillId="0" borderId="19" xfId="0" applyNumberFormat="1" applyFont="1" applyFill="1" applyBorder="1" applyAlignment="1">
      <alignment/>
    </xf>
    <xf numFmtId="1" fontId="46" fillId="0" borderId="0" xfId="106" applyNumberFormat="1" applyFont="1" applyFill="1" applyBorder="1" applyAlignment="1">
      <alignment horizontal="right" vertical="center"/>
      <protection/>
    </xf>
    <xf numFmtId="41" fontId="46" fillId="0" borderId="0" xfId="106" applyNumberFormat="1" applyFont="1" applyBorder="1" applyAlignment="1">
      <alignment horizontal="right" vertical="center"/>
      <protection/>
    </xf>
    <xf numFmtId="182" fontId="46" fillId="0" borderId="0" xfId="91" applyNumberFormat="1" applyFont="1" applyFill="1" applyBorder="1" applyAlignment="1">
      <alignment horizontal="right" vertical="center" indent="1"/>
    </xf>
    <xf numFmtId="166" fontId="50" fillId="0" borderId="0" xfId="106" applyNumberFormat="1" applyFont="1" applyFill="1" applyBorder="1" applyAlignment="1">
      <alignment horizontal="left" vertical="center" wrapText="1"/>
      <protection/>
    </xf>
    <xf numFmtId="0" fontId="50" fillId="0" borderId="0" xfId="0" applyFont="1" applyFill="1" applyBorder="1" applyAlignment="1">
      <alignment horizontal="left" vertical="center" wrapText="1"/>
    </xf>
    <xf numFmtId="0" fontId="46" fillId="0" borderId="0" xfId="106" applyFont="1" applyFill="1" applyBorder="1">
      <alignment/>
      <protection/>
    </xf>
    <xf numFmtId="49" fontId="46" fillId="0" borderId="20" xfId="0" applyNumberFormat="1" applyFont="1" applyFill="1" applyBorder="1" applyAlignment="1">
      <alignment vertical="center" wrapText="1"/>
    </xf>
    <xf numFmtId="49" fontId="46" fillId="0" borderId="20" xfId="106" applyNumberFormat="1" applyFont="1" applyFill="1" applyBorder="1" applyAlignment="1">
      <alignment horizontal="left" vertical="center"/>
      <protection/>
    </xf>
    <xf numFmtId="49" fontId="46" fillId="0" borderId="20" xfId="106" applyNumberFormat="1" applyFont="1" applyFill="1" applyBorder="1" applyAlignment="1">
      <alignment horizontal="left" vertical="center" indent="1"/>
      <protection/>
    </xf>
    <xf numFmtId="49" fontId="46" fillId="0" borderId="20" xfId="0" applyNumberFormat="1" applyFont="1" applyFill="1" applyBorder="1" applyAlignment="1">
      <alignment/>
    </xf>
    <xf numFmtId="0" fontId="46" fillId="0" borderId="0" xfId="106" applyFont="1" applyFill="1">
      <alignment/>
      <protection/>
    </xf>
    <xf numFmtId="49" fontId="46" fillId="0" borderId="0" xfId="106" applyNumberFormat="1" applyFont="1" applyFill="1" applyBorder="1" applyAlignment="1">
      <alignment horizontal="center" vertical="center" wrapText="1"/>
      <protection/>
    </xf>
    <xf numFmtId="49" fontId="46" fillId="0" borderId="0" xfId="106" applyNumberFormat="1" applyFont="1" applyFill="1" applyBorder="1" applyAlignment="1">
      <alignment horizontal="left" vertical="center"/>
      <protection/>
    </xf>
    <xf numFmtId="49" fontId="46" fillId="0" borderId="0" xfId="106" applyNumberFormat="1" applyFont="1" applyFill="1" applyBorder="1" applyAlignment="1">
      <alignment horizontal="left" vertical="center" indent="1"/>
      <protection/>
    </xf>
    <xf numFmtId="3" fontId="46" fillId="0" borderId="0" xfId="106" applyNumberFormat="1" applyFont="1" applyBorder="1" applyAlignment="1">
      <alignment horizontal="right" vertical="center"/>
      <protection/>
    </xf>
    <xf numFmtId="183" fontId="46" fillId="0" borderId="0" xfId="106" applyNumberFormat="1" applyFont="1" applyBorder="1" applyAlignment="1">
      <alignment horizontal="right" vertical="center"/>
      <protection/>
    </xf>
    <xf numFmtId="3" fontId="46" fillId="0" borderId="0" xfId="106" applyNumberFormat="1" applyFont="1" applyFill="1" applyBorder="1" applyAlignment="1">
      <alignment horizontal="right" vertical="center"/>
      <protection/>
    </xf>
    <xf numFmtId="183" fontId="46" fillId="0" borderId="0" xfId="106" applyNumberFormat="1" applyFont="1" applyFill="1" applyBorder="1" applyAlignment="1">
      <alignment horizontal="right" vertical="center"/>
      <protection/>
    </xf>
    <xf numFmtId="0" fontId="46" fillId="0" borderId="0" xfId="106" applyFont="1" applyFill="1" applyBorder="1" applyAlignment="1">
      <alignment horizontal="left" vertical="top" wrapText="1"/>
      <protection/>
    </xf>
    <xf numFmtId="3" fontId="46" fillId="0" borderId="0" xfId="91" applyNumberFormat="1" applyFont="1" applyFill="1" applyBorder="1" applyAlignment="1">
      <alignment horizontal="right" vertical="center"/>
    </xf>
    <xf numFmtId="182" fontId="46" fillId="0" borderId="0" xfId="91" applyNumberFormat="1" applyFont="1" applyFill="1" applyBorder="1" applyAlignment="1">
      <alignment horizontal="right"/>
    </xf>
    <xf numFmtId="49" fontId="46" fillId="0" borderId="0" xfId="82" applyNumberFormat="1" applyFont="1" applyFill="1" applyBorder="1" applyAlignment="1">
      <alignment horizontal="left" vertical="top" wrapText="1"/>
    </xf>
    <xf numFmtId="43" fontId="46" fillId="0" borderId="0" xfId="82" applyFont="1" applyFill="1" applyBorder="1" applyAlignment="1">
      <alignment horizontal="left" vertical="top" wrapText="1"/>
    </xf>
    <xf numFmtId="0" fontId="46" fillId="0" borderId="0" xfId="0" applyFont="1" applyBorder="1" applyAlignment="1">
      <alignment vertical="center"/>
    </xf>
    <xf numFmtId="0" fontId="46" fillId="0" borderId="0" xfId="106" applyFont="1" applyBorder="1">
      <alignment/>
      <protection/>
    </xf>
    <xf numFmtId="49" fontId="46" fillId="0" borderId="0" xfId="106" applyNumberFormat="1" applyFont="1" applyFill="1" applyAlignment="1">
      <alignment horizontal="left"/>
      <protection/>
    </xf>
    <xf numFmtId="49" fontId="46" fillId="0" borderId="0" xfId="106" applyNumberFormat="1" applyFont="1" applyFill="1" applyBorder="1" applyAlignment="1">
      <alignment vertical="center"/>
      <protection/>
    </xf>
    <xf numFmtId="49" fontId="50" fillId="0" borderId="0" xfId="106" applyNumberFormat="1" applyFont="1" applyFill="1" applyBorder="1" applyAlignment="1">
      <alignment horizontal="left" vertical="center" wrapText="1"/>
      <protection/>
    </xf>
    <xf numFmtId="49" fontId="46" fillId="0" borderId="20" xfId="106" applyNumberFormat="1" applyFont="1" applyFill="1" applyBorder="1" applyAlignment="1">
      <alignment horizontal="right" vertical="center"/>
      <protection/>
    </xf>
    <xf numFmtId="49" fontId="46" fillId="0" borderId="20" xfId="0" applyNumberFormat="1" applyFont="1" applyFill="1" applyBorder="1" applyAlignment="1">
      <alignment vertical="center"/>
    </xf>
    <xf numFmtId="49" fontId="46" fillId="0" borderId="0" xfId="106" applyNumberFormat="1" applyFont="1" applyBorder="1" applyAlignment="1">
      <alignment horizontal="left" vertical="center" wrapText="1"/>
      <protection/>
    </xf>
    <xf numFmtId="182" fontId="46" fillId="0" borderId="0" xfId="82" applyNumberFormat="1" applyFont="1" applyFill="1" applyBorder="1" applyAlignment="1">
      <alignment horizontal="right"/>
    </xf>
    <xf numFmtId="49" fontId="46" fillId="0" borderId="0" xfId="106" applyNumberFormat="1" applyFont="1" applyFill="1" applyBorder="1" applyAlignment="1">
      <alignment horizontal="left" vertical="top" wrapText="1"/>
      <protection/>
    </xf>
    <xf numFmtId="175" fontId="46" fillId="0" borderId="0" xfId="82" applyNumberFormat="1" applyFont="1" applyFill="1" applyBorder="1" applyAlignment="1">
      <alignment horizontal="right"/>
    </xf>
    <xf numFmtId="0" fontId="46" fillId="0" borderId="0" xfId="106" applyFont="1" applyAlignment="1">
      <alignment horizontal="right" indent="1"/>
      <protection/>
    </xf>
    <xf numFmtId="0" fontId="46" fillId="0" borderId="0" xfId="106" applyFont="1" applyBorder="1" applyAlignment="1">
      <alignment horizontal="right" vertical="center"/>
      <protection/>
    </xf>
    <xf numFmtId="49" fontId="79" fillId="0" borderId="0" xfId="106" applyNumberFormat="1" applyFont="1" applyFill="1" applyBorder="1" applyAlignment="1">
      <alignment horizontal="right" vertical="center" wrapText="1"/>
      <protection/>
    </xf>
    <xf numFmtId="49" fontId="46" fillId="0" borderId="0" xfId="106" applyNumberFormat="1" applyFont="1" applyFill="1" applyBorder="1" applyAlignment="1">
      <alignment horizontal="right" vertical="center"/>
      <protection/>
    </xf>
    <xf numFmtId="49" fontId="46" fillId="0" borderId="19" xfId="106" applyNumberFormat="1" applyFont="1" applyFill="1" applyBorder="1" applyAlignment="1">
      <alignment horizontal="right" wrapText="1"/>
      <protection/>
    </xf>
    <xf numFmtId="0" fontId="46" fillId="0" borderId="0" xfId="106" applyFont="1" applyFill="1" applyBorder="1" applyAlignment="1">
      <alignment horizontal="right" vertical="center"/>
      <protection/>
    </xf>
    <xf numFmtId="49" fontId="46" fillId="0" borderId="21" xfId="106" applyNumberFormat="1" applyFont="1" applyFill="1" applyBorder="1" applyAlignment="1">
      <alignment vertical="center"/>
      <protection/>
    </xf>
    <xf numFmtId="0" fontId="46" fillId="0" borderId="0" xfId="106" applyFont="1" applyBorder="1" applyAlignment="1">
      <alignment horizontal="right" indent="1"/>
      <protection/>
    </xf>
    <xf numFmtId="49" fontId="46" fillId="0" borderId="0" xfId="109" applyNumberFormat="1" applyFont="1" applyBorder="1" applyAlignment="1">
      <alignment horizontal="left" vertical="center" indent="1"/>
      <protection/>
    </xf>
    <xf numFmtId="168" fontId="46" fillId="0" borderId="0" xfId="106" applyNumberFormat="1" applyFont="1" applyBorder="1" applyAlignment="1">
      <alignment horizontal="right" vertical="center"/>
      <protection/>
    </xf>
    <xf numFmtId="177" fontId="46" fillId="0" borderId="0" xfId="106" applyNumberFormat="1" applyFont="1" applyBorder="1" applyAlignment="1">
      <alignment vertical="center"/>
      <protection/>
    </xf>
    <xf numFmtId="177" fontId="46" fillId="0" borderId="0" xfId="106" applyNumberFormat="1" applyFont="1" applyFill="1" applyBorder="1" applyAlignment="1">
      <alignment vertical="center"/>
      <protection/>
    </xf>
    <xf numFmtId="168" fontId="46" fillId="0" borderId="0" xfId="106" applyNumberFormat="1" applyFont="1" applyBorder="1" applyAlignment="1" quotePrefix="1">
      <alignment horizontal="right" vertical="center"/>
      <protection/>
    </xf>
    <xf numFmtId="49" fontId="46" fillId="0" borderId="22" xfId="109" applyNumberFormat="1" applyFont="1" applyBorder="1" applyAlignment="1">
      <alignment horizontal="left" vertical="center" indent="1"/>
      <protection/>
    </xf>
    <xf numFmtId="168" fontId="46" fillId="0" borderId="22" xfId="106" applyNumberFormat="1" applyFont="1" applyBorder="1" applyAlignment="1">
      <alignment horizontal="right" vertical="center"/>
      <protection/>
    </xf>
    <xf numFmtId="177" fontId="46" fillId="0" borderId="22" xfId="106" applyNumberFormat="1" applyFont="1" applyBorder="1" applyAlignment="1">
      <alignment vertical="center"/>
      <protection/>
    </xf>
    <xf numFmtId="177" fontId="46" fillId="0" borderId="22" xfId="106" applyNumberFormat="1" applyFont="1" applyFill="1" applyBorder="1" applyAlignment="1">
      <alignment vertical="center"/>
      <protection/>
    </xf>
    <xf numFmtId="49" fontId="46" fillId="0" borderId="0" xfId="109" applyNumberFormat="1" applyFont="1" applyBorder="1" applyAlignment="1">
      <alignment horizontal="left" vertical="center"/>
      <protection/>
    </xf>
    <xf numFmtId="0" fontId="46" fillId="0" borderId="0" xfId="106" applyFont="1" applyBorder="1" applyAlignment="1">
      <alignment horizontal="left" vertical="center" indent="1"/>
      <protection/>
    </xf>
    <xf numFmtId="181" fontId="46" fillId="0" borderId="0" xfId="106" applyNumberFormat="1" applyFont="1" applyBorder="1" applyAlignment="1">
      <alignment vertical="center"/>
      <protection/>
    </xf>
    <xf numFmtId="49" fontId="46" fillId="0" borderId="22" xfId="109" applyNumberFormat="1" applyFont="1" applyBorder="1" applyAlignment="1">
      <alignment horizontal="left" vertical="center" wrapText="1" indent="1"/>
      <protection/>
    </xf>
    <xf numFmtId="168" fontId="46" fillId="0" borderId="22" xfId="106" applyNumberFormat="1" applyFont="1" applyBorder="1" applyAlignment="1" quotePrefix="1">
      <alignment horizontal="right" vertical="center"/>
      <protection/>
    </xf>
    <xf numFmtId="49" fontId="46" fillId="0" borderId="22" xfId="109" applyNumberFormat="1" applyFont="1" applyBorder="1" applyAlignment="1">
      <alignment horizontal="left" vertical="center"/>
      <protection/>
    </xf>
    <xf numFmtId="49" fontId="46" fillId="0" borderId="0" xfId="109" applyNumberFormat="1" applyFont="1" applyBorder="1" applyAlignment="1">
      <alignment horizontal="left" vertical="center" wrapText="1"/>
      <protection/>
    </xf>
    <xf numFmtId="49" fontId="46" fillId="0" borderId="0" xfId="106" applyNumberFormat="1" applyFont="1" applyFill="1" applyBorder="1" applyAlignment="1">
      <alignment horizontal="left"/>
      <protection/>
    </xf>
    <xf numFmtId="168" fontId="46" fillId="0" borderId="0" xfId="106" applyNumberFormat="1" applyFont="1" applyFill="1" applyBorder="1" applyAlignment="1" quotePrefix="1">
      <alignment horizontal="right"/>
      <protection/>
    </xf>
    <xf numFmtId="177" fontId="46" fillId="0" borderId="0" xfId="106" applyNumberFormat="1" applyFont="1" applyFill="1" applyBorder="1" applyAlignment="1">
      <alignment/>
      <protection/>
    </xf>
    <xf numFmtId="1" fontId="46" fillId="0" borderId="0" xfId="106" applyNumberFormat="1" applyFont="1" applyAlignment="1">
      <alignment horizontal="right" vertical="center" indent="1"/>
      <protection/>
    </xf>
    <xf numFmtId="0" fontId="46" fillId="0" borderId="0" xfId="106" applyFont="1" applyAlignment="1">
      <alignment vertical="center"/>
      <protection/>
    </xf>
    <xf numFmtId="0" fontId="46" fillId="0" borderId="0" xfId="106" applyFont="1" applyFill="1" applyAlignment="1">
      <alignment horizontal="right" indent="1"/>
      <protection/>
    </xf>
    <xf numFmtId="49" fontId="47" fillId="0" borderId="0" xfId="0" applyNumberFormat="1" applyFont="1" applyFill="1" applyAlignment="1">
      <alignment vertical="center"/>
    </xf>
    <xf numFmtId="0" fontId="46" fillId="0" borderId="0" xfId="106" applyFont="1" applyBorder="1" applyAlignment="1">
      <alignment vertical="center"/>
      <protection/>
    </xf>
    <xf numFmtId="49" fontId="46" fillId="0" borderId="19" xfId="106" applyNumberFormat="1" applyFont="1" applyFill="1" applyBorder="1" applyAlignment="1">
      <alignment horizontal="right" vertical="center" wrapText="1"/>
      <protection/>
    </xf>
    <xf numFmtId="174" fontId="46" fillId="0" borderId="23" xfId="111" applyNumberFormat="1" applyFont="1" applyBorder="1" applyAlignment="1">
      <alignment horizontal="right" vertical="center"/>
      <protection/>
    </xf>
    <xf numFmtId="3" fontId="46" fillId="0" borderId="23" xfId="106" applyNumberFormat="1" applyFont="1" applyBorder="1" applyAlignment="1">
      <alignment horizontal="right" vertical="center"/>
      <protection/>
    </xf>
    <xf numFmtId="3" fontId="46" fillId="0" borderId="23" xfId="106" applyNumberFormat="1" applyFont="1" applyFill="1" applyBorder="1" applyAlignment="1">
      <alignment horizontal="right" vertical="center"/>
      <protection/>
    </xf>
    <xf numFmtId="3" fontId="46" fillId="0" borderId="22" xfId="106" applyNumberFormat="1" applyFont="1" applyBorder="1" applyAlignment="1">
      <alignment horizontal="right" vertical="center"/>
      <protection/>
    </xf>
    <xf numFmtId="3" fontId="46" fillId="0" borderId="22" xfId="106" applyNumberFormat="1" applyFont="1" applyFill="1" applyBorder="1" applyAlignment="1">
      <alignment horizontal="right" vertical="center"/>
      <protection/>
    </xf>
    <xf numFmtId="49" fontId="46" fillId="0" borderId="0" xfId="109" applyNumberFormat="1" applyFont="1" applyBorder="1" applyAlignment="1">
      <alignment horizontal="left" vertical="center" wrapText="1" indent="1"/>
      <protection/>
    </xf>
    <xf numFmtId="174" fontId="46" fillId="0" borderId="0" xfId="111" applyNumberFormat="1" applyFont="1" applyBorder="1" applyAlignment="1">
      <alignment horizontal="right" vertical="center"/>
      <protection/>
    </xf>
    <xf numFmtId="3" fontId="46" fillId="56" borderId="0" xfId="106" applyNumberFormat="1" applyFont="1" applyFill="1" applyBorder="1" applyAlignment="1">
      <alignment horizontal="right" vertical="center"/>
      <protection/>
    </xf>
    <xf numFmtId="49" fontId="46" fillId="0" borderId="0" xfId="109" applyNumberFormat="1" applyFont="1" applyBorder="1" applyAlignment="1">
      <alignment vertical="center"/>
      <protection/>
    </xf>
    <xf numFmtId="49" fontId="46" fillId="0" borderId="0" xfId="106" applyNumberFormat="1" applyFont="1" applyBorder="1" applyAlignment="1">
      <alignment horizontal="left" vertical="center"/>
      <protection/>
    </xf>
    <xf numFmtId="49" fontId="46" fillId="0" borderId="0" xfId="106" applyNumberFormat="1" applyFont="1" applyBorder="1" applyAlignment="1">
      <alignment horizontal="left"/>
      <protection/>
    </xf>
    <xf numFmtId="168" fontId="46" fillId="0" borderId="0" xfId="106" applyNumberFormat="1" applyFont="1" applyBorder="1" applyAlignment="1" quotePrefix="1">
      <alignment horizontal="right"/>
      <protection/>
    </xf>
    <xf numFmtId="3" fontId="46" fillId="0" borderId="0" xfId="106" applyNumberFormat="1" applyFont="1" applyFill="1" applyBorder="1" applyAlignment="1">
      <alignment horizontal="right"/>
      <protection/>
    </xf>
    <xf numFmtId="1" fontId="50" fillId="0" borderId="0" xfId="106" applyNumberFormat="1" applyFont="1" applyAlignment="1">
      <alignment horizontal="left" vertical="center" indent="1"/>
      <protection/>
    </xf>
    <xf numFmtId="3" fontId="46" fillId="0" borderId="0" xfId="106" applyNumberFormat="1" applyFont="1" applyAlignment="1">
      <alignment horizontal="right" indent="1"/>
      <protection/>
    </xf>
    <xf numFmtId="49" fontId="46" fillId="0" borderId="0" xfId="108" applyNumberFormat="1" applyFont="1" applyFill="1" applyBorder="1" applyAlignment="1">
      <alignment horizontal="right" wrapText="1"/>
      <protection/>
    </xf>
    <xf numFmtId="184" fontId="46" fillId="0" borderId="0" xfId="108" applyNumberFormat="1" applyFont="1" applyFill="1" applyBorder="1" applyAlignment="1">
      <alignment horizontal="right"/>
      <protection/>
    </xf>
    <xf numFmtId="49" fontId="50" fillId="0" borderId="0" xfId="106" applyNumberFormat="1" applyFont="1" applyFill="1" applyBorder="1" applyAlignment="1">
      <alignment wrapText="1"/>
      <protection/>
    </xf>
    <xf numFmtId="0" fontId="46" fillId="0" borderId="0" xfId="106" applyFont="1" applyFill="1" applyBorder="1" applyAlignment="1">
      <alignment horizontal="center" vertical="center"/>
      <protection/>
    </xf>
    <xf numFmtId="183" fontId="46" fillId="0" borderId="0" xfId="106" applyNumberFormat="1" applyFont="1" applyBorder="1" applyAlignment="1">
      <alignment/>
      <protection/>
    </xf>
    <xf numFmtId="183" fontId="46" fillId="0" borderId="0" xfId="106" applyNumberFormat="1" applyFont="1" applyFill="1" applyBorder="1" applyAlignment="1">
      <alignment/>
      <protection/>
    </xf>
    <xf numFmtId="185" fontId="46" fillId="0" borderId="0" xfId="106" applyNumberFormat="1" applyFont="1" applyFill="1" applyBorder="1" applyAlignment="1">
      <alignment horizontal="center" vertical="center"/>
      <protection/>
    </xf>
    <xf numFmtId="175" fontId="46" fillId="0" borderId="0" xfId="106" applyNumberFormat="1" applyFont="1" applyFill="1" applyBorder="1" applyAlignment="1">
      <alignment horizontal="center" vertical="center"/>
      <protection/>
    </xf>
    <xf numFmtId="3" fontId="46" fillId="0" borderId="0" xfId="106" applyNumberFormat="1" applyFont="1" applyBorder="1" applyAlignment="1">
      <alignment/>
      <protection/>
    </xf>
    <xf numFmtId="0" fontId="46" fillId="0" borderId="0" xfId="106" applyNumberFormat="1" applyFont="1" applyFill="1" applyBorder="1" applyAlignment="1">
      <alignment horizontal="center" vertical="center"/>
      <protection/>
    </xf>
    <xf numFmtId="3" fontId="46" fillId="0" borderId="0" xfId="106" applyNumberFormat="1" applyFont="1" applyFill="1" applyBorder="1" applyAlignment="1">
      <alignment/>
      <protection/>
    </xf>
    <xf numFmtId="49" fontId="46" fillId="0" borderId="21" xfId="106" applyNumberFormat="1" applyFont="1" applyFill="1" applyBorder="1" applyAlignment="1">
      <alignment horizontal="right" vertical="center" wrapText="1"/>
      <protection/>
    </xf>
    <xf numFmtId="49" fontId="46" fillId="0" borderId="21" xfId="106" applyNumberFormat="1" applyFont="1" applyFill="1" applyBorder="1" applyAlignment="1">
      <alignment horizontal="right" vertical="center" wrapText="1" indent="1"/>
      <protection/>
    </xf>
    <xf numFmtId="0" fontId="46" fillId="0" borderId="0" xfId="106" applyFont="1" applyBorder="1" applyAlignment="1">
      <alignment horizontal="center" vertical="center" wrapText="1"/>
      <protection/>
    </xf>
    <xf numFmtId="41" fontId="46" fillId="0" borderId="0" xfId="106" applyNumberFormat="1" applyFont="1" applyFill="1" applyBorder="1" applyAlignment="1">
      <alignment horizontal="right" vertical="center"/>
      <protection/>
    </xf>
    <xf numFmtId="0" fontId="46" fillId="0" borderId="0" xfId="106" applyFont="1" applyAlignment="1">
      <alignment horizontal="left"/>
      <protection/>
    </xf>
    <xf numFmtId="49" fontId="46" fillId="0" borderId="0" xfId="106" applyNumberFormat="1" applyFont="1" applyFill="1" applyBorder="1">
      <alignment/>
      <protection/>
    </xf>
    <xf numFmtId="49" fontId="46" fillId="0" borderId="19" xfId="106" applyNumberFormat="1" applyFont="1" applyFill="1" applyBorder="1" applyAlignment="1">
      <alignment horizontal="right" vertical="top" wrapText="1" shrinkToFit="1"/>
      <protection/>
    </xf>
    <xf numFmtId="49" fontId="46" fillId="0" borderId="0" xfId="106" applyNumberFormat="1" applyFont="1" applyFill="1" applyBorder="1" applyAlignment="1">
      <alignment horizontal="left" vertical="center" wrapText="1"/>
      <protection/>
    </xf>
    <xf numFmtId="49" fontId="46" fillId="0" borderId="21" xfId="106" applyNumberFormat="1" applyFont="1" applyBorder="1">
      <alignment/>
      <protection/>
    </xf>
    <xf numFmtId="49" fontId="46" fillId="0" borderId="21" xfId="106" applyNumberFormat="1" applyFont="1" applyFill="1" applyBorder="1" applyAlignment="1">
      <alignment wrapText="1"/>
      <protection/>
    </xf>
    <xf numFmtId="49" fontId="46" fillId="0" borderId="21" xfId="106" applyNumberFormat="1" applyFont="1" applyFill="1" applyBorder="1" applyAlignment="1">
      <alignment horizontal="left" wrapText="1"/>
      <protection/>
    </xf>
    <xf numFmtId="49" fontId="46" fillId="0" borderId="21" xfId="0" applyNumberFormat="1" applyFont="1" applyFill="1" applyBorder="1" applyAlignment="1">
      <alignment/>
    </xf>
    <xf numFmtId="1" fontId="46" fillId="0" borderId="0" xfId="106" applyNumberFormat="1" applyFont="1" applyBorder="1">
      <alignment/>
      <protection/>
    </xf>
    <xf numFmtId="0" fontId="52" fillId="0" borderId="0" xfId="0" applyFont="1" applyAlignment="1">
      <alignment/>
    </xf>
    <xf numFmtId="175" fontId="46" fillId="0" borderId="0" xfId="0" applyNumberFormat="1" applyFont="1" applyAlignment="1">
      <alignment/>
    </xf>
    <xf numFmtId="0" fontId="46" fillId="0" borderId="0" xfId="108" applyFont="1" applyFill="1" applyBorder="1" applyAlignment="1">
      <alignment/>
      <protection/>
    </xf>
    <xf numFmtId="0" fontId="46" fillId="0" borderId="0" xfId="111" applyFont="1" applyFill="1" applyAlignment="1">
      <alignment horizontal="right"/>
      <protection/>
    </xf>
    <xf numFmtId="0" fontId="46" fillId="0" borderId="0" xfId="110" applyFont="1" applyFill="1" applyBorder="1" applyAlignment="1">
      <alignment horizontal="right"/>
      <protection/>
    </xf>
    <xf numFmtId="0" fontId="46" fillId="0" borderId="0" xfId="109" applyFont="1" applyFill="1" applyBorder="1" applyAlignment="1">
      <alignment horizontal="right"/>
      <protection/>
    </xf>
    <xf numFmtId="0" fontId="46" fillId="0" borderId="0" xfId="109" applyFont="1" applyAlignment="1">
      <alignment/>
      <protection/>
    </xf>
    <xf numFmtId="0" fontId="46" fillId="0" borderId="0" xfId="109" applyFont="1" applyFill="1" applyBorder="1" applyAlignment="1">
      <alignment/>
      <protection/>
    </xf>
    <xf numFmtId="0" fontId="46" fillId="0" borderId="0" xfId="100" applyFont="1">
      <alignment/>
      <protection/>
    </xf>
    <xf numFmtId="0" fontId="47" fillId="0" borderId="0" xfId="101" applyFont="1" applyAlignment="1">
      <alignment horizontal="left" wrapText="1"/>
      <protection/>
    </xf>
    <xf numFmtId="0" fontId="46" fillId="0" borderId="0" xfId="101" applyFont="1">
      <alignment/>
      <protection/>
    </xf>
    <xf numFmtId="49" fontId="46" fillId="0" borderId="19" xfId="106" applyNumberFormat="1" applyFont="1" applyFill="1" applyBorder="1" applyAlignment="1">
      <alignment horizontal="left" wrapText="1"/>
      <protection/>
    </xf>
    <xf numFmtId="49" fontId="46" fillId="0" borderId="0" xfId="0" applyNumberFormat="1" applyFont="1" applyFill="1" applyBorder="1" applyAlignment="1">
      <alignment horizontal="left"/>
    </xf>
    <xf numFmtId="0" fontId="46" fillId="0" borderId="0" xfId="106" applyFont="1" applyFill="1" applyBorder="1" applyAlignment="1">
      <alignment horizontal="left" wrapText="1"/>
      <protection/>
    </xf>
    <xf numFmtId="184" fontId="46" fillId="0" borderId="0" xfId="106" applyNumberFormat="1" applyFont="1" applyBorder="1" applyAlignment="1">
      <alignment horizontal="right"/>
      <protection/>
    </xf>
    <xf numFmtId="184" fontId="46" fillId="0" borderId="0" xfId="106" applyNumberFormat="1" applyFont="1" applyFill="1" applyBorder="1" applyAlignment="1">
      <alignment horizontal="right"/>
      <protection/>
    </xf>
    <xf numFmtId="184" fontId="46" fillId="0" borderId="0" xfId="106" applyNumberFormat="1" applyFont="1" applyBorder="1" applyAlignment="1">
      <alignment vertical="center"/>
      <protection/>
    </xf>
    <xf numFmtId="164" fontId="46" fillId="0" borderId="0" xfId="106" applyNumberFormat="1" applyFont="1" applyBorder="1" applyAlignment="1">
      <alignment horizontal="left" wrapText="1"/>
      <protection/>
    </xf>
    <xf numFmtId="181" fontId="46" fillId="0" borderId="0" xfId="106" applyNumberFormat="1" applyFont="1" applyFill="1" applyBorder="1" applyAlignment="1">
      <alignment horizontal="right"/>
      <protection/>
    </xf>
    <xf numFmtId="0" fontId="46" fillId="0" borderId="0" xfId="109" applyFont="1" applyFill="1" applyBorder="1" applyAlignment="1">
      <alignment horizontal="left" wrapText="1"/>
      <protection/>
    </xf>
    <xf numFmtId="166" fontId="50" fillId="0" borderId="0" xfId="106" applyNumberFormat="1" applyFont="1" applyFill="1" applyBorder="1" applyAlignment="1">
      <alignment horizontal="left" wrapText="1"/>
      <protection/>
    </xf>
    <xf numFmtId="0" fontId="46" fillId="0" borderId="0" xfId="100" applyFont="1" applyAlignment="1">
      <alignment wrapText="1"/>
      <protection/>
    </xf>
    <xf numFmtId="49" fontId="46" fillId="0" borderId="0" xfId="106" applyNumberFormat="1" applyFont="1" applyFill="1" applyBorder="1" applyAlignment="1">
      <alignment/>
      <protection/>
    </xf>
    <xf numFmtId="49" fontId="46" fillId="0" borderId="21" xfId="106" applyNumberFormat="1" applyFont="1" applyFill="1" applyBorder="1" applyAlignment="1">
      <alignment horizontal="right" wrapText="1"/>
      <protection/>
    </xf>
    <xf numFmtId="0" fontId="46" fillId="0" borderId="0" xfId="106" applyFont="1" applyFill="1" applyBorder="1" applyAlignment="1">
      <alignment wrapText="1"/>
      <protection/>
    </xf>
    <xf numFmtId="1" fontId="46" fillId="0" borderId="0" xfId="106" applyNumberFormat="1" applyFont="1" applyFill="1" applyBorder="1" applyAlignment="1">
      <alignment/>
      <protection/>
    </xf>
    <xf numFmtId="1" fontId="46" fillId="0" borderId="0" xfId="106" applyNumberFormat="1" applyFont="1" applyFill="1">
      <alignment/>
      <protection/>
    </xf>
    <xf numFmtId="164" fontId="46" fillId="0" borderId="0" xfId="106" applyNumberFormat="1" applyFont="1" applyFill="1" applyBorder="1" applyAlignment="1">
      <alignment horizontal="left" wrapText="1"/>
      <protection/>
    </xf>
    <xf numFmtId="181" fontId="46" fillId="0" borderId="0" xfId="106" applyNumberFormat="1" applyFont="1" applyBorder="1" applyAlignment="1">
      <alignment/>
      <protection/>
    </xf>
    <xf numFmtId="181" fontId="46" fillId="0" borderId="0" xfId="106" applyNumberFormat="1" applyFont="1" applyFill="1" applyBorder="1" applyAlignment="1">
      <alignment/>
      <protection/>
    </xf>
    <xf numFmtId="0" fontId="46" fillId="0" borderId="0" xfId="106" applyFont="1" applyBorder="1" applyAlignment="1">
      <alignment horizontal="left" wrapText="1"/>
      <protection/>
    </xf>
    <xf numFmtId="182" fontId="46" fillId="0" borderId="0" xfId="106" applyNumberFormat="1" applyFont="1" applyFill="1" applyBorder="1" applyAlignment="1">
      <alignment horizontal="right"/>
      <protection/>
    </xf>
    <xf numFmtId="182" fontId="46" fillId="0" borderId="0" xfId="106" applyNumberFormat="1" applyFont="1" applyBorder="1" applyAlignment="1">
      <alignment/>
      <protection/>
    </xf>
    <xf numFmtId="182" fontId="46" fillId="0" borderId="0" xfId="106" applyNumberFormat="1" applyFont="1" applyFill="1" applyBorder="1" applyAlignment="1">
      <alignment/>
      <protection/>
    </xf>
    <xf numFmtId="49" fontId="46" fillId="0" borderId="0" xfId="106" applyNumberFormat="1" applyFont="1" applyFill="1" applyBorder="1" applyAlignment="1">
      <alignment wrapText="1"/>
      <protection/>
    </xf>
    <xf numFmtId="49" fontId="46" fillId="0" borderId="0" xfId="106" applyNumberFormat="1" applyFont="1" applyFill="1" applyBorder="1" applyAlignment="1">
      <alignment horizontal="right" wrapText="1"/>
      <protection/>
    </xf>
    <xf numFmtId="0" fontId="46" fillId="0" borderId="24" xfId="106" applyFont="1" applyBorder="1" applyAlignment="1">
      <alignment horizontal="center" vertical="top" wrapText="1"/>
      <protection/>
    </xf>
    <xf numFmtId="183" fontId="46" fillId="0" borderId="24" xfId="106" applyNumberFormat="1" applyFont="1" applyBorder="1" applyAlignment="1">
      <alignment horizontal="right" vertical="center"/>
      <protection/>
    </xf>
    <xf numFmtId="175" fontId="46" fillId="0" borderId="24" xfId="106" applyNumberFormat="1" applyFont="1" applyBorder="1" applyAlignment="1">
      <alignment horizontal="right" vertical="center"/>
      <protection/>
    </xf>
    <xf numFmtId="0" fontId="46" fillId="0" borderId="0" xfId="106" applyFont="1" applyBorder="1" applyAlignment="1">
      <alignment horizontal="center" vertical="top" wrapText="1"/>
      <protection/>
    </xf>
    <xf numFmtId="175" fontId="46" fillId="0" borderId="0" xfId="106" applyNumberFormat="1" applyFont="1" applyBorder="1" applyAlignment="1">
      <alignment horizontal="right" vertical="center"/>
      <protection/>
    </xf>
    <xf numFmtId="0" fontId="46" fillId="0" borderId="0" xfId="106" applyFont="1" applyFill="1" applyBorder="1" applyAlignment="1">
      <alignment horizontal="center" vertical="top" wrapText="1"/>
      <protection/>
    </xf>
    <xf numFmtId="49" fontId="46" fillId="0" borderId="0" xfId="106" applyNumberFormat="1" applyFont="1" applyFill="1" applyBorder="1" applyAlignment="1">
      <alignment horizontal="right" vertical="center" wrapText="1"/>
      <protection/>
    </xf>
    <xf numFmtId="175" fontId="46" fillId="0" borderId="0" xfId="106" applyNumberFormat="1" applyFont="1" applyFill="1" applyBorder="1" applyAlignment="1">
      <alignment horizontal="right" vertical="center"/>
      <protection/>
    </xf>
    <xf numFmtId="166" fontId="50" fillId="0" borderId="0" xfId="106" applyNumberFormat="1" applyFont="1" applyFill="1" applyBorder="1" applyAlignment="1">
      <alignment horizontal="left" vertical="center"/>
      <protection/>
    </xf>
    <xf numFmtId="0" fontId="46" fillId="0" borderId="0" xfId="106" applyFont="1" applyBorder="1" applyAlignment="1">
      <alignment vertical="center" wrapText="1"/>
      <protection/>
    </xf>
    <xf numFmtId="0" fontId="53" fillId="0" borderId="0" xfId="103" applyFont="1" applyFill="1" applyBorder="1">
      <alignment/>
      <protection/>
    </xf>
    <xf numFmtId="49" fontId="46" fillId="0" borderId="21" xfId="103" applyNumberFormat="1" applyFont="1" applyFill="1" applyBorder="1" applyAlignment="1">
      <alignment horizontal="left" wrapText="1"/>
      <protection/>
    </xf>
    <xf numFmtId="49" fontId="46" fillId="0" borderId="21" xfId="103" applyNumberFormat="1" applyFont="1" applyFill="1" applyBorder="1" applyAlignment="1">
      <alignment horizontal="right" wrapText="1"/>
      <protection/>
    </xf>
    <xf numFmtId="0" fontId="46" fillId="0" borderId="0" xfId="103" applyFont="1" applyFill="1" applyBorder="1" applyAlignment="1">
      <alignment wrapText="1"/>
      <protection/>
    </xf>
    <xf numFmtId="0" fontId="46" fillId="0" borderId="0" xfId="103" applyFont="1" applyFill="1" applyBorder="1" applyAlignment="1">
      <alignment horizontal="left" wrapText="1"/>
      <protection/>
    </xf>
    <xf numFmtId="3" fontId="46" fillId="0" borderId="0" xfId="107" applyNumberFormat="1" applyFont="1" applyFill="1" applyBorder="1" applyAlignment="1">
      <alignment/>
      <protection/>
    </xf>
    <xf numFmtId="0" fontId="53" fillId="0" borderId="0" xfId="103" applyFont="1" applyFill="1" applyBorder="1" applyAlignment="1">
      <alignment/>
      <protection/>
    </xf>
    <xf numFmtId="3" fontId="46" fillId="0" borderId="0" xfId="109" applyNumberFormat="1" applyFont="1" applyFill="1" applyBorder="1" applyAlignment="1">
      <alignment horizontal="right"/>
      <protection/>
    </xf>
    <xf numFmtId="0" fontId="54" fillId="0" borderId="0" xfId="103" applyFont="1" applyFill="1" applyBorder="1" applyAlignment="1">
      <alignment horizontal="left" wrapText="1" indent="1"/>
      <protection/>
    </xf>
    <xf numFmtId="0" fontId="54" fillId="0" borderId="0" xfId="103" applyFont="1" applyFill="1" applyBorder="1" applyAlignment="1">
      <alignment horizontal="left" wrapText="1"/>
      <protection/>
    </xf>
    <xf numFmtId="3" fontId="54" fillId="0" borderId="0" xfId="107" applyNumberFormat="1" applyFont="1" applyFill="1" applyBorder="1" applyAlignment="1">
      <alignment/>
      <protection/>
    </xf>
    <xf numFmtId="0" fontId="54" fillId="0" borderId="0" xfId="103" applyFont="1" applyFill="1" applyBorder="1" applyAlignment="1">
      <alignment wrapText="1"/>
      <protection/>
    </xf>
    <xf numFmtId="3" fontId="54" fillId="0" borderId="0" xfId="109" applyNumberFormat="1" applyFont="1" applyFill="1" applyBorder="1" applyAlignment="1">
      <alignment horizontal="right"/>
      <protection/>
    </xf>
    <xf numFmtId="0" fontId="54" fillId="0" borderId="22" xfId="103" applyFont="1" applyFill="1" applyBorder="1" applyAlignment="1">
      <alignment wrapText="1"/>
      <protection/>
    </xf>
    <xf numFmtId="0" fontId="54" fillId="0" borderId="22" xfId="103" applyFont="1" applyFill="1" applyBorder="1" applyAlignment="1">
      <alignment horizontal="left" wrapText="1"/>
      <protection/>
    </xf>
    <xf numFmtId="3" fontId="54" fillId="0" borderId="22" xfId="109" applyNumberFormat="1" applyFont="1" applyFill="1" applyBorder="1" applyAlignment="1">
      <alignment horizontal="right"/>
      <protection/>
    </xf>
    <xf numFmtId="3" fontId="46" fillId="0" borderId="25" xfId="107" applyNumberFormat="1" applyFont="1" applyFill="1" applyBorder="1" applyAlignment="1">
      <alignment/>
      <protection/>
    </xf>
    <xf numFmtId="0" fontId="46" fillId="0" borderId="22" xfId="103" applyFont="1" applyFill="1" applyBorder="1" applyAlignment="1">
      <alignment wrapText="1"/>
      <protection/>
    </xf>
    <xf numFmtId="0" fontId="46" fillId="0" borderId="22" xfId="103" applyFont="1" applyFill="1" applyBorder="1" applyAlignment="1">
      <alignment horizontal="left" wrapText="1"/>
      <protection/>
    </xf>
    <xf numFmtId="3" fontId="46" fillId="0" borderId="22" xfId="109" applyNumberFormat="1" applyFont="1" applyFill="1" applyBorder="1" applyAlignment="1">
      <alignment horizontal="right"/>
      <protection/>
    </xf>
    <xf numFmtId="0" fontId="46" fillId="0" borderId="0" xfId="103" applyFont="1" applyBorder="1" applyAlignment="1">
      <alignment wrapText="1"/>
      <protection/>
    </xf>
    <xf numFmtId="0" fontId="46" fillId="0" borderId="22" xfId="103" applyFont="1" applyBorder="1" applyAlignment="1">
      <alignment wrapText="1"/>
      <protection/>
    </xf>
    <xf numFmtId="49" fontId="53" fillId="0" borderId="0" xfId="103" applyNumberFormat="1" applyFont="1" applyFill="1" applyBorder="1">
      <alignment/>
      <protection/>
    </xf>
    <xf numFmtId="49" fontId="46" fillId="0" borderId="19" xfId="103" applyNumberFormat="1" applyFont="1" applyFill="1" applyBorder="1" applyAlignment="1">
      <alignment horizontal="right" vertical="center" wrapText="1"/>
      <protection/>
    </xf>
    <xf numFmtId="49" fontId="46" fillId="0" borderId="21" xfId="103" applyNumberFormat="1" applyFont="1" applyFill="1" applyBorder="1" applyAlignment="1">
      <alignment vertical="center" wrapText="1"/>
      <protection/>
    </xf>
    <xf numFmtId="49" fontId="46" fillId="0" borderId="0" xfId="100" applyNumberFormat="1" applyFont="1" applyFill="1" applyBorder="1" applyAlignment="1">
      <alignment horizontal="left" vertical="center" wrapText="1"/>
      <protection/>
    </xf>
    <xf numFmtId="184" fontId="46" fillId="0" borderId="0" xfId="109" applyNumberFormat="1" applyFont="1" applyFill="1" applyBorder="1" applyAlignment="1">
      <alignment horizontal="right"/>
      <protection/>
    </xf>
    <xf numFmtId="184" fontId="46" fillId="0" borderId="23" xfId="109" applyNumberFormat="1" applyFont="1" applyFill="1" applyBorder="1" applyAlignment="1">
      <alignment horizontal="right"/>
      <protection/>
    </xf>
    <xf numFmtId="184" fontId="54" fillId="0" borderId="0" xfId="109" applyNumberFormat="1" applyFont="1" applyFill="1" applyBorder="1" applyAlignment="1">
      <alignment horizontal="right"/>
      <protection/>
    </xf>
    <xf numFmtId="184" fontId="54" fillId="0" borderId="22" xfId="109" applyNumberFormat="1" applyFont="1" applyFill="1" applyBorder="1" applyAlignment="1">
      <alignment horizontal="right"/>
      <protection/>
    </xf>
    <xf numFmtId="184" fontId="46" fillId="0" borderId="26" xfId="109" applyNumberFormat="1" applyFont="1" applyFill="1" applyBorder="1" applyAlignment="1">
      <alignment horizontal="right"/>
      <protection/>
    </xf>
    <xf numFmtId="184" fontId="46" fillId="0" borderId="22" xfId="109" applyNumberFormat="1" applyFont="1" applyFill="1" applyBorder="1" applyAlignment="1">
      <alignment horizontal="right"/>
      <protection/>
    </xf>
    <xf numFmtId="0" fontId="46" fillId="0" borderId="0" xfId="103" applyFont="1" applyFill="1" applyAlignment="1">
      <alignment horizontal="left" vertical="top" wrapText="1"/>
      <protection/>
    </xf>
    <xf numFmtId="0" fontId="46" fillId="0" borderId="0" xfId="103" applyFont="1" applyFill="1" applyBorder="1" applyAlignment="1">
      <alignment horizontal="left" vertical="center" wrapText="1"/>
      <protection/>
    </xf>
    <xf numFmtId="176" fontId="46" fillId="0" borderId="0" xfId="109" applyNumberFormat="1" applyFont="1" applyFill="1" applyBorder="1" applyAlignment="1">
      <alignment horizontal="right" indent="1"/>
      <protection/>
    </xf>
    <xf numFmtId="0" fontId="46" fillId="0" borderId="0" xfId="100" applyFont="1" applyAlignment="1">
      <alignment/>
      <protection/>
    </xf>
    <xf numFmtId="49" fontId="46" fillId="0" borderId="0" xfId="100" applyNumberFormat="1" applyFont="1" applyBorder="1" applyAlignment="1">
      <alignment/>
      <protection/>
    </xf>
    <xf numFmtId="49" fontId="46" fillId="0" borderId="0" xfId="106" applyNumberFormat="1" applyFont="1" applyBorder="1" applyAlignment="1">
      <alignment/>
      <protection/>
    </xf>
    <xf numFmtId="49" fontId="46" fillId="0" borderId="0" xfId="106" applyNumberFormat="1" applyFont="1" applyBorder="1" applyAlignment="1">
      <alignment horizontal="right" wrapText="1"/>
      <protection/>
    </xf>
    <xf numFmtId="49" fontId="46" fillId="16" borderId="0" xfId="106" applyNumberFormat="1" applyFont="1" applyFill="1" applyBorder="1" applyAlignment="1">
      <alignment horizontal="right" wrapText="1"/>
      <protection/>
    </xf>
    <xf numFmtId="0" fontId="50" fillId="0" borderId="0" xfId="100" applyFont="1" applyBorder="1" applyAlignment="1">
      <alignment/>
      <protection/>
    </xf>
    <xf numFmtId="0" fontId="50" fillId="0" borderId="22" xfId="106" applyFont="1" applyFill="1" applyBorder="1" applyAlignment="1">
      <alignment/>
      <protection/>
    </xf>
    <xf numFmtId="0" fontId="50" fillId="0" borderId="22" xfId="106" applyFont="1" applyFill="1" applyBorder="1" applyAlignment="1">
      <alignment horizontal="right"/>
      <protection/>
    </xf>
    <xf numFmtId="0" fontId="46" fillId="0" borderId="0" xfId="106" applyFont="1" applyFill="1" applyBorder="1" applyAlignment="1">
      <alignment/>
      <protection/>
    </xf>
    <xf numFmtId="0" fontId="46" fillId="0" borderId="0" xfId="106" applyFont="1" applyFill="1" applyBorder="1" applyAlignment="1">
      <alignment horizontal="right"/>
      <protection/>
    </xf>
    <xf numFmtId="0" fontId="46" fillId="0" borderId="0" xfId="100" applyFont="1" applyBorder="1" applyAlignment="1">
      <alignment/>
      <protection/>
    </xf>
    <xf numFmtId="0" fontId="46" fillId="0" borderId="0" xfId="106" applyFont="1" applyBorder="1" applyAlignment="1">
      <alignment/>
      <protection/>
    </xf>
    <xf numFmtId="0" fontId="46" fillId="0" borderId="0" xfId="106" applyFont="1" applyBorder="1" applyAlignment="1">
      <alignment horizontal="right"/>
      <protection/>
    </xf>
    <xf numFmtId="0" fontId="46" fillId="16" borderId="0" xfId="103" applyFont="1" applyFill="1" applyBorder="1" applyAlignment="1">
      <alignment wrapText="1"/>
      <protection/>
    </xf>
    <xf numFmtId="0" fontId="46" fillId="16" borderId="0" xfId="106" applyFont="1" applyFill="1" applyBorder="1" applyAlignment="1">
      <alignment horizontal="right"/>
      <protection/>
    </xf>
    <xf numFmtId="49" fontId="50" fillId="0" borderId="21" xfId="103" applyNumberFormat="1" applyFont="1" applyFill="1" applyBorder="1" applyAlignment="1">
      <alignment horizontal="left" wrapText="1"/>
      <protection/>
    </xf>
    <xf numFmtId="49" fontId="50" fillId="0" borderId="21" xfId="103" applyNumberFormat="1" applyFont="1" applyFill="1" applyBorder="1" applyAlignment="1">
      <alignment horizontal="right" wrapText="1"/>
      <protection/>
    </xf>
    <xf numFmtId="0" fontId="50" fillId="0" borderId="21" xfId="103" applyNumberFormat="1" applyFont="1" applyFill="1" applyBorder="1" applyAlignment="1">
      <alignment horizontal="right" wrapText="1"/>
      <protection/>
    </xf>
    <xf numFmtId="0" fontId="50" fillId="57" borderId="21" xfId="103" applyNumberFormat="1" applyFont="1" applyFill="1" applyBorder="1" applyAlignment="1">
      <alignment horizontal="right" wrapText="1"/>
      <protection/>
    </xf>
    <xf numFmtId="3" fontId="46" fillId="57" borderId="0" xfId="107" applyNumberFormat="1" applyFont="1" applyFill="1" applyBorder="1" applyAlignment="1">
      <alignment/>
      <protection/>
    </xf>
    <xf numFmtId="3" fontId="46" fillId="57" borderId="0" xfId="109" applyNumberFormat="1" applyFont="1" applyFill="1" applyBorder="1" applyAlignment="1">
      <alignment horizontal="right"/>
      <protection/>
    </xf>
    <xf numFmtId="3" fontId="54" fillId="57" borderId="0" xfId="107" applyNumberFormat="1" applyFont="1" applyFill="1" applyBorder="1" applyAlignment="1">
      <alignment/>
      <protection/>
    </xf>
    <xf numFmtId="3" fontId="54" fillId="57" borderId="0" xfId="109" applyNumberFormat="1" applyFont="1" applyFill="1" applyBorder="1" applyAlignment="1">
      <alignment horizontal="right"/>
      <protection/>
    </xf>
    <xf numFmtId="0" fontId="56" fillId="0" borderId="0" xfId="103" applyFont="1" applyFill="1" applyBorder="1" applyAlignment="1">
      <alignment/>
      <protection/>
    </xf>
    <xf numFmtId="0" fontId="46" fillId="0" borderId="25" xfId="103" applyFont="1" applyFill="1" applyBorder="1" applyAlignment="1">
      <alignment wrapText="1"/>
      <protection/>
    </xf>
    <xf numFmtId="0" fontId="46" fillId="0" borderId="25" xfId="103" applyFont="1" applyFill="1" applyBorder="1" applyAlignment="1">
      <alignment horizontal="left" wrapText="1"/>
      <protection/>
    </xf>
    <xf numFmtId="3" fontId="46" fillId="57" borderId="25" xfId="107" applyNumberFormat="1" applyFont="1" applyFill="1" applyBorder="1" applyAlignment="1">
      <alignment/>
      <protection/>
    </xf>
    <xf numFmtId="0" fontId="46" fillId="0" borderId="0" xfId="103" applyFont="1" applyFill="1" applyBorder="1" applyAlignment="1">
      <alignment horizontal="left" wrapText="1" indent="1"/>
      <protection/>
    </xf>
    <xf numFmtId="0" fontId="46" fillId="0" borderId="22" xfId="103" applyFont="1" applyFill="1" applyBorder="1" applyAlignment="1">
      <alignment horizontal="left" wrapText="1" indent="1"/>
      <protection/>
    </xf>
    <xf numFmtId="3" fontId="50" fillId="0" borderId="22" xfId="109" applyNumberFormat="1" applyFont="1" applyFill="1" applyBorder="1" applyAlignment="1">
      <alignment horizontal="right"/>
      <protection/>
    </xf>
    <xf numFmtId="3" fontId="46" fillId="0" borderId="26" xfId="109" applyNumberFormat="1" applyFont="1" applyFill="1" applyBorder="1" applyAlignment="1">
      <alignment horizontal="right"/>
      <protection/>
    </xf>
    <xf numFmtId="3" fontId="46" fillId="57" borderId="26" xfId="109" applyNumberFormat="1" applyFont="1" applyFill="1" applyBorder="1" applyAlignment="1">
      <alignment horizontal="right"/>
      <protection/>
    </xf>
    <xf numFmtId="3" fontId="46" fillId="0" borderId="25" xfId="107" applyNumberFormat="1" applyFont="1" applyFill="1" applyBorder="1" applyAlignment="1">
      <alignment horizontal="right"/>
      <protection/>
    </xf>
    <xf numFmtId="3" fontId="46" fillId="57" borderId="25" xfId="107" applyNumberFormat="1" applyFont="1" applyFill="1" applyBorder="1" applyAlignment="1">
      <alignment horizontal="right"/>
      <protection/>
    </xf>
    <xf numFmtId="3" fontId="46" fillId="57" borderId="0" xfId="107" applyNumberFormat="1" applyFont="1" applyFill="1" applyBorder="1" applyAlignment="1">
      <alignment horizontal="right"/>
      <protection/>
    </xf>
    <xf numFmtId="3" fontId="46" fillId="0" borderId="25" xfId="109" applyNumberFormat="1" applyFont="1" applyFill="1" applyBorder="1" applyAlignment="1">
      <alignment horizontal="right"/>
      <protection/>
    </xf>
    <xf numFmtId="3" fontId="46" fillId="57" borderId="25" xfId="109" applyNumberFormat="1" applyFont="1" applyFill="1" applyBorder="1" applyAlignment="1">
      <alignment horizontal="right"/>
      <protection/>
    </xf>
    <xf numFmtId="0" fontId="46" fillId="0" borderId="26" xfId="103" applyFont="1" applyFill="1" applyBorder="1" applyAlignment="1">
      <alignment horizontal="left" wrapText="1" indent="1"/>
      <protection/>
    </xf>
    <xf numFmtId="0" fontId="46" fillId="0" borderId="26" xfId="103" applyFont="1" applyFill="1" applyBorder="1" applyAlignment="1">
      <alignment horizontal="left" wrapText="1"/>
      <protection/>
    </xf>
    <xf numFmtId="0" fontId="54" fillId="0" borderId="26" xfId="103" applyFont="1" applyFill="1" applyBorder="1" applyAlignment="1">
      <alignment wrapText="1"/>
      <protection/>
    </xf>
    <xf numFmtId="0" fontId="54" fillId="0" borderId="26" xfId="103" applyFont="1" applyFill="1" applyBorder="1" applyAlignment="1">
      <alignment horizontal="left" wrapText="1"/>
      <protection/>
    </xf>
    <xf numFmtId="3" fontId="54" fillId="57" borderId="26" xfId="109" applyNumberFormat="1" applyFont="1" applyFill="1" applyBorder="1" applyAlignment="1">
      <alignment horizontal="right"/>
      <protection/>
    </xf>
    <xf numFmtId="3" fontId="46" fillId="57" borderId="22" xfId="109" applyNumberFormat="1" applyFont="1" applyFill="1" applyBorder="1" applyAlignment="1">
      <alignment horizontal="right"/>
      <protection/>
    </xf>
    <xf numFmtId="3" fontId="46" fillId="0" borderId="0" xfId="107" applyNumberFormat="1" applyFont="1" applyFill="1" applyBorder="1" applyAlignment="1">
      <alignment horizontal="right"/>
      <protection/>
    </xf>
    <xf numFmtId="3" fontId="46" fillId="0" borderId="26" xfId="107" applyNumberFormat="1" applyFont="1" applyFill="1" applyBorder="1" applyAlignment="1">
      <alignment horizontal="right"/>
      <protection/>
    </xf>
    <xf numFmtId="3" fontId="46" fillId="0" borderId="27" xfId="107" applyNumberFormat="1" applyFont="1" applyFill="1" applyBorder="1" applyAlignment="1">
      <alignment horizontal="right"/>
      <protection/>
    </xf>
    <xf numFmtId="3" fontId="46" fillId="57" borderId="27" xfId="107" applyNumberFormat="1" applyFont="1" applyFill="1" applyBorder="1" applyAlignment="1">
      <alignment horizontal="right"/>
      <protection/>
    </xf>
    <xf numFmtId="0" fontId="46" fillId="0" borderId="26" xfId="103" applyFont="1" applyFill="1" applyBorder="1" applyAlignment="1">
      <alignment wrapText="1"/>
      <protection/>
    </xf>
    <xf numFmtId="0" fontId="46" fillId="0" borderId="0" xfId="103" applyFont="1" applyFill="1" applyAlignment="1">
      <alignment horizontal="left" wrapText="1"/>
      <protection/>
    </xf>
    <xf numFmtId="176" fontId="46" fillId="0" borderId="0" xfId="109" applyNumberFormat="1" applyFont="1" applyFill="1" applyBorder="1" applyAlignment="1">
      <alignment horizontal="right"/>
      <protection/>
    </xf>
    <xf numFmtId="0" fontId="46" fillId="0" borderId="0" xfId="100" applyFont="1" applyFill="1" applyAlignment="1">
      <alignment/>
      <protection/>
    </xf>
    <xf numFmtId="0" fontId="46" fillId="0" borderId="0" xfId="100" applyFont="1" applyFill="1" applyBorder="1" applyAlignment="1">
      <alignment/>
      <protection/>
    </xf>
    <xf numFmtId="0" fontId="46" fillId="0" borderId="21" xfId="106" applyFont="1" applyFill="1" applyBorder="1" applyAlignment="1">
      <alignment horizontal="center" wrapText="1"/>
      <protection/>
    </xf>
    <xf numFmtId="0" fontId="46" fillId="0" borderId="22" xfId="100" applyFont="1" applyFill="1" applyBorder="1" applyAlignment="1">
      <alignment/>
      <protection/>
    </xf>
    <xf numFmtId="0" fontId="46" fillId="0" borderId="0" xfId="101" applyFont="1" applyAlignment="1">
      <alignment/>
      <protection/>
    </xf>
    <xf numFmtId="0" fontId="46" fillId="0" borderId="19" xfId="101" applyFont="1" applyBorder="1" applyAlignment="1">
      <alignment/>
      <protection/>
    </xf>
    <xf numFmtId="0" fontId="46" fillId="0" borderId="19" xfId="101" applyFont="1" applyBorder="1" applyAlignment="1">
      <alignment wrapText="1"/>
      <protection/>
    </xf>
    <xf numFmtId="0" fontId="46" fillId="0" borderId="19" xfId="0" applyFont="1" applyBorder="1" applyAlignment="1">
      <alignment/>
    </xf>
    <xf numFmtId="0" fontId="46" fillId="0" borderId="19" xfId="101" applyFont="1" applyBorder="1" applyAlignment="1">
      <alignment horizontal="center"/>
      <protection/>
    </xf>
    <xf numFmtId="0" fontId="46" fillId="0" borderId="0" xfId="101" applyFont="1" applyAlignment="1">
      <alignment horizontal="left" vertical="center"/>
      <protection/>
    </xf>
    <xf numFmtId="3" fontId="46" fillId="58" borderId="0" xfId="101" applyNumberFormat="1" applyFont="1" applyFill="1" applyBorder="1" applyAlignment="1">
      <alignment horizontal="right" vertical="center"/>
      <protection/>
    </xf>
    <xf numFmtId="3" fontId="46" fillId="0" borderId="0" xfId="109" applyNumberFormat="1" applyFont="1" applyBorder="1" applyAlignment="1">
      <alignment horizontal="right" vertical="center"/>
      <protection/>
    </xf>
    <xf numFmtId="185" fontId="46" fillId="0" borderId="0" xfId="109" applyNumberFormat="1" applyFont="1" applyBorder="1" applyAlignment="1">
      <alignment horizontal="right" vertical="center"/>
      <protection/>
    </xf>
    <xf numFmtId="0" fontId="50" fillId="0" borderId="0" xfId="101" applyFont="1" applyAlignment="1">
      <alignment horizontal="left"/>
      <protection/>
    </xf>
    <xf numFmtId="0" fontId="46" fillId="0" borderId="0" xfId="103" applyFont="1" applyBorder="1" applyAlignment="1">
      <alignment horizontal="left" vertical="top" wrapText="1"/>
      <protection/>
    </xf>
    <xf numFmtId="0" fontId="79" fillId="0" borderId="0" xfId="106" applyFont="1" applyBorder="1" applyAlignment="1">
      <alignment horizontal="right" vertical="center"/>
      <protection/>
    </xf>
    <xf numFmtId="0" fontId="46" fillId="0" borderId="0" xfId="101" applyFont="1" applyBorder="1" applyAlignment="1">
      <alignment/>
      <protection/>
    </xf>
    <xf numFmtId="0" fontId="46" fillId="0" borderId="21" xfId="101" applyFont="1" applyFill="1" applyBorder="1" applyAlignment="1">
      <alignment horizontal="right" wrapText="1"/>
      <protection/>
    </xf>
    <xf numFmtId="0" fontId="46" fillId="0" borderId="21" xfId="101" applyFont="1" applyBorder="1" applyAlignment="1">
      <alignment horizontal="right" wrapText="1"/>
      <protection/>
    </xf>
    <xf numFmtId="0" fontId="46" fillId="0" borderId="0" xfId="101" applyFont="1" applyFill="1" applyBorder="1" applyAlignment="1">
      <alignment horizontal="left" vertical="center"/>
      <protection/>
    </xf>
    <xf numFmtId="1" fontId="46" fillId="58" borderId="0" xfId="101" applyNumberFormat="1" applyFont="1" applyFill="1" applyBorder="1" applyAlignment="1">
      <alignment vertical="center"/>
      <protection/>
    </xf>
    <xf numFmtId="1" fontId="46" fillId="0" borderId="0" xfId="101" applyNumberFormat="1" applyFont="1" applyFill="1" applyBorder="1" applyAlignment="1">
      <alignment horizontal="right" vertical="center"/>
      <protection/>
    </xf>
    <xf numFmtId="1" fontId="46" fillId="0" borderId="0" xfId="109" applyNumberFormat="1" applyFont="1" applyFill="1" applyBorder="1" applyAlignment="1">
      <alignment horizontal="right" vertical="center"/>
      <protection/>
    </xf>
    <xf numFmtId="1" fontId="46" fillId="0" borderId="0" xfId="101" applyNumberFormat="1" applyFont="1" applyFill="1" applyBorder="1" applyAlignment="1">
      <alignment vertical="center"/>
      <protection/>
    </xf>
    <xf numFmtId="0" fontId="46" fillId="0" borderId="0" xfId="101" applyFont="1" applyFill="1" applyBorder="1" applyAlignment="1">
      <alignment/>
      <protection/>
    </xf>
    <xf numFmtId="175" fontId="46" fillId="0" borderId="0" xfId="101" applyNumberFormat="1" applyFont="1" applyFill="1" applyBorder="1" applyAlignment="1">
      <alignment/>
      <protection/>
    </xf>
    <xf numFmtId="0" fontId="46" fillId="0" borderId="19" xfId="101" applyFont="1" applyBorder="1" applyAlignment="1">
      <alignment horizontal="right" wrapText="1"/>
      <protection/>
    </xf>
    <xf numFmtId="183" fontId="46" fillId="0" borderId="0" xfId="101" applyNumberFormat="1" applyFont="1" applyFill="1" applyBorder="1" applyAlignment="1">
      <alignment vertical="center"/>
      <protection/>
    </xf>
    <xf numFmtId="0" fontId="46" fillId="0" borderId="0" xfId="102" applyFont="1" applyBorder="1" applyAlignment="1">
      <alignment horizontal="left" vertical="top" wrapText="1"/>
      <protection/>
    </xf>
    <xf numFmtId="3" fontId="46" fillId="0" borderId="0" xfId="101" applyNumberFormat="1" applyFont="1">
      <alignment/>
      <protection/>
    </xf>
    <xf numFmtId="0" fontId="46" fillId="0" borderId="0" xfId="105" applyFont="1" applyAlignment="1">
      <alignment/>
      <protection/>
    </xf>
    <xf numFmtId="0" fontId="46" fillId="0" borderId="0" xfId="105" applyFont="1" applyBorder="1" applyAlignment="1">
      <alignment/>
      <protection/>
    </xf>
    <xf numFmtId="49" fontId="46" fillId="0" borderId="0" xfId="105" applyNumberFormat="1" applyFont="1" applyBorder="1" applyAlignment="1">
      <alignment/>
      <protection/>
    </xf>
    <xf numFmtId="49" fontId="46" fillId="0" borderId="0" xfId="100" applyNumberFormat="1" applyFont="1" applyFill="1" applyAlignment="1">
      <alignment wrapText="1"/>
      <protection/>
    </xf>
    <xf numFmtId="49" fontId="46" fillId="0" borderId="20" xfId="105" applyNumberFormat="1" applyFont="1" applyFill="1" applyBorder="1" applyAlignment="1">
      <alignment horizontal="center" wrapText="1"/>
      <protection/>
    </xf>
    <xf numFmtId="0" fontId="46" fillId="0" borderId="0" xfId="105" applyFont="1" applyFill="1" applyBorder="1" applyAlignment="1">
      <alignment/>
      <protection/>
    </xf>
    <xf numFmtId="49" fontId="46" fillId="0" borderId="21" xfId="105" applyNumberFormat="1" applyFont="1" applyFill="1" applyBorder="1" applyAlignment="1">
      <alignment wrapText="1"/>
      <protection/>
    </xf>
    <xf numFmtId="49" fontId="46" fillId="0" borderId="22" xfId="105" applyNumberFormat="1" applyFont="1" applyBorder="1" applyAlignment="1">
      <alignment wrapText="1"/>
      <protection/>
    </xf>
    <xf numFmtId="183" fontId="46" fillId="0" borderId="22" xfId="105" applyNumberFormat="1" applyFont="1" applyBorder="1" applyAlignment="1">
      <alignment/>
      <protection/>
    </xf>
    <xf numFmtId="183" fontId="46" fillId="0" borderId="22" xfId="105" applyNumberFormat="1" applyFont="1" applyFill="1" applyBorder="1" applyAlignment="1">
      <alignment/>
      <protection/>
    </xf>
    <xf numFmtId="49" fontId="46" fillId="0" borderId="0" xfId="105" applyNumberFormat="1" applyFont="1" applyBorder="1" applyAlignment="1">
      <alignment horizontal="left"/>
      <protection/>
    </xf>
    <xf numFmtId="183" fontId="46" fillId="0" borderId="0" xfId="105" applyNumberFormat="1" applyFont="1" applyFill="1" applyBorder="1" applyAlignment="1">
      <alignment/>
      <protection/>
    </xf>
    <xf numFmtId="183" fontId="46" fillId="0" borderId="0" xfId="105" applyNumberFormat="1" applyFont="1" applyFill="1" applyBorder="1" applyAlignment="1">
      <alignment horizontal="right"/>
      <protection/>
    </xf>
    <xf numFmtId="183" fontId="46" fillId="0" borderId="0" xfId="105" applyNumberFormat="1" applyFont="1" applyBorder="1" applyAlignment="1">
      <alignment/>
      <protection/>
    </xf>
    <xf numFmtId="49" fontId="46" fillId="0" borderId="0" xfId="105" applyNumberFormat="1" applyFont="1" applyFill="1" applyBorder="1" applyAlignment="1">
      <alignment horizontal="left"/>
      <protection/>
    </xf>
    <xf numFmtId="179" fontId="46" fillId="0" borderId="0" xfId="105" applyNumberFormat="1" applyFont="1" applyFill="1" applyBorder="1" applyAlignment="1">
      <alignment/>
      <protection/>
    </xf>
    <xf numFmtId="49" fontId="50" fillId="0" borderId="0" xfId="105" applyNumberFormat="1" applyFont="1" applyFill="1" applyBorder="1" applyAlignment="1">
      <alignment horizontal="left" wrapText="1"/>
      <protection/>
    </xf>
    <xf numFmtId="49" fontId="50" fillId="0" borderId="22" xfId="105" applyNumberFormat="1" applyFont="1" applyBorder="1" applyAlignment="1">
      <alignment horizontal="left"/>
      <protection/>
    </xf>
    <xf numFmtId="41" fontId="50" fillId="0" borderId="22" xfId="105" applyNumberFormat="1" applyFont="1" applyBorder="1" applyAlignment="1">
      <alignment/>
      <protection/>
    </xf>
    <xf numFmtId="41" fontId="50" fillId="0" borderId="22" xfId="105" applyNumberFormat="1" applyFont="1" applyFill="1" applyBorder="1" applyAlignment="1">
      <alignment/>
      <protection/>
    </xf>
    <xf numFmtId="41" fontId="46" fillId="0" borderId="0" xfId="105" applyNumberFormat="1" applyFont="1" applyBorder="1" applyAlignment="1">
      <alignment horizontal="right"/>
      <protection/>
    </xf>
    <xf numFmtId="41" fontId="46" fillId="0" borderId="0" xfId="105" applyNumberFormat="1" applyFont="1" applyFill="1" applyBorder="1" applyAlignment="1">
      <alignment horizontal="right"/>
      <protection/>
    </xf>
    <xf numFmtId="41" fontId="46" fillId="0" borderId="0" xfId="105" applyNumberFormat="1" applyFont="1" applyFill="1" applyBorder="1" applyAlignment="1">
      <alignment/>
      <protection/>
    </xf>
    <xf numFmtId="41" fontId="46" fillId="0" borderId="0" xfId="105" applyNumberFormat="1" applyFont="1" applyBorder="1" applyAlignment="1">
      <alignment/>
      <protection/>
    </xf>
    <xf numFmtId="49" fontId="46" fillId="0" borderId="0" xfId="105" applyNumberFormat="1" applyFont="1" applyAlignment="1">
      <alignment/>
      <protection/>
    </xf>
    <xf numFmtId="0" fontId="52" fillId="0" borderId="0" xfId="100" applyFont="1">
      <alignment/>
      <protection/>
    </xf>
    <xf numFmtId="49" fontId="46" fillId="0" borderId="0" xfId="109" applyNumberFormat="1" applyFont="1" applyFill="1" applyBorder="1" applyAlignment="1">
      <alignment/>
      <protection/>
    </xf>
    <xf numFmtId="49" fontId="46" fillId="0" borderId="19" xfId="109" applyNumberFormat="1" applyFont="1" applyFill="1" applyBorder="1" applyAlignment="1">
      <alignment horizontal="right" wrapText="1"/>
      <protection/>
    </xf>
    <xf numFmtId="49" fontId="46" fillId="0" borderId="19" xfId="110" applyNumberFormat="1" applyFont="1" applyFill="1" applyBorder="1" applyAlignment="1">
      <alignment horizontal="right" wrapText="1"/>
      <protection/>
    </xf>
    <xf numFmtId="49" fontId="46" fillId="0" borderId="0" xfId="100" applyNumberFormat="1" applyFont="1" applyFill="1" applyBorder="1" applyAlignment="1">
      <alignment/>
      <protection/>
    </xf>
    <xf numFmtId="49" fontId="46" fillId="0" borderId="19" xfId="109" applyNumberFormat="1" applyFont="1" applyFill="1" applyBorder="1" applyAlignment="1" quotePrefix="1">
      <alignment horizontal="right"/>
      <protection/>
    </xf>
    <xf numFmtId="49" fontId="46" fillId="0" borderId="19" xfId="111" applyNumberFormat="1" applyFont="1" applyFill="1" applyBorder="1" applyAlignment="1">
      <alignment horizontal="right"/>
      <protection/>
    </xf>
    <xf numFmtId="184" fontId="46" fillId="0" borderId="0" xfId="110" applyNumberFormat="1" applyFont="1" applyFill="1" applyBorder="1" applyAlignment="1">
      <alignment horizontal="right"/>
      <protection/>
    </xf>
    <xf numFmtId="182" fontId="46" fillId="0" borderId="0" xfId="82" applyNumberFormat="1" applyFont="1" applyFill="1" applyBorder="1" applyAlignment="1">
      <alignment/>
    </xf>
    <xf numFmtId="0" fontId="46" fillId="0" borderId="0" xfId="109" applyNumberFormat="1" applyFont="1" applyFill="1" applyBorder="1" applyAlignment="1">
      <alignment/>
      <protection/>
    </xf>
    <xf numFmtId="49" fontId="46" fillId="0" borderId="0" xfId="109" applyNumberFormat="1" applyFont="1" applyFill="1" applyAlignment="1">
      <alignment/>
      <protection/>
    </xf>
    <xf numFmtId="49" fontId="46" fillId="0" borderId="0" xfId="109" applyNumberFormat="1" applyFont="1" applyFill="1" applyBorder="1" applyAlignment="1">
      <alignment horizontal="left"/>
      <protection/>
    </xf>
    <xf numFmtId="184" fontId="46" fillId="0" borderId="0" xfId="109" applyNumberFormat="1" applyFont="1" applyBorder="1" applyAlignment="1">
      <alignment horizontal="right"/>
      <protection/>
    </xf>
    <xf numFmtId="0" fontId="46" fillId="0" borderId="0" xfId="109" applyNumberFormat="1" applyFont="1" applyAlignment="1">
      <alignment/>
      <protection/>
    </xf>
    <xf numFmtId="49" fontId="79" fillId="0" borderId="0" xfId="106" applyNumberFormat="1" applyFont="1" applyFill="1" applyBorder="1" applyAlignment="1">
      <alignment horizontal="right"/>
      <protection/>
    </xf>
    <xf numFmtId="49" fontId="46" fillId="0" borderId="0" xfId="109" applyNumberFormat="1" applyFont="1" applyFill="1" applyBorder="1" applyAlignment="1">
      <alignment wrapText="1"/>
      <protection/>
    </xf>
    <xf numFmtId="49" fontId="46" fillId="0" borderId="19" xfId="109" applyNumberFormat="1" applyFont="1" applyFill="1" applyBorder="1" applyAlignment="1">
      <alignment wrapText="1"/>
      <protection/>
    </xf>
    <xf numFmtId="184" fontId="46" fillId="0" borderId="0" xfId="110" applyNumberFormat="1" applyFont="1" applyFill="1" applyBorder="1" applyAlignment="1">
      <alignment/>
      <protection/>
    </xf>
    <xf numFmtId="184" fontId="46" fillId="0" borderId="0" xfId="109" applyNumberFormat="1" applyFont="1" applyFill="1" applyBorder="1" applyAlignment="1">
      <alignment/>
      <protection/>
    </xf>
    <xf numFmtId="49" fontId="46" fillId="0" borderId="0" xfId="109" applyNumberFormat="1" applyFont="1" applyFill="1" applyBorder="1" applyAlignment="1">
      <alignment horizontal="center" wrapText="1"/>
      <protection/>
    </xf>
    <xf numFmtId="49" fontId="46" fillId="0" borderId="0" xfId="109" applyNumberFormat="1" applyFont="1" applyFill="1" applyBorder="1" applyAlignment="1">
      <alignment horizontal="left" wrapText="1"/>
      <protection/>
    </xf>
    <xf numFmtId="0" fontId="46" fillId="0" borderId="0" xfId="0" applyFont="1" applyAlignment="1">
      <alignment horizontal="left" wrapText="1"/>
    </xf>
    <xf numFmtId="49" fontId="50" fillId="0" borderId="0" xfId="109" applyNumberFormat="1" applyFont="1" applyFill="1" applyBorder="1" applyAlignment="1">
      <alignment horizontal="left" wrapText="1"/>
      <protection/>
    </xf>
    <xf numFmtId="0" fontId="46" fillId="0" borderId="0" xfId="109" applyNumberFormat="1" applyFont="1" applyFill="1" applyAlignment="1">
      <alignment/>
      <protection/>
    </xf>
    <xf numFmtId="0" fontId="46" fillId="0" borderId="0" xfId="109" applyFont="1" applyFill="1" applyAlignment="1">
      <alignment/>
      <protection/>
    </xf>
    <xf numFmtId="49" fontId="46" fillId="0" borderId="0" xfId="110" applyNumberFormat="1" applyFont="1" applyFill="1" applyBorder="1" applyAlignment="1">
      <alignment horizontal="right"/>
      <protection/>
    </xf>
    <xf numFmtId="0" fontId="46" fillId="0" borderId="0" xfId="110" applyNumberFormat="1" applyFont="1" applyFill="1" applyBorder="1" applyAlignment="1">
      <alignment horizontal="left"/>
      <protection/>
    </xf>
    <xf numFmtId="0" fontId="46" fillId="0" borderId="0" xfId="110" applyFont="1" applyFill="1" applyBorder="1" applyAlignment="1">
      <alignment/>
      <protection/>
    </xf>
    <xf numFmtId="49" fontId="46" fillId="0" borderId="0" xfId="0" applyNumberFormat="1" applyFont="1" applyFill="1" applyAlignment="1">
      <alignment/>
    </xf>
    <xf numFmtId="49" fontId="46" fillId="0" borderId="19" xfId="109" applyNumberFormat="1" applyFont="1" applyFill="1" applyBorder="1" applyAlignment="1">
      <alignment horizontal="left" wrapText="1"/>
      <protection/>
    </xf>
    <xf numFmtId="49" fontId="46" fillId="0" borderId="0" xfId="0" applyNumberFormat="1" applyFont="1" applyFill="1" applyBorder="1" applyAlignment="1">
      <alignment/>
    </xf>
    <xf numFmtId="184" fontId="46" fillId="0" borderId="28" xfId="110" applyNumberFormat="1" applyFont="1" applyFill="1" applyBorder="1" applyAlignment="1">
      <alignment horizontal="right"/>
      <protection/>
    </xf>
    <xf numFmtId="0" fontId="46" fillId="0" borderId="0" xfId="110" applyNumberFormat="1" applyFont="1" applyFill="1" applyAlignment="1">
      <alignment/>
      <protection/>
    </xf>
    <xf numFmtId="0" fontId="46" fillId="0" borderId="0" xfId="110" applyFont="1" applyFill="1" applyAlignment="1">
      <alignment/>
      <protection/>
    </xf>
    <xf numFmtId="175" fontId="46" fillId="0" borderId="0" xfId="110" applyNumberFormat="1" applyFont="1" applyFill="1" applyAlignment="1">
      <alignment/>
      <protection/>
    </xf>
    <xf numFmtId="0" fontId="46" fillId="0" borderId="0" xfId="0" applyFont="1" applyFill="1" applyBorder="1" applyAlignment="1">
      <alignment/>
    </xf>
    <xf numFmtId="0" fontId="48" fillId="0" borderId="0" xfId="0" applyFont="1" applyFill="1" applyAlignment="1">
      <alignment/>
    </xf>
    <xf numFmtId="0" fontId="46" fillId="0" borderId="0" xfId="0" applyFont="1" applyFill="1" applyBorder="1" applyAlignment="1">
      <alignment horizontal="right" wrapText="1"/>
    </xf>
    <xf numFmtId="0" fontId="46" fillId="0" borderId="0" xfId="111" applyFont="1" applyFill="1" applyBorder="1" applyAlignment="1">
      <alignment horizontal="right"/>
      <protection/>
    </xf>
    <xf numFmtId="0" fontId="46" fillId="0" borderId="19" xfId="109" applyFont="1" applyFill="1" applyBorder="1" applyAlignment="1">
      <alignment wrapText="1"/>
      <protection/>
    </xf>
    <xf numFmtId="0" fontId="46" fillId="0" borderId="0" xfId="109" applyFont="1" applyFill="1" applyBorder="1" applyAlignment="1">
      <alignment wrapText="1"/>
      <protection/>
    </xf>
    <xf numFmtId="0" fontId="46" fillId="0" borderId="21" xfId="109" applyFont="1" applyFill="1" applyBorder="1" applyAlignment="1">
      <alignment wrapText="1"/>
      <protection/>
    </xf>
    <xf numFmtId="0" fontId="46" fillId="0" borderId="21" xfId="109" applyFont="1" applyFill="1" applyBorder="1" applyAlignment="1">
      <alignment/>
      <protection/>
    </xf>
    <xf numFmtId="0" fontId="46" fillId="0" borderId="0" xfId="0" applyFont="1" applyFill="1" applyBorder="1" applyAlignment="1">
      <alignment horizontal="left" wrapText="1"/>
    </xf>
    <xf numFmtId="0" fontId="50" fillId="0" borderId="0" xfId="109" applyNumberFormat="1" applyFont="1" applyFill="1" applyBorder="1" applyAlignment="1">
      <alignment wrapText="1"/>
      <protection/>
    </xf>
    <xf numFmtId="0" fontId="46" fillId="0" borderId="0" xfId="109" applyNumberFormat="1" applyFont="1" applyFill="1" applyBorder="1" applyAlignment="1">
      <alignment horizontal="center"/>
      <protection/>
    </xf>
    <xf numFmtId="0" fontId="46" fillId="0" borderId="0" xfId="109" applyNumberFormat="1" applyFont="1" applyFill="1" applyBorder="1" applyAlignment="1">
      <alignment horizontal="center" wrapText="1"/>
      <protection/>
    </xf>
    <xf numFmtId="0" fontId="46" fillId="0" borderId="0" xfId="109" applyFont="1" applyFill="1" applyBorder="1" applyAlignment="1">
      <alignment horizontal="center" wrapText="1"/>
      <protection/>
    </xf>
    <xf numFmtId="0" fontId="46" fillId="0" borderId="0" xfId="111" applyNumberFormat="1" applyFont="1" applyFill="1" applyBorder="1" applyAlignment="1">
      <alignment/>
      <protection/>
    </xf>
    <xf numFmtId="0" fontId="46" fillId="0" borderId="0" xfId="111" applyNumberFormat="1" applyFont="1" applyFill="1" applyBorder="1" applyAlignment="1">
      <alignment horizontal="left" wrapText="1"/>
      <protection/>
    </xf>
    <xf numFmtId="0" fontId="46" fillId="0" borderId="0" xfId="111" applyNumberFormat="1" applyFont="1" applyFill="1" applyBorder="1" applyAlignment="1">
      <alignment horizontal="right"/>
      <protection/>
    </xf>
    <xf numFmtId="3" fontId="46" fillId="0" borderId="0" xfId="111" applyNumberFormat="1" applyFont="1" applyFill="1" applyBorder="1" applyAlignment="1">
      <alignment/>
      <protection/>
    </xf>
    <xf numFmtId="183" fontId="46" fillId="0" borderId="0" xfId="111" applyNumberFormat="1" applyFont="1" applyFill="1" applyBorder="1" applyAlignment="1">
      <alignment/>
      <protection/>
    </xf>
    <xf numFmtId="0" fontId="50" fillId="0" borderId="0" xfId="111" applyFont="1" applyFill="1" applyBorder="1" applyAlignment="1">
      <alignment horizontal="right"/>
      <protection/>
    </xf>
    <xf numFmtId="0" fontId="46" fillId="0" borderId="22" xfId="111" applyNumberFormat="1" applyFont="1" applyFill="1" applyBorder="1" applyAlignment="1">
      <alignment horizontal="left" wrapText="1"/>
      <protection/>
    </xf>
    <xf numFmtId="0" fontId="46" fillId="0" borderId="22" xfId="111" applyNumberFormat="1" applyFont="1" applyFill="1" applyBorder="1" applyAlignment="1">
      <alignment horizontal="right"/>
      <protection/>
    </xf>
    <xf numFmtId="3" fontId="46" fillId="0" borderId="22" xfId="111" applyNumberFormat="1" applyFont="1" applyFill="1" applyBorder="1" applyAlignment="1">
      <alignment/>
      <protection/>
    </xf>
    <xf numFmtId="0" fontId="46" fillId="0" borderId="0" xfId="111" applyNumberFormat="1" applyFont="1" applyFill="1" applyBorder="1" applyAlignment="1">
      <alignment wrapText="1"/>
      <protection/>
    </xf>
    <xf numFmtId="0" fontId="46" fillId="0" borderId="0" xfId="106" applyNumberFormat="1" applyFont="1" applyFill="1" applyBorder="1" applyAlignment="1" quotePrefix="1">
      <alignment horizontal="right"/>
      <protection/>
    </xf>
    <xf numFmtId="3" fontId="46" fillId="0" borderId="0" xfId="109" applyNumberFormat="1" applyFont="1" applyFill="1" applyBorder="1" applyAlignment="1">
      <alignment horizontal="center" wrapText="1"/>
      <protection/>
    </xf>
    <xf numFmtId="183" fontId="46" fillId="0" borderId="0" xfId="109" applyNumberFormat="1" applyFont="1" applyFill="1" applyBorder="1" applyAlignment="1">
      <alignment horizontal="center" wrapText="1"/>
      <protection/>
    </xf>
    <xf numFmtId="3" fontId="46" fillId="0" borderId="0" xfId="111" applyNumberFormat="1" applyFont="1" applyFill="1" applyBorder="1" applyAlignment="1">
      <alignment horizontal="right"/>
      <protection/>
    </xf>
    <xf numFmtId="41" fontId="46" fillId="0" borderId="22" xfId="111" applyNumberFormat="1" applyFont="1" applyFill="1" applyBorder="1" applyAlignment="1">
      <alignment/>
      <protection/>
    </xf>
    <xf numFmtId="3" fontId="46" fillId="0" borderId="22" xfId="111" applyNumberFormat="1" applyFont="1" applyFill="1" applyBorder="1" applyAlignment="1">
      <alignment horizontal="right"/>
      <protection/>
    </xf>
    <xf numFmtId="41" fontId="46" fillId="0" borderId="22" xfId="111" applyNumberFormat="1" applyFont="1" applyFill="1" applyBorder="1" applyAlignment="1">
      <alignment horizontal="right"/>
      <protection/>
    </xf>
    <xf numFmtId="0" fontId="46" fillId="0" borderId="0" xfId="111" applyNumberFormat="1" applyFont="1" applyFill="1" applyBorder="1" applyAlignment="1" quotePrefix="1">
      <alignment horizontal="right"/>
      <protection/>
    </xf>
    <xf numFmtId="0" fontId="46" fillId="0" borderId="22" xfId="111" applyNumberFormat="1" applyFont="1" applyFill="1" applyBorder="1" applyAlignment="1">
      <alignment wrapText="1"/>
      <protection/>
    </xf>
    <xf numFmtId="0" fontId="46" fillId="0" borderId="0" xfId="111" applyNumberFormat="1" applyFont="1" applyFill="1" applyBorder="1" applyAlignment="1">
      <alignment horizontal="center"/>
      <protection/>
    </xf>
    <xf numFmtId="1" fontId="46" fillId="0" borderId="0" xfId="111" applyNumberFormat="1" applyFont="1" applyFill="1" applyAlignment="1">
      <alignment horizontal="right" wrapText="1"/>
      <protection/>
    </xf>
    <xf numFmtId="0" fontId="46" fillId="0" borderId="0" xfId="111" applyFont="1" applyFill="1" applyAlignment="1">
      <alignment/>
      <protection/>
    </xf>
    <xf numFmtId="0" fontId="46" fillId="0" borderId="0" xfId="111" applyFont="1" applyFill="1" applyBorder="1" applyAlignment="1">
      <alignment/>
      <protection/>
    </xf>
    <xf numFmtId="0" fontId="46" fillId="0" borderId="0" xfId="111" applyFont="1" applyFill="1" applyAlignment="1">
      <alignment wrapText="1"/>
      <protection/>
    </xf>
    <xf numFmtId="49" fontId="46" fillId="0" borderId="19" xfId="111" applyNumberFormat="1" applyFont="1" applyFill="1" applyBorder="1" applyAlignment="1">
      <alignment horizontal="right" wrapText="1"/>
      <protection/>
    </xf>
    <xf numFmtId="184" fontId="46" fillId="0" borderId="0" xfId="111" applyNumberFormat="1" applyFont="1" applyFill="1" applyBorder="1" applyAlignment="1">
      <alignment horizontal="right"/>
      <protection/>
    </xf>
    <xf numFmtId="0" fontId="46" fillId="0" borderId="0" xfId="109" applyNumberFormat="1" applyFont="1" applyFill="1" applyBorder="1" applyAlignment="1">
      <alignment horizontal="left" wrapText="1"/>
      <protection/>
    </xf>
    <xf numFmtId="41" fontId="46" fillId="0" borderId="0" xfId="111" applyNumberFormat="1" applyFont="1" applyFill="1" applyBorder="1" applyAlignment="1">
      <alignment horizontal="right"/>
      <protection/>
    </xf>
    <xf numFmtId="49" fontId="46" fillId="0" borderId="0" xfId="82" applyNumberFormat="1" applyFont="1" applyFill="1" applyBorder="1" applyAlignment="1">
      <alignment horizontal="left" wrapText="1"/>
    </xf>
    <xf numFmtId="184" fontId="46" fillId="0" borderId="0" xfId="111" applyNumberFormat="1" applyFont="1" applyFill="1" applyAlignment="1">
      <alignment horizontal="right"/>
      <protection/>
    </xf>
    <xf numFmtId="49" fontId="46" fillId="0" borderId="0" xfId="0" applyNumberFormat="1" applyFont="1" applyFill="1" applyBorder="1" applyAlignment="1">
      <alignment horizontal="left" wrapText="1"/>
    </xf>
    <xf numFmtId="49" fontId="46" fillId="0" borderId="19" xfId="111" applyNumberFormat="1" applyFont="1" applyFill="1" applyBorder="1" applyAlignment="1">
      <alignment wrapText="1"/>
      <protection/>
    </xf>
    <xf numFmtId="49" fontId="46" fillId="0" borderId="20" xfId="111" applyNumberFormat="1" applyFont="1" applyFill="1" applyBorder="1" applyAlignment="1">
      <alignment horizontal="right" wrapText="1"/>
      <protection/>
    </xf>
    <xf numFmtId="173" fontId="46" fillId="0" borderId="0" xfId="82" applyNumberFormat="1" applyFont="1" applyFill="1" applyAlignment="1">
      <alignment horizontal="right"/>
    </xf>
    <xf numFmtId="1" fontId="46" fillId="0" borderId="0" xfId="111" applyNumberFormat="1" applyFont="1" applyFill="1" applyBorder="1" applyAlignment="1">
      <alignment horizontal="right"/>
      <protection/>
    </xf>
    <xf numFmtId="0" fontId="46" fillId="0" borderId="21" xfId="104" applyFont="1" applyFill="1" applyBorder="1" applyAlignment="1">
      <alignment horizontal="right" wrapText="1"/>
      <protection/>
    </xf>
    <xf numFmtId="0" fontId="46" fillId="0" borderId="21" xfId="111" applyFont="1" applyFill="1" applyBorder="1" applyAlignment="1">
      <alignment horizontal="right" wrapText="1"/>
      <protection/>
    </xf>
    <xf numFmtId="1" fontId="46" fillId="0" borderId="0" xfId="111" applyNumberFormat="1" applyFont="1" applyFill="1" applyBorder="1" applyAlignment="1">
      <alignment horizontal="left"/>
      <protection/>
    </xf>
    <xf numFmtId="175" fontId="46" fillId="0" borderId="0" xfId="111" applyNumberFormat="1" applyFont="1" applyFill="1" applyBorder="1" applyAlignment="1">
      <alignment horizontal="right"/>
      <protection/>
    </xf>
    <xf numFmtId="181" fontId="46" fillId="0" borderId="0" xfId="111" applyNumberFormat="1" applyFont="1" applyFill="1" applyBorder="1" applyAlignment="1">
      <alignment horizontal="right"/>
      <protection/>
    </xf>
    <xf numFmtId="1" fontId="46" fillId="0" borderId="0" xfId="111" applyNumberFormat="1" applyFont="1" applyFill="1" applyAlignment="1">
      <alignment horizontal="left"/>
      <protection/>
    </xf>
    <xf numFmtId="175" fontId="46" fillId="0" borderId="0" xfId="111" applyNumberFormat="1" applyFont="1" applyFill="1" applyAlignment="1">
      <alignment horizontal="right"/>
      <protection/>
    </xf>
    <xf numFmtId="3" fontId="46" fillId="0" borderId="0" xfId="111" applyNumberFormat="1" applyFont="1" applyFill="1" applyAlignment="1">
      <alignment horizontal="right"/>
      <protection/>
    </xf>
    <xf numFmtId="0" fontId="46" fillId="0" borderId="0" xfId="108" applyFont="1" applyFill="1" applyAlignment="1">
      <alignment/>
      <protection/>
    </xf>
    <xf numFmtId="49" fontId="50" fillId="0" borderId="0" xfId="107" applyNumberFormat="1" applyFont="1" applyFill="1" applyBorder="1" applyAlignment="1">
      <alignment horizontal="left" wrapText="1"/>
      <protection/>
    </xf>
    <xf numFmtId="49" fontId="46" fillId="0" borderId="0" xfId="107" applyNumberFormat="1" applyFont="1" applyFill="1" applyBorder="1" applyAlignment="1">
      <alignment horizontal="left" wrapText="1"/>
      <protection/>
    </xf>
    <xf numFmtId="49" fontId="46" fillId="0" borderId="21" xfId="107" applyNumberFormat="1" applyFont="1" applyFill="1" applyBorder="1" applyAlignment="1">
      <alignment/>
      <protection/>
    </xf>
    <xf numFmtId="49" fontId="46" fillId="0" borderId="0" xfId="106" applyNumberFormat="1" applyFont="1" applyFill="1" applyBorder="1" applyAlignment="1">
      <alignment horizontal="left" wrapText="1"/>
      <protection/>
    </xf>
    <xf numFmtId="1" fontId="46" fillId="0" borderId="0" xfId="0" applyNumberFormat="1" applyFont="1" applyFill="1" applyBorder="1" applyAlignment="1">
      <alignment horizontal="right" wrapText="1"/>
    </xf>
    <xf numFmtId="0" fontId="46" fillId="0" borderId="0" xfId="107" applyFont="1" applyFill="1" applyAlignment="1">
      <alignment/>
      <protection/>
    </xf>
    <xf numFmtId="0" fontId="46" fillId="0" borderId="0" xfId="107" applyNumberFormat="1" applyFont="1" applyFill="1" applyAlignment="1">
      <alignment horizontal="left"/>
      <protection/>
    </xf>
    <xf numFmtId="0" fontId="46" fillId="0" borderId="0" xfId="107" applyNumberFormat="1" applyFont="1" applyFill="1" applyAlignment="1">
      <alignment/>
      <protection/>
    </xf>
    <xf numFmtId="49" fontId="46" fillId="0" borderId="19" xfId="0" applyNumberFormat="1" applyFont="1" applyFill="1" applyBorder="1" applyAlignment="1">
      <alignment horizontal="left" wrapText="1"/>
    </xf>
    <xf numFmtId="49" fontId="46" fillId="0" borderId="20" xfId="107" applyNumberFormat="1" applyFont="1" applyFill="1" applyBorder="1" applyAlignment="1">
      <alignment horizontal="left"/>
      <protection/>
    </xf>
    <xf numFmtId="49" fontId="46" fillId="0" borderId="20" xfId="107" applyNumberFormat="1" applyFont="1" applyFill="1" applyBorder="1" applyAlignment="1">
      <alignment horizontal="right"/>
      <protection/>
    </xf>
    <xf numFmtId="49" fontId="46" fillId="0" borderId="0" xfId="107" applyNumberFormat="1" applyFont="1" applyFill="1" applyBorder="1" applyAlignment="1">
      <alignment horizontal="center" wrapText="1"/>
      <protection/>
    </xf>
    <xf numFmtId="49" fontId="46" fillId="0" borderId="19" xfId="107" applyNumberFormat="1" applyFont="1" applyFill="1" applyBorder="1" applyAlignment="1">
      <alignment horizontal="left"/>
      <protection/>
    </xf>
    <xf numFmtId="49" fontId="46" fillId="0" borderId="19" xfId="107" applyNumberFormat="1" applyFont="1" applyFill="1" applyBorder="1" applyAlignment="1">
      <alignment horizontal="right"/>
      <protection/>
    </xf>
    <xf numFmtId="175" fontId="46" fillId="0" borderId="0" xfId="106" applyNumberFormat="1" applyFont="1" applyFill="1" applyBorder="1" applyAlignment="1">
      <alignment wrapText="1"/>
      <protection/>
    </xf>
    <xf numFmtId="49" fontId="79" fillId="0" borderId="0" xfId="111" applyNumberFormat="1" applyFont="1" applyFill="1" applyBorder="1" applyAlignment="1">
      <alignment horizontal="right" wrapText="1"/>
      <protection/>
    </xf>
    <xf numFmtId="49" fontId="46" fillId="0" borderId="21" xfId="107" applyNumberFormat="1" applyFont="1" applyFill="1" applyBorder="1" applyAlignment="1">
      <alignment horizontal="right"/>
      <protection/>
    </xf>
    <xf numFmtId="0" fontId="46" fillId="0" borderId="0" xfId="106" applyFont="1" applyFill="1" applyBorder="1" applyAlignment="1">
      <alignment horizontal="right" wrapText="1"/>
      <protection/>
    </xf>
    <xf numFmtId="1" fontId="46" fillId="59" borderId="0" xfId="106" applyNumberFormat="1" applyFont="1" applyFill="1" applyBorder="1" applyAlignment="1">
      <alignment horizontal="right" wrapText="1"/>
      <protection/>
    </xf>
    <xf numFmtId="49" fontId="50" fillId="0" borderId="0" xfId="107" applyNumberFormat="1" applyFont="1" applyFill="1" applyBorder="1" applyAlignment="1">
      <alignment wrapText="1"/>
      <protection/>
    </xf>
    <xf numFmtId="49" fontId="46" fillId="0" borderId="19" xfId="107" applyNumberFormat="1" applyFont="1" applyFill="1" applyBorder="1" applyAlignment="1">
      <alignment horizontal="left" indent="1"/>
      <protection/>
    </xf>
    <xf numFmtId="49" fontId="46" fillId="0" borderId="19" xfId="0" applyNumberFormat="1" applyFont="1" applyFill="1" applyBorder="1" applyAlignment="1">
      <alignment horizontal="left" indent="1"/>
    </xf>
    <xf numFmtId="49" fontId="46" fillId="0" borderId="0" xfId="0" applyNumberFormat="1" applyFont="1" applyFill="1" applyBorder="1" applyAlignment="1">
      <alignment wrapText="1"/>
    </xf>
    <xf numFmtId="3" fontId="46" fillId="0" borderId="0" xfId="106" applyNumberFormat="1" applyFont="1" applyFill="1" applyBorder="1" applyAlignment="1">
      <alignment horizontal="right" wrapText="1"/>
      <protection/>
    </xf>
    <xf numFmtId="49" fontId="46" fillId="0" borderId="0" xfId="107" applyNumberFormat="1" applyFont="1" applyFill="1" applyAlignment="1">
      <alignment horizontal="left"/>
      <protection/>
    </xf>
    <xf numFmtId="1" fontId="46" fillId="0" borderId="0" xfId="107" applyNumberFormat="1" applyFont="1" applyFill="1" applyAlignment="1">
      <alignment/>
      <protection/>
    </xf>
    <xf numFmtId="49" fontId="46" fillId="0" borderId="21" xfId="107" applyNumberFormat="1" applyFont="1" applyFill="1" applyBorder="1" applyAlignment="1">
      <alignment horizontal="left" wrapText="1"/>
      <protection/>
    </xf>
    <xf numFmtId="49" fontId="46" fillId="0" borderId="21" xfId="107" applyNumberFormat="1" applyFont="1" applyFill="1" applyBorder="1" applyAlignment="1">
      <alignment horizontal="right" wrapText="1"/>
      <protection/>
    </xf>
    <xf numFmtId="0" fontId="46" fillId="0" borderId="0" xfId="107" applyFont="1" applyFill="1" applyBorder="1" applyAlignment="1">
      <alignment/>
      <protection/>
    </xf>
    <xf numFmtId="183" fontId="46" fillId="0" borderId="0" xfId="107" applyNumberFormat="1" applyFont="1" applyFill="1" applyBorder="1" applyAlignment="1">
      <alignment/>
      <protection/>
    </xf>
    <xf numFmtId="0" fontId="46" fillId="0" borderId="0" xfId="107" applyFont="1" applyFill="1" applyBorder="1" applyAlignment="1">
      <alignment horizontal="left" wrapText="1"/>
      <protection/>
    </xf>
    <xf numFmtId="0" fontId="46" fillId="0" borderId="0" xfId="107" applyNumberFormat="1" applyFont="1" applyFill="1" applyBorder="1" applyAlignment="1">
      <alignment/>
      <protection/>
    </xf>
    <xf numFmtId="49" fontId="46" fillId="0" borderId="19" xfId="107" applyNumberFormat="1" applyFont="1" applyFill="1" applyBorder="1" applyAlignment="1">
      <alignment horizontal="left" wrapText="1"/>
      <protection/>
    </xf>
    <xf numFmtId="49" fontId="46" fillId="0" borderId="19" xfId="107" applyNumberFormat="1" applyFont="1" applyFill="1" applyBorder="1" applyAlignment="1">
      <alignment horizontal="right" wrapText="1"/>
      <protection/>
    </xf>
    <xf numFmtId="49" fontId="46" fillId="0" borderId="24" xfId="107" applyNumberFormat="1" applyFont="1" applyFill="1" applyBorder="1" applyAlignment="1">
      <alignment wrapText="1"/>
      <protection/>
    </xf>
    <xf numFmtId="183" fontId="46" fillId="0" borderId="24" xfId="107" applyNumberFormat="1" applyFont="1" applyFill="1" applyBorder="1" applyAlignment="1">
      <alignment horizontal="right"/>
      <protection/>
    </xf>
    <xf numFmtId="49" fontId="46" fillId="0" borderId="0" xfId="107" applyNumberFormat="1" applyFont="1" applyFill="1" applyBorder="1" applyAlignment="1">
      <alignment wrapText="1"/>
      <protection/>
    </xf>
    <xf numFmtId="183" fontId="46" fillId="0" borderId="0" xfId="107" applyNumberFormat="1" applyFont="1" applyFill="1" applyBorder="1" applyAlignment="1">
      <alignment horizontal="right"/>
      <protection/>
    </xf>
    <xf numFmtId="182" fontId="46" fillId="0" borderId="24" xfId="107" applyNumberFormat="1" applyFont="1" applyFill="1" applyBorder="1" applyAlignment="1">
      <alignment horizontal="right"/>
      <protection/>
    </xf>
    <xf numFmtId="182" fontId="46" fillId="0" borderId="0" xfId="107" applyNumberFormat="1" applyFont="1" applyFill="1" applyBorder="1" applyAlignment="1">
      <alignment horizontal="right"/>
      <protection/>
    </xf>
    <xf numFmtId="49" fontId="46" fillId="0" borderId="0" xfId="108" applyNumberFormat="1" applyFont="1" applyFill="1" applyBorder="1" applyAlignment="1">
      <alignment horizontal="left" wrapText="1"/>
      <protection/>
    </xf>
    <xf numFmtId="49" fontId="46" fillId="0" borderId="0" xfId="108" applyNumberFormat="1" applyFont="1" applyFill="1" applyBorder="1" applyAlignment="1">
      <alignment wrapText="1"/>
      <protection/>
    </xf>
    <xf numFmtId="0" fontId="46" fillId="0" borderId="0" xfId="108" applyNumberFormat="1" applyFont="1" applyFill="1" applyBorder="1" applyAlignment="1">
      <alignment horizontal="left" wrapText="1"/>
      <protection/>
    </xf>
    <xf numFmtId="0" fontId="50" fillId="0" borderId="0" xfId="108" applyFont="1" applyFill="1" applyBorder="1" applyAlignment="1">
      <alignment/>
      <protection/>
    </xf>
    <xf numFmtId="0" fontId="46" fillId="0" borderId="0" xfId="108" applyNumberFormat="1" applyFont="1" applyFill="1" applyAlignment="1">
      <alignment/>
      <protection/>
    </xf>
    <xf numFmtId="175" fontId="46" fillId="0" borderId="0" xfId="106" applyNumberFormat="1" applyFont="1" applyFill="1" applyBorder="1" applyAlignment="1">
      <alignment horizontal="right" wrapText="1"/>
      <protection/>
    </xf>
    <xf numFmtId="49" fontId="46" fillId="0" borderId="0" xfId="108" applyNumberFormat="1" applyFont="1" applyFill="1" applyBorder="1" applyAlignment="1">
      <alignment horizontal="left"/>
      <protection/>
    </xf>
    <xf numFmtId="49" fontId="46" fillId="0" borderId="19" xfId="108" applyNumberFormat="1" applyFont="1" applyFill="1" applyBorder="1" applyAlignment="1">
      <alignment horizontal="left"/>
      <protection/>
    </xf>
    <xf numFmtId="49" fontId="46" fillId="0" borderId="0" xfId="108" applyNumberFormat="1" applyFont="1" applyFill="1" applyAlignment="1">
      <alignment/>
      <protection/>
    </xf>
    <xf numFmtId="49" fontId="79" fillId="0" borderId="0" xfId="106" applyNumberFormat="1" applyFont="1" applyFill="1" applyBorder="1" applyAlignment="1">
      <alignment horizontal="right" vertical="center"/>
      <protection/>
    </xf>
    <xf numFmtId="49" fontId="47" fillId="0" borderId="0" xfId="106" applyNumberFormat="1" applyFont="1" applyFill="1" applyBorder="1" applyAlignment="1">
      <alignment horizontal="left" vertical="center"/>
      <protection/>
    </xf>
    <xf numFmtId="49" fontId="48" fillId="0" borderId="0" xfId="0" applyNumberFormat="1" applyFont="1" applyFill="1" applyAlignment="1">
      <alignment horizontal="left" vertical="center"/>
    </xf>
    <xf numFmtId="49" fontId="46" fillId="0" borderId="19" xfId="106" applyNumberFormat="1" applyFont="1" applyFill="1" applyBorder="1" applyAlignment="1">
      <alignment horizontal="left"/>
      <protection/>
    </xf>
    <xf numFmtId="49" fontId="46" fillId="0" borderId="19" xfId="0" applyNumberFormat="1" applyFont="1" applyFill="1" applyBorder="1" applyAlignment="1">
      <alignment horizontal="left"/>
    </xf>
    <xf numFmtId="49" fontId="47" fillId="0" borderId="0" xfId="106" applyNumberFormat="1" applyFont="1" applyFill="1" applyBorder="1" applyAlignment="1">
      <alignment/>
      <protection/>
    </xf>
    <xf numFmtId="49" fontId="47" fillId="0" borderId="0" xfId="0" applyNumberFormat="1" applyFont="1" applyFill="1" applyBorder="1" applyAlignment="1">
      <alignment/>
    </xf>
    <xf numFmtId="49" fontId="46" fillId="0" borderId="29" xfId="106" applyNumberFormat="1" applyFont="1" applyFill="1" applyBorder="1" applyAlignment="1">
      <alignment horizontal="left" wrapText="1"/>
      <protection/>
    </xf>
    <xf numFmtId="49" fontId="47" fillId="0" borderId="0" xfId="106" applyNumberFormat="1" applyFont="1" applyFill="1" applyBorder="1" applyAlignment="1">
      <alignment wrapText="1"/>
      <protection/>
    </xf>
    <xf numFmtId="49" fontId="47" fillId="0" borderId="0" xfId="0" applyNumberFormat="1" applyFont="1" applyFill="1" applyAlignment="1">
      <alignment wrapText="1"/>
    </xf>
    <xf numFmtId="49" fontId="48" fillId="0" borderId="0" xfId="0" applyNumberFormat="1" applyFont="1" applyFill="1" applyAlignment="1">
      <alignment wrapText="1"/>
    </xf>
    <xf numFmtId="0" fontId="46" fillId="0" borderId="0" xfId="106" applyFont="1" applyBorder="1" applyAlignment="1">
      <alignment horizontal="left" wrapText="1"/>
      <protection/>
    </xf>
    <xf numFmtId="0" fontId="51" fillId="0" borderId="0" xfId="106" applyFont="1" applyBorder="1" applyAlignment="1">
      <alignment horizontal="left" wrapText="1"/>
      <protection/>
    </xf>
    <xf numFmtId="0" fontId="46" fillId="0" borderId="0" xfId="0" applyFont="1" applyAlignment="1">
      <alignment/>
    </xf>
    <xf numFmtId="0" fontId="50" fillId="0" borderId="0" xfId="106" applyFont="1" applyBorder="1" applyAlignment="1">
      <alignment horizontal="left"/>
      <protection/>
    </xf>
    <xf numFmtId="49" fontId="47" fillId="0" borderId="0" xfId="106" applyNumberFormat="1" applyFont="1" applyFill="1" applyBorder="1" applyAlignment="1">
      <alignment horizontal="left" vertical="center" wrapText="1"/>
      <protection/>
    </xf>
    <xf numFmtId="49" fontId="47" fillId="0" borderId="0" xfId="0" applyNumberFormat="1" applyFont="1" applyFill="1" applyAlignment="1">
      <alignment horizontal="left" vertical="center" wrapText="1"/>
    </xf>
    <xf numFmtId="49" fontId="47" fillId="0" borderId="0" xfId="0" applyNumberFormat="1" applyFont="1" applyFill="1" applyAlignment="1">
      <alignment vertical="center"/>
    </xf>
    <xf numFmtId="49" fontId="79" fillId="0" borderId="0" xfId="106" applyNumberFormat="1" applyFont="1" applyFill="1" applyBorder="1" applyAlignment="1">
      <alignment horizontal="right" vertical="center" wrapText="1"/>
      <protection/>
    </xf>
    <xf numFmtId="0" fontId="48" fillId="0" borderId="0" xfId="0" applyFont="1" applyAlignment="1">
      <alignment horizontal="right" vertical="center"/>
    </xf>
    <xf numFmtId="49" fontId="46" fillId="0" borderId="24" xfId="106" applyNumberFormat="1" applyFont="1" applyFill="1" applyBorder="1" applyAlignment="1">
      <alignment horizontal="left" wrapText="1"/>
      <protection/>
    </xf>
    <xf numFmtId="49" fontId="46" fillId="0" borderId="24" xfId="0" applyNumberFormat="1" applyFont="1" applyFill="1" applyBorder="1" applyAlignment="1">
      <alignment horizontal="left" wrapText="1"/>
    </xf>
    <xf numFmtId="0" fontId="48" fillId="0" borderId="24" xfId="0" applyFont="1" applyBorder="1" applyAlignment="1">
      <alignment/>
    </xf>
    <xf numFmtId="1" fontId="46" fillId="0" borderId="0" xfId="106" applyNumberFormat="1" applyFont="1" applyAlignment="1">
      <alignment horizontal="left" vertical="center" wrapText="1"/>
      <protection/>
    </xf>
    <xf numFmtId="0" fontId="48" fillId="0" borderId="0" xfId="0" applyFont="1" applyAlignment="1">
      <alignment horizontal="left" wrapText="1"/>
    </xf>
    <xf numFmtId="49" fontId="46" fillId="0" borderId="21" xfId="106" applyNumberFormat="1" applyFont="1" applyFill="1" applyBorder="1" applyAlignment="1">
      <alignment horizontal="left" wrapText="1"/>
      <protection/>
    </xf>
    <xf numFmtId="49" fontId="46" fillId="0" borderId="21" xfId="0" applyNumberFormat="1" applyFont="1" applyFill="1" applyBorder="1" applyAlignment="1">
      <alignment horizontal="left" wrapText="1"/>
    </xf>
    <xf numFmtId="49" fontId="48" fillId="0" borderId="0" xfId="0" applyNumberFormat="1" applyFont="1" applyFill="1" applyAlignment="1">
      <alignment horizontal="left" vertical="center" wrapText="1"/>
    </xf>
    <xf numFmtId="49" fontId="48" fillId="0" borderId="0" xfId="0" applyNumberFormat="1" applyFont="1" applyFill="1" applyAlignment="1">
      <alignment/>
    </xf>
    <xf numFmtId="49" fontId="46" fillId="0" borderId="0" xfId="106" applyNumberFormat="1" applyFont="1" applyFill="1" applyBorder="1" applyAlignment="1">
      <alignment horizontal="center" vertical="center" wrapText="1"/>
      <protection/>
    </xf>
    <xf numFmtId="0" fontId="48" fillId="0" borderId="0" xfId="0" applyFont="1" applyAlignment="1">
      <alignment horizontal="center" vertical="center" wrapText="1"/>
    </xf>
    <xf numFmtId="49" fontId="46" fillId="0" borderId="0" xfId="0" applyNumberFormat="1" applyFont="1" applyFill="1" applyBorder="1" applyAlignment="1">
      <alignment horizontal="right" wrapText="1"/>
    </xf>
    <xf numFmtId="0" fontId="48" fillId="0" borderId="19" xfId="0" applyFont="1" applyBorder="1" applyAlignment="1">
      <alignment wrapText="1"/>
    </xf>
    <xf numFmtId="49" fontId="46" fillId="0" borderId="21" xfId="0" applyNumberFormat="1" applyFont="1" applyFill="1" applyBorder="1" applyAlignment="1">
      <alignment/>
    </xf>
    <xf numFmtId="49" fontId="46" fillId="0" borderId="0" xfId="106" applyNumberFormat="1" applyFont="1" applyFill="1" applyAlignment="1">
      <alignment/>
      <protection/>
    </xf>
    <xf numFmtId="49" fontId="46" fillId="0" borderId="0" xfId="0" applyNumberFormat="1" applyFont="1" applyFill="1" applyAlignment="1">
      <alignment/>
    </xf>
    <xf numFmtId="49" fontId="46" fillId="0" borderId="29" xfId="106" applyNumberFormat="1" applyFont="1" applyFill="1" applyBorder="1" applyAlignment="1">
      <alignment horizontal="left" vertical="center"/>
      <protection/>
    </xf>
    <xf numFmtId="49" fontId="46" fillId="0" borderId="29" xfId="0" applyNumberFormat="1" applyFont="1" applyFill="1" applyBorder="1" applyAlignment="1">
      <alignment horizontal="left" vertical="center"/>
    </xf>
    <xf numFmtId="49" fontId="79" fillId="0" borderId="0" xfId="106" applyNumberFormat="1" applyFont="1" applyFill="1" applyBorder="1" applyAlignment="1">
      <alignment horizontal="right"/>
      <protection/>
    </xf>
    <xf numFmtId="49" fontId="50" fillId="0" borderId="0" xfId="106" applyNumberFormat="1" applyFont="1" applyFill="1" applyBorder="1" applyAlignment="1">
      <alignment horizontal="left" vertical="center" wrapText="1"/>
      <protection/>
    </xf>
    <xf numFmtId="49" fontId="46" fillId="0" borderId="0" xfId="0" applyNumberFormat="1" applyFont="1" applyFill="1" applyAlignment="1">
      <alignment horizontal="left" vertical="center" wrapText="1"/>
    </xf>
    <xf numFmtId="49" fontId="46" fillId="0" borderId="0" xfId="82" applyNumberFormat="1" applyFont="1" applyFill="1" applyBorder="1" applyAlignment="1" quotePrefix="1">
      <alignment horizontal="left" vertical="top" wrapText="1"/>
    </xf>
    <xf numFmtId="49" fontId="46" fillId="0" borderId="19" xfId="0" applyNumberFormat="1" applyFont="1" applyFill="1" applyBorder="1" applyAlignment="1">
      <alignment horizontal="left" vertical="center" wrapText="1"/>
    </xf>
    <xf numFmtId="49" fontId="46" fillId="0" borderId="29" xfId="0" applyNumberFormat="1" applyFont="1" applyFill="1" applyBorder="1" applyAlignment="1">
      <alignment vertical="center" wrapText="1"/>
    </xf>
    <xf numFmtId="49" fontId="46" fillId="0" borderId="29" xfId="0" applyNumberFormat="1" applyFont="1" applyFill="1" applyBorder="1" applyAlignment="1">
      <alignment/>
    </xf>
    <xf numFmtId="49" fontId="46" fillId="0" borderId="29" xfId="106" applyNumberFormat="1" applyFont="1" applyFill="1" applyBorder="1" applyAlignment="1">
      <alignment horizontal="left" vertical="center" wrapText="1"/>
      <protection/>
    </xf>
    <xf numFmtId="49" fontId="46" fillId="0" borderId="0" xfId="0" applyNumberFormat="1" applyFont="1" applyFill="1" applyBorder="1" applyAlignment="1">
      <alignment horizontal="center" vertical="center" wrapText="1"/>
    </xf>
    <xf numFmtId="49" fontId="46" fillId="0" borderId="21" xfId="0" applyNumberFormat="1" applyFont="1" applyFill="1" applyBorder="1" applyAlignment="1">
      <alignment wrapText="1"/>
    </xf>
    <xf numFmtId="0" fontId="50" fillId="0" borderId="0" xfId="106" applyFont="1" applyFill="1" applyAlignment="1">
      <alignment horizontal="left"/>
      <protection/>
    </xf>
    <xf numFmtId="0" fontId="46" fillId="0" borderId="0" xfId="106" applyFont="1" applyAlignment="1">
      <alignment wrapText="1"/>
      <protection/>
    </xf>
    <xf numFmtId="0" fontId="46" fillId="0" borderId="0" xfId="100" applyFont="1" applyAlignment="1">
      <alignment wrapText="1"/>
      <protection/>
    </xf>
    <xf numFmtId="0" fontId="48" fillId="0" borderId="0" xfId="0" applyFont="1" applyAlignment="1">
      <alignment horizontal="left"/>
    </xf>
    <xf numFmtId="49" fontId="48" fillId="0" borderId="0" xfId="0" applyNumberFormat="1" applyFont="1" applyFill="1" applyBorder="1" applyAlignment="1">
      <alignment horizontal="left" vertical="center" wrapText="1"/>
    </xf>
    <xf numFmtId="49" fontId="48" fillId="0" borderId="0" xfId="0" applyNumberFormat="1" applyFont="1" applyFill="1" applyAlignment="1">
      <alignment vertical="center"/>
    </xf>
    <xf numFmtId="0" fontId="46" fillId="0" borderId="0" xfId="0" applyFont="1" applyAlignment="1">
      <alignment wrapText="1"/>
    </xf>
    <xf numFmtId="164" fontId="46" fillId="0" borderId="0" xfId="106" applyNumberFormat="1" applyFont="1" applyBorder="1" applyAlignment="1">
      <alignment horizontal="left" wrapText="1"/>
      <protection/>
    </xf>
    <xf numFmtId="0" fontId="50" fillId="0" borderId="0" xfId="106" applyFont="1" applyFill="1" applyBorder="1" applyAlignment="1">
      <alignment/>
      <protection/>
    </xf>
    <xf numFmtId="0" fontId="46" fillId="0" borderId="0" xfId="0" applyFont="1" applyFill="1" applyAlignment="1">
      <alignment/>
    </xf>
    <xf numFmtId="49" fontId="79" fillId="0" borderId="0" xfId="0" applyNumberFormat="1" applyFont="1" applyFill="1" applyAlignment="1">
      <alignment horizontal="right" vertical="center"/>
    </xf>
    <xf numFmtId="0" fontId="46" fillId="0" borderId="0" xfId="106" applyFont="1" applyFill="1" applyAlignment="1">
      <alignment horizontal="left" wrapText="1"/>
      <protection/>
    </xf>
    <xf numFmtId="0" fontId="46" fillId="0" borderId="0" xfId="103" applyFont="1" applyFill="1" applyBorder="1" applyAlignment="1">
      <alignment wrapText="1"/>
      <protection/>
    </xf>
    <xf numFmtId="0" fontId="79" fillId="0" borderId="0" xfId="0" applyFont="1" applyAlignment="1">
      <alignment/>
    </xf>
    <xf numFmtId="49" fontId="47" fillId="0" borderId="0" xfId="109" applyNumberFormat="1" applyFont="1" applyFill="1" applyBorder="1" applyAlignment="1">
      <alignment wrapText="1"/>
      <protection/>
    </xf>
    <xf numFmtId="49" fontId="48" fillId="0" borderId="0" xfId="100" applyNumberFormat="1" applyFont="1" applyFill="1" applyBorder="1" applyAlignment="1">
      <alignment/>
      <protection/>
    </xf>
    <xf numFmtId="0" fontId="48" fillId="0" borderId="0" xfId="0" applyFont="1" applyAlignment="1">
      <alignment/>
    </xf>
    <xf numFmtId="0" fontId="46" fillId="0" borderId="0" xfId="100" applyFont="1" applyFill="1" applyBorder="1" applyAlignment="1">
      <alignment wrapText="1"/>
      <protection/>
    </xf>
    <xf numFmtId="0" fontId="50" fillId="0" borderId="0" xfId="103" applyFont="1" applyFill="1" applyBorder="1" applyAlignment="1">
      <alignment horizontal="left" vertical="top" wrapText="1"/>
      <protection/>
    </xf>
    <xf numFmtId="0" fontId="80" fillId="0" borderId="0" xfId="103" applyFont="1" applyFill="1" applyBorder="1" applyAlignment="1">
      <alignment wrapText="1"/>
      <protection/>
    </xf>
    <xf numFmtId="0" fontId="48" fillId="0" borderId="0" xfId="0" applyFont="1" applyFill="1" applyAlignment="1">
      <alignment wrapText="1"/>
    </xf>
    <xf numFmtId="49" fontId="48" fillId="0" borderId="0" xfId="100" applyNumberFormat="1" applyFont="1" applyFill="1" applyAlignment="1">
      <alignment/>
      <protection/>
    </xf>
    <xf numFmtId="0" fontId="46" fillId="0" borderId="0" xfId="103" applyFont="1" applyFill="1" applyBorder="1" applyAlignment="1">
      <alignment horizontal="left"/>
      <protection/>
    </xf>
    <xf numFmtId="49" fontId="46" fillId="0" borderId="21" xfId="100" applyNumberFormat="1" applyFont="1" applyFill="1" applyBorder="1" applyAlignment="1">
      <alignment horizontal="left" vertical="center" wrapText="1"/>
      <protection/>
    </xf>
    <xf numFmtId="49" fontId="47" fillId="0" borderId="0" xfId="100" applyNumberFormat="1" applyFont="1" applyAlignment="1">
      <alignment/>
      <protection/>
    </xf>
    <xf numFmtId="49" fontId="79" fillId="0" borderId="0" xfId="106" applyNumberFormat="1" applyFont="1" applyBorder="1" applyAlignment="1">
      <alignment horizontal="right"/>
      <protection/>
    </xf>
    <xf numFmtId="0" fontId="46" fillId="0" borderId="0" xfId="103" applyFont="1" applyFill="1" applyBorder="1" applyAlignment="1">
      <alignment horizontal="left" wrapText="1"/>
      <protection/>
    </xf>
    <xf numFmtId="0" fontId="50" fillId="0" borderId="0" xfId="100" applyFont="1" applyAlignment="1">
      <alignment/>
      <protection/>
    </xf>
    <xf numFmtId="0" fontId="48" fillId="0" borderId="0" xfId="0" applyFont="1" applyAlignment="1">
      <alignment wrapText="1"/>
    </xf>
    <xf numFmtId="0" fontId="46" fillId="16" borderId="0" xfId="103" applyFont="1" applyFill="1" applyBorder="1" applyAlignment="1">
      <alignment horizontal="left" wrapText="1"/>
      <protection/>
    </xf>
    <xf numFmtId="0" fontId="46" fillId="0" borderId="0" xfId="103" applyFont="1" applyFill="1" applyBorder="1" applyAlignment="1">
      <alignment horizontal="left" vertical="center" wrapText="1"/>
      <protection/>
    </xf>
    <xf numFmtId="0" fontId="50" fillId="0" borderId="0" xfId="103" applyFont="1" applyFill="1" applyBorder="1" applyAlignment="1">
      <alignment horizontal="left" wrapText="1"/>
      <protection/>
    </xf>
    <xf numFmtId="0" fontId="46" fillId="0" borderId="0" xfId="0" applyFont="1" applyFill="1" applyAlignment="1">
      <alignment wrapText="1"/>
    </xf>
    <xf numFmtId="0" fontId="48" fillId="0" borderId="0" xfId="0" applyFont="1" applyFill="1" applyAlignment="1">
      <alignment/>
    </xf>
    <xf numFmtId="49" fontId="47" fillId="0" borderId="0" xfId="109" applyNumberFormat="1" applyFont="1" applyFill="1" applyBorder="1" applyAlignment="1">
      <alignment horizontal="left" wrapText="1"/>
      <protection/>
    </xf>
    <xf numFmtId="0" fontId="47" fillId="0" borderId="0" xfId="100" applyFont="1" applyFill="1" applyAlignment="1">
      <alignment/>
      <protection/>
    </xf>
    <xf numFmtId="0" fontId="79" fillId="0" borderId="0" xfId="106" applyFont="1" applyFill="1" applyBorder="1" applyAlignment="1">
      <alignment horizontal="right"/>
      <protection/>
    </xf>
    <xf numFmtId="0" fontId="46" fillId="0" borderId="0" xfId="100" applyFont="1" applyFill="1" applyAlignment="1">
      <alignment wrapText="1"/>
      <protection/>
    </xf>
    <xf numFmtId="0" fontId="50" fillId="0" borderId="0" xfId="100" applyFont="1" applyFill="1" applyAlignment="1">
      <alignment/>
      <protection/>
    </xf>
    <xf numFmtId="0" fontId="46" fillId="0" borderId="0" xfId="103" applyFont="1" applyBorder="1" applyAlignment="1">
      <alignment horizontal="left" vertical="top" wrapText="1"/>
      <protection/>
    </xf>
    <xf numFmtId="0" fontId="48" fillId="0" borderId="0" xfId="0" applyFont="1" applyAlignment="1">
      <alignment horizontal="left" vertical="top" wrapText="1"/>
    </xf>
    <xf numFmtId="0" fontId="47" fillId="0" borderId="0" xfId="101" applyFont="1" applyAlignment="1">
      <alignment wrapText="1"/>
      <protection/>
    </xf>
    <xf numFmtId="0" fontId="46" fillId="0" borderId="19" xfId="101" applyFont="1" applyBorder="1" applyAlignment="1">
      <alignment horizontal="left"/>
      <protection/>
    </xf>
    <xf numFmtId="0" fontId="46" fillId="0" borderId="21" xfId="0" applyFont="1" applyBorder="1" applyAlignment="1">
      <alignment horizontal="left"/>
    </xf>
    <xf numFmtId="0" fontId="79" fillId="0" borderId="0" xfId="106" applyFont="1" applyBorder="1" applyAlignment="1">
      <alignment horizontal="right" vertical="center"/>
      <protection/>
    </xf>
    <xf numFmtId="0" fontId="50" fillId="0" borderId="0" xfId="101" applyFont="1" applyAlignment="1">
      <alignment horizontal="left"/>
      <protection/>
    </xf>
    <xf numFmtId="0" fontId="46" fillId="0" borderId="0" xfId="101" applyFont="1" applyAlignment="1">
      <alignment wrapText="1"/>
      <protection/>
    </xf>
    <xf numFmtId="0" fontId="46" fillId="0" borderId="0" xfId="106" applyFont="1" applyFill="1" applyBorder="1" applyAlignment="1">
      <alignment horizontal="left" vertical="center"/>
      <protection/>
    </xf>
    <xf numFmtId="0" fontId="48" fillId="0" borderId="0" xfId="0" applyFont="1" applyFill="1" applyAlignment="1">
      <alignment horizontal="left" vertical="center"/>
    </xf>
    <xf numFmtId="0" fontId="46" fillId="0" borderId="0" xfId="101" applyFont="1" applyBorder="1" applyAlignment="1">
      <alignment horizontal="right" wrapText="1"/>
      <protection/>
    </xf>
    <xf numFmtId="0" fontId="48" fillId="0" borderId="21" xfId="0" applyFont="1" applyBorder="1" applyAlignment="1">
      <alignment horizontal="right"/>
    </xf>
    <xf numFmtId="0" fontId="46" fillId="0" borderId="0" xfId="106" applyFont="1" applyFill="1" applyBorder="1" applyAlignment="1">
      <alignment horizontal="left" vertical="center" wrapText="1"/>
      <protection/>
    </xf>
    <xf numFmtId="0" fontId="48" fillId="0" borderId="0" xfId="0" applyFont="1" applyFill="1" applyAlignment="1">
      <alignment horizontal="left" vertical="center" wrapText="1"/>
    </xf>
    <xf numFmtId="0" fontId="47" fillId="0" borderId="0" xfId="101" applyFont="1" applyAlignment="1">
      <alignment horizontal="left" wrapText="1"/>
      <protection/>
    </xf>
    <xf numFmtId="0" fontId="46" fillId="0" borderId="21" xfId="101" applyFont="1" applyBorder="1" applyAlignment="1">
      <alignment wrapText="1"/>
      <protection/>
    </xf>
    <xf numFmtId="0" fontId="46" fillId="0" borderId="21" xfId="0" applyFont="1" applyBorder="1" applyAlignment="1">
      <alignment wrapText="1"/>
    </xf>
    <xf numFmtId="0" fontId="46" fillId="0" borderId="0" xfId="102" applyFont="1" applyBorder="1" applyAlignment="1">
      <alignment horizontal="left" vertical="top" wrapText="1"/>
      <protection/>
    </xf>
    <xf numFmtId="49" fontId="46" fillId="0" borderId="29" xfId="105" applyNumberFormat="1" applyFont="1" applyFill="1" applyBorder="1" applyAlignment="1">
      <alignment horizontal="left" wrapText="1"/>
      <protection/>
    </xf>
    <xf numFmtId="0" fontId="48" fillId="0" borderId="29" xfId="0" applyFont="1" applyBorder="1" applyAlignment="1">
      <alignment/>
    </xf>
    <xf numFmtId="49" fontId="47" fillId="0" borderId="0" xfId="105" applyNumberFormat="1" applyFont="1" applyFill="1" applyBorder="1" applyAlignment="1">
      <alignment horizontal="left" wrapText="1"/>
      <protection/>
    </xf>
    <xf numFmtId="49" fontId="46" fillId="0" borderId="19" xfId="105" applyNumberFormat="1" applyFont="1" applyFill="1" applyBorder="1" applyAlignment="1">
      <alignment horizontal="left" wrapText="1"/>
      <protection/>
    </xf>
    <xf numFmtId="49" fontId="46" fillId="0" borderId="19" xfId="100" applyNumberFormat="1" applyFont="1" applyFill="1" applyBorder="1" applyAlignment="1">
      <alignment horizontal="left" wrapText="1"/>
      <protection/>
    </xf>
    <xf numFmtId="49" fontId="47" fillId="0" borderId="0" xfId="100" applyNumberFormat="1" applyFont="1" applyFill="1" applyBorder="1" applyAlignment="1">
      <alignment/>
      <protection/>
    </xf>
    <xf numFmtId="49" fontId="46" fillId="0" borderId="29" xfId="109" applyNumberFormat="1" applyFont="1" applyFill="1" applyBorder="1" applyAlignment="1" quotePrefix="1">
      <alignment horizontal="left"/>
      <protection/>
    </xf>
    <xf numFmtId="49" fontId="47" fillId="0" borderId="0" xfId="109" applyNumberFormat="1" applyFont="1" applyFill="1" applyBorder="1" applyAlignment="1">
      <alignment horizontal="left"/>
      <protection/>
    </xf>
    <xf numFmtId="49" fontId="46" fillId="0" borderId="19" xfId="109" applyNumberFormat="1" applyFont="1" applyFill="1" applyBorder="1" applyAlignment="1">
      <alignment/>
      <protection/>
    </xf>
    <xf numFmtId="49" fontId="46" fillId="0" borderId="19" xfId="100" applyNumberFormat="1" applyFont="1" applyFill="1" applyBorder="1" applyAlignment="1">
      <alignment/>
      <protection/>
    </xf>
    <xf numFmtId="49" fontId="46" fillId="0" borderId="29" xfId="109" applyNumberFormat="1" applyFont="1" applyFill="1" applyBorder="1" applyAlignment="1">
      <alignment horizontal="left" wrapText="1"/>
      <protection/>
    </xf>
    <xf numFmtId="49" fontId="46" fillId="0" borderId="19" xfId="109" applyNumberFormat="1" applyFont="1" applyFill="1" applyBorder="1" applyAlignment="1">
      <alignment wrapText="1"/>
      <protection/>
    </xf>
    <xf numFmtId="49" fontId="46" fillId="0" borderId="29" xfId="109" applyNumberFormat="1" applyFont="1" applyFill="1" applyBorder="1" applyAlignment="1">
      <alignment wrapText="1"/>
      <protection/>
    </xf>
    <xf numFmtId="49" fontId="46" fillId="0" borderId="29" xfId="100" applyNumberFormat="1" applyFont="1" applyFill="1" applyBorder="1" applyAlignment="1">
      <alignment wrapText="1"/>
      <protection/>
    </xf>
    <xf numFmtId="49" fontId="48" fillId="0" borderId="0" xfId="100" applyNumberFormat="1" applyFont="1" applyFill="1" applyAlignment="1">
      <alignment horizontal="left" wrapText="1"/>
      <protection/>
    </xf>
    <xf numFmtId="49" fontId="50" fillId="0" borderId="0" xfId="109" applyNumberFormat="1" applyFont="1" applyFill="1" applyBorder="1" applyAlignment="1">
      <alignment horizontal="left" wrapText="1"/>
      <protection/>
    </xf>
    <xf numFmtId="0" fontId="46" fillId="0" borderId="0" xfId="0" applyFont="1" applyAlignment="1">
      <alignment horizontal="left" wrapText="1"/>
    </xf>
    <xf numFmtId="49" fontId="46" fillId="0" borderId="0" xfId="109" applyNumberFormat="1" applyFont="1" applyFill="1" applyBorder="1" applyAlignment="1">
      <alignment horizontal="left" wrapText="1"/>
      <protection/>
    </xf>
    <xf numFmtId="49" fontId="47" fillId="0" borderId="0" xfId="110" applyNumberFormat="1" applyFont="1" applyFill="1" applyBorder="1" applyAlignment="1">
      <alignment/>
      <protection/>
    </xf>
    <xf numFmtId="49" fontId="48" fillId="0" borderId="0" xfId="0" applyNumberFormat="1" applyFont="1" applyFill="1" applyBorder="1" applyAlignment="1">
      <alignment/>
    </xf>
    <xf numFmtId="49" fontId="46" fillId="0" borderId="29" xfId="109" applyNumberFormat="1" applyFont="1" applyFill="1" applyBorder="1" applyAlignment="1" quotePrefix="1">
      <alignment horizontal="left" wrapText="1"/>
      <protection/>
    </xf>
    <xf numFmtId="49" fontId="46" fillId="0" borderId="19" xfId="109" applyNumberFormat="1" applyFont="1" applyFill="1" applyBorder="1" applyAlignment="1">
      <alignment horizontal="left"/>
      <protection/>
    </xf>
    <xf numFmtId="0" fontId="47" fillId="0" borderId="0" xfId="111" applyFont="1" applyFill="1" applyBorder="1" applyAlignment="1">
      <alignment horizontal="left" wrapText="1"/>
      <protection/>
    </xf>
    <xf numFmtId="0" fontId="79" fillId="0" borderId="0" xfId="111" applyFont="1" applyFill="1" applyBorder="1" applyAlignment="1">
      <alignment horizontal="right" wrapText="1"/>
      <protection/>
    </xf>
    <xf numFmtId="0" fontId="46" fillId="0" borderId="21" xfId="109" applyFont="1" applyFill="1" applyBorder="1" applyAlignment="1">
      <alignment horizontal="left" wrapText="1"/>
      <protection/>
    </xf>
    <xf numFmtId="0" fontId="46" fillId="0" borderId="21" xfId="0" applyFont="1" applyFill="1" applyBorder="1" applyAlignment="1">
      <alignment horizontal="left" wrapText="1"/>
    </xf>
    <xf numFmtId="0" fontId="46" fillId="0" borderId="29" xfId="0" applyFont="1" applyFill="1" applyBorder="1" applyAlignment="1">
      <alignment horizontal="left" wrapText="1"/>
    </xf>
    <xf numFmtId="0" fontId="48" fillId="0" borderId="0" xfId="0" applyFont="1" applyAlignment="1">
      <alignment horizontal="right"/>
    </xf>
    <xf numFmtId="49" fontId="47" fillId="0" borderId="0" xfId="0" applyNumberFormat="1" applyFont="1" applyFill="1" applyBorder="1" applyAlignment="1">
      <alignment horizontal="left" wrapText="1"/>
    </xf>
    <xf numFmtId="49" fontId="79" fillId="0" borderId="0" xfId="111" applyNumberFormat="1" applyFont="1" applyFill="1" applyBorder="1" applyAlignment="1">
      <alignment horizontal="right" wrapText="1"/>
      <protection/>
    </xf>
    <xf numFmtId="49" fontId="46" fillId="0" borderId="29" xfId="0" applyNumberFormat="1" applyFont="1" applyFill="1" applyBorder="1" applyAlignment="1">
      <alignment horizontal="left" wrapText="1"/>
    </xf>
    <xf numFmtId="0" fontId="50" fillId="0" borderId="0" xfId="111" applyFont="1" applyFill="1" applyAlignment="1">
      <alignment/>
      <protection/>
    </xf>
    <xf numFmtId="0" fontId="46" fillId="0" borderId="0" xfId="111" applyFont="1" applyFill="1" applyAlignment="1">
      <alignment wrapText="1"/>
      <protection/>
    </xf>
    <xf numFmtId="49" fontId="47" fillId="0" borderId="0" xfId="0" applyNumberFormat="1" applyFont="1" applyFill="1" applyAlignment="1">
      <alignment/>
    </xf>
    <xf numFmtId="0" fontId="50" fillId="0" borderId="0" xfId="111" applyFont="1" applyFill="1" applyAlignment="1">
      <alignment wrapText="1"/>
      <protection/>
    </xf>
    <xf numFmtId="0" fontId="48" fillId="0" borderId="19" xfId="0" applyFont="1" applyBorder="1" applyAlignment="1">
      <alignment horizontal="left"/>
    </xf>
    <xf numFmtId="0" fontId="46" fillId="0" borderId="0" xfId="111" applyFont="1" applyFill="1" applyAlignment="1">
      <alignment/>
      <protection/>
    </xf>
    <xf numFmtId="0" fontId="46" fillId="0" borderId="0" xfId="104" applyFont="1" applyFill="1" applyAlignment="1">
      <alignment wrapText="1"/>
      <protection/>
    </xf>
    <xf numFmtId="0" fontId="47" fillId="0" borderId="0" xfId="111" applyFont="1" applyFill="1" applyBorder="1" applyAlignment="1">
      <alignment horizontal="left" vertical="center" wrapText="1"/>
      <protection/>
    </xf>
    <xf numFmtId="0" fontId="47" fillId="0" borderId="0" xfId="0" applyFont="1" applyFill="1" applyAlignment="1">
      <alignment/>
    </xf>
    <xf numFmtId="1" fontId="50" fillId="0" borderId="0" xfId="111" applyNumberFormat="1" applyFont="1" applyFill="1" applyAlignment="1">
      <alignment horizontal="left"/>
      <protection/>
    </xf>
    <xf numFmtId="0" fontId="50" fillId="0" borderId="0" xfId="107" applyNumberFormat="1" applyFont="1" applyFill="1" applyAlignment="1">
      <alignment horizontal="left"/>
      <protection/>
    </xf>
    <xf numFmtId="0" fontId="46" fillId="0" borderId="0" xfId="107" applyNumberFormat="1" applyFont="1" applyFill="1" applyAlignment="1">
      <alignment horizontal="left" wrapText="1"/>
      <protection/>
    </xf>
    <xf numFmtId="49" fontId="47" fillId="0" borderId="0" xfId="107" applyNumberFormat="1" applyFont="1" applyFill="1" applyBorder="1" applyAlignment="1">
      <alignment horizontal="left" wrapText="1"/>
      <protection/>
    </xf>
    <xf numFmtId="49" fontId="48" fillId="0" borderId="0" xfId="0" applyNumberFormat="1" applyFont="1" applyFill="1" applyAlignment="1">
      <alignment horizontal="left" wrapText="1"/>
    </xf>
    <xf numFmtId="49" fontId="46" fillId="0" borderId="19" xfId="107" applyNumberFormat="1" applyFont="1" applyFill="1" applyBorder="1" applyAlignment="1">
      <alignment horizontal="left" wrapText="1"/>
      <protection/>
    </xf>
    <xf numFmtId="49" fontId="46" fillId="0" borderId="19" xfId="0" applyNumberFormat="1" applyFont="1" applyFill="1" applyBorder="1" applyAlignment="1">
      <alignment horizontal="left" wrapText="1"/>
    </xf>
    <xf numFmtId="49" fontId="46" fillId="0" borderId="19" xfId="107" applyNumberFormat="1" applyFont="1" applyFill="1" applyBorder="1" applyAlignment="1">
      <alignment horizontal="left"/>
      <protection/>
    </xf>
    <xf numFmtId="0" fontId="46" fillId="0" borderId="0" xfId="107" applyNumberFormat="1" applyFont="1" applyFill="1" applyAlignment="1">
      <alignment horizontal="left"/>
      <protection/>
    </xf>
    <xf numFmtId="49" fontId="46" fillId="0" borderId="29" xfId="107" applyNumberFormat="1" applyFont="1" applyFill="1" applyBorder="1" applyAlignment="1">
      <alignment horizontal="left"/>
      <protection/>
    </xf>
    <xf numFmtId="49" fontId="47" fillId="0" borderId="0" xfId="106" applyNumberFormat="1" applyFont="1" applyFill="1" applyBorder="1" applyAlignment="1">
      <alignment horizontal="left"/>
      <protection/>
    </xf>
    <xf numFmtId="49" fontId="48" fillId="0" borderId="0" xfId="0" applyNumberFormat="1" applyFont="1" applyFill="1" applyAlignment="1">
      <alignment horizontal="left"/>
    </xf>
    <xf numFmtId="49" fontId="46" fillId="0" borderId="29" xfId="107" applyNumberFormat="1" applyFont="1" applyFill="1" applyBorder="1" applyAlignment="1">
      <alignment/>
      <protection/>
    </xf>
    <xf numFmtId="49" fontId="49" fillId="0" borderId="0" xfId="111" applyNumberFormat="1" applyFont="1" applyFill="1" applyBorder="1" applyAlignment="1">
      <alignment horizontal="right" wrapText="1"/>
      <protection/>
    </xf>
    <xf numFmtId="49" fontId="46" fillId="0" borderId="0" xfId="0" applyNumberFormat="1" applyFont="1" applyFill="1" applyBorder="1" applyAlignment="1">
      <alignment horizontal="left" wrapText="1"/>
    </xf>
    <xf numFmtId="49" fontId="46" fillId="0" borderId="19" xfId="107" applyNumberFormat="1" applyFont="1" applyFill="1" applyBorder="1" applyAlignment="1">
      <alignment horizontal="left" indent="1"/>
      <protection/>
    </xf>
    <xf numFmtId="49" fontId="46" fillId="0" borderId="19" xfId="0" applyNumberFormat="1" applyFont="1" applyFill="1" applyBorder="1" applyAlignment="1">
      <alignment horizontal="left" indent="1"/>
    </xf>
    <xf numFmtId="49" fontId="80" fillId="0" borderId="0" xfId="111" applyNumberFormat="1" applyFont="1" applyFill="1" applyBorder="1" applyAlignment="1">
      <alignment horizontal="left" wrapText="1"/>
      <protection/>
    </xf>
    <xf numFmtId="0" fontId="81" fillId="0" borderId="0" xfId="0" applyFont="1" applyFill="1" applyAlignment="1">
      <alignment horizontal="left" wrapText="1"/>
    </xf>
    <xf numFmtId="0" fontId="46" fillId="0" borderId="0" xfId="107" applyFont="1" applyFill="1" applyBorder="1" applyAlignment="1">
      <alignment horizontal="left" wrapText="1"/>
      <protection/>
    </xf>
    <xf numFmtId="0" fontId="46" fillId="0" borderId="0" xfId="107" applyFont="1" applyFill="1" applyBorder="1" applyAlignment="1" quotePrefix="1">
      <alignment horizontal="left" wrapText="1"/>
      <protection/>
    </xf>
    <xf numFmtId="0" fontId="50" fillId="0" borderId="0" xfId="107" applyNumberFormat="1" applyFont="1" applyFill="1" applyAlignment="1">
      <alignment/>
      <protection/>
    </xf>
    <xf numFmtId="0" fontId="50" fillId="59" borderId="0" xfId="107" applyFont="1" applyFill="1" applyBorder="1" applyAlignment="1">
      <alignment horizontal="left" wrapText="1"/>
      <protection/>
    </xf>
    <xf numFmtId="0" fontId="47" fillId="59" borderId="0" xfId="0" applyFont="1" applyFill="1" applyAlignment="1">
      <alignment wrapText="1"/>
    </xf>
    <xf numFmtId="49" fontId="46" fillId="0" borderId="0" xfId="0" applyNumberFormat="1" applyFont="1" applyFill="1" applyBorder="1" applyAlignment="1">
      <alignment wrapText="1"/>
    </xf>
    <xf numFmtId="49" fontId="46" fillId="0" borderId="0" xfId="107" applyNumberFormat="1" applyFont="1" applyFill="1" applyBorder="1" applyAlignment="1">
      <alignment horizontal="left" wrapText="1"/>
      <protection/>
    </xf>
    <xf numFmtId="49" fontId="46" fillId="0" borderId="0" xfId="0" applyNumberFormat="1" applyFont="1" applyFill="1" applyAlignment="1">
      <alignment horizontal="left" wrapText="1"/>
    </xf>
    <xf numFmtId="49" fontId="46" fillId="0" borderId="0" xfId="107" applyNumberFormat="1" applyFont="1" applyFill="1" applyBorder="1" applyAlignment="1">
      <alignment wrapText="1"/>
      <protection/>
    </xf>
    <xf numFmtId="49" fontId="46" fillId="0" borderId="0" xfId="0" applyNumberFormat="1" applyFont="1" applyFill="1" applyAlignment="1">
      <alignment wrapText="1"/>
    </xf>
    <xf numFmtId="49" fontId="48" fillId="0" borderId="0" xfId="0" applyNumberFormat="1" applyFont="1" applyFill="1" applyBorder="1" applyAlignment="1">
      <alignment horizontal="left" wrapText="1"/>
    </xf>
    <xf numFmtId="49" fontId="50" fillId="0" borderId="0" xfId="107" applyNumberFormat="1" applyFont="1" applyFill="1" applyBorder="1" applyAlignment="1">
      <alignment horizontal="left" wrapText="1"/>
      <protection/>
    </xf>
    <xf numFmtId="0" fontId="46" fillId="0" borderId="0" xfId="108" applyNumberFormat="1" applyFont="1" applyFill="1" applyAlignment="1">
      <alignment/>
      <protection/>
    </xf>
    <xf numFmtId="1" fontId="46" fillId="0" borderId="0" xfId="105" applyNumberFormat="1" applyFont="1" applyFill="1" applyBorder="1" applyAlignment="1">
      <alignment horizontal="left" wrapText="1"/>
      <protection/>
    </xf>
    <xf numFmtId="49" fontId="47" fillId="0" borderId="0" xfId="106" applyNumberFormat="1" applyFont="1" applyFill="1" applyBorder="1" applyAlignment="1">
      <alignment horizontal="left" wrapText="1"/>
      <protection/>
    </xf>
    <xf numFmtId="49" fontId="46" fillId="0" borderId="0" xfId="108" applyNumberFormat="1" applyFont="1" applyFill="1" applyBorder="1" applyAlignment="1">
      <alignment horizontal="left"/>
      <protection/>
    </xf>
    <xf numFmtId="49" fontId="46" fillId="0" borderId="19" xfId="108" applyNumberFormat="1" applyFont="1" applyFill="1" applyBorder="1" applyAlignment="1">
      <alignment horizontal="left" wrapText="1"/>
      <protection/>
    </xf>
    <xf numFmtId="0" fontId="50" fillId="0" borderId="0" xfId="108" applyNumberFormat="1" applyFont="1" applyFill="1" applyBorder="1" applyAlignment="1">
      <alignment horizontal="left"/>
      <protection/>
    </xf>
    <xf numFmtId="49" fontId="46" fillId="0" borderId="21" xfId="108" applyNumberFormat="1" applyFont="1" applyFill="1" applyBorder="1" applyAlignment="1">
      <alignment horizontal="left"/>
      <protection/>
    </xf>
    <xf numFmtId="0" fontId="50" fillId="0" borderId="0" xfId="108" applyNumberFormat="1" applyFont="1" applyFill="1" applyAlignment="1">
      <alignment/>
      <protection/>
    </xf>
    <xf numFmtId="0" fontId="46" fillId="0" borderId="0" xfId="108" applyNumberFormat="1" applyFont="1" applyFill="1" applyAlignment="1">
      <alignment wrapText="1"/>
      <protection/>
    </xf>
  </cellXfs>
  <cellStyles count="111">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Eingabe" xfId="70"/>
    <cellStyle name="Ergebnis" xfId="71"/>
    <cellStyle name="Erklärender Text" xfId="72"/>
    <cellStyle name="Explanatory Text" xfId="73"/>
    <cellStyle name="Good" xfId="74"/>
    <cellStyle name="Gut" xfId="75"/>
    <cellStyle name="Heading 1" xfId="76"/>
    <cellStyle name="Heading 2" xfId="77"/>
    <cellStyle name="Heading 3" xfId="78"/>
    <cellStyle name="Heading 4" xfId="79"/>
    <cellStyle name="Hyperlink" xfId="80"/>
    <cellStyle name="Input" xfId="81"/>
    <cellStyle name="Comma" xfId="82"/>
    <cellStyle name="Linked Cell" xfId="83"/>
    <cellStyle name="Neutral" xfId="84"/>
    <cellStyle name="Neutral 2" xfId="85"/>
    <cellStyle name="Note" xfId="86"/>
    <cellStyle name="Note 2" xfId="87"/>
    <cellStyle name="Note 3" xfId="88"/>
    <cellStyle name="Notiz" xfId="89"/>
    <cellStyle name="Output" xfId="90"/>
    <cellStyle name="Percent" xfId="91"/>
    <cellStyle name="Schlecht" xfId="92"/>
    <cellStyle name="Standard 2" xfId="93"/>
    <cellStyle name="Standard 3" xfId="94"/>
    <cellStyle name="Standard 4" xfId="95"/>
    <cellStyle name="Standard 5" xfId="96"/>
    <cellStyle name="Standard 6" xfId="97"/>
    <cellStyle name="Standard 6 2" xfId="98"/>
    <cellStyle name="Standard 7" xfId="99"/>
    <cellStyle name="Standard 8" xfId="100"/>
    <cellStyle name="Standard_AAA_weitereTabellen" xfId="101"/>
    <cellStyle name="Standard_Kennwerte_Verteilung" xfId="102"/>
    <cellStyle name="Standard_Kennwerte_Verteilung 2" xfId="103"/>
    <cellStyle name="Standard_Medikamente nach therapeutischen Gruppen 2009" xfId="104"/>
    <cellStyle name="Standard_T1 Versicherte und Finanzen OKP E" xfId="105"/>
    <cellStyle name="Standard_T1 Versicherte und Finanzen OKP Endversion" xfId="106"/>
    <cellStyle name="Standard_T3 PVerb Endversion" xfId="107"/>
    <cellStyle name="Standard_T5 Spitäler Endversion2" xfId="108"/>
    <cellStyle name="Standard_T6 Krankengeld Endversion" xfId="109"/>
    <cellStyle name="Standard_T7 FreiwVers Endversion" xfId="110"/>
    <cellStyle name="Standard_Tabellen 4.7_Freiwillige Vers." xfId="111"/>
    <cellStyle name="Title" xfId="112"/>
    <cellStyle name="Total"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Warning Text" xfId="123"/>
    <cellStyle name="Zelle überprüfen"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399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externalLink" Target="externalLinks/externalLink1.xml" /><Relationship Id="rId5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819150</xdr:colOff>
      <xdr:row>0</xdr:row>
      <xdr:rowOff>47625</xdr:rowOff>
    </xdr:from>
    <xdr:to>
      <xdr:col>8</xdr:col>
      <xdr:colOff>9525</xdr:colOff>
      <xdr:row>0</xdr:row>
      <xdr:rowOff>200025</xdr:rowOff>
    </xdr:to>
    <xdr:pic>
      <xdr:nvPicPr>
        <xdr:cNvPr id="1" name="Grafik 9">
          <a:hlinkClick r:id="rId3"/>
        </xdr:cNvPr>
        <xdr:cNvPicPr preferRelativeResize="1">
          <a:picLocks noChangeAspect="1"/>
        </xdr:cNvPicPr>
      </xdr:nvPicPr>
      <xdr:blipFill>
        <a:blip r:embed="rId1"/>
        <a:stretch>
          <a:fillRect/>
        </a:stretch>
      </xdr:blipFill>
      <xdr:spPr>
        <a:xfrm>
          <a:off x="7315200" y="47625"/>
          <a:ext cx="200025" cy="152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609600</xdr:colOff>
      <xdr:row>0</xdr:row>
      <xdr:rowOff>47625</xdr:rowOff>
    </xdr:from>
    <xdr:to>
      <xdr:col>4</xdr:col>
      <xdr:colOff>800100</xdr:colOff>
      <xdr:row>0</xdr:row>
      <xdr:rowOff>247650</xdr:rowOff>
    </xdr:to>
    <xdr:pic>
      <xdr:nvPicPr>
        <xdr:cNvPr id="1" name="Grafik 9">
          <a:hlinkClick r:id="rId3"/>
        </xdr:cNvPr>
        <xdr:cNvPicPr preferRelativeResize="1">
          <a:picLocks noChangeAspect="1"/>
        </xdr:cNvPicPr>
      </xdr:nvPicPr>
      <xdr:blipFill>
        <a:blip r:embed="rId1"/>
        <a:stretch>
          <a:fillRect/>
        </a:stretch>
      </xdr:blipFill>
      <xdr:spPr>
        <a:xfrm>
          <a:off x="5848350" y="47625"/>
          <a:ext cx="190500" cy="200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523875</xdr:colOff>
      <xdr:row>0</xdr:row>
      <xdr:rowOff>19050</xdr:rowOff>
    </xdr:from>
    <xdr:to>
      <xdr:col>9</xdr:col>
      <xdr:colOff>714375</xdr:colOff>
      <xdr:row>0</xdr:row>
      <xdr:rowOff>219075</xdr:rowOff>
    </xdr:to>
    <xdr:pic>
      <xdr:nvPicPr>
        <xdr:cNvPr id="1" name="Grafik 9">
          <a:hlinkClick r:id="rId3"/>
        </xdr:cNvPr>
        <xdr:cNvPicPr preferRelativeResize="1">
          <a:picLocks noChangeAspect="1"/>
        </xdr:cNvPicPr>
      </xdr:nvPicPr>
      <xdr:blipFill>
        <a:blip r:embed="rId1"/>
        <a:stretch>
          <a:fillRect/>
        </a:stretch>
      </xdr:blipFill>
      <xdr:spPr>
        <a:xfrm>
          <a:off x="8658225" y="19050"/>
          <a:ext cx="190500" cy="200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247650</xdr:colOff>
      <xdr:row>0</xdr:row>
      <xdr:rowOff>19050</xdr:rowOff>
    </xdr:from>
    <xdr:to>
      <xdr:col>10</xdr:col>
      <xdr:colOff>438150</xdr:colOff>
      <xdr:row>0</xdr:row>
      <xdr:rowOff>219075</xdr:rowOff>
    </xdr:to>
    <xdr:pic>
      <xdr:nvPicPr>
        <xdr:cNvPr id="1" name="Grafik 9">
          <a:hlinkClick r:id="rId3"/>
        </xdr:cNvPr>
        <xdr:cNvPicPr preferRelativeResize="1">
          <a:picLocks noChangeAspect="1"/>
        </xdr:cNvPicPr>
      </xdr:nvPicPr>
      <xdr:blipFill>
        <a:blip r:embed="rId1"/>
        <a:stretch>
          <a:fillRect/>
        </a:stretch>
      </xdr:blipFill>
      <xdr:spPr>
        <a:xfrm>
          <a:off x="8877300" y="19050"/>
          <a:ext cx="190500" cy="200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1828800</xdr:colOff>
      <xdr:row>0</xdr:row>
      <xdr:rowOff>38100</xdr:rowOff>
    </xdr:from>
    <xdr:to>
      <xdr:col>4</xdr:col>
      <xdr:colOff>2019300</xdr:colOff>
      <xdr:row>0</xdr:row>
      <xdr:rowOff>238125</xdr:rowOff>
    </xdr:to>
    <xdr:pic>
      <xdr:nvPicPr>
        <xdr:cNvPr id="1" name="Grafik 9">
          <a:hlinkClick r:id="rId3"/>
        </xdr:cNvPr>
        <xdr:cNvPicPr preferRelativeResize="1">
          <a:picLocks noChangeAspect="1"/>
        </xdr:cNvPicPr>
      </xdr:nvPicPr>
      <xdr:blipFill>
        <a:blip r:embed="rId1"/>
        <a:stretch>
          <a:fillRect/>
        </a:stretch>
      </xdr:blipFill>
      <xdr:spPr>
        <a:xfrm>
          <a:off x="6657975" y="38100"/>
          <a:ext cx="190500" cy="200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0</xdr:row>
      <xdr:rowOff>142875</xdr:rowOff>
    </xdr:from>
    <xdr:to>
      <xdr:col>10</xdr:col>
      <xdr:colOff>1009650</xdr:colOff>
      <xdr:row>0</xdr:row>
      <xdr:rowOff>352425</xdr:rowOff>
    </xdr:to>
    <xdr:pic>
      <xdr:nvPicPr>
        <xdr:cNvPr id="1" name="Grafik 9">
          <a:hlinkClick r:id="rId3"/>
        </xdr:cNvPr>
        <xdr:cNvPicPr preferRelativeResize="1">
          <a:picLocks noChangeAspect="1"/>
        </xdr:cNvPicPr>
      </xdr:nvPicPr>
      <xdr:blipFill>
        <a:blip r:embed="rId1"/>
        <a:stretch>
          <a:fillRect/>
        </a:stretch>
      </xdr:blipFill>
      <xdr:spPr>
        <a:xfrm>
          <a:off x="7439025" y="142875"/>
          <a:ext cx="190500" cy="2095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742950</xdr:colOff>
      <xdr:row>0</xdr:row>
      <xdr:rowOff>180975</xdr:rowOff>
    </xdr:from>
    <xdr:to>
      <xdr:col>10</xdr:col>
      <xdr:colOff>933450</xdr:colOff>
      <xdr:row>0</xdr:row>
      <xdr:rowOff>381000</xdr:rowOff>
    </xdr:to>
    <xdr:pic>
      <xdr:nvPicPr>
        <xdr:cNvPr id="1" name="Grafik 9">
          <a:hlinkClick r:id="rId3"/>
        </xdr:cNvPr>
        <xdr:cNvPicPr preferRelativeResize="1">
          <a:picLocks noChangeAspect="1"/>
        </xdr:cNvPicPr>
      </xdr:nvPicPr>
      <xdr:blipFill>
        <a:blip r:embed="rId1"/>
        <a:stretch>
          <a:fillRect/>
        </a:stretch>
      </xdr:blipFill>
      <xdr:spPr>
        <a:xfrm>
          <a:off x="6715125" y="180975"/>
          <a:ext cx="190500" cy="2000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542925</xdr:colOff>
      <xdr:row>0</xdr:row>
      <xdr:rowOff>85725</xdr:rowOff>
    </xdr:from>
    <xdr:to>
      <xdr:col>9</xdr:col>
      <xdr:colOff>733425</xdr:colOff>
      <xdr:row>0</xdr:row>
      <xdr:rowOff>285750</xdr:rowOff>
    </xdr:to>
    <xdr:pic>
      <xdr:nvPicPr>
        <xdr:cNvPr id="1" name="Grafik 9">
          <a:hlinkClick r:id="rId3"/>
        </xdr:cNvPr>
        <xdr:cNvPicPr preferRelativeResize="1">
          <a:picLocks noChangeAspect="1"/>
        </xdr:cNvPicPr>
      </xdr:nvPicPr>
      <xdr:blipFill>
        <a:blip r:embed="rId1"/>
        <a:stretch>
          <a:fillRect/>
        </a:stretch>
      </xdr:blipFill>
      <xdr:spPr>
        <a:xfrm>
          <a:off x="7791450" y="85725"/>
          <a:ext cx="190500" cy="2000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590550</xdr:colOff>
      <xdr:row>0</xdr:row>
      <xdr:rowOff>133350</xdr:rowOff>
    </xdr:from>
    <xdr:to>
      <xdr:col>10</xdr:col>
      <xdr:colOff>781050</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6829425" y="133350"/>
          <a:ext cx="190500" cy="2095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895350</xdr:colOff>
      <xdr:row>0</xdr:row>
      <xdr:rowOff>38100</xdr:rowOff>
    </xdr:from>
    <xdr:to>
      <xdr:col>10</xdr:col>
      <xdr:colOff>1085850</xdr:colOff>
      <xdr:row>0</xdr:row>
      <xdr:rowOff>238125</xdr:rowOff>
    </xdr:to>
    <xdr:pic>
      <xdr:nvPicPr>
        <xdr:cNvPr id="1" name="Grafik 9">
          <a:hlinkClick r:id="rId3"/>
        </xdr:cNvPr>
        <xdr:cNvPicPr preferRelativeResize="1">
          <a:picLocks noChangeAspect="1"/>
        </xdr:cNvPicPr>
      </xdr:nvPicPr>
      <xdr:blipFill>
        <a:blip r:embed="rId1"/>
        <a:stretch>
          <a:fillRect/>
        </a:stretch>
      </xdr:blipFill>
      <xdr:spPr>
        <a:xfrm>
          <a:off x="8201025" y="38100"/>
          <a:ext cx="190500" cy="2000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419100</xdr:colOff>
      <xdr:row>0</xdr:row>
      <xdr:rowOff>38100</xdr:rowOff>
    </xdr:from>
    <xdr:to>
      <xdr:col>9</xdr:col>
      <xdr:colOff>609600</xdr:colOff>
      <xdr:row>0</xdr:row>
      <xdr:rowOff>238125</xdr:rowOff>
    </xdr:to>
    <xdr:pic>
      <xdr:nvPicPr>
        <xdr:cNvPr id="1" name="Grafik 9">
          <a:hlinkClick r:id="rId3"/>
        </xdr:cNvPr>
        <xdr:cNvPicPr preferRelativeResize="1">
          <a:picLocks noChangeAspect="1"/>
        </xdr:cNvPicPr>
      </xdr:nvPicPr>
      <xdr:blipFill>
        <a:blip r:embed="rId1"/>
        <a:stretch>
          <a:fillRect/>
        </a:stretch>
      </xdr:blipFill>
      <xdr:spPr>
        <a:xfrm>
          <a:off x="6943725" y="38100"/>
          <a:ext cx="190500"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1000125</xdr:colOff>
      <xdr:row>0</xdr:row>
      <xdr:rowOff>28575</xdr:rowOff>
    </xdr:from>
    <xdr:to>
      <xdr:col>7</xdr:col>
      <xdr:colOff>1190625</xdr:colOff>
      <xdr:row>0</xdr:row>
      <xdr:rowOff>219075</xdr:rowOff>
    </xdr:to>
    <xdr:pic>
      <xdr:nvPicPr>
        <xdr:cNvPr id="1" name="Grafik 9">
          <a:hlinkClick r:id="rId3"/>
        </xdr:cNvPr>
        <xdr:cNvPicPr preferRelativeResize="1">
          <a:picLocks noChangeAspect="1"/>
        </xdr:cNvPicPr>
      </xdr:nvPicPr>
      <xdr:blipFill>
        <a:blip r:embed="rId1"/>
        <a:stretch>
          <a:fillRect/>
        </a:stretch>
      </xdr:blipFill>
      <xdr:spPr>
        <a:xfrm>
          <a:off x="8105775" y="28575"/>
          <a:ext cx="190500" cy="1905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Text Box 1"/>
        <xdr:cNvSpPr txBox="1">
          <a:spLocks noChangeArrowheads="1"/>
        </xdr:cNvSpPr>
      </xdr:nvSpPr>
      <xdr:spPr>
        <a:xfrm>
          <a:off x="64389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333333"/>
              </a:solidFill>
              <a:latin typeface="Arial"/>
              <a:ea typeface="Arial"/>
              <a:cs typeface="Arial"/>
            </a:rPr>
            <a:t>Bitte Kommentar auf     Seite 73 beachten</a:t>
          </a:r>
        </a:p>
      </xdr:txBody>
    </xdr:sp>
    <xdr:clientData/>
  </xdr:twoCellAnchor>
  <xdr:twoCellAnchor editAs="oneCell">
    <xdr:from>
      <xdr:col>4</xdr:col>
      <xdr:colOff>1200150</xdr:colOff>
      <xdr:row>0</xdr:row>
      <xdr:rowOff>76200</xdr:rowOff>
    </xdr:from>
    <xdr:to>
      <xdr:col>4</xdr:col>
      <xdr:colOff>1390650</xdr:colOff>
      <xdr:row>0</xdr:row>
      <xdr:rowOff>276225</xdr:rowOff>
    </xdr:to>
    <xdr:pic>
      <xdr:nvPicPr>
        <xdr:cNvPr id="2" name="Grafik 9">
          <a:hlinkClick r:id="rId3"/>
        </xdr:cNvPr>
        <xdr:cNvPicPr preferRelativeResize="1">
          <a:picLocks noChangeAspect="1"/>
        </xdr:cNvPicPr>
      </xdr:nvPicPr>
      <xdr:blipFill>
        <a:blip r:embed="rId1"/>
        <a:stretch>
          <a:fillRect/>
        </a:stretch>
      </xdr:blipFill>
      <xdr:spPr>
        <a:xfrm>
          <a:off x="6229350" y="76200"/>
          <a:ext cx="190500" cy="2000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0</xdr:rowOff>
    </xdr:from>
    <xdr:to>
      <xdr:col>8</xdr:col>
      <xdr:colOff>0</xdr:colOff>
      <xdr:row>0</xdr:row>
      <xdr:rowOff>0</xdr:rowOff>
    </xdr:to>
    <xdr:sp>
      <xdr:nvSpPr>
        <xdr:cNvPr id="1" name="Text Box 1"/>
        <xdr:cNvSpPr txBox="1">
          <a:spLocks noChangeArrowheads="1"/>
        </xdr:cNvSpPr>
      </xdr:nvSpPr>
      <xdr:spPr>
        <a:xfrm>
          <a:off x="6953250" y="0"/>
          <a:ext cx="981075" cy="0"/>
        </a:xfrm>
        <a:prstGeom prst="rect">
          <a:avLst/>
        </a:prstGeom>
        <a:noFill/>
        <a:ln w="9525" cmpd="sng">
          <a:noFill/>
        </a:ln>
      </xdr:spPr>
      <xdr:txBody>
        <a:bodyPr vertOverflow="clip" wrap="square" lIns="27432" tIns="22860" rIns="0" bIns="0"/>
        <a:p>
          <a:pPr algn="l">
            <a:defRPr/>
          </a:pPr>
          <a:r>
            <a:rPr lang="en-US" cap="none" sz="1000" b="0" i="0" u="none" baseline="0">
              <a:solidFill>
                <a:srgbClr val="333333"/>
              </a:solidFill>
              <a:latin typeface="Arial"/>
              <a:ea typeface="Arial"/>
              <a:cs typeface="Arial"/>
            </a:rPr>
            <a:t>Bitte Kommentar auf     Seite 73 beachten</a:t>
          </a:r>
        </a:p>
      </xdr:txBody>
    </xdr:sp>
    <xdr:clientData/>
  </xdr:twoCellAnchor>
  <xdr:twoCellAnchor editAs="oneCell">
    <xdr:from>
      <xdr:col>7</xdr:col>
      <xdr:colOff>828675</xdr:colOff>
      <xdr:row>0</xdr:row>
      <xdr:rowOff>66675</xdr:rowOff>
    </xdr:from>
    <xdr:to>
      <xdr:col>7</xdr:col>
      <xdr:colOff>1019175</xdr:colOff>
      <xdr:row>0</xdr:row>
      <xdr:rowOff>266700</xdr:rowOff>
    </xdr:to>
    <xdr:pic>
      <xdr:nvPicPr>
        <xdr:cNvPr id="2" name="Grafik 9">
          <a:hlinkClick r:id="rId3"/>
        </xdr:cNvPr>
        <xdr:cNvPicPr preferRelativeResize="1">
          <a:picLocks noChangeAspect="1"/>
        </xdr:cNvPicPr>
      </xdr:nvPicPr>
      <xdr:blipFill>
        <a:blip r:embed="rId1"/>
        <a:stretch>
          <a:fillRect/>
        </a:stretch>
      </xdr:blipFill>
      <xdr:spPr>
        <a:xfrm>
          <a:off x="7715250" y="66675"/>
          <a:ext cx="190500" cy="2000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xt Box 1"/>
        <xdr:cNvSpPr txBox="1">
          <a:spLocks noChangeArrowheads="1"/>
        </xdr:cNvSpPr>
      </xdr:nvSpPr>
      <xdr:spPr>
        <a:xfrm>
          <a:off x="6543675"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333333"/>
              </a:solidFill>
              <a:latin typeface="Arial"/>
              <a:ea typeface="Arial"/>
              <a:cs typeface="Arial"/>
            </a:rPr>
            <a:t>Bitte Kommentar auf     Seite 73 beachten</a:t>
          </a:r>
        </a:p>
      </xdr:txBody>
    </xdr:sp>
    <xdr:clientData/>
  </xdr:twoCellAnchor>
  <xdr:twoCellAnchor editAs="oneCell">
    <xdr:from>
      <xdr:col>3</xdr:col>
      <xdr:colOff>2047875</xdr:colOff>
      <xdr:row>0</xdr:row>
      <xdr:rowOff>28575</xdr:rowOff>
    </xdr:from>
    <xdr:to>
      <xdr:col>3</xdr:col>
      <xdr:colOff>2238375</xdr:colOff>
      <xdr:row>0</xdr:row>
      <xdr:rowOff>238125</xdr:rowOff>
    </xdr:to>
    <xdr:pic>
      <xdr:nvPicPr>
        <xdr:cNvPr id="2" name="Grafik 9">
          <a:hlinkClick r:id="rId3"/>
        </xdr:cNvPr>
        <xdr:cNvPicPr preferRelativeResize="1">
          <a:picLocks noChangeAspect="1"/>
        </xdr:cNvPicPr>
      </xdr:nvPicPr>
      <xdr:blipFill>
        <a:blip r:embed="rId1"/>
        <a:stretch>
          <a:fillRect/>
        </a:stretch>
      </xdr:blipFill>
      <xdr:spPr>
        <a:xfrm>
          <a:off x="6324600" y="28575"/>
          <a:ext cx="190500" cy="2095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304800</xdr:colOff>
      <xdr:row>0</xdr:row>
      <xdr:rowOff>114300</xdr:rowOff>
    </xdr:from>
    <xdr:to>
      <xdr:col>21</xdr:col>
      <xdr:colOff>495300</xdr:colOff>
      <xdr:row>0</xdr:row>
      <xdr:rowOff>314325</xdr:rowOff>
    </xdr:to>
    <xdr:pic>
      <xdr:nvPicPr>
        <xdr:cNvPr id="1" name="Grafik 9">
          <a:hlinkClick r:id="rId3"/>
        </xdr:cNvPr>
        <xdr:cNvPicPr preferRelativeResize="1">
          <a:picLocks noChangeAspect="1"/>
        </xdr:cNvPicPr>
      </xdr:nvPicPr>
      <xdr:blipFill>
        <a:blip r:embed="rId1"/>
        <a:stretch>
          <a:fillRect/>
        </a:stretch>
      </xdr:blipFill>
      <xdr:spPr>
        <a:xfrm>
          <a:off x="5429250" y="114300"/>
          <a:ext cx="190500" cy="2000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104775</xdr:rowOff>
    </xdr:from>
    <xdr:to>
      <xdr:col>7</xdr:col>
      <xdr:colOff>971550</xdr:colOff>
      <xdr:row>0</xdr:row>
      <xdr:rowOff>304800</xdr:rowOff>
    </xdr:to>
    <xdr:pic>
      <xdr:nvPicPr>
        <xdr:cNvPr id="1" name="Grafik 9">
          <a:hlinkClick r:id="rId3"/>
        </xdr:cNvPr>
        <xdr:cNvPicPr preferRelativeResize="1">
          <a:picLocks noChangeAspect="1"/>
        </xdr:cNvPicPr>
      </xdr:nvPicPr>
      <xdr:blipFill>
        <a:blip r:embed="rId1"/>
        <a:stretch>
          <a:fillRect/>
        </a:stretch>
      </xdr:blipFill>
      <xdr:spPr>
        <a:xfrm>
          <a:off x="8229600" y="104775"/>
          <a:ext cx="190500" cy="2000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923925</xdr:colOff>
      <xdr:row>0</xdr:row>
      <xdr:rowOff>76200</xdr:rowOff>
    </xdr:from>
    <xdr:to>
      <xdr:col>7</xdr:col>
      <xdr:colOff>1114425</xdr:colOff>
      <xdr:row>0</xdr:row>
      <xdr:rowOff>276225</xdr:rowOff>
    </xdr:to>
    <xdr:pic>
      <xdr:nvPicPr>
        <xdr:cNvPr id="1" name="Grafik 9">
          <a:hlinkClick r:id="rId3"/>
        </xdr:cNvPr>
        <xdr:cNvPicPr preferRelativeResize="1">
          <a:picLocks noChangeAspect="1"/>
        </xdr:cNvPicPr>
      </xdr:nvPicPr>
      <xdr:blipFill>
        <a:blip r:embed="rId1"/>
        <a:stretch>
          <a:fillRect/>
        </a:stretch>
      </xdr:blipFill>
      <xdr:spPr>
        <a:xfrm>
          <a:off x="9067800" y="76200"/>
          <a:ext cx="190500" cy="2000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495300</xdr:colOff>
      <xdr:row>0</xdr:row>
      <xdr:rowOff>47625</xdr:rowOff>
    </xdr:from>
    <xdr:to>
      <xdr:col>7</xdr:col>
      <xdr:colOff>685800</xdr:colOff>
      <xdr:row>0</xdr:row>
      <xdr:rowOff>257175</xdr:rowOff>
    </xdr:to>
    <xdr:pic>
      <xdr:nvPicPr>
        <xdr:cNvPr id="1" name="Grafik 9">
          <a:hlinkClick r:id="rId3"/>
        </xdr:cNvPr>
        <xdr:cNvPicPr preferRelativeResize="1">
          <a:picLocks noChangeAspect="1"/>
        </xdr:cNvPicPr>
      </xdr:nvPicPr>
      <xdr:blipFill>
        <a:blip r:embed="rId1"/>
        <a:stretch>
          <a:fillRect/>
        </a:stretch>
      </xdr:blipFill>
      <xdr:spPr>
        <a:xfrm>
          <a:off x="5810250" y="47625"/>
          <a:ext cx="190500" cy="2095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752475</xdr:colOff>
      <xdr:row>0</xdr:row>
      <xdr:rowOff>123825</xdr:rowOff>
    </xdr:from>
    <xdr:to>
      <xdr:col>7</xdr:col>
      <xdr:colOff>942975</xdr:colOff>
      <xdr:row>0</xdr:row>
      <xdr:rowOff>323850</xdr:rowOff>
    </xdr:to>
    <xdr:pic>
      <xdr:nvPicPr>
        <xdr:cNvPr id="1" name="Grafik 9">
          <a:hlinkClick r:id="rId3"/>
        </xdr:cNvPr>
        <xdr:cNvPicPr preferRelativeResize="1">
          <a:picLocks noChangeAspect="1"/>
        </xdr:cNvPicPr>
      </xdr:nvPicPr>
      <xdr:blipFill>
        <a:blip r:embed="rId1"/>
        <a:stretch>
          <a:fillRect/>
        </a:stretch>
      </xdr:blipFill>
      <xdr:spPr>
        <a:xfrm>
          <a:off x="7867650" y="123825"/>
          <a:ext cx="190500" cy="2000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752475</xdr:colOff>
      <xdr:row>0</xdr:row>
      <xdr:rowOff>76200</xdr:rowOff>
    </xdr:from>
    <xdr:to>
      <xdr:col>7</xdr:col>
      <xdr:colOff>942975</xdr:colOff>
      <xdr:row>0</xdr:row>
      <xdr:rowOff>276225</xdr:rowOff>
    </xdr:to>
    <xdr:pic>
      <xdr:nvPicPr>
        <xdr:cNvPr id="1" name="Grafik 9">
          <a:hlinkClick r:id="rId3"/>
        </xdr:cNvPr>
        <xdr:cNvPicPr preferRelativeResize="1">
          <a:picLocks noChangeAspect="1"/>
        </xdr:cNvPicPr>
      </xdr:nvPicPr>
      <xdr:blipFill>
        <a:blip r:embed="rId1"/>
        <a:stretch>
          <a:fillRect/>
        </a:stretch>
      </xdr:blipFill>
      <xdr:spPr>
        <a:xfrm>
          <a:off x="7924800" y="76200"/>
          <a:ext cx="190500" cy="2000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866775</xdr:colOff>
      <xdr:row>0</xdr:row>
      <xdr:rowOff>95250</xdr:rowOff>
    </xdr:from>
    <xdr:to>
      <xdr:col>18</xdr:col>
      <xdr:colOff>1057275</xdr:colOff>
      <xdr:row>0</xdr:row>
      <xdr:rowOff>295275</xdr:rowOff>
    </xdr:to>
    <xdr:pic>
      <xdr:nvPicPr>
        <xdr:cNvPr id="1" name="Grafik 9">
          <a:hlinkClick r:id="rId3"/>
        </xdr:cNvPr>
        <xdr:cNvPicPr preferRelativeResize="1">
          <a:picLocks noChangeAspect="1"/>
        </xdr:cNvPicPr>
      </xdr:nvPicPr>
      <xdr:blipFill>
        <a:blip r:embed="rId1"/>
        <a:stretch>
          <a:fillRect/>
        </a:stretch>
      </xdr:blipFill>
      <xdr:spPr>
        <a:xfrm>
          <a:off x="18164175" y="95250"/>
          <a:ext cx="190500"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914400</xdr:colOff>
      <xdr:row>0</xdr:row>
      <xdr:rowOff>47625</xdr:rowOff>
    </xdr:from>
    <xdr:to>
      <xdr:col>8</xdr:col>
      <xdr:colOff>1095375</xdr:colOff>
      <xdr:row>0</xdr:row>
      <xdr:rowOff>238125</xdr:rowOff>
    </xdr:to>
    <xdr:pic>
      <xdr:nvPicPr>
        <xdr:cNvPr id="1" name="Grafik 9">
          <a:hlinkClick r:id="rId3"/>
        </xdr:cNvPr>
        <xdr:cNvPicPr preferRelativeResize="1">
          <a:picLocks noChangeAspect="1"/>
        </xdr:cNvPicPr>
      </xdr:nvPicPr>
      <xdr:blipFill>
        <a:blip r:embed="rId1"/>
        <a:stretch>
          <a:fillRect/>
        </a:stretch>
      </xdr:blipFill>
      <xdr:spPr>
        <a:xfrm>
          <a:off x="9134475" y="47625"/>
          <a:ext cx="180975" cy="1905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1057275</xdr:colOff>
      <xdr:row>0</xdr:row>
      <xdr:rowOff>47625</xdr:rowOff>
    </xdr:from>
    <xdr:to>
      <xdr:col>5</xdr:col>
      <xdr:colOff>1247775</xdr:colOff>
      <xdr:row>0</xdr:row>
      <xdr:rowOff>247650</xdr:rowOff>
    </xdr:to>
    <xdr:pic>
      <xdr:nvPicPr>
        <xdr:cNvPr id="1" name="Grafik 9">
          <a:hlinkClick r:id="rId3"/>
        </xdr:cNvPr>
        <xdr:cNvPicPr preferRelativeResize="1">
          <a:picLocks noChangeAspect="1"/>
        </xdr:cNvPicPr>
      </xdr:nvPicPr>
      <xdr:blipFill>
        <a:blip r:embed="rId1"/>
        <a:stretch>
          <a:fillRect/>
        </a:stretch>
      </xdr:blipFill>
      <xdr:spPr>
        <a:xfrm>
          <a:off x="7505700" y="47625"/>
          <a:ext cx="190500" cy="2000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790575</xdr:colOff>
      <xdr:row>0</xdr:row>
      <xdr:rowOff>85725</xdr:rowOff>
    </xdr:from>
    <xdr:to>
      <xdr:col>7</xdr:col>
      <xdr:colOff>981075</xdr:colOff>
      <xdr:row>0</xdr:row>
      <xdr:rowOff>285750</xdr:rowOff>
    </xdr:to>
    <xdr:pic>
      <xdr:nvPicPr>
        <xdr:cNvPr id="1" name="Grafik 9">
          <a:hlinkClick r:id="rId3"/>
        </xdr:cNvPr>
        <xdr:cNvPicPr preferRelativeResize="1">
          <a:picLocks noChangeAspect="1"/>
        </xdr:cNvPicPr>
      </xdr:nvPicPr>
      <xdr:blipFill>
        <a:blip r:embed="rId1"/>
        <a:stretch>
          <a:fillRect/>
        </a:stretch>
      </xdr:blipFill>
      <xdr:spPr>
        <a:xfrm>
          <a:off x="8134350" y="85725"/>
          <a:ext cx="190500" cy="2000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971550</xdr:colOff>
      <xdr:row>0</xdr:row>
      <xdr:rowOff>95250</xdr:rowOff>
    </xdr:from>
    <xdr:to>
      <xdr:col>6</xdr:col>
      <xdr:colOff>1162050</xdr:colOff>
      <xdr:row>0</xdr:row>
      <xdr:rowOff>295275</xdr:rowOff>
    </xdr:to>
    <xdr:pic>
      <xdr:nvPicPr>
        <xdr:cNvPr id="1" name="Grafik 9">
          <a:hlinkClick r:id="rId3"/>
        </xdr:cNvPr>
        <xdr:cNvPicPr preferRelativeResize="1">
          <a:picLocks noChangeAspect="1"/>
        </xdr:cNvPicPr>
      </xdr:nvPicPr>
      <xdr:blipFill>
        <a:blip r:embed="rId1"/>
        <a:stretch>
          <a:fillRect/>
        </a:stretch>
      </xdr:blipFill>
      <xdr:spPr>
        <a:xfrm>
          <a:off x="8239125" y="95250"/>
          <a:ext cx="190500" cy="2000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0</xdr:row>
      <xdr:rowOff>76200</xdr:rowOff>
    </xdr:from>
    <xdr:to>
      <xdr:col>12</xdr:col>
      <xdr:colOff>476250</xdr:colOff>
      <xdr:row>0</xdr:row>
      <xdr:rowOff>276225</xdr:rowOff>
    </xdr:to>
    <xdr:pic>
      <xdr:nvPicPr>
        <xdr:cNvPr id="1" name="Grafik 9">
          <a:hlinkClick r:id="rId3"/>
        </xdr:cNvPr>
        <xdr:cNvPicPr preferRelativeResize="1">
          <a:picLocks noChangeAspect="1"/>
        </xdr:cNvPicPr>
      </xdr:nvPicPr>
      <xdr:blipFill>
        <a:blip r:embed="rId1"/>
        <a:stretch>
          <a:fillRect/>
        </a:stretch>
      </xdr:blipFill>
      <xdr:spPr>
        <a:xfrm>
          <a:off x="9305925" y="76200"/>
          <a:ext cx="190500" cy="2000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361950</xdr:colOff>
      <xdr:row>0</xdr:row>
      <xdr:rowOff>123825</xdr:rowOff>
    </xdr:from>
    <xdr:to>
      <xdr:col>12</xdr:col>
      <xdr:colOff>552450</xdr:colOff>
      <xdr:row>0</xdr:row>
      <xdr:rowOff>323850</xdr:rowOff>
    </xdr:to>
    <xdr:pic>
      <xdr:nvPicPr>
        <xdr:cNvPr id="1" name="Grafik 9">
          <a:hlinkClick r:id="rId3"/>
        </xdr:cNvPr>
        <xdr:cNvPicPr preferRelativeResize="1">
          <a:picLocks noChangeAspect="1"/>
        </xdr:cNvPicPr>
      </xdr:nvPicPr>
      <xdr:blipFill>
        <a:blip r:embed="rId1"/>
        <a:stretch>
          <a:fillRect/>
        </a:stretch>
      </xdr:blipFill>
      <xdr:spPr>
        <a:xfrm>
          <a:off x="8924925" y="123825"/>
          <a:ext cx="190500" cy="2000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476250</xdr:colOff>
      <xdr:row>0</xdr:row>
      <xdr:rowOff>123825</xdr:rowOff>
    </xdr:from>
    <xdr:to>
      <xdr:col>12</xdr:col>
      <xdr:colOff>666750</xdr:colOff>
      <xdr:row>0</xdr:row>
      <xdr:rowOff>323850</xdr:rowOff>
    </xdr:to>
    <xdr:pic>
      <xdr:nvPicPr>
        <xdr:cNvPr id="1" name="Grafik 9">
          <a:hlinkClick r:id="rId3"/>
        </xdr:cNvPr>
        <xdr:cNvPicPr preferRelativeResize="1">
          <a:picLocks noChangeAspect="1"/>
        </xdr:cNvPicPr>
      </xdr:nvPicPr>
      <xdr:blipFill>
        <a:blip r:embed="rId1"/>
        <a:stretch>
          <a:fillRect/>
        </a:stretch>
      </xdr:blipFill>
      <xdr:spPr>
        <a:xfrm>
          <a:off x="9372600" y="123825"/>
          <a:ext cx="190500" cy="20002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590550</xdr:colOff>
      <xdr:row>0</xdr:row>
      <xdr:rowOff>171450</xdr:rowOff>
    </xdr:from>
    <xdr:to>
      <xdr:col>9</xdr:col>
      <xdr:colOff>781050</xdr:colOff>
      <xdr:row>0</xdr:row>
      <xdr:rowOff>381000</xdr:rowOff>
    </xdr:to>
    <xdr:pic>
      <xdr:nvPicPr>
        <xdr:cNvPr id="1" name="Grafik 9">
          <a:hlinkClick r:id="rId3"/>
        </xdr:cNvPr>
        <xdr:cNvPicPr preferRelativeResize="1">
          <a:picLocks noChangeAspect="1"/>
        </xdr:cNvPicPr>
      </xdr:nvPicPr>
      <xdr:blipFill>
        <a:blip r:embed="rId1"/>
        <a:stretch>
          <a:fillRect/>
        </a:stretch>
      </xdr:blipFill>
      <xdr:spPr>
        <a:xfrm>
          <a:off x="8715375" y="171450"/>
          <a:ext cx="190500" cy="20955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676275</xdr:colOff>
      <xdr:row>0</xdr:row>
      <xdr:rowOff>85725</xdr:rowOff>
    </xdr:from>
    <xdr:to>
      <xdr:col>9</xdr:col>
      <xdr:colOff>866775</xdr:colOff>
      <xdr:row>0</xdr:row>
      <xdr:rowOff>285750</xdr:rowOff>
    </xdr:to>
    <xdr:pic>
      <xdr:nvPicPr>
        <xdr:cNvPr id="1" name="Grafik 9">
          <a:hlinkClick r:id="rId3"/>
        </xdr:cNvPr>
        <xdr:cNvPicPr preferRelativeResize="1">
          <a:picLocks noChangeAspect="1"/>
        </xdr:cNvPicPr>
      </xdr:nvPicPr>
      <xdr:blipFill>
        <a:blip r:embed="rId1"/>
        <a:stretch>
          <a:fillRect/>
        </a:stretch>
      </xdr:blipFill>
      <xdr:spPr>
        <a:xfrm>
          <a:off x="9191625" y="85725"/>
          <a:ext cx="190500" cy="20002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590550</xdr:colOff>
      <xdr:row>0</xdr:row>
      <xdr:rowOff>104775</xdr:rowOff>
    </xdr:from>
    <xdr:to>
      <xdr:col>9</xdr:col>
      <xdr:colOff>781050</xdr:colOff>
      <xdr:row>0</xdr:row>
      <xdr:rowOff>304800</xdr:rowOff>
    </xdr:to>
    <xdr:pic>
      <xdr:nvPicPr>
        <xdr:cNvPr id="1" name="Grafik 9">
          <a:hlinkClick r:id="rId3"/>
        </xdr:cNvPr>
        <xdr:cNvPicPr preferRelativeResize="1">
          <a:picLocks noChangeAspect="1"/>
        </xdr:cNvPicPr>
      </xdr:nvPicPr>
      <xdr:blipFill>
        <a:blip r:embed="rId1"/>
        <a:stretch>
          <a:fillRect/>
        </a:stretch>
      </xdr:blipFill>
      <xdr:spPr>
        <a:xfrm>
          <a:off x="8286750" y="104775"/>
          <a:ext cx="190500" cy="20002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457200</xdr:colOff>
      <xdr:row>0</xdr:row>
      <xdr:rowOff>123825</xdr:rowOff>
    </xdr:from>
    <xdr:to>
      <xdr:col>9</xdr:col>
      <xdr:colOff>647700</xdr:colOff>
      <xdr:row>0</xdr:row>
      <xdr:rowOff>323850</xdr:rowOff>
    </xdr:to>
    <xdr:pic>
      <xdr:nvPicPr>
        <xdr:cNvPr id="1" name="Grafik 9">
          <a:hlinkClick r:id="rId3"/>
        </xdr:cNvPr>
        <xdr:cNvPicPr preferRelativeResize="1">
          <a:picLocks noChangeAspect="1"/>
        </xdr:cNvPicPr>
      </xdr:nvPicPr>
      <xdr:blipFill>
        <a:blip r:embed="rId1"/>
        <a:stretch>
          <a:fillRect/>
        </a:stretch>
      </xdr:blipFill>
      <xdr:spPr>
        <a:xfrm>
          <a:off x="7448550" y="123825"/>
          <a:ext cx="190500" cy="200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895350</xdr:colOff>
      <xdr:row>0</xdr:row>
      <xdr:rowOff>38100</xdr:rowOff>
    </xdr:from>
    <xdr:to>
      <xdr:col>8</xdr:col>
      <xdr:colOff>1066800</xdr:colOff>
      <xdr:row>0</xdr:row>
      <xdr:rowOff>190500</xdr:rowOff>
    </xdr:to>
    <xdr:pic>
      <xdr:nvPicPr>
        <xdr:cNvPr id="1" name="Grafik 9">
          <a:hlinkClick r:id="rId3"/>
        </xdr:cNvPr>
        <xdr:cNvPicPr preferRelativeResize="1">
          <a:picLocks noChangeAspect="1"/>
        </xdr:cNvPicPr>
      </xdr:nvPicPr>
      <xdr:blipFill>
        <a:blip r:embed="rId1"/>
        <a:stretch>
          <a:fillRect/>
        </a:stretch>
      </xdr:blipFill>
      <xdr:spPr>
        <a:xfrm>
          <a:off x="7048500" y="38100"/>
          <a:ext cx="171450" cy="1524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419100</xdr:colOff>
      <xdr:row>0</xdr:row>
      <xdr:rowOff>161925</xdr:rowOff>
    </xdr:from>
    <xdr:to>
      <xdr:col>13</xdr:col>
      <xdr:colOff>609600</xdr:colOff>
      <xdr:row>0</xdr:row>
      <xdr:rowOff>371475</xdr:rowOff>
    </xdr:to>
    <xdr:pic>
      <xdr:nvPicPr>
        <xdr:cNvPr id="1" name="Grafik 9">
          <a:hlinkClick r:id="rId3"/>
        </xdr:cNvPr>
        <xdr:cNvPicPr preferRelativeResize="1">
          <a:picLocks noChangeAspect="1"/>
        </xdr:cNvPicPr>
      </xdr:nvPicPr>
      <xdr:blipFill>
        <a:blip r:embed="rId1"/>
        <a:stretch>
          <a:fillRect/>
        </a:stretch>
      </xdr:blipFill>
      <xdr:spPr>
        <a:xfrm>
          <a:off x="8258175" y="161925"/>
          <a:ext cx="190500" cy="20955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438150</xdr:colOff>
      <xdr:row>0</xdr:row>
      <xdr:rowOff>142875</xdr:rowOff>
    </xdr:from>
    <xdr:to>
      <xdr:col>13</xdr:col>
      <xdr:colOff>628650</xdr:colOff>
      <xdr:row>0</xdr:row>
      <xdr:rowOff>342900</xdr:rowOff>
    </xdr:to>
    <xdr:pic>
      <xdr:nvPicPr>
        <xdr:cNvPr id="1" name="Grafik 9">
          <a:hlinkClick r:id="rId3"/>
        </xdr:cNvPr>
        <xdr:cNvPicPr preferRelativeResize="1">
          <a:picLocks noChangeAspect="1"/>
        </xdr:cNvPicPr>
      </xdr:nvPicPr>
      <xdr:blipFill>
        <a:blip r:embed="rId1"/>
        <a:stretch>
          <a:fillRect/>
        </a:stretch>
      </xdr:blipFill>
      <xdr:spPr>
        <a:xfrm>
          <a:off x="8058150" y="142875"/>
          <a:ext cx="190500" cy="20002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428625</xdr:colOff>
      <xdr:row>0</xdr:row>
      <xdr:rowOff>95250</xdr:rowOff>
    </xdr:from>
    <xdr:to>
      <xdr:col>13</xdr:col>
      <xdr:colOff>619125</xdr:colOff>
      <xdr:row>0</xdr:row>
      <xdr:rowOff>295275</xdr:rowOff>
    </xdr:to>
    <xdr:pic>
      <xdr:nvPicPr>
        <xdr:cNvPr id="1" name="Grafik 9">
          <a:hlinkClick r:id="rId3"/>
        </xdr:cNvPr>
        <xdr:cNvPicPr preferRelativeResize="1">
          <a:picLocks noChangeAspect="1"/>
        </xdr:cNvPicPr>
      </xdr:nvPicPr>
      <xdr:blipFill>
        <a:blip r:embed="rId1"/>
        <a:stretch>
          <a:fillRect/>
        </a:stretch>
      </xdr:blipFill>
      <xdr:spPr>
        <a:xfrm>
          <a:off x="8134350" y="95250"/>
          <a:ext cx="190500" cy="200025"/>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581025</xdr:colOff>
      <xdr:row>0</xdr:row>
      <xdr:rowOff>38100</xdr:rowOff>
    </xdr:from>
    <xdr:to>
      <xdr:col>13</xdr:col>
      <xdr:colOff>771525</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8543925" y="38100"/>
          <a:ext cx="190500" cy="20955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704850</xdr:colOff>
      <xdr:row>0</xdr:row>
      <xdr:rowOff>57150</xdr:rowOff>
    </xdr:from>
    <xdr:to>
      <xdr:col>12</xdr:col>
      <xdr:colOff>895350</xdr:colOff>
      <xdr:row>0</xdr:row>
      <xdr:rowOff>266700</xdr:rowOff>
    </xdr:to>
    <xdr:pic>
      <xdr:nvPicPr>
        <xdr:cNvPr id="1" name="Grafik 9">
          <a:hlinkClick r:id="rId3"/>
        </xdr:cNvPr>
        <xdr:cNvPicPr preferRelativeResize="1">
          <a:picLocks noChangeAspect="1"/>
        </xdr:cNvPicPr>
      </xdr:nvPicPr>
      <xdr:blipFill>
        <a:blip r:embed="rId1"/>
        <a:stretch>
          <a:fillRect/>
        </a:stretch>
      </xdr:blipFill>
      <xdr:spPr>
        <a:xfrm>
          <a:off x="7562850" y="57150"/>
          <a:ext cx="190500" cy="209550"/>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1171575</xdr:colOff>
      <xdr:row>0</xdr:row>
      <xdr:rowOff>114300</xdr:rowOff>
    </xdr:from>
    <xdr:to>
      <xdr:col>5</xdr:col>
      <xdr:colOff>1362075</xdr:colOff>
      <xdr:row>0</xdr:row>
      <xdr:rowOff>314325</xdr:rowOff>
    </xdr:to>
    <xdr:pic>
      <xdr:nvPicPr>
        <xdr:cNvPr id="1" name="Grafik 9">
          <a:hlinkClick r:id="rId3"/>
        </xdr:cNvPr>
        <xdr:cNvPicPr preferRelativeResize="1">
          <a:picLocks noChangeAspect="1"/>
        </xdr:cNvPicPr>
      </xdr:nvPicPr>
      <xdr:blipFill>
        <a:blip r:embed="rId1"/>
        <a:stretch>
          <a:fillRect/>
        </a:stretch>
      </xdr:blipFill>
      <xdr:spPr>
        <a:xfrm>
          <a:off x="7962900" y="114300"/>
          <a:ext cx="190500" cy="200025"/>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1066800</xdr:colOff>
      <xdr:row>0</xdr:row>
      <xdr:rowOff>95250</xdr:rowOff>
    </xdr:from>
    <xdr:to>
      <xdr:col>4</xdr:col>
      <xdr:colOff>1257300</xdr:colOff>
      <xdr:row>0</xdr:row>
      <xdr:rowOff>295275</xdr:rowOff>
    </xdr:to>
    <xdr:pic>
      <xdr:nvPicPr>
        <xdr:cNvPr id="1" name="Grafik 9">
          <a:hlinkClick r:id="rId3"/>
        </xdr:cNvPr>
        <xdr:cNvPicPr preferRelativeResize="1">
          <a:picLocks noChangeAspect="1"/>
        </xdr:cNvPicPr>
      </xdr:nvPicPr>
      <xdr:blipFill>
        <a:blip r:embed="rId1"/>
        <a:stretch>
          <a:fillRect/>
        </a:stretch>
      </xdr:blipFill>
      <xdr:spPr>
        <a:xfrm>
          <a:off x="6410325" y="95250"/>
          <a:ext cx="190500" cy="200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619125</xdr:colOff>
      <xdr:row>0</xdr:row>
      <xdr:rowOff>28575</xdr:rowOff>
    </xdr:from>
    <xdr:to>
      <xdr:col>10</xdr:col>
      <xdr:colOff>781050</xdr:colOff>
      <xdr:row>1</xdr:row>
      <xdr:rowOff>47625</xdr:rowOff>
    </xdr:to>
    <xdr:pic>
      <xdr:nvPicPr>
        <xdr:cNvPr id="1" name="Grafik 9">
          <a:hlinkClick r:id="rId3"/>
        </xdr:cNvPr>
        <xdr:cNvPicPr preferRelativeResize="1">
          <a:picLocks noChangeAspect="1"/>
        </xdr:cNvPicPr>
      </xdr:nvPicPr>
      <xdr:blipFill>
        <a:blip r:embed="rId1"/>
        <a:stretch>
          <a:fillRect/>
        </a:stretch>
      </xdr:blipFill>
      <xdr:spPr>
        <a:xfrm>
          <a:off x="6924675" y="28575"/>
          <a:ext cx="161925" cy="219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542925</xdr:colOff>
      <xdr:row>0</xdr:row>
      <xdr:rowOff>38100</xdr:rowOff>
    </xdr:from>
    <xdr:to>
      <xdr:col>11</xdr:col>
      <xdr:colOff>752475</xdr:colOff>
      <xdr:row>0</xdr:row>
      <xdr:rowOff>266700</xdr:rowOff>
    </xdr:to>
    <xdr:pic>
      <xdr:nvPicPr>
        <xdr:cNvPr id="1" name="Grafik 9">
          <a:hlinkClick r:id="rId3"/>
        </xdr:cNvPr>
        <xdr:cNvPicPr preferRelativeResize="1">
          <a:picLocks noChangeAspect="1"/>
        </xdr:cNvPicPr>
      </xdr:nvPicPr>
      <xdr:blipFill>
        <a:blip r:embed="rId1"/>
        <a:stretch>
          <a:fillRect/>
        </a:stretch>
      </xdr:blipFill>
      <xdr:spPr>
        <a:xfrm>
          <a:off x="7286625" y="38100"/>
          <a:ext cx="20955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438150</xdr:colOff>
      <xdr:row>0</xdr:row>
      <xdr:rowOff>28575</xdr:rowOff>
    </xdr:from>
    <xdr:to>
      <xdr:col>6</xdr:col>
      <xdr:colOff>676275</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6667500" y="28575"/>
          <a:ext cx="238125" cy="190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723900</xdr:colOff>
      <xdr:row>0</xdr:row>
      <xdr:rowOff>47625</xdr:rowOff>
    </xdr:from>
    <xdr:to>
      <xdr:col>4</xdr:col>
      <xdr:colOff>914400</xdr:colOff>
      <xdr:row>0</xdr:row>
      <xdr:rowOff>247650</xdr:rowOff>
    </xdr:to>
    <xdr:pic>
      <xdr:nvPicPr>
        <xdr:cNvPr id="1" name="Grafik 9">
          <a:hlinkClick r:id="rId3"/>
        </xdr:cNvPr>
        <xdr:cNvPicPr preferRelativeResize="1">
          <a:picLocks noChangeAspect="1"/>
        </xdr:cNvPicPr>
      </xdr:nvPicPr>
      <xdr:blipFill>
        <a:blip r:embed="rId1"/>
        <a:stretch>
          <a:fillRect/>
        </a:stretch>
      </xdr:blipFill>
      <xdr:spPr>
        <a:xfrm>
          <a:off x="5295900" y="47625"/>
          <a:ext cx="190500" cy="200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561975</xdr:colOff>
      <xdr:row>0</xdr:row>
      <xdr:rowOff>19050</xdr:rowOff>
    </xdr:from>
    <xdr:to>
      <xdr:col>6</xdr:col>
      <xdr:colOff>752475</xdr:colOff>
      <xdr:row>0</xdr:row>
      <xdr:rowOff>219075</xdr:rowOff>
    </xdr:to>
    <xdr:pic>
      <xdr:nvPicPr>
        <xdr:cNvPr id="1" name="Grafik 9">
          <a:hlinkClick r:id="rId3"/>
        </xdr:cNvPr>
        <xdr:cNvPicPr preferRelativeResize="1">
          <a:picLocks noChangeAspect="1"/>
        </xdr:cNvPicPr>
      </xdr:nvPicPr>
      <xdr:blipFill>
        <a:blip r:embed="rId1"/>
        <a:stretch>
          <a:fillRect/>
        </a:stretch>
      </xdr:blipFill>
      <xdr:spPr>
        <a:xfrm>
          <a:off x="5895975" y="19050"/>
          <a:ext cx="190500" cy="200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government\Internet\7%20Soziale%20Sicherheit%20und%20Gesundheit\Krankenkassenstatistik\2017\iKK_Zeitreihen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nverzeichnis"/>
      <sheetName val="Titel 8"/>
      <sheetName val="Tab_8_1"/>
      <sheetName val="Tab_8_2"/>
      <sheetName val="Tab_8_3"/>
      <sheetName val="Tab_8_4"/>
      <sheetName val="Tab_8_5"/>
      <sheetName val="Tab_8_6"/>
      <sheetName val="Tab_8_7"/>
      <sheetName val="Tab_8_9"/>
      <sheetName val="Tab_8_11"/>
      <sheetName val="Tab_8_13"/>
      <sheetName val="Tab_8_15"/>
      <sheetName val="Tab_8_16"/>
      <sheetName val="Tab_8_17"/>
      <sheetName val="Tab_8_18"/>
      <sheetName val="Tab_8_19"/>
      <sheetName val="Tab_8_20"/>
      <sheetName val="Tab_8_21"/>
      <sheetName val="Tab_8_22"/>
      <sheetName val="Tab_8_23"/>
      <sheetName val="Tab_8_24"/>
      <sheetName val="Tab_8_25"/>
      <sheetName val="Tab_8_26"/>
      <sheetName val="Tab_8_27"/>
      <sheetName val="Titel 9"/>
      <sheetName val="Tab_9_1"/>
      <sheetName val="Tab_9_2"/>
      <sheetName val="Tab_9_3"/>
      <sheetName val="Titel 10"/>
      <sheetName val="Tab_10_1"/>
      <sheetName val="Tab_10_2"/>
      <sheetName val="Titel 11"/>
      <sheetName val="Tab_11_1"/>
      <sheetName val="Tab_11_2"/>
      <sheetName val="Tab_11_3"/>
      <sheetName val="Titel 12"/>
      <sheetName val="Tab_12"/>
      <sheetName val="Titel 13"/>
      <sheetName val="Tab_13_1"/>
      <sheetName val="Tab_13_2"/>
      <sheetName val="Tab_13_3"/>
      <sheetName val="Tab_13_4"/>
      <sheetName val="Tab_13_5"/>
      <sheetName val="Tab_13_6"/>
      <sheetName val="Tab_13_7"/>
      <sheetName val="Tab_13_8_1"/>
      <sheetName val="Tab_13_8_2"/>
      <sheetName val="Tab_13_8_3"/>
      <sheetName val="Tab_13_9"/>
      <sheetName val="Tab_13_10"/>
      <sheetName val="Titel 14"/>
      <sheetName val="Tab_14_1"/>
      <sheetName val="Tab_14_2"/>
    </sheetNames>
    <sheetDataSet>
      <sheetData sheetId="51">
        <row r="3">
          <cell r="A3" t="str">
            <v>14. Staatsbeiträge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70"/>
  <sheetViews>
    <sheetView tabSelected="1" zoomScalePageLayoutView="0" workbookViewId="0" topLeftCell="A1">
      <selection activeCell="A1" sqref="A1"/>
    </sheetView>
  </sheetViews>
  <sheetFormatPr defaultColWidth="11.5546875" defaultRowHeight="15"/>
  <cols>
    <col min="1" max="1" width="65.4453125" style="7" customWidth="1"/>
    <col min="2" max="16384" width="11.5546875" style="1" customWidth="1"/>
  </cols>
  <sheetData>
    <row r="1" spans="1:4" ht="21">
      <c r="A1" s="3" t="s">
        <v>259</v>
      </c>
      <c r="B1" s="2"/>
      <c r="C1" s="2"/>
      <c r="D1" s="2"/>
    </row>
    <row r="2" spans="1:4" ht="21">
      <c r="A2" s="3"/>
      <c r="B2" s="2"/>
      <c r="C2" s="2"/>
      <c r="D2" s="2"/>
    </row>
    <row r="3" spans="1:4" ht="12.75">
      <c r="A3" s="4" t="s">
        <v>456</v>
      </c>
      <c r="B3" s="2"/>
      <c r="C3" s="2"/>
      <c r="D3" s="2"/>
    </row>
    <row r="5" ht="12.75">
      <c r="A5" s="5" t="s">
        <v>457</v>
      </c>
    </row>
    <row r="6" spans="1:2" ht="12.75">
      <c r="A6" s="9" t="str">
        <f>Tab_8_1!A1</f>
        <v>Versicherer und Versicherte seit 2009</v>
      </c>
      <c r="B6" s="6" t="s">
        <v>458</v>
      </c>
    </row>
    <row r="7" spans="1:2" ht="12.75">
      <c r="A7" s="9" t="str">
        <f>Tab_8_2!A1</f>
        <v>Anzahl Versicherer nach Versichertenbestand 2009</v>
      </c>
      <c r="B7" s="6" t="s">
        <v>459</v>
      </c>
    </row>
    <row r="8" spans="1:2" ht="12.75">
      <c r="A8" s="9" t="str">
        <f>Tab_8_3!A1</f>
        <v>Zusammenfassung der Betriebsrechnungen seit 2009</v>
      </c>
      <c r="B8" s="6" t="s">
        <v>460</v>
      </c>
    </row>
    <row r="9" spans="1:2" ht="12.75">
      <c r="A9" s="9" t="str">
        <f>Tab_8_4!A1</f>
        <v>Zusammenfassung der Betriebsrechnungen pro versicherte Person seit 2009</v>
      </c>
      <c r="B9" s="6" t="s">
        <v>461</v>
      </c>
    </row>
    <row r="10" spans="1:2" ht="12.75">
      <c r="A10" s="9" t="str">
        <f>Tab_8_5!A1</f>
        <v>Betriebsrechnungen nach Unterkonti seit 2014</v>
      </c>
      <c r="B10" s="6" t="s">
        <v>462</v>
      </c>
    </row>
    <row r="11" spans="1:2" ht="12.75">
      <c r="A11" s="9" t="str">
        <f>Tab_8_6!A1</f>
        <v>Veränderung von ausgewählten Aufwand- und Ertragspositionen seit 2014</v>
      </c>
      <c r="B11" s="6" t="s">
        <v>463</v>
      </c>
    </row>
    <row r="12" spans="1:2" ht="12.75">
      <c r="A12" s="9" t="str">
        <f>Tab_8_7!A1</f>
        <v>Bruttoprämien nach Personengruppe seit 2009</v>
      </c>
      <c r="B12" s="6" t="s">
        <v>464</v>
      </c>
    </row>
    <row r="13" spans="1:2" ht="12.75">
      <c r="A13" s="9" t="str">
        <f>Tab_8_7!A25</f>
        <v>Bruttoleistungen nach Personengruppe seit 2009</v>
      </c>
      <c r="B13" s="6" t="s">
        <v>465</v>
      </c>
    </row>
    <row r="14" spans="1:2" ht="12.75">
      <c r="A14" s="9" t="str">
        <f>Tab_8_9!A1</f>
        <v>Kostenbeteiligung nach Personengruppe seit 2009</v>
      </c>
      <c r="B14" s="6" t="s">
        <v>466</v>
      </c>
    </row>
    <row r="15" spans="1:2" ht="12.75">
      <c r="A15" s="9" t="str">
        <f>Tab_8_9!A25</f>
        <v>Nettoleistungen nach Personengruppe seit 2009</v>
      </c>
      <c r="B15" s="6" t="s">
        <v>467</v>
      </c>
    </row>
    <row r="16" spans="1:2" ht="12.75">
      <c r="A16" s="9" t="str">
        <f>Tab_8_11!A1</f>
        <v>Bruttoprämien pro prämienpflichtige Person nach Personengruppe seit 2009</v>
      </c>
      <c r="B16" s="6" t="s">
        <v>468</v>
      </c>
    </row>
    <row r="17" spans="1:2" ht="12.75">
      <c r="A17" s="9" t="str">
        <f>Tab_8_11!A25</f>
        <v>Bruttoleistungen pro versicherte Person nach Personengruppe seit 2009</v>
      </c>
      <c r="B17" s="6" t="s">
        <v>469</v>
      </c>
    </row>
    <row r="18" spans="1:2" ht="12.75">
      <c r="A18" s="9" t="str">
        <f>Tab_8_13!A1</f>
        <v>Kostenbeteiligung pro versicherte Person nach Personengruppe seit 2009</v>
      </c>
      <c r="B18" s="6" t="s">
        <v>470</v>
      </c>
    </row>
    <row r="19" spans="1:2" ht="12.75">
      <c r="A19" s="9" t="str">
        <f>Tab_8_13!A25</f>
        <v>Nettoleistungen pro versicherte Person nach Personengruppe seit 2009</v>
      </c>
      <c r="B19" s="6" t="s">
        <v>471</v>
      </c>
    </row>
    <row r="20" spans="1:2" ht="12.75">
      <c r="A20" s="9" t="str">
        <f>Tab_8_15!A1</f>
        <v>Bruttoleistungen nach Kategorie seit 2009</v>
      </c>
      <c r="B20" s="6" t="s">
        <v>472</v>
      </c>
    </row>
    <row r="21" spans="1:2" ht="12.75">
      <c r="A21" s="9" t="str">
        <f>Tab_8_16!A1</f>
        <v>Bruttoleistungen pro versicherte Person nach Kategorie seit 2009</v>
      </c>
      <c r="B21" s="6" t="s">
        <v>473</v>
      </c>
    </row>
    <row r="22" spans="1:2" ht="12.75">
      <c r="A22" s="9" t="str">
        <f>Tab_8_17!A1</f>
        <v>Anzahl der Konsultationen seit 2009</v>
      </c>
      <c r="B22" s="6" t="s">
        <v>474</v>
      </c>
    </row>
    <row r="23" spans="1:2" ht="12.75">
      <c r="A23" s="9" t="str">
        <f>Tab_8_18!IDX</f>
        <v>Anzahl Leistungserbringende (N), Bruttoleistungen (BL) und arithmetisches Mittel (AM) nach Kategorie der Leistungserbringenden seit 2014</v>
      </c>
      <c r="B23" s="6" t="s">
        <v>475</v>
      </c>
    </row>
    <row r="24" spans="1:2" ht="12.75">
      <c r="A24" s="9" t="str">
        <f>Tab_8_19!IDX</f>
        <v>Verteilung der Bruttoleistungen nach Kategorien der Leistungserbringenden seit 2014</v>
      </c>
      <c r="B24" s="6" t="s">
        <v>476</v>
      </c>
    </row>
    <row r="25" spans="1:2" ht="12.75">
      <c r="A25" s="9" t="str">
        <f>Tab_8_20!A1</f>
        <v>Anzahl Leistungserbringende nach Kategorien mit Grössenklasse der Bruttoleistungen seit 2014</v>
      </c>
      <c r="B25" s="6" t="s">
        <v>477</v>
      </c>
    </row>
    <row r="26" spans="1:2" ht="12.75">
      <c r="A26" s="9" t="str">
        <f>Tab_8_21!IDX</f>
        <v>Anzahl Ärzte (N), Bruttoleistungen (BL) und arithmetisches Mittel (AM) nach Fachgruppe seit 2014</v>
      </c>
      <c r="B26" s="6" t="s">
        <v>478</v>
      </c>
    </row>
    <row r="27" spans="1:2" ht="12.75">
      <c r="A27" s="9" t="str">
        <f>Tab_8_22!A1</f>
        <v>Verteilung der Bruttoleistungen nach Fachgruppen der Ärzte seit 2014</v>
      </c>
      <c r="B27" s="6" t="s">
        <v>479</v>
      </c>
    </row>
    <row r="28" spans="1:2" ht="12.75">
      <c r="A28" s="9" t="str">
        <f>Tab_8_23!A1</f>
        <v>Anzahl Ärzte nach Fachgruppen mit Grössenklasse der Bruttoleistungen seit 2013</v>
      </c>
      <c r="B28" s="6" t="s">
        <v>480</v>
      </c>
    </row>
    <row r="29" spans="1:2" ht="12.75">
      <c r="A29" s="9" t="str">
        <f>Tab_8_24!A1</f>
        <v>Bruttoleistungen und Staatsbeiträge für Vertragsspitäler seit 2009</v>
      </c>
      <c r="B29" s="6" t="s">
        <v>481</v>
      </c>
    </row>
    <row r="30" spans="1:2" ht="12.75">
      <c r="A30" s="9" t="str">
        <f>Tab_8_25!A1</f>
        <v>Spitalentlassungen in Vertragsspitälern pro 1 000 Einwohner nach Aufenthaltsart und Spitaltyp seit 2009</v>
      </c>
      <c r="B30" s="6" t="s">
        <v>482</v>
      </c>
    </row>
    <row r="31" spans="1:2" ht="12.75">
      <c r="A31" s="9" t="str">
        <f>Tab_8_26!A1</f>
        <v>Kosten pro Spitalentlassung in Vertragsspitälern seit 2009</v>
      </c>
      <c r="B31" s="6" t="s">
        <v>483</v>
      </c>
    </row>
    <row r="32" spans="1:2" ht="12.75">
      <c r="A32" s="9" t="str">
        <f>Tab_8_27!A1</f>
        <v>Bruttoleistungen pro versicherte Person pro Versicherungsmonat seit 2016</v>
      </c>
      <c r="B32" s="6" t="s">
        <v>484</v>
      </c>
    </row>
    <row r="33" spans="1:2" ht="12.75">
      <c r="A33" s="9" t="str">
        <f>Tab_8_27!A27</f>
        <v>Kostenbeteiligung pro versicherte Person pro Versicherungsmonat seit 2016</v>
      </c>
      <c r="B33" s="6" t="s">
        <v>485</v>
      </c>
    </row>
    <row r="35" ht="12.75">
      <c r="A35" s="5" t="str">
        <f>'Titel 9'!A3</f>
        <v>9. Obligatorische Krankengeldversicherung (OKG)</v>
      </c>
    </row>
    <row r="36" spans="1:2" ht="12.75">
      <c r="A36" s="9" t="str">
        <f>Tab_9_1!A1</f>
        <v>Schlüsselzahlen aus den Betriebsrechnungen der OKG seit 2009</v>
      </c>
      <c r="B36" s="6" t="s">
        <v>486</v>
      </c>
    </row>
    <row r="37" spans="1:2" ht="12.75">
      <c r="A37" s="9" t="str">
        <f>Tab_9_2!A1</f>
        <v>Prämien und Nettoleistungen der OKG nach Geschlecht seit 2009</v>
      </c>
      <c r="B37" s="6" t="s">
        <v>487</v>
      </c>
    </row>
    <row r="38" spans="1:2" ht="12.75">
      <c r="A38" s="9" t="str">
        <f>Tab_9_3!A1</f>
        <v>Anzahl ausbezahlte Taggelder der OKG seit 2009</v>
      </c>
      <c r="B38" s="6" t="s">
        <v>488</v>
      </c>
    </row>
    <row r="39" spans="1:2" ht="12.75">
      <c r="A39" s="8" t="str">
        <f>Tab_9_3!A27</f>
        <v>Ausbezahlte Taggelder der OKG seit 2009</v>
      </c>
      <c r="B39" s="6" t="s">
        <v>489</v>
      </c>
    </row>
    <row r="40" ht="12.75">
      <c r="B40" s="6"/>
    </row>
    <row r="41" spans="1:2" ht="12.75">
      <c r="A41" s="5" t="str">
        <f>'Titel 10'!A3</f>
        <v>10. Freiwillige Versicherungen (FV)</v>
      </c>
      <c r="B41" s="6"/>
    </row>
    <row r="42" spans="1:2" ht="12.75">
      <c r="A42" s="8" t="str">
        <f>Tab_10_1!A1</f>
        <v>Schlüsselzahlen aus den Betriebsrechnungen der Freiwilligen Versicherungen seit 2009</v>
      </c>
      <c r="B42" s="6" t="s">
        <v>490</v>
      </c>
    </row>
    <row r="43" spans="1:2" ht="12.75">
      <c r="A43" s="8" t="str">
        <f>Tab_10_2!A1</f>
        <v>Prämien und Bruttoleistungen der Freiwilligen Versicherungen nach Geschlecht seit 2009</v>
      </c>
      <c r="B43" s="6" t="s">
        <v>491</v>
      </c>
    </row>
    <row r="44" ht="12.75">
      <c r="B44" s="6"/>
    </row>
    <row r="45" spans="1:2" ht="12.75">
      <c r="A45" s="5" t="str">
        <f>'Titel 11'!A3</f>
        <v>11. Gesamtgeschäft der Krankenversicherer</v>
      </c>
      <c r="B45" s="6"/>
    </row>
    <row r="46" spans="1:2" ht="12.75">
      <c r="A46" s="9" t="str">
        <f>Tab_11_1!A1</f>
        <v>Schlüsselzahlen aus den Betriebsrechnungen 2009 - 2013 (Teil 1)</v>
      </c>
      <c r="B46" s="6" t="s">
        <v>510</v>
      </c>
    </row>
    <row r="47" spans="1:2" ht="12.75">
      <c r="A47" s="9" t="str">
        <f>Tab_11_1!M1</f>
        <v>Schlüsselzahlen aus den Betriebsrechnungen 2014 - 2018 (Teil 2)</v>
      </c>
      <c r="B47" s="6" t="s">
        <v>511</v>
      </c>
    </row>
    <row r="48" spans="1:2" ht="12.75">
      <c r="A48" s="8" t="str">
        <f>Tab_11_2!A1</f>
        <v>Reserven der Krankenkassen per 31. Dezember seit 2009</v>
      </c>
      <c r="B48" s="6" t="s">
        <v>492</v>
      </c>
    </row>
    <row r="49" spans="1:2" ht="12.75">
      <c r="A49" s="8" t="str">
        <f>Tab_11_3!A1</f>
        <v>Rückstellungen der Krankenkassen per 31. Dezember seit 2009</v>
      </c>
      <c r="B49" s="6" t="s">
        <v>493</v>
      </c>
    </row>
    <row r="50" spans="1:2" ht="12.75">
      <c r="A50" s="5"/>
      <c r="B50" s="6"/>
    </row>
    <row r="51" spans="1:2" ht="12.75">
      <c r="A51" s="5" t="str">
        <f>'Titel 12'!A3</f>
        <v>12. Arzneimittel</v>
      </c>
      <c r="B51" s="6"/>
    </row>
    <row r="52" spans="1:2" ht="12.75">
      <c r="A52" s="9" t="str">
        <f>Tab_12!A1</f>
        <v>Arzneimittel und Anteil der Generika seit 2010</v>
      </c>
      <c r="B52" s="6" t="s">
        <v>494</v>
      </c>
    </row>
    <row r="54" ht="12.75">
      <c r="A54" s="5" t="str">
        <f>'Titel 13'!A3</f>
        <v>13. Prämienverbilligung</v>
      </c>
    </row>
    <row r="55" spans="1:2" ht="12.75">
      <c r="A55" s="8" t="str">
        <f>Tab_13_1!A1</f>
        <v>Anzahl Bezüger nach Altersgruppe und Geschlecht seit 2009</v>
      </c>
      <c r="B55" s="6" t="s">
        <v>495</v>
      </c>
    </row>
    <row r="56" spans="1:2" ht="12.75">
      <c r="A56" s="8" t="str">
        <f>Tab_13_2!A1</f>
        <v>Ausbezahlte Prämienverbilligungen nach Altersgruppe und Geschlecht seit 2009</v>
      </c>
      <c r="B56" s="6" t="s">
        <v>496</v>
      </c>
    </row>
    <row r="57" spans="1:2" ht="12.75">
      <c r="A57" s="8" t="str">
        <f>Tab_13_3!A1</f>
        <v>Ausbezahlte Prämienverbilligung pro Bezüger nach Altersgruppe und Geschlecht seit 2009</v>
      </c>
      <c r="B57" s="6" t="s">
        <v>497</v>
      </c>
    </row>
    <row r="58" spans="1:2" ht="12.75">
      <c r="A58" s="8" t="str">
        <f>Tab_13_4!A1</f>
        <v>Anzahl alleinstehende und alleinerziehende Bezüger nach Fördersatz und Geschlecht
seit 2009</v>
      </c>
      <c r="B58" s="6" t="s">
        <v>498</v>
      </c>
    </row>
    <row r="59" spans="1:2" ht="12.75">
      <c r="A59" s="8" t="str">
        <f>Tab_13_5!A1</f>
        <v>Anzahl verheiratete Bezüger nach Fördersatz und Geschlecht seit 2009</v>
      </c>
      <c r="B59" s="6" t="s">
        <v>499</v>
      </c>
    </row>
    <row r="60" spans="1:2" ht="12.75">
      <c r="A60" s="8" t="str">
        <f>Tab_13_5!A1</f>
        <v>Anzahl verheiratete Bezüger nach Fördersatz und Geschlecht seit 2009</v>
      </c>
      <c r="B60" s="6" t="s">
        <v>500</v>
      </c>
    </row>
    <row r="61" spans="1:2" ht="12.75">
      <c r="A61" s="8" t="str">
        <f>Tab_13_6!A1</f>
        <v>Ausbezahlte Prämienverbilligung nach Zivilstand und Geschlecht seit 2009</v>
      </c>
      <c r="B61" s="6" t="s">
        <v>501</v>
      </c>
    </row>
    <row r="62" spans="1:2" ht="12.75">
      <c r="A62" s="8" t="str">
        <f>Tab_13_8_1!A1</f>
        <v>Anzahl Bezüger nach Wohnort seit 2009 - Total</v>
      </c>
      <c r="B62" s="6" t="s">
        <v>502</v>
      </c>
    </row>
    <row r="63" spans="1:2" ht="12.75">
      <c r="A63" s="8" t="str">
        <f>Tab_13_8_2!A1</f>
        <v>Anzahl Bezüger nach Wohnort seit 2009 - Frauen</v>
      </c>
      <c r="B63" s="6" t="s">
        <v>503</v>
      </c>
    </row>
    <row r="64" spans="1:2" ht="12.75">
      <c r="A64" s="8" t="str">
        <f>Tab_13_8_3!A1</f>
        <v>Anzahl Bezüger nach Wohnort seit 2009 - Männer</v>
      </c>
      <c r="B64" s="6" t="s">
        <v>504</v>
      </c>
    </row>
    <row r="65" spans="1:2" ht="12.75">
      <c r="A65" s="8" t="str">
        <f>Tab_13_9!A1</f>
        <v>Ausbezahlte Förderung von Prämien nach Wohnort seit 2009</v>
      </c>
      <c r="B65" s="6" t="s">
        <v>505</v>
      </c>
    </row>
    <row r="66" spans="1:2" ht="12.75">
      <c r="A66" s="8" t="str">
        <f>Tab_13_10!A1</f>
        <v>Bezügerquote nach Wohnort seit 2009</v>
      </c>
      <c r="B66" s="6" t="s">
        <v>506</v>
      </c>
    </row>
    <row r="68" ht="12.75">
      <c r="A68" s="5" t="str">
        <f>'[1]Titel 14'!A3</f>
        <v>14. Staatsbeiträge</v>
      </c>
    </row>
    <row r="69" spans="1:2" ht="12.75">
      <c r="A69" s="8" t="str">
        <f>Tab_14_1!A1</f>
        <v>Staatsbeiträge im Krankenversicherungs- und Spitalbereich seit 2009</v>
      </c>
      <c r="B69" s="6" t="s">
        <v>507</v>
      </c>
    </row>
    <row r="70" spans="1:2" ht="12.75">
      <c r="A70" s="8" t="str">
        <f>Tab_14_2!A1</f>
        <v>Staatsbeiträge an Spitäler seit 2009</v>
      </c>
      <c r="B70" s="6" t="s">
        <v>508</v>
      </c>
    </row>
  </sheetData>
  <sheetProtection/>
  <hyperlinks>
    <hyperlink ref="B6" location="Tab_8_1!A1" display="Tab_8_1"/>
    <hyperlink ref="B7" location="Tab_8_2!A1" display="Tab_8_2"/>
    <hyperlink ref="B8" location="Tab_8_3!A1" display="Tab_8_3"/>
    <hyperlink ref="B9" location="Tab_8_4!A1" display="Tab_8_4"/>
    <hyperlink ref="B10" location="Tab_8_5!A1" display="Tab_8_5"/>
    <hyperlink ref="B11" location="Tab_8_6!A1" display="Tab_8_6"/>
    <hyperlink ref="B12" location="Tab_8_7!A1" display="Tab_8_7"/>
    <hyperlink ref="B13" location="Tab_8_7!A1" display="Tab_8_8"/>
    <hyperlink ref="B14" location="Tab_8_9!A1" display="Tab_8_9"/>
    <hyperlink ref="B15" location="Tab_8_9!A1" display="Tab_8_10"/>
    <hyperlink ref="B16" location="Tab_8_11!A1" display="Tab_8_11"/>
    <hyperlink ref="B17" location="Tab_8_11!A1" display="Tab_8_12"/>
    <hyperlink ref="B18" location="Tab_8_13!A1" display="Tab_8_13"/>
    <hyperlink ref="B19" location="Tab_8_13!A1" display="Tab_8_14"/>
    <hyperlink ref="B20" location="Tab_8_15!A1" display="Tab_8_15"/>
    <hyperlink ref="B21" location="Tab_8_16!A1" display="Tab_8_16"/>
    <hyperlink ref="B22" location="Tab_8_17!A1" display="Tab_8_17"/>
    <hyperlink ref="B23" location="Tab_8_18!A1" display="Tab_8_18"/>
    <hyperlink ref="B24" location="Tab_8_19!A1" display="Tab_8_19"/>
    <hyperlink ref="B25" location="Tab_8_20!A1" display="Tab_8_20"/>
    <hyperlink ref="B26" location="Tab_8_21!A1" display="Tab_8_21"/>
    <hyperlink ref="B27" location="Tab_8_22!A1" display="Tab_8_22"/>
    <hyperlink ref="B28" location="Tab_8_23!A1" display="Tab_8_23"/>
    <hyperlink ref="B29" location="Tab_8_24!A1" display="Tab_8_24"/>
    <hyperlink ref="B30" location="Tab_8_25!A1" display="Tab_8_25"/>
    <hyperlink ref="B31" location="Tab_8_26!A1" display="Tab_8_26"/>
    <hyperlink ref="B32" location="Tab_8_27!A1" display="Tab_8_27"/>
    <hyperlink ref="B33" location="Tab_8_27!A1" display="Tab_8_28"/>
    <hyperlink ref="B36" location="Tab_8_27!A1" display="Tab_8_28"/>
    <hyperlink ref="B37:B39" location="Tab_8_27!A1" display="Tab_8_28"/>
    <hyperlink ref="B42" location="Tab_10_1!A1" display="Tab_10_1"/>
    <hyperlink ref="B43" location="Tab_10_2!A1" display="Tab_10_2"/>
    <hyperlink ref="B46" location="Tab_11_1!A1" display="Tab_11_1a"/>
    <hyperlink ref="B48" location="Tab_11_2!A1" display="Tab_11_2"/>
    <hyperlink ref="B49" location="Tab_11_3!A1" display="Tab_11_3"/>
    <hyperlink ref="B52" location="Tab_12!A1" display="Tab_12"/>
    <hyperlink ref="B55" location="Tab_13_1!A1" display="Tab_13_1"/>
    <hyperlink ref="B56:B58" location="Tab_11_3!A1" display="Tab_11_3"/>
    <hyperlink ref="B65" location="Tab_13_9!A1" display="Tab_13_9"/>
    <hyperlink ref="B66" location="Tab_13_10!A1" display="Tab_13_10"/>
    <hyperlink ref="B56" location="Tab_13_2!A1" display="Tab_13_2"/>
    <hyperlink ref="B57" location="Tab_13_3!A1" display="Tab_13_3"/>
    <hyperlink ref="B58" location="Tab_13_4!A1" display="Tab_13_4"/>
    <hyperlink ref="B59" location="Tab_13_5!A1" display="Tab_13_5"/>
    <hyperlink ref="B60" location="Tab_13_6!A1" display="Tab_13_6"/>
    <hyperlink ref="B61" location="Tab_13_7!A1" display="Tab_13_7"/>
    <hyperlink ref="B62" location="Tab_13_8_1!A1" display="Tab_13_8_1"/>
    <hyperlink ref="B63" location="Tab_13_8_2!A1" display="Tab_13_8_2"/>
    <hyperlink ref="B64" location="Tab_13_8_3!A1" display="Tab_13_8_3"/>
    <hyperlink ref="B69" location="Tab_14_1!A1" display="Tab_14_1"/>
    <hyperlink ref="B70" location="Tab_14_2!A1" display="Tab_14_2"/>
    <hyperlink ref="B47" location="Tab_11_1!A1" display="Tab_11_1b"/>
  </hyperlinks>
  <printOptions/>
  <pageMargins left="0.7" right="0.7" top="0.787401575" bottom="0.7874015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IT44"/>
  <sheetViews>
    <sheetView zoomScalePageLayoutView="0" workbookViewId="0" topLeftCell="A1">
      <selection activeCell="F3" sqref="F3"/>
    </sheetView>
  </sheetViews>
  <sheetFormatPr defaultColWidth="8.88671875" defaultRowHeight="15"/>
  <cols>
    <col min="1" max="1" width="20.4453125" style="11" customWidth="1"/>
    <col min="2" max="2" width="9.3359375" style="11" customWidth="1"/>
    <col min="3" max="3" width="12.99609375" style="11" customWidth="1"/>
    <col min="4" max="4" width="10.5546875" style="11" customWidth="1"/>
    <col min="5" max="5" width="10.77734375" style="11" customWidth="1"/>
    <col min="6" max="16384" width="8.88671875" style="11" customWidth="1"/>
  </cols>
  <sheetData>
    <row r="1" spans="1:5" ht="20.25" customHeight="1">
      <c r="A1" s="491" t="s">
        <v>438</v>
      </c>
      <c r="B1" s="503"/>
      <c r="C1" s="503"/>
      <c r="D1" s="503"/>
      <c r="E1" s="503"/>
    </row>
    <row r="2" spans="1:5" ht="13.5">
      <c r="A2" s="514" t="s">
        <v>154</v>
      </c>
      <c r="B2" s="514"/>
      <c r="C2" s="514"/>
      <c r="D2" s="514"/>
      <c r="E2" s="514"/>
    </row>
    <row r="3" spans="1:5" ht="13.5">
      <c r="A3" s="54"/>
      <c r="B3" s="55" t="s">
        <v>20</v>
      </c>
      <c r="C3" s="56" t="s">
        <v>97</v>
      </c>
      <c r="D3" s="56" t="s">
        <v>37</v>
      </c>
      <c r="E3" s="56" t="s">
        <v>38</v>
      </c>
    </row>
    <row r="4" spans="1:5" ht="14.25" thickBot="1">
      <c r="A4" s="54"/>
      <c r="B4" s="512" t="s">
        <v>260</v>
      </c>
      <c r="C4" s="513"/>
      <c r="D4" s="513"/>
      <c r="E4" s="513"/>
    </row>
    <row r="5" spans="1:5" ht="13.5" hidden="1">
      <c r="A5" s="17">
        <v>2005</v>
      </c>
      <c r="B5" s="57">
        <v>8212440</v>
      </c>
      <c r="C5" s="57">
        <v>8208576</v>
      </c>
      <c r="D5" s="57">
        <v>3282</v>
      </c>
      <c r="E5" s="58">
        <v>582</v>
      </c>
    </row>
    <row r="6" spans="1:5" ht="13.5" hidden="1">
      <c r="A6" s="17">
        <v>2006</v>
      </c>
      <c r="B6" s="57">
        <v>8469290</v>
      </c>
      <c r="C6" s="57">
        <v>8466706</v>
      </c>
      <c r="D6" s="57">
        <v>2446</v>
      </c>
      <c r="E6" s="58">
        <v>138</v>
      </c>
    </row>
    <row r="7" spans="1:5" ht="13.5" hidden="1">
      <c r="A7" s="17">
        <v>2007</v>
      </c>
      <c r="B7" s="57">
        <v>8828381</v>
      </c>
      <c r="C7" s="57">
        <v>8826016</v>
      </c>
      <c r="D7" s="57">
        <v>1894</v>
      </c>
      <c r="E7" s="58">
        <v>471</v>
      </c>
    </row>
    <row r="8" spans="1:5" ht="13.5" hidden="1">
      <c r="A8" s="17">
        <v>2008</v>
      </c>
      <c r="B8" s="57">
        <v>9060586.31</v>
      </c>
      <c r="C8" s="57">
        <v>9059312.85</v>
      </c>
      <c r="D8" s="59">
        <v>1603.03</v>
      </c>
      <c r="E8" s="60">
        <v>-329.57</v>
      </c>
    </row>
    <row r="9" spans="1:5" ht="13.5">
      <c r="A9" s="17">
        <v>2009</v>
      </c>
      <c r="B9" s="57">
        <v>9164046.53</v>
      </c>
      <c r="C9" s="57">
        <v>9163387.02</v>
      </c>
      <c r="D9" s="59">
        <v>519.96</v>
      </c>
      <c r="E9" s="60">
        <v>139.55</v>
      </c>
    </row>
    <row r="10" spans="1:5" ht="13.5">
      <c r="A10" s="17">
        <v>2010</v>
      </c>
      <c r="B10" s="57">
        <v>9351883.4</v>
      </c>
      <c r="C10" s="57">
        <v>9351550.19</v>
      </c>
      <c r="D10" s="59">
        <v>274.99</v>
      </c>
      <c r="E10" s="60">
        <v>58.22</v>
      </c>
    </row>
    <row r="11" spans="1:5" ht="13.5">
      <c r="A11" s="17">
        <v>2011</v>
      </c>
      <c r="B11" s="57">
        <v>9596017.81</v>
      </c>
      <c r="C11" s="57">
        <v>9593944.56</v>
      </c>
      <c r="D11" s="59">
        <v>1887.82</v>
      </c>
      <c r="E11" s="60">
        <v>185.43</v>
      </c>
    </row>
    <row r="12" spans="1:5" ht="13.5">
      <c r="A12" s="17">
        <v>2012</v>
      </c>
      <c r="B12" s="57">
        <v>9751258.530000001</v>
      </c>
      <c r="C12" s="57">
        <v>9745716.540000001</v>
      </c>
      <c r="D12" s="59">
        <v>6174.48</v>
      </c>
      <c r="E12" s="60">
        <v>-632.49</v>
      </c>
    </row>
    <row r="13" spans="1:5" ht="13.5">
      <c r="A13" s="17">
        <v>2013</v>
      </c>
      <c r="B13" s="57">
        <v>10349301</v>
      </c>
      <c r="C13" s="57">
        <v>10343280</v>
      </c>
      <c r="D13" s="59">
        <v>6021</v>
      </c>
      <c r="E13" s="44">
        <v>0</v>
      </c>
    </row>
    <row r="14" spans="1:254" ht="13.5">
      <c r="A14" s="17">
        <v>2014</v>
      </c>
      <c r="B14" s="57">
        <v>10440952.97</v>
      </c>
      <c r="C14" s="57">
        <v>10431753.770000001</v>
      </c>
      <c r="D14" s="59">
        <v>9199.2</v>
      </c>
      <c r="E14" s="44">
        <v>0</v>
      </c>
      <c r="F14" s="58"/>
      <c r="G14" s="60"/>
      <c r="H14" s="60"/>
      <c r="I14" s="17"/>
      <c r="J14" s="58"/>
      <c r="K14" s="58"/>
      <c r="L14" s="60"/>
      <c r="M14" s="60"/>
      <c r="N14" s="17"/>
      <c r="O14" s="58"/>
      <c r="P14" s="58"/>
      <c r="Q14" s="60"/>
      <c r="R14" s="60"/>
      <c r="S14" s="17"/>
      <c r="T14" s="58"/>
      <c r="U14" s="58"/>
      <c r="V14" s="60"/>
      <c r="W14" s="60"/>
      <c r="X14" s="17"/>
      <c r="Y14" s="58"/>
      <c r="Z14" s="58"/>
      <c r="AA14" s="60"/>
      <c r="AB14" s="60"/>
      <c r="AC14" s="17"/>
      <c r="AD14" s="58"/>
      <c r="AE14" s="58"/>
      <c r="AF14" s="60"/>
      <c r="AG14" s="60"/>
      <c r="AH14" s="17"/>
      <c r="AI14" s="58"/>
      <c r="AJ14" s="58"/>
      <c r="AK14" s="60"/>
      <c r="AL14" s="60"/>
      <c r="AM14" s="17"/>
      <c r="AN14" s="58"/>
      <c r="AO14" s="58"/>
      <c r="AP14" s="60"/>
      <c r="AQ14" s="60"/>
      <c r="AR14" s="17"/>
      <c r="AS14" s="58"/>
      <c r="AT14" s="58"/>
      <c r="AU14" s="60"/>
      <c r="AV14" s="60"/>
      <c r="AW14" s="17"/>
      <c r="AX14" s="58"/>
      <c r="AY14" s="58"/>
      <c r="AZ14" s="60"/>
      <c r="BA14" s="60"/>
      <c r="BB14" s="17"/>
      <c r="BC14" s="58"/>
      <c r="BD14" s="58"/>
      <c r="BE14" s="60"/>
      <c r="BF14" s="60"/>
      <c r="BG14" s="17"/>
      <c r="BH14" s="58"/>
      <c r="BI14" s="58"/>
      <c r="BJ14" s="60"/>
      <c r="BK14" s="60"/>
      <c r="BL14" s="17"/>
      <c r="BM14" s="58"/>
      <c r="BN14" s="58"/>
      <c r="BO14" s="60"/>
      <c r="BP14" s="60"/>
      <c r="BQ14" s="17"/>
      <c r="BR14" s="58"/>
      <c r="BS14" s="58"/>
      <c r="BT14" s="60"/>
      <c r="BU14" s="60"/>
      <c r="BV14" s="17"/>
      <c r="BW14" s="58"/>
      <c r="BX14" s="58"/>
      <c r="BY14" s="60"/>
      <c r="BZ14" s="60"/>
      <c r="CA14" s="17"/>
      <c r="CB14" s="58"/>
      <c r="CC14" s="58"/>
      <c r="CD14" s="60"/>
      <c r="CE14" s="60"/>
      <c r="CF14" s="17"/>
      <c r="CG14" s="58"/>
      <c r="CH14" s="58"/>
      <c r="CI14" s="60"/>
      <c r="CJ14" s="60"/>
      <c r="CK14" s="17"/>
      <c r="CL14" s="58"/>
      <c r="CM14" s="58"/>
      <c r="CN14" s="60"/>
      <c r="CO14" s="60"/>
      <c r="CP14" s="17"/>
      <c r="CQ14" s="58"/>
      <c r="CR14" s="58"/>
      <c r="CS14" s="60"/>
      <c r="CT14" s="60"/>
      <c r="CU14" s="17"/>
      <c r="CV14" s="58"/>
      <c r="CW14" s="58"/>
      <c r="CX14" s="60"/>
      <c r="CY14" s="60"/>
      <c r="CZ14" s="17"/>
      <c r="DA14" s="58"/>
      <c r="DB14" s="58"/>
      <c r="DC14" s="60"/>
      <c r="DD14" s="60"/>
      <c r="DE14" s="17"/>
      <c r="DF14" s="58"/>
      <c r="DG14" s="58"/>
      <c r="DH14" s="60"/>
      <c r="DI14" s="60"/>
      <c r="DJ14" s="17"/>
      <c r="DK14" s="58"/>
      <c r="DL14" s="58"/>
      <c r="DM14" s="60"/>
      <c r="DN14" s="60"/>
      <c r="DO14" s="17"/>
      <c r="DP14" s="58"/>
      <c r="DQ14" s="58"/>
      <c r="DR14" s="60"/>
      <c r="DS14" s="60"/>
      <c r="DT14" s="17"/>
      <c r="DU14" s="58"/>
      <c r="DV14" s="58"/>
      <c r="DW14" s="60"/>
      <c r="DX14" s="60"/>
      <c r="DY14" s="17"/>
      <c r="DZ14" s="58"/>
      <c r="EA14" s="58"/>
      <c r="EB14" s="60"/>
      <c r="EC14" s="60"/>
      <c r="ED14" s="17"/>
      <c r="EE14" s="58"/>
      <c r="EF14" s="58"/>
      <c r="EG14" s="60"/>
      <c r="EH14" s="60"/>
      <c r="EI14" s="17"/>
      <c r="EJ14" s="58"/>
      <c r="EK14" s="58"/>
      <c r="EL14" s="60"/>
      <c r="EM14" s="60"/>
      <c r="EN14" s="17"/>
      <c r="EO14" s="58"/>
      <c r="EP14" s="58"/>
      <c r="EQ14" s="60"/>
      <c r="ER14" s="60"/>
      <c r="ES14" s="17"/>
      <c r="ET14" s="58"/>
      <c r="EU14" s="58"/>
      <c r="EV14" s="60"/>
      <c r="EW14" s="60"/>
      <c r="EX14" s="17"/>
      <c r="EY14" s="58"/>
      <c r="EZ14" s="58"/>
      <c r="FA14" s="60"/>
      <c r="FB14" s="60"/>
      <c r="FC14" s="17"/>
      <c r="FD14" s="58"/>
      <c r="FE14" s="58"/>
      <c r="FF14" s="60"/>
      <c r="FG14" s="60"/>
      <c r="FH14" s="17"/>
      <c r="FI14" s="58"/>
      <c r="FJ14" s="58"/>
      <c r="FK14" s="60"/>
      <c r="FL14" s="60"/>
      <c r="FM14" s="17"/>
      <c r="FN14" s="58"/>
      <c r="FO14" s="58"/>
      <c r="FP14" s="60"/>
      <c r="FQ14" s="60"/>
      <c r="FR14" s="17"/>
      <c r="FS14" s="58"/>
      <c r="FT14" s="58"/>
      <c r="FU14" s="60"/>
      <c r="FV14" s="60"/>
      <c r="FW14" s="17"/>
      <c r="FX14" s="58"/>
      <c r="FY14" s="58"/>
      <c r="FZ14" s="60"/>
      <c r="GA14" s="60"/>
      <c r="GB14" s="17"/>
      <c r="GC14" s="58"/>
      <c r="GD14" s="58"/>
      <c r="GE14" s="60"/>
      <c r="GF14" s="60"/>
      <c r="GG14" s="17"/>
      <c r="GH14" s="58"/>
      <c r="GI14" s="58"/>
      <c r="GJ14" s="60"/>
      <c r="GK14" s="60"/>
      <c r="GL14" s="17"/>
      <c r="GM14" s="58"/>
      <c r="GN14" s="58"/>
      <c r="GO14" s="60"/>
      <c r="GP14" s="60"/>
      <c r="GQ14" s="17"/>
      <c r="GR14" s="58"/>
      <c r="GS14" s="58"/>
      <c r="GT14" s="60"/>
      <c r="GU14" s="60"/>
      <c r="GV14" s="17"/>
      <c r="GW14" s="58"/>
      <c r="GX14" s="58"/>
      <c r="GY14" s="60"/>
      <c r="GZ14" s="60"/>
      <c r="HA14" s="17"/>
      <c r="HB14" s="58"/>
      <c r="HC14" s="58"/>
      <c r="HD14" s="60"/>
      <c r="HE14" s="60"/>
      <c r="HF14" s="17"/>
      <c r="HG14" s="58"/>
      <c r="HH14" s="58"/>
      <c r="HI14" s="60"/>
      <c r="HJ14" s="60"/>
      <c r="HK14" s="17"/>
      <c r="HL14" s="58"/>
      <c r="HM14" s="58"/>
      <c r="HN14" s="60"/>
      <c r="HO14" s="60"/>
      <c r="HP14" s="17"/>
      <c r="HQ14" s="58"/>
      <c r="HR14" s="58"/>
      <c r="HS14" s="60"/>
      <c r="HT14" s="60"/>
      <c r="HU14" s="17"/>
      <c r="HV14" s="58"/>
      <c r="HW14" s="58"/>
      <c r="HX14" s="60"/>
      <c r="HY14" s="60"/>
      <c r="HZ14" s="17"/>
      <c r="IA14" s="58"/>
      <c r="IB14" s="58"/>
      <c r="IC14" s="60"/>
      <c r="ID14" s="60"/>
      <c r="IE14" s="17"/>
      <c r="IF14" s="58"/>
      <c r="IG14" s="58"/>
      <c r="IH14" s="60"/>
      <c r="II14" s="60"/>
      <c r="IJ14" s="17"/>
      <c r="IK14" s="58"/>
      <c r="IL14" s="58"/>
      <c r="IM14" s="60"/>
      <c r="IN14" s="60"/>
      <c r="IO14" s="17"/>
      <c r="IP14" s="58"/>
      <c r="IQ14" s="58"/>
      <c r="IR14" s="60"/>
      <c r="IS14" s="60"/>
      <c r="IT14" s="17"/>
    </row>
    <row r="15" spans="1:254" ht="13.5">
      <c r="A15" s="17">
        <v>2015</v>
      </c>
      <c r="B15" s="57">
        <v>10636289.54</v>
      </c>
      <c r="C15" s="57">
        <v>10626009.29</v>
      </c>
      <c r="D15" s="59">
        <v>10280.25</v>
      </c>
      <c r="E15" s="44">
        <v>0</v>
      </c>
      <c r="F15" s="58"/>
      <c r="G15" s="60"/>
      <c r="H15" s="60"/>
      <c r="I15" s="17"/>
      <c r="J15" s="58"/>
      <c r="K15" s="58"/>
      <c r="L15" s="60"/>
      <c r="M15" s="60"/>
      <c r="N15" s="17"/>
      <c r="O15" s="58"/>
      <c r="P15" s="58"/>
      <c r="Q15" s="60"/>
      <c r="R15" s="60"/>
      <c r="S15" s="17"/>
      <c r="T15" s="58"/>
      <c r="U15" s="58"/>
      <c r="V15" s="60"/>
      <c r="W15" s="60"/>
      <c r="X15" s="17"/>
      <c r="Y15" s="58"/>
      <c r="Z15" s="58"/>
      <c r="AA15" s="60"/>
      <c r="AB15" s="60"/>
      <c r="AC15" s="17"/>
      <c r="AD15" s="58"/>
      <c r="AE15" s="58"/>
      <c r="AF15" s="60"/>
      <c r="AG15" s="60"/>
      <c r="AH15" s="17"/>
      <c r="AI15" s="58"/>
      <c r="AJ15" s="58"/>
      <c r="AK15" s="60"/>
      <c r="AL15" s="60"/>
      <c r="AM15" s="17"/>
      <c r="AN15" s="58"/>
      <c r="AO15" s="58"/>
      <c r="AP15" s="60"/>
      <c r="AQ15" s="60"/>
      <c r="AR15" s="17"/>
      <c r="AS15" s="58"/>
      <c r="AT15" s="58"/>
      <c r="AU15" s="60"/>
      <c r="AV15" s="60"/>
      <c r="AW15" s="17"/>
      <c r="AX15" s="58"/>
      <c r="AY15" s="58"/>
      <c r="AZ15" s="60"/>
      <c r="BA15" s="60"/>
      <c r="BB15" s="17"/>
      <c r="BC15" s="58"/>
      <c r="BD15" s="58"/>
      <c r="BE15" s="60"/>
      <c r="BF15" s="60"/>
      <c r="BG15" s="17"/>
      <c r="BH15" s="58"/>
      <c r="BI15" s="58"/>
      <c r="BJ15" s="60"/>
      <c r="BK15" s="60"/>
      <c r="BL15" s="17"/>
      <c r="BM15" s="58"/>
      <c r="BN15" s="58"/>
      <c r="BO15" s="60"/>
      <c r="BP15" s="60"/>
      <c r="BQ15" s="17"/>
      <c r="BR15" s="58"/>
      <c r="BS15" s="58"/>
      <c r="BT15" s="60"/>
      <c r="BU15" s="60"/>
      <c r="BV15" s="17"/>
      <c r="BW15" s="58"/>
      <c r="BX15" s="58"/>
      <c r="BY15" s="60"/>
      <c r="BZ15" s="60"/>
      <c r="CA15" s="17"/>
      <c r="CB15" s="58"/>
      <c r="CC15" s="58"/>
      <c r="CD15" s="60"/>
      <c r="CE15" s="60"/>
      <c r="CF15" s="17"/>
      <c r="CG15" s="58"/>
      <c r="CH15" s="58"/>
      <c r="CI15" s="60"/>
      <c r="CJ15" s="60"/>
      <c r="CK15" s="17"/>
      <c r="CL15" s="58"/>
      <c r="CM15" s="58"/>
      <c r="CN15" s="60"/>
      <c r="CO15" s="60"/>
      <c r="CP15" s="17"/>
      <c r="CQ15" s="58"/>
      <c r="CR15" s="58"/>
      <c r="CS15" s="60"/>
      <c r="CT15" s="60"/>
      <c r="CU15" s="17"/>
      <c r="CV15" s="58"/>
      <c r="CW15" s="58"/>
      <c r="CX15" s="60"/>
      <c r="CY15" s="60"/>
      <c r="CZ15" s="17"/>
      <c r="DA15" s="58"/>
      <c r="DB15" s="58"/>
      <c r="DC15" s="60"/>
      <c r="DD15" s="60"/>
      <c r="DE15" s="17"/>
      <c r="DF15" s="58"/>
      <c r="DG15" s="58"/>
      <c r="DH15" s="60"/>
      <c r="DI15" s="60"/>
      <c r="DJ15" s="17"/>
      <c r="DK15" s="58"/>
      <c r="DL15" s="58"/>
      <c r="DM15" s="60"/>
      <c r="DN15" s="60"/>
      <c r="DO15" s="17"/>
      <c r="DP15" s="58"/>
      <c r="DQ15" s="58"/>
      <c r="DR15" s="60"/>
      <c r="DS15" s="60"/>
      <c r="DT15" s="17"/>
      <c r="DU15" s="58"/>
      <c r="DV15" s="58"/>
      <c r="DW15" s="60"/>
      <c r="DX15" s="60"/>
      <c r="DY15" s="17"/>
      <c r="DZ15" s="58"/>
      <c r="EA15" s="58"/>
      <c r="EB15" s="60"/>
      <c r="EC15" s="60"/>
      <c r="ED15" s="17"/>
      <c r="EE15" s="58"/>
      <c r="EF15" s="58"/>
      <c r="EG15" s="60"/>
      <c r="EH15" s="60"/>
      <c r="EI15" s="17"/>
      <c r="EJ15" s="58"/>
      <c r="EK15" s="58"/>
      <c r="EL15" s="60"/>
      <c r="EM15" s="60"/>
      <c r="EN15" s="17"/>
      <c r="EO15" s="58"/>
      <c r="EP15" s="58"/>
      <c r="EQ15" s="60"/>
      <c r="ER15" s="60"/>
      <c r="ES15" s="17"/>
      <c r="ET15" s="58"/>
      <c r="EU15" s="58"/>
      <c r="EV15" s="60"/>
      <c r="EW15" s="60"/>
      <c r="EX15" s="17"/>
      <c r="EY15" s="58"/>
      <c r="EZ15" s="58"/>
      <c r="FA15" s="60"/>
      <c r="FB15" s="60"/>
      <c r="FC15" s="17"/>
      <c r="FD15" s="58"/>
      <c r="FE15" s="58"/>
      <c r="FF15" s="60"/>
      <c r="FG15" s="60"/>
      <c r="FH15" s="17"/>
      <c r="FI15" s="58"/>
      <c r="FJ15" s="58"/>
      <c r="FK15" s="60"/>
      <c r="FL15" s="60"/>
      <c r="FM15" s="17"/>
      <c r="FN15" s="58"/>
      <c r="FO15" s="58"/>
      <c r="FP15" s="60"/>
      <c r="FQ15" s="60"/>
      <c r="FR15" s="17"/>
      <c r="FS15" s="58"/>
      <c r="FT15" s="58"/>
      <c r="FU15" s="60"/>
      <c r="FV15" s="60"/>
      <c r="FW15" s="17"/>
      <c r="FX15" s="58"/>
      <c r="FY15" s="58"/>
      <c r="FZ15" s="60"/>
      <c r="GA15" s="60"/>
      <c r="GB15" s="17"/>
      <c r="GC15" s="58"/>
      <c r="GD15" s="58"/>
      <c r="GE15" s="60"/>
      <c r="GF15" s="60"/>
      <c r="GG15" s="17"/>
      <c r="GH15" s="58"/>
      <c r="GI15" s="58"/>
      <c r="GJ15" s="60"/>
      <c r="GK15" s="60"/>
      <c r="GL15" s="17"/>
      <c r="GM15" s="58"/>
      <c r="GN15" s="58"/>
      <c r="GO15" s="60"/>
      <c r="GP15" s="60"/>
      <c r="GQ15" s="17"/>
      <c r="GR15" s="58"/>
      <c r="GS15" s="58"/>
      <c r="GT15" s="60"/>
      <c r="GU15" s="60"/>
      <c r="GV15" s="17"/>
      <c r="GW15" s="58"/>
      <c r="GX15" s="58"/>
      <c r="GY15" s="60"/>
      <c r="GZ15" s="60"/>
      <c r="HA15" s="17"/>
      <c r="HB15" s="58"/>
      <c r="HC15" s="58"/>
      <c r="HD15" s="60"/>
      <c r="HE15" s="60"/>
      <c r="HF15" s="17"/>
      <c r="HG15" s="58"/>
      <c r="HH15" s="58"/>
      <c r="HI15" s="60"/>
      <c r="HJ15" s="60"/>
      <c r="HK15" s="17"/>
      <c r="HL15" s="58"/>
      <c r="HM15" s="58"/>
      <c r="HN15" s="60"/>
      <c r="HO15" s="60"/>
      <c r="HP15" s="17"/>
      <c r="HQ15" s="58"/>
      <c r="HR15" s="58"/>
      <c r="HS15" s="60"/>
      <c r="HT15" s="60"/>
      <c r="HU15" s="17"/>
      <c r="HV15" s="58"/>
      <c r="HW15" s="58"/>
      <c r="HX15" s="60"/>
      <c r="HY15" s="60"/>
      <c r="HZ15" s="17"/>
      <c r="IA15" s="58"/>
      <c r="IB15" s="58"/>
      <c r="IC15" s="60"/>
      <c r="ID15" s="60"/>
      <c r="IE15" s="17"/>
      <c r="IF15" s="58"/>
      <c r="IG15" s="58"/>
      <c r="IH15" s="60"/>
      <c r="II15" s="60"/>
      <c r="IJ15" s="17"/>
      <c r="IK15" s="58"/>
      <c r="IL15" s="58"/>
      <c r="IM15" s="60"/>
      <c r="IN15" s="60"/>
      <c r="IO15" s="17"/>
      <c r="IP15" s="58"/>
      <c r="IQ15" s="58"/>
      <c r="IR15" s="60"/>
      <c r="IS15" s="60"/>
      <c r="IT15" s="17"/>
    </row>
    <row r="16" spans="1:254" ht="13.5">
      <c r="A16" s="17">
        <v>2016</v>
      </c>
      <c r="B16" s="57">
        <v>10679956.139999999</v>
      </c>
      <c r="C16" s="57">
        <v>10658545.04</v>
      </c>
      <c r="D16" s="59">
        <v>21411.100000000002</v>
      </c>
      <c r="E16" s="44">
        <v>0</v>
      </c>
      <c r="F16" s="58"/>
      <c r="G16" s="60"/>
      <c r="H16" s="60"/>
      <c r="I16" s="17"/>
      <c r="J16" s="58"/>
      <c r="K16" s="58"/>
      <c r="L16" s="60"/>
      <c r="M16" s="60"/>
      <c r="N16" s="17"/>
      <c r="O16" s="58"/>
      <c r="P16" s="58"/>
      <c r="Q16" s="60"/>
      <c r="R16" s="60"/>
      <c r="S16" s="17"/>
      <c r="T16" s="58"/>
      <c r="U16" s="58"/>
      <c r="V16" s="60"/>
      <c r="W16" s="60"/>
      <c r="X16" s="17"/>
      <c r="Y16" s="58"/>
      <c r="Z16" s="58"/>
      <c r="AA16" s="60"/>
      <c r="AB16" s="60"/>
      <c r="AC16" s="17"/>
      <c r="AD16" s="58"/>
      <c r="AE16" s="58"/>
      <c r="AF16" s="60"/>
      <c r="AG16" s="60"/>
      <c r="AH16" s="17"/>
      <c r="AI16" s="58"/>
      <c r="AJ16" s="58"/>
      <c r="AK16" s="60"/>
      <c r="AL16" s="60"/>
      <c r="AM16" s="17"/>
      <c r="AN16" s="58"/>
      <c r="AO16" s="58"/>
      <c r="AP16" s="60"/>
      <c r="AQ16" s="60"/>
      <c r="AR16" s="17"/>
      <c r="AS16" s="58"/>
      <c r="AT16" s="58"/>
      <c r="AU16" s="60"/>
      <c r="AV16" s="60"/>
      <c r="AW16" s="17"/>
      <c r="AX16" s="58"/>
      <c r="AY16" s="58"/>
      <c r="AZ16" s="60"/>
      <c r="BA16" s="60"/>
      <c r="BB16" s="17"/>
      <c r="BC16" s="58"/>
      <c r="BD16" s="58"/>
      <c r="BE16" s="60"/>
      <c r="BF16" s="60"/>
      <c r="BG16" s="17"/>
      <c r="BH16" s="58"/>
      <c r="BI16" s="58"/>
      <c r="BJ16" s="60"/>
      <c r="BK16" s="60"/>
      <c r="BL16" s="17"/>
      <c r="BM16" s="58"/>
      <c r="BN16" s="58"/>
      <c r="BO16" s="60"/>
      <c r="BP16" s="60"/>
      <c r="BQ16" s="17"/>
      <c r="BR16" s="58"/>
      <c r="BS16" s="58"/>
      <c r="BT16" s="60"/>
      <c r="BU16" s="60"/>
      <c r="BV16" s="17"/>
      <c r="BW16" s="58"/>
      <c r="BX16" s="58"/>
      <c r="BY16" s="60"/>
      <c r="BZ16" s="60"/>
      <c r="CA16" s="17"/>
      <c r="CB16" s="58"/>
      <c r="CC16" s="58"/>
      <c r="CD16" s="60"/>
      <c r="CE16" s="60"/>
      <c r="CF16" s="17"/>
      <c r="CG16" s="58"/>
      <c r="CH16" s="58"/>
      <c r="CI16" s="60"/>
      <c r="CJ16" s="60"/>
      <c r="CK16" s="17"/>
      <c r="CL16" s="58"/>
      <c r="CM16" s="58"/>
      <c r="CN16" s="60"/>
      <c r="CO16" s="60"/>
      <c r="CP16" s="17"/>
      <c r="CQ16" s="58"/>
      <c r="CR16" s="58"/>
      <c r="CS16" s="60"/>
      <c r="CT16" s="60"/>
      <c r="CU16" s="17"/>
      <c r="CV16" s="58"/>
      <c r="CW16" s="58"/>
      <c r="CX16" s="60"/>
      <c r="CY16" s="60"/>
      <c r="CZ16" s="17"/>
      <c r="DA16" s="58"/>
      <c r="DB16" s="58"/>
      <c r="DC16" s="60"/>
      <c r="DD16" s="60"/>
      <c r="DE16" s="17"/>
      <c r="DF16" s="58"/>
      <c r="DG16" s="58"/>
      <c r="DH16" s="60"/>
      <c r="DI16" s="60"/>
      <c r="DJ16" s="17"/>
      <c r="DK16" s="58"/>
      <c r="DL16" s="58"/>
      <c r="DM16" s="60"/>
      <c r="DN16" s="60"/>
      <c r="DO16" s="17"/>
      <c r="DP16" s="58"/>
      <c r="DQ16" s="58"/>
      <c r="DR16" s="60"/>
      <c r="DS16" s="60"/>
      <c r="DT16" s="17"/>
      <c r="DU16" s="58"/>
      <c r="DV16" s="58"/>
      <c r="DW16" s="60"/>
      <c r="DX16" s="60"/>
      <c r="DY16" s="17"/>
      <c r="DZ16" s="58"/>
      <c r="EA16" s="58"/>
      <c r="EB16" s="60"/>
      <c r="EC16" s="60"/>
      <c r="ED16" s="17"/>
      <c r="EE16" s="58"/>
      <c r="EF16" s="58"/>
      <c r="EG16" s="60"/>
      <c r="EH16" s="60"/>
      <c r="EI16" s="17"/>
      <c r="EJ16" s="58"/>
      <c r="EK16" s="58"/>
      <c r="EL16" s="60"/>
      <c r="EM16" s="60"/>
      <c r="EN16" s="17"/>
      <c r="EO16" s="58"/>
      <c r="EP16" s="58"/>
      <c r="EQ16" s="60"/>
      <c r="ER16" s="60"/>
      <c r="ES16" s="17"/>
      <c r="ET16" s="58"/>
      <c r="EU16" s="58"/>
      <c r="EV16" s="60"/>
      <c r="EW16" s="60"/>
      <c r="EX16" s="17"/>
      <c r="EY16" s="58"/>
      <c r="EZ16" s="58"/>
      <c r="FA16" s="60"/>
      <c r="FB16" s="60"/>
      <c r="FC16" s="17"/>
      <c r="FD16" s="58"/>
      <c r="FE16" s="58"/>
      <c r="FF16" s="60"/>
      <c r="FG16" s="60"/>
      <c r="FH16" s="17"/>
      <c r="FI16" s="58"/>
      <c r="FJ16" s="58"/>
      <c r="FK16" s="60"/>
      <c r="FL16" s="60"/>
      <c r="FM16" s="17"/>
      <c r="FN16" s="58"/>
      <c r="FO16" s="58"/>
      <c r="FP16" s="60"/>
      <c r="FQ16" s="60"/>
      <c r="FR16" s="17"/>
      <c r="FS16" s="58"/>
      <c r="FT16" s="58"/>
      <c r="FU16" s="60"/>
      <c r="FV16" s="60"/>
      <c r="FW16" s="17"/>
      <c r="FX16" s="58"/>
      <c r="FY16" s="58"/>
      <c r="FZ16" s="60"/>
      <c r="GA16" s="60"/>
      <c r="GB16" s="17"/>
      <c r="GC16" s="58"/>
      <c r="GD16" s="58"/>
      <c r="GE16" s="60"/>
      <c r="GF16" s="60"/>
      <c r="GG16" s="17"/>
      <c r="GH16" s="58"/>
      <c r="GI16" s="58"/>
      <c r="GJ16" s="60"/>
      <c r="GK16" s="60"/>
      <c r="GL16" s="17"/>
      <c r="GM16" s="58"/>
      <c r="GN16" s="58"/>
      <c r="GO16" s="60"/>
      <c r="GP16" s="60"/>
      <c r="GQ16" s="17"/>
      <c r="GR16" s="58"/>
      <c r="GS16" s="58"/>
      <c r="GT16" s="60"/>
      <c r="GU16" s="60"/>
      <c r="GV16" s="17"/>
      <c r="GW16" s="58"/>
      <c r="GX16" s="58"/>
      <c r="GY16" s="60"/>
      <c r="GZ16" s="60"/>
      <c r="HA16" s="17"/>
      <c r="HB16" s="58"/>
      <c r="HC16" s="58"/>
      <c r="HD16" s="60"/>
      <c r="HE16" s="60"/>
      <c r="HF16" s="17"/>
      <c r="HG16" s="58"/>
      <c r="HH16" s="58"/>
      <c r="HI16" s="60"/>
      <c r="HJ16" s="60"/>
      <c r="HK16" s="17"/>
      <c r="HL16" s="58"/>
      <c r="HM16" s="58"/>
      <c r="HN16" s="60"/>
      <c r="HO16" s="60"/>
      <c r="HP16" s="17"/>
      <c r="HQ16" s="58"/>
      <c r="HR16" s="58"/>
      <c r="HS16" s="60"/>
      <c r="HT16" s="60"/>
      <c r="HU16" s="17"/>
      <c r="HV16" s="58"/>
      <c r="HW16" s="58"/>
      <c r="HX16" s="60"/>
      <c r="HY16" s="60"/>
      <c r="HZ16" s="17"/>
      <c r="IA16" s="58"/>
      <c r="IB16" s="58"/>
      <c r="IC16" s="60"/>
      <c r="ID16" s="60"/>
      <c r="IE16" s="17"/>
      <c r="IF16" s="58"/>
      <c r="IG16" s="58"/>
      <c r="IH16" s="60"/>
      <c r="II16" s="60"/>
      <c r="IJ16" s="17"/>
      <c r="IK16" s="58"/>
      <c r="IL16" s="58"/>
      <c r="IM16" s="60"/>
      <c r="IN16" s="60"/>
      <c r="IO16" s="17"/>
      <c r="IP16" s="58"/>
      <c r="IQ16" s="58"/>
      <c r="IR16" s="60"/>
      <c r="IS16" s="60"/>
      <c r="IT16" s="17"/>
    </row>
    <row r="17" spans="1:254" ht="13.5">
      <c r="A17" s="17">
        <v>2017</v>
      </c>
      <c r="B17" s="57">
        <v>19207280.39</v>
      </c>
      <c r="C17" s="57">
        <v>19205824.79</v>
      </c>
      <c r="D17" s="59">
        <v>1455.6</v>
      </c>
      <c r="E17" s="44">
        <v>0</v>
      </c>
      <c r="F17" s="58"/>
      <c r="G17" s="60"/>
      <c r="H17" s="60"/>
      <c r="I17" s="17"/>
      <c r="J17" s="58"/>
      <c r="K17" s="58"/>
      <c r="L17" s="60"/>
      <c r="M17" s="60"/>
      <c r="N17" s="17"/>
      <c r="O17" s="58"/>
      <c r="P17" s="58"/>
      <c r="Q17" s="60"/>
      <c r="R17" s="60"/>
      <c r="S17" s="17"/>
      <c r="T17" s="58"/>
      <c r="U17" s="58"/>
      <c r="V17" s="60"/>
      <c r="W17" s="60"/>
      <c r="X17" s="17"/>
      <c r="Y17" s="58"/>
      <c r="Z17" s="58"/>
      <c r="AA17" s="60"/>
      <c r="AB17" s="60"/>
      <c r="AC17" s="17"/>
      <c r="AD17" s="58"/>
      <c r="AE17" s="58"/>
      <c r="AF17" s="60"/>
      <c r="AG17" s="60"/>
      <c r="AH17" s="17"/>
      <c r="AI17" s="58"/>
      <c r="AJ17" s="58"/>
      <c r="AK17" s="60"/>
      <c r="AL17" s="60"/>
      <c r="AM17" s="17"/>
      <c r="AN17" s="58"/>
      <c r="AO17" s="58"/>
      <c r="AP17" s="60"/>
      <c r="AQ17" s="60"/>
      <c r="AR17" s="17"/>
      <c r="AS17" s="58"/>
      <c r="AT17" s="58"/>
      <c r="AU17" s="60"/>
      <c r="AV17" s="60"/>
      <c r="AW17" s="17"/>
      <c r="AX17" s="58"/>
      <c r="AY17" s="58"/>
      <c r="AZ17" s="60"/>
      <c r="BA17" s="60"/>
      <c r="BB17" s="17"/>
      <c r="BC17" s="58"/>
      <c r="BD17" s="58"/>
      <c r="BE17" s="60"/>
      <c r="BF17" s="60"/>
      <c r="BG17" s="17"/>
      <c r="BH17" s="58"/>
      <c r="BI17" s="58"/>
      <c r="BJ17" s="60"/>
      <c r="BK17" s="60"/>
      <c r="BL17" s="17"/>
      <c r="BM17" s="58"/>
      <c r="BN17" s="58"/>
      <c r="BO17" s="60"/>
      <c r="BP17" s="60"/>
      <c r="BQ17" s="17"/>
      <c r="BR17" s="58"/>
      <c r="BS17" s="58"/>
      <c r="BT17" s="60"/>
      <c r="BU17" s="60"/>
      <c r="BV17" s="17"/>
      <c r="BW17" s="58"/>
      <c r="BX17" s="58"/>
      <c r="BY17" s="60"/>
      <c r="BZ17" s="60"/>
      <c r="CA17" s="17"/>
      <c r="CB17" s="58"/>
      <c r="CC17" s="58"/>
      <c r="CD17" s="60"/>
      <c r="CE17" s="60"/>
      <c r="CF17" s="17"/>
      <c r="CG17" s="58"/>
      <c r="CH17" s="58"/>
      <c r="CI17" s="60"/>
      <c r="CJ17" s="60"/>
      <c r="CK17" s="17"/>
      <c r="CL17" s="58"/>
      <c r="CM17" s="58"/>
      <c r="CN17" s="60"/>
      <c r="CO17" s="60"/>
      <c r="CP17" s="17"/>
      <c r="CQ17" s="58"/>
      <c r="CR17" s="58"/>
      <c r="CS17" s="60"/>
      <c r="CT17" s="60"/>
      <c r="CU17" s="17"/>
      <c r="CV17" s="58"/>
      <c r="CW17" s="58"/>
      <c r="CX17" s="60"/>
      <c r="CY17" s="60"/>
      <c r="CZ17" s="17"/>
      <c r="DA17" s="58"/>
      <c r="DB17" s="58"/>
      <c r="DC17" s="60"/>
      <c r="DD17" s="60"/>
      <c r="DE17" s="17"/>
      <c r="DF17" s="58"/>
      <c r="DG17" s="58"/>
      <c r="DH17" s="60"/>
      <c r="DI17" s="60"/>
      <c r="DJ17" s="17"/>
      <c r="DK17" s="58"/>
      <c r="DL17" s="58"/>
      <c r="DM17" s="60"/>
      <c r="DN17" s="60"/>
      <c r="DO17" s="17"/>
      <c r="DP17" s="58"/>
      <c r="DQ17" s="58"/>
      <c r="DR17" s="60"/>
      <c r="DS17" s="60"/>
      <c r="DT17" s="17"/>
      <c r="DU17" s="58"/>
      <c r="DV17" s="58"/>
      <c r="DW17" s="60"/>
      <c r="DX17" s="60"/>
      <c r="DY17" s="17"/>
      <c r="DZ17" s="58"/>
      <c r="EA17" s="58"/>
      <c r="EB17" s="60"/>
      <c r="EC17" s="60"/>
      <c r="ED17" s="17"/>
      <c r="EE17" s="58"/>
      <c r="EF17" s="58"/>
      <c r="EG17" s="60"/>
      <c r="EH17" s="60"/>
      <c r="EI17" s="17"/>
      <c r="EJ17" s="58"/>
      <c r="EK17" s="58"/>
      <c r="EL17" s="60"/>
      <c r="EM17" s="60"/>
      <c r="EN17" s="17"/>
      <c r="EO17" s="58"/>
      <c r="EP17" s="58"/>
      <c r="EQ17" s="60"/>
      <c r="ER17" s="60"/>
      <c r="ES17" s="17"/>
      <c r="ET17" s="58"/>
      <c r="EU17" s="58"/>
      <c r="EV17" s="60"/>
      <c r="EW17" s="60"/>
      <c r="EX17" s="17"/>
      <c r="EY17" s="58"/>
      <c r="EZ17" s="58"/>
      <c r="FA17" s="60"/>
      <c r="FB17" s="60"/>
      <c r="FC17" s="17"/>
      <c r="FD17" s="58"/>
      <c r="FE17" s="58"/>
      <c r="FF17" s="60"/>
      <c r="FG17" s="60"/>
      <c r="FH17" s="17"/>
      <c r="FI17" s="58"/>
      <c r="FJ17" s="58"/>
      <c r="FK17" s="60"/>
      <c r="FL17" s="60"/>
      <c r="FM17" s="17"/>
      <c r="FN17" s="58"/>
      <c r="FO17" s="58"/>
      <c r="FP17" s="60"/>
      <c r="FQ17" s="60"/>
      <c r="FR17" s="17"/>
      <c r="FS17" s="58"/>
      <c r="FT17" s="58"/>
      <c r="FU17" s="60"/>
      <c r="FV17" s="60"/>
      <c r="FW17" s="17"/>
      <c r="FX17" s="58"/>
      <c r="FY17" s="58"/>
      <c r="FZ17" s="60"/>
      <c r="GA17" s="60"/>
      <c r="GB17" s="17"/>
      <c r="GC17" s="58"/>
      <c r="GD17" s="58"/>
      <c r="GE17" s="60"/>
      <c r="GF17" s="60"/>
      <c r="GG17" s="17"/>
      <c r="GH17" s="58"/>
      <c r="GI17" s="58"/>
      <c r="GJ17" s="60"/>
      <c r="GK17" s="60"/>
      <c r="GL17" s="17"/>
      <c r="GM17" s="58"/>
      <c r="GN17" s="58"/>
      <c r="GO17" s="60"/>
      <c r="GP17" s="60"/>
      <c r="GQ17" s="17"/>
      <c r="GR17" s="58"/>
      <c r="GS17" s="58"/>
      <c r="GT17" s="60"/>
      <c r="GU17" s="60"/>
      <c r="GV17" s="17"/>
      <c r="GW17" s="58"/>
      <c r="GX17" s="58"/>
      <c r="GY17" s="60"/>
      <c r="GZ17" s="60"/>
      <c r="HA17" s="17"/>
      <c r="HB17" s="58"/>
      <c r="HC17" s="58"/>
      <c r="HD17" s="60"/>
      <c r="HE17" s="60"/>
      <c r="HF17" s="17"/>
      <c r="HG17" s="58"/>
      <c r="HH17" s="58"/>
      <c r="HI17" s="60"/>
      <c r="HJ17" s="60"/>
      <c r="HK17" s="17"/>
      <c r="HL17" s="58"/>
      <c r="HM17" s="58"/>
      <c r="HN17" s="60"/>
      <c r="HO17" s="60"/>
      <c r="HP17" s="17"/>
      <c r="HQ17" s="58"/>
      <c r="HR17" s="58"/>
      <c r="HS17" s="60"/>
      <c r="HT17" s="60"/>
      <c r="HU17" s="17"/>
      <c r="HV17" s="58"/>
      <c r="HW17" s="58"/>
      <c r="HX17" s="60"/>
      <c r="HY17" s="60"/>
      <c r="HZ17" s="17"/>
      <c r="IA17" s="58"/>
      <c r="IB17" s="58"/>
      <c r="IC17" s="60"/>
      <c r="ID17" s="60"/>
      <c r="IE17" s="17"/>
      <c r="IF17" s="58"/>
      <c r="IG17" s="58"/>
      <c r="IH17" s="60"/>
      <c r="II17" s="60"/>
      <c r="IJ17" s="17"/>
      <c r="IK17" s="58"/>
      <c r="IL17" s="58"/>
      <c r="IM17" s="60"/>
      <c r="IN17" s="60"/>
      <c r="IO17" s="17"/>
      <c r="IP17" s="58"/>
      <c r="IQ17" s="58"/>
      <c r="IR17" s="60"/>
      <c r="IS17" s="60"/>
      <c r="IT17" s="17"/>
    </row>
    <row r="18" spans="1:5" ht="13.5">
      <c r="A18" s="61">
        <v>2018</v>
      </c>
      <c r="B18" s="62">
        <v>19928803.2</v>
      </c>
      <c r="C18" s="62">
        <v>19928803.2</v>
      </c>
      <c r="D18" s="62">
        <v>0</v>
      </c>
      <c r="E18" s="44">
        <v>0</v>
      </c>
    </row>
    <row r="19" spans="1:5" ht="27">
      <c r="A19" s="25" t="s">
        <v>238</v>
      </c>
      <c r="B19" s="63">
        <v>3.756506883585928</v>
      </c>
      <c r="C19" s="63">
        <v>3.764370538131942</v>
      </c>
      <c r="D19" s="63">
        <v>-100</v>
      </c>
      <c r="E19" s="63" t="s">
        <v>96</v>
      </c>
    </row>
    <row r="20" spans="1:5" ht="27">
      <c r="A20" s="64" t="s">
        <v>385</v>
      </c>
      <c r="B20" s="63">
        <v>9.015490897143529</v>
      </c>
      <c r="C20" s="63">
        <v>9.016362657607658</v>
      </c>
      <c r="D20" s="63" t="s">
        <v>96</v>
      </c>
      <c r="E20" s="63" t="s">
        <v>96</v>
      </c>
    </row>
    <row r="21" spans="1:5" ht="13.5">
      <c r="A21" s="65"/>
      <c r="B21" s="63"/>
      <c r="C21" s="66"/>
      <c r="D21" s="66"/>
      <c r="E21" s="66"/>
    </row>
    <row r="22" spans="1:5" ht="13.5">
      <c r="A22" s="515" t="s">
        <v>137</v>
      </c>
      <c r="B22" s="516"/>
      <c r="C22" s="516"/>
      <c r="D22" s="516"/>
      <c r="E22" s="516"/>
    </row>
    <row r="23" spans="1:5" ht="40.5" customHeight="1">
      <c r="A23" s="517" t="s">
        <v>381</v>
      </c>
      <c r="B23" s="486"/>
      <c r="C23" s="486"/>
      <c r="D23" s="486"/>
      <c r="E23" s="486"/>
    </row>
    <row r="24" spans="1:5" ht="13.5">
      <c r="A24" s="65"/>
      <c r="B24" s="66"/>
      <c r="C24" s="66"/>
      <c r="D24" s="66"/>
      <c r="E24" s="66"/>
    </row>
    <row r="25" spans="1:5" ht="15">
      <c r="A25" s="491" t="s">
        <v>439</v>
      </c>
      <c r="B25" s="503"/>
      <c r="C25" s="503"/>
      <c r="D25" s="503"/>
      <c r="E25" s="503"/>
    </row>
    <row r="26" spans="1:5" ht="13.5">
      <c r="A26" s="514" t="s">
        <v>156</v>
      </c>
      <c r="B26" s="514"/>
      <c r="C26" s="514"/>
      <c r="D26" s="514"/>
      <c r="E26" s="514"/>
    </row>
    <row r="27" spans="1:5" ht="13.5">
      <c r="A27" s="54"/>
      <c r="B27" s="55" t="s">
        <v>20</v>
      </c>
      <c r="C27" s="56" t="s">
        <v>97</v>
      </c>
      <c r="D27" s="56" t="s">
        <v>37</v>
      </c>
      <c r="E27" s="56" t="s">
        <v>38</v>
      </c>
    </row>
    <row r="28" spans="1:5" ht="12" customHeight="1" thickBot="1">
      <c r="A28" s="54"/>
      <c r="B28" s="512" t="s">
        <v>260</v>
      </c>
      <c r="C28" s="513"/>
      <c r="D28" s="513"/>
      <c r="E28" s="513"/>
    </row>
    <row r="29" spans="1:5" ht="13.5" hidden="1">
      <c r="A29" s="17">
        <v>2005</v>
      </c>
      <c r="B29" s="57">
        <v>101246393</v>
      </c>
      <c r="C29" s="57">
        <v>91115196</v>
      </c>
      <c r="D29" s="57">
        <v>2328251</v>
      </c>
      <c r="E29" s="57">
        <v>7802946</v>
      </c>
    </row>
    <row r="30" spans="1:5" ht="13.5" hidden="1">
      <c r="A30" s="17">
        <v>2006</v>
      </c>
      <c r="B30" s="57">
        <v>107032323.8</v>
      </c>
      <c r="C30" s="57">
        <v>96538506.80000001</v>
      </c>
      <c r="D30" s="57">
        <v>2328067</v>
      </c>
      <c r="E30" s="57">
        <v>8165749</v>
      </c>
    </row>
    <row r="31" spans="1:5" ht="13.5" hidden="1">
      <c r="A31" s="17">
        <v>2007</v>
      </c>
      <c r="B31" s="57">
        <v>117809680</v>
      </c>
      <c r="C31" s="57">
        <v>106148589</v>
      </c>
      <c r="D31" s="57">
        <v>3071115</v>
      </c>
      <c r="E31" s="57">
        <v>8589975</v>
      </c>
    </row>
    <row r="32" spans="1:5" ht="13.5" hidden="1">
      <c r="A32" s="17">
        <v>2008</v>
      </c>
      <c r="B32" s="57">
        <v>121720069.88999999</v>
      </c>
      <c r="C32" s="57">
        <v>109842136.4</v>
      </c>
      <c r="D32" s="59">
        <v>3048265.82</v>
      </c>
      <c r="E32" s="59">
        <v>8829666.67</v>
      </c>
    </row>
    <row r="33" spans="1:5" ht="13.5">
      <c r="A33" s="17">
        <v>2009</v>
      </c>
      <c r="B33" s="57">
        <v>126392217.28999999</v>
      </c>
      <c r="C33" s="57">
        <v>114758822.14999999</v>
      </c>
      <c r="D33" s="59">
        <v>2941765.84</v>
      </c>
      <c r="E33" s="59">
        <v>8691628.299999999</v>
      </c>
    </row>
    <row r="34" spans="1:5" ht="13.5">
      <c r="A34" s="17">
        <v>2010</v>
      </c>
      <c r="B34" s="57">
        <v>128190894.51999998</v>
      </c>
      <c r="C34" s="57">
        <v>116134662.53999999</v>
      </c>
      <c r="D34" s="59">
        <v>3372940.5</v>
      </c>
      <c r="E34" s="59">
        <v>8683290.479999999</v>
      </c>
    </row>
    <row r="35" spans="1:5" ht="13.5">
      <c r="A35" s="17">
        <v>2011</v>
      </c>
      <c r="B35" s="57">
        <v>133644044.03999999</v>
      </c>
      <c r="C35" s="57">
        <v>122235748.8</v>
      </c>
      <c r="D35" s="59">
        <v>2990474.41</v>
      </c>
      <c r="E35" s="59">
        <v>8417819.83</v>
      </c>
    </row>
    <row r="36" spans="1:5" ht="13.5">
      <c r="A36" s="17">
        <v>2012</v>
      </c>
      <c r="B36" s="57">
        <v>133538213.48999998</v>
      </c>
      <c r="C36" s="57">
        <v>122565388.05999999</v>
      </c>
      <c r="D36" s="59">
        <v>2827715.53</v>
      </c>
      <c r="E36" s="59">
        <v>8145108.9</v>
      </c>
    </row>
    <row r="37" spans="1:5" ht="13.5">
      <c r="A37" s="17">
        <v>2013</v>
      </c>
      <c r="B37" s="57">
        <v>153713944</v>
      </c>
      <c r="C37" s="57">
        <v>139929779</v>
      </c>
      <c r="D37" s="59">
        <v>3906263</v>
      </c>
      <c r="E37" s="59">
        <v>9877902</v>
      </c>
    </row>
    <row r="38" spans="1:5" ht="13.5">
      <c r="A38" s="17">
        <v>2014</v>
      </c>
      <c r="B38" s="57">
        <v>155784941.83</v>
      </c>
      <c r="C38" s="57">
        <v>142859335.28</v>
      </c>
      <c r="D38" s="59">
        <v>3920705.4000000004</v>
      </c>
      <c r="E38" s="59">
        <v>9004901.15</v>
      </c>
    </row>
    <row r="39" spans="1:5" ht="13.5">
      <c r="A39" s="17">
        <v>2015</v>
      </c>
      <c r="B39" s="57">
        <v>156680985.11000004</v>
      </c>
      <c r="C39" s="57">
        <v>144377352.44356993</v>
      </c>
      <c r="D39" s="59">
        <v>3661313.6405168157</v>
      </c>
      <c r="E39" s="59">
        <v>8642319.025913285</v>
      </c>
    </row>
    <row r="40" spans="1:5" ht="13.5">
      <c r="A40" s="17">
        <v>2016</v>
      </c>
      <c r="B40" s="57">
        <v>159428970.36</v>
      </c>
      <c r="C40" s="57">
        <v>146578754.48903242</v>
      </c>
      <c r="D40" s="59">
        <v>4116203.706102542</v>
      </c>
      <c r="E40" s="59">
        <v>8734012.164865047</v>
      </c>
    </row>
    <row r="41" spans="1:5" ht="13.5">
      <c r="A41" s="17">
        <v>2017</v>
      </c>
      <c r="B41" s="57">
        <v>152711731.38</v>
      </c>
      <c r="C41" s="57">
        <v>140135385.42999998</v>
      </c>
      <c r="D41" s="59">
        <v>3865146.7999999993</v>
      </c>
      <c r="E41" s="59">
        <v>8711199.15</v>
      </c>
    </row>
    <row r="42" spans="1:5" ht="13.5">
      <c r="A42" s="61">
        <v>2018</v>
      </c>
      <c r="B42" s="62">
        <v>148319709.88000003</v>
      </c>
      <c r="C42" s="62">
        <v>136146689.33</v>
      </c>
      <c r="D42" s="62">
        <v>3043525.5</v>
      </c>
      <c r="E42" s="62">
        <v>9129495.05</v>
      </c>
    </row>
    <row r="43" spans="1:5" ht="27">
      <c r="A43" s="25" t="s">
        <v>238</v>
      </c>
      <c r="B43" s="26">
        <v>-2.8760210236049772</v>
      </c>
      <c r="C43" s="26">
        <v>-2.846316144748741</v>
      </c>
      <c r="D43" s="26">
        <v>-21.257182262779764</v>
      </c>
      <c r="E43" s="26">
        <v>4.801817669384818</v>
      </c>
    </row>
    <row r="44" spans="1:5" s="67" customFormat="1" ht="27">
      <c r="A44" s="64" t="s">
        <v>385</v>
      </c>
      <c r="B44" s="63">
        <v>1.7934507931562482</v>
      </c>
      <c r="C44" s="63">
        <v>1.9170344258673477</v>
      </c>
      <c r="D44" s="63">
        <v>0.3785649820452264</v>
      </c>
      <c r="E44" s="63">
        <v>0.5476060034055985</v>
      </c>
    </row>
  </sheetData>
  <sheetProtection/>
  <mergeCells count="8">
    <mergeCell ref="B28:E28"/>
    <mergeCell ref="A2:E2"/>
    <mergeCell ref="A26:E26"/>
    <mergeCell ref="A1:E1"/>
    <mergeCell ref="B4:E4"/>
    <mergeCell ref="A25:E25"/>
    <mergeCell ref="A22:E22"/>
    <mergeCell ref="A23:E23"/>
  </mergeCells>
  <printOptions/>
  <pageMargins left="0.7874015748031497" right="0.6692913385826772" top="0.7874015748031497" bottom="0.7086614173228347" header="0.5118110236220472" footer="0.5118110236220472"/>
  <pageSetup fitToHeight="2" fitToWidth="2"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1:G45"/>
  <sheetViews>
    <sheetView zoomScalePageLayoutView="0" workbookViewId="0" topLeftCell="A1">
      <selection activeCell="H2" sqref="H2"/>
    </sheetView>
  </sheetViews>
  <sheetFormatPr defaultColWidth="8.88671875" defaultRowHeight="15"/>
  <cols>
    <col min="1" max="1" width="17.21484375" style="53" customWidth="1"/>
    <col min="2" max="7" width="8.99609375" style="53" customWidth="1"/>
    <col min="8" max="16384" width="8.88671875" style="53" customWidth="1"/>
  </cols>
  <sheetData>
    <row r="1" spans="1:7" s="36" customFormat="1" ht="19.5" customHeight="1">
      <c r="A1" s="491" t="s">
        <v>392</v>
      </c>
      <c r="B1" s="503"/>
      <c r="C1" s="503"/>
      <c r="D1" s="503"/>
      <c r="E1" s="503"/>
      <c r="F1" s="503"/>
      <c r="G1" s="503"/>
    </row>
    <row r="2" spans="1:7" s="36" customFormat="1" ht="13.5">
      <c r="A2" s="514" t="s">
        <v>157</v>
      </c>
      <c r="B2" s="514"/>
      <c r="C2" s="514"/>
      <c r="D2" s="514"/>
      <c r="E2" s="514"/>
      <c r="F2" s="514"/>
      <c r="G2" s="514"/>
    </row>
    <row r="3" spans="1:7" s="36" customFormat="1" ht="13.5">
      <c r="A3" s="37"/>
      <c r="B3" s="38" t="s">
        <v>20</v>
      </c>
      <c r="C3" s="518" t="s">
        <v>97</v>
      </c>
      <c r="D3" s="518"/>
      <c r="E3" s="518"/>
      <c r="F3" s="39" t="s">
        <v>37</v>
      </c>
      <c r="G3" s="39" t="s">
        <v>38</v>
      </c>
    </row>
    <row r="4" spans="1:7" s="36" customFormat="1" ht="13.5">
      <c r="A4" s="40"/>
      <c r="B4" s="41"/>
      <c r="C4" s="14" t="s">
        <v>20</v>
      </c>
      <c r="D4" s="15" t="s">
        <v>12</v>
      </c>
      <c r="E4" s="15" t="s">
        <v>11</v>
      </c>
      <c r="F4" s="42"/>
      <c r="G4" s="42"/>
    </row>
    <row r="5" spans="1:7" s="36" customFormat="1" ht="14.25" thickBot="1">
      <c r="A5" s="16"/>
      <c r="B5" s="519" t="s">
        <v>260</v>
      </c>
      <c r="C5" s="520"/>
      <c r="D5" s="520"/>
      <c r="E5" s="520"/>
      <c r="F5" s="520"/>
      <c r="G5" s="520"/>
    </row>
    <row r="6" spans="1:7" s="36" customFormat="1" ht="13.5" hidden="1">
      <c r="A6" s="28">
        <v>2005</v>
      </c>
      <c r="B6" s="43">
        <v>2404</v>
      </c>
      <c r="C6" s="43">
        <v>2476.8370454117203</v>
      </c>
      <c r="D6" s="43">
        <v>2501.804277286136</v>
      </c>
      <c r="E6" s="43">
        <v>2450.7441233140653</v>
      </c>
      <c r="F6" s="43">
        <v>1255.3349112426035</v>
      </c>
      <c r="G6" s="43">
        <v>0</v>
      </c>
    </row>
    <row r="7" spans="1:7" s="36" customFormat="1" ht="13.5" hidden="1">
      <c r="A7" s="28">
        <v>2006</v>
      </c>
      <c r="B7" s="43">
        <v>2409</v>
      </c>
      <c r="C7" s="43">
        <v>2481.735808722208</v>
      </c>
      <c r="D7" s="43">
        <v>2507.906759225429</v>
      </c>
      <c r="E7" s="43">
        <v>2454.5332067446457</v>
      </c>
      <c r="F7" s="43">
        <v>1254.7898883009996</v>
      </c>
      <c r="G7" s="44" t="s">
        <v>113</v>
      </c>
    </row>
    <row r="8" spans="1:7" s="36" customFormat="1" ht="13.5" hidden="1">
      <c r="A8" s="28">
        <v>2007</v>
      </c>
      <c r="B8" s="43">
        <v>2438</v>
      </c>
      <c r="C8" s="43">
        <v>2513.7758340714495</v>
      </c>
      <c r="D8" s="43">
        <v>2542.6756148879053</v>
      </c>
      <c r="E8" s="43">
        <v>2483.8557800645985</v>
      </c>
      <c r="F8" s="43">
        <v>1265.7597031963471</v>
      </c>
      <c r="G8" s="44">
        <v>0</v>
      </c>
    </row>
    <row r="9" spans="1:7" s="36" customFormat="1" ht="13.5" hidden="1">
      <c r="A9" s="28">
        <v>2008</v>
      </c>
      <c r="B9" s="43">
        <v>2591</v>
      </c>
      <c r="C9" s="43">
        <v>2670.9765413643486</v>
      </c>
      <c r="D9" s="43">
        <v>2705.0138629507255</v>
      </c>
      <c r="E9" s="43">
        <v>2635.8882339874117</v>
      </c>
      <c r="F9" s="43">
        <v>1354.9557811618722</v>
      </c>
      <c r="G9" s="44">
        <v>0</v>
      </c>
    </row>
    <row r="10" spans="1:7" s="36" customFormat="1" ht="13.5">
      <c r="A10" s="28">
        <v>2009</v>
      </c>
      <c r="B10" s="43">
        <v>2707</v>
      </c>
      <c r="C10" s="43">
        <v>2787.340816473468</v>
      </c>
      <c r="D10" s="43">
        <v>2823.872211948791</v>
      </c>
      <c r="E10" s="43">
        <v>2749.898665986295</v>
      </c>
      <c r="F10" s="43">
        <v>1412.8271469740635</v>
      </c>
      <c r="G10" s="44">
        <v>0</v>
      </c>
    </row>
    <row r="11" spans="1:7" s="36" customFormat="1" ht="13.5">
      <c r="A11" s="28">
        <v>2010</v>
      </c>
      <c r="B11" s="43">
        <v>2798</v>
      </c>
      <c r="C11" s="43">
        <v>2881.956566321093</v>
      </c>
      <c r="D11" s="43">
        <v>2914.9588383934147</v>
      </c>
      <c r="E11" s="43">
        <v>2848.094587204601</v>
      </c>
      <c r="F11" s="43">
        <v>1457.4035642872318</v>
      </c>
      <c r="G11" s="44">
        <v>0</v>
      </c>
    </row>
    <row r="12" spans="1:7" s="36" customFormat="1" ht="13.5">
      <c r="A12" s="28">
        <v>2011</v>
      </c>
      <c r="B12" s="43">
        <v>2980</v>
      </c>
      <c r="C12" s="43">
        <v>3066.6072868509823</v>
      </c>
      <c r="D12" s="43">
        <v>3100.461462747369</v>
      </c>
      <c r="E12" s="43">
        <v>3031.8006608492487</v>
      </c>
      <c r="F12" s="43">
        <v>1563.1889816780636</v>
      </c>
      <c r="G12" s="44">
        <v>0</v>
      </c>
    </row>
    <row r="13" spans="1:7" s="36" customFormat="1" ht="13.5">
      <c r="A13" s="28">
        <v>2012</v>
      </c>
      <c r="B13" s="43">
        <v>3027</v>
      </c>
      <c r="C13" s="43">
        <v>3114</v>
      </c>
      <c r="D13" s="43">
        <v>3151</v>
      </c>
      <c r="E13" s="43">
        <v>3077</v>
      </c>
      <c r="F13" s="43">
        <v>1595</v>
      </c>
      <c r="G13" s="44" t="s">
        <v>113</v>
      </c>
    </row>
    <row r="14" spans="1:7" s="36" customFormat="1" ht="13.5">
      <c r="A14" s="28">
        <v>2013</v>
      </c>
      <c r="B14" s="43">
        <v>3100</v>
      </c>
      <c r="C14" s="43">
        <v>3188</v>
      </c>
      <c r="D14" s="43">
        <v>3230</v>
      </c>
      <c r="E14" s="43">
        <v>3146</v>
      </c>
      <c r="F14" s="43">
        <v>1628</v>
      </c>
      <c r="G14" s="44" t="s">
        <v>113</v>
      </c>
    </row>
    <row r="15" spans="1:7" s="36" customFormat="1" ht="13.5">
      <c r="A15" s="28">
        <v>2014</v>
      </c>
      <c r="B15" s="43">
        <v>3565.3638299529553</v>
      </c>
      <c r="C15" s="43">
        <v>3662.9954613782493</v>
      </c>
      <c r="D15" s="43">
        <v>3722.509466260513</v>
      </c>
      <c r="E15" s="43">
        <v>3603.481456495985</v>
      </c>
      <c r="F15" s="43">
        <v>1860.2997502774697</v>
      </c>
      <c r="G15" s="43">
        <v>18</v>
      </c>
    </row>
    <row r="16" spans="1:7" s="36" customFormat="1" ht="13.5">
      <c r="A16" s="28">
        <v>2015</v>
      </c>
      <c r="B16" s="43">
        <v>4014.804595276948</v>
      </c>
      <c r="C16" s="43">
        <v>4123.466216260268</v>
      </c>
      <c r="D16" s="43">
        <v>4178.122873036649</v>
      </c>
      <c r="E16" s="43">
        <v>4069.2213659392046</v>
      </c>
      <c r="F16" s="43">
        <v>2089.2006655574046</v>
      </c>
      <c r="G16" s="43">
        <v>20.795437490619836</v>
      </c>
    </row>
    <row r="17" spans="1:7" s="36" customFormat="1" ht="13.5">
      <c r="A17" s="28">
        <v>2016</v>
      </c>
      <c r="B17" s="43">
        <v>4190.209381676128</v>
      </c>
      <c r="C17" s="43">
        <v>4297.602446414182</v>
      </c>
      <c r="D17" s="43">
        <v>4362.594295628486</v>
      </c>
      <c r="E17" s="43">
        <v>4233.397645287371</v>
      </c>
      <c r="F17" s="43">
        <v>2185.2627225732335</v>
      </c>
      <c r="G17" s="43">
        <v>23.77139716706076</v>
      </c>
    </row>
    <row r="18" spans="1:7" s="36" customFormat="1" ht="13.5">
      <c r="A18" s="28">
        <v>2017</v>
      </c>
      <c r="B18" s="43">
        <v>3870.803128769602</v>
      </c>
      <c r="C18" s="43">
        <v>3967.331546936696</v>
      </c>
      <c r="D18" s="43">
        <v>4028.5707746929374</v>
      </c>
      <c r="E18" s="43">
        <v>3906.6359085721533</v>
      </c>
      <c r="F18" s="43">
        <v>2046.814493166287</v>
      </c>
      <c r="G18" s="43">
        <v>26.04700880655937</v>
      </c>
    </row>
    <row r="19" spans="1:7" s="36" customFormat="1" ht="13.5">
      <c r="A19" s="28">
        <v>2018</v>
      </c>
      <c r="B19" s="43">
        <v>3892.918705316912</v>
      </c>
      <c r="C19" s="43">
        <v>3983.0554620785633</v>
      </c>
      <c r="D19" s="43">
        <v>4047.0789518736924</v>
      </c>
      <c r="E19" s="43">
        <v>3919.3390200037866</v>
      </c>
      <c r="F19" s="43">
        <v>2077.8086722488038</v>
      </c>
      <c r="G19" s="43">
        <v>28.099073089196168</v>
      </c>
    </row>
    <row r="20" spans="1:7" s="36" customFormat="1" ht="27">
      <c r="A20" s="25" t="s">
        <v>238</v>
      </c>
      <c r="B20" s="26">
        <v>0.5713433572205275</v>
      </c>
      <c r="C20" s="26">
        <v>0.39633478966504754</v>
      </c>
      <c r="D20" s="26">
        <v>0.45942291238920063</v>
      </c>
      <c r="E20" s="26">
        <v>0.3251675285060429</v>
      </c>
      <c r="F20" s="26">
        <v>1.5142641986363117</v>
      </c>
      <c r="G20" s="26">
        <v>7.878310703070184</v>
      </c>
    </row>
    <row r="21" spans="1:7" s="36" customFormat="1" ht="27">
      <c r="A21" s="28" t="s">
        <v>385</v>
      </c>
      <c r="B21" s="27">
        <v>4.1194577474844785</v>
      </c>
      <c r="C21" s="27">
        <v>4.045940952027749</v>
      </c>
      <c r="D21" s="27">
        <v>4.079762612501137</v>
      </c>
      <c r="E21" s="27">
        <v>4.015861690079281</v>
      </c>
      <c r="F21" s="27">
        <v>4.378955598282941</v>
      </c>
      <c r="G21" s="27" t="s">
        <v>96</v>
      </c>
    </row>
    <row r="22" spans="1:7" s="36" customFormat="1" ht="13.5">
      <c r="A22" s="28"/>
      <c r="B22" s="45"/>
      <c r="C22" s="45"/>
      <c r="D22" s="45"/>
      <c r="E22" s="45"/>
      <c r="F22" s="45"/>
      <c r="G22" s="31"/>
    </row>
    <row r="23" spans="1:7" s="36" customFormat="1" ht="13.5">
      <c r="A23" s="28"/>
      <c r="B23" s="45"/>
      <c r="C23" s="45"/>
      <c r="D23" s="45"/>
      <c r="E23" s="45"/>
      <c r="F23" s="45"/>
      <c r="G23" s="31"/>
    </row>
    <row r="24" spans="1:7" s="36" customFormat="1" ht="13.5">
      <c r="A24" s="46"/>
      <c r="B24" s="47"/>
      <c r="C24" s="47"/>
      <c r="D24" s="47"/>
      <c r="E24" s="47"/>
      <c r="F24" s="47"/>
      <c r="G24" s="47"/>
    </row>
    <row r="25" spans="1:7" s="48" customFormat="1" ht="15">
      <c r="A25" s="491" t="s">
        <v>393</v>
      </c>
      <c r="B25" s="492"/>
      <c r="C25" s="492"/>
      <c r="D25" s="492"/>
      <c r="E25" s="492"/>
      <c r="F25" s="492"/>
      <c r="G25" s="492"/>
    </row>
    <row r="26" spans="1:7" s="48" customFormat="1" ht="13.5">
      <c r="A26" s="514" t="s">
        <v>158</v>
      </c>
      <c r="B26" s="514"/>
      <c r="C26" s="514"/>
      <c r="D26" s="514"/>
      <c r="E26" s="514"/>
      <c r="F26" s="514"/>
      <c r="G26" s="514"/>
    </row>
    <row r="27" spans="1:7" s="48" customFormat="1" ht="13.5">
      <c r="A27" s="12"/>
      <c r="B27" s="38" t="s">
        <v>20</v>
      </c>
      <c r="C27" s="518" t="s">
        <v>97</v>
      </c>
      <c r="D27" s="518"/>
      <c r="E27" s="518"/>
      <c r="F27" s="39" t="s">
        <v>37</v>
      </c>
      <c r="G27" s="39" t="s">
        <v>38</v>
      </c>
    </row>
    <row r="28" spans="1:7" s="48" customFormat="1" ht="13.5">
      <c r="A28" s="40"/>
      <c r="B28" s="49"/>
      <c r="C28" s="50" t="s">
        <v>20</v>
      </c>
      <c r="D28" s="50" t="s">
        <v>12</v>
      </c>
      <c r="E28" s="51" t="s">
        <v>11</v>
      </c>
      <c r="F28" s="52"/>
      <c r="G28" s="52"/>
    </row>
    <row r="29" spans="1:7" s="48" customFormat="1" ht="14.25" thickBot="1">
      <c r="A29" s="16"/>
      <c r="B29" s="519" t="s">
        <v>260</v>
      </c>
      <c r="C29" s="520"/>
      <c r="D29" s="520"/>
      <c r="E29" s="520"/>
      <c r="F29" s="520"/>
      <c r="G29" s="520"/>
    </row>
    <row r="30" spans="1:7" s="48" customFormat="1" ht="13.5" hidden="1">
      <c r="A30" s="28">
        <v>2005</v>
      </c>
      <c r="B30" s="43">
        <v>3107</v>
      </c>
      <c r="C30" s="43">
        <v>3743.1231204070095</v>
      </c>
      <c r="D30" s="43">
        <v>4230.29395280236</v>
      </c>
      <c r="E30" s="43">
        <v>3233.987360308285</v>
      </c>
      <c r="F30" s="43">
        <v>1379.605325443787</v>
      </c>
      <c r="G30" s="43">
        <v>1114.7897142857144</v>
      </c>
    </row>
    <row r="31" spans="1:7" s="48" customFormat="1" ht="13.5" hidden="1">
      <c r="A31" s="28">
        <v>2006</v>
      </c>
      <c r="B31" s="43">
        <v>3252</v>
      </c>
      <c r="C31" s="43">
        <v>3910.6630218613836</v>
      </c>
      <c r="D31" s="43">
        <v>4359.669725977347</v>
      </c>
      <c r="E31" s="43">
        <v>3443.9566003341943</v>
      </c>
      <c r="F31" s="43">
        <v>1370.0840681951793</v>
      </c>
      <c r="G31" s="43">
        <v>1172.0808095306445</v>
      </c>
    </row>
    <row r="32" spans="1:7" s="48" customFormat="1" ht="13.5" hidden="1">
      <c r="A32" s="28">
        <v>2007</v>
      </c>
      <c r="B32" s="43">
        <v>3541</v>
      </c>
      <c r="C32" s="43">
        <v>4243.2316578092705</v>
      </c>
      <c r="D32" s="43">
        <v>4788.221504752231</v>
      </c>
      <c r="E32" s="43">
        <v>3679.0015774055432</v>
      </c>
      <c r="F32" s="43">
        <v>1754.0005707762557</v>
      </c>
      <c r="G32" s="43">
        <v>1242.6509474902357</v>
      </c>
    </row>
    <row r="33" spans="1:7" s="48" customFormat="1" ht="13.5" hidden="1">
      <c r="A33" s="28">
        <v>2008</v>
      </c>
      <c r="B33" s="43">
        <v>3631</v>
      </c>
      <c r="C33" s="43">
        <v>4335.197041236737</v>
      </c>
      <c r="D33" s="43">
        <v>4886.740382847292</v>
      </c>
      <c r="E33" s="43">
        <v>3766.623446131063</v>
      </c>
      <c r="F33" s="43">
        <v>1720.174196277496</v>
      </c>
      <c r="G33" s="43">
        <v>1295.7641766950396</v>
      </c>
    </row>
    <row r="34" spans="1:7" s="48" customFormat="1" ht="13.5">
      <c r="A34" s="28">
        <v>2009</v>
      </c>
      <c r="B34" s="43">
        <v>3730</v>
      </c>
      <c r="C34" s="43">
        <v>4461.163840809273</v>
      </c>
      <c r="D34" s="43">
        <v>4998.887298008533</v>
      </c>
      <c r="E34" s="43">
        <v>3910.0345356465955</v>
      </c>
      <c r="F34" s="43">
        <v>1695.8419596541785</v>
      </c>
      <c r="G34" s="43">
        <v>1272.0280769793649</v>
      </c>
    </row>
    <row r="35" spans="1:7" s="48" customFormat="1" ht="13.5">
      <c r="A35" s="28">
        <v>2010</v>
      </c>
      <c r="B35" s="43">
        <v>3758</v>
      </c>
      <c r="C35" s="43">
        <v>4469.359715425437</v>
      </c>
      <c r="D35" s="43">
        <v>4963.980004219706</v>
      </c>
      <c r="E35" s="43">
        <v>3961.8546002309135</v>
      </c>
      <c r="F35" s="43">
        <v>1912.2536791383218</v>
      </c>
      <c r="G35" s="43">
        <v>1284.5190384615385</v>
      </c>
    </row>
    <row r="36" spans="1:7" s="48" customFormat="1" ht="13.5">
      <c r="A36" s="28">
        <v>2011</v>
      </c>
      <c r="B36" s="43">
        <v>3873</v>
      </c>
      <c r="C36" s="43">
        <v>4629.664384899034</v>
      </c>
      <c r="D36" s="43">
        <v>5151.533431243505</v>
      </c>
      <c r="E36" s="43">
        <v>4093.1131253561252</v>
      </c>
      <c r="F36" s="43">
        <v>1708.9447344374644</v>
      </c>
      <c r="G36" s="43">
        <v>1246.1887875647667</v>
      </c>
    </row>
    <row r="37" spans="1:7" s="48" customFormat="1" ht="13.5">
      <c r="A37" s="28">
        <v>2012</v>
      </c>
      <c r="B37" s="43">
        <v>3812</v>
      </c>
      <c r="C37" s="43">
        <v>4543</v>
      </c>
      <c r="D37" s="43">
        <v>5184</v>
      </c>
      <c r="E37" s="43">
        <v>3891</v>
      </c>
      <c r="F37" s="43">
        <v>1612</v>
      </c>
      <c r="G37" s="43">
        <v>1214</v>
      </c>
    </row>
    <row r="38" spans="1:7" s="48" customFormat="1" ht="13.5">
      <c r="A38" s="28">
        <v>2013</v>
      </c>
      <c r="B38" s="43">
        <v>4317</v>
      </c>
      <c r="C38" s="43">
        <v>5081</v>
      </c>
      <c r="D38" s="43">
        <v>5766</v>
      </c>
      <c r="E38" s="43">
        <v>4390</v>
      </c>
      <c r="F38" s="43">
        <v>2208</v>
      </c>
      <c r="G38" s="43">
        <v>1483</v>
      </c>
    </row>
    <row r="39" spans="1:7" s="48" customFormat="1" ht="13.5">
      <c r="A39" s="28">
        <v>2014</v>
      </c>
      <c r="B39" s="43">
        <v>4288.151243421732</v>
      </c>
      <c r="C39" s="43">
        <v>5059.9468245585085</v>
      </c>
      <c r="D39" s="43">
        <v>5775.862754122244</v>
      </c>
      <c r="E39" s="43">
        <v>4348.41289982888</v>
      </c>
      <c r="F39" s="43">
        <v>2180.857158712542</v>
      </c>
      <c r="G39" s="43">
        <v>1350.6676391180442</v>
      </c>
    </row>
    <row r="40" spans="1:7" s="48" customFormat="1" ht="13.5">
      <c r="A40" s="28">
        <v>2015</v>
      </c>
      <c r="B40" s="43">
        <v>4274.622519288744</v>
      </c>
      <c r="C40" s="43">
        <v>5052.919602737316</v>
      </c>
      <c r="D40" s="43">
        <v>5687.220534296903</v>
      </c>
      <c r="E40" s="43">
        <v>4423.397763673243</v>
      </c>
      <c r="F40" s="43">
        <v>2036.3804162600197</v>
      </c>
      <c r="G40" s="43">
        <v>1297.0612375676549</v>
      </c>
    </row>
    <row r="41" spans="1:7" s="48" customFormat="1" ht="13.5">
      <c r="A41" s="28">
        <v>2016</v>
      </c>
      <c r="B41" s="43">
        <v>4312.683479080526</v>
      </c>
      <c r="C41" s="43">
        <v>5068.083788204107</v>
      </c>
      <c r="D41" s="43">
        <v>5667.870998643571</v>
      </c>
      <c r="E41" s="43">
        <v>4475.559971291461</v>
      </c>
      <c r="F41" s="43">
        <v>2376.573696784918</v>
      </c>
      <c r="G41" s="43">
        <v>1307.9038922388497</v>
      </c>
    </row>
    <row r="42" spans="1:7" s="48" customFormat="1" ht="13.5">
      <c r="A42" s="28">
        <v>2017</v>
      </c>
      <c r="B42" s="43">
        <v>4325.441849997484</v>
      </c>
      <c r="C42" s="43">
        <v>5073.914476499808</v>
      </c>
      <c r="D42" s="43">
        <v>5715.963195368474</v>
      </c>
      <c r="E42" s="43">
        <v>4437.564896652295</v>
      </c>
      <c r="F42" s="43">
        <v>2201.9375854214118</v>
      </c>
      <c r="G42" s="43">
        <v>1322.6843531733982</v>
      </c>
    </row>
    <row r="43" spans="1:7" s="48" customFormat="1" ht="13.5">
      <c r="A43" s="28">
        <v>2018</v>
      </c>
      <c r="B43" s="43">
        <v>4219.821752150687</v>
      </c>
      <c r="C43" s="43">
        <v>4936.286056360301</v>
      </c>
      <c r="D43" s="43">
        <v>5371.192735400419</v>
      </c>
      <c r="E43" s="43">
        <v>4503.465129046506</v>
      </c>
      <c r="F43" s="43">
        <v>1820.2903708133972</v>
      </c>
      <c r="G43" s="43">
        <v>1387.2504254672542</v>
      </c>
    </row>
    <row r="44" spans="1:7" s="48" customFormat="1" ht="27">
      <c r="A44" s="25" t="s">
        <v>238</v>
      </c>
      <c r="B44" s="26">
        <v>-2.44183372496056</v>
      </c>
      <c r="C44" s="26">
        <v>-2.7124702392392237</v>
      </c>
      <c r="D44" s="26">
        <v>-6.031712384842066</v>
      </c>
      <c r="E44" s="26">
        <v>1.4850539412714028</v>
      </c>
      <c r="F44" s="26">
        <v>-17.33233571808867</v>
      </c>
      <c r="G44" s="26">
        <v>4.881442207957491</v>
      </c>
    </row>
    <row r="45" spans="1:7" s="48" customFormat="1" ht="27">
      <c r="A45" s="28" t="s">
        <v>385</v>
      </c>
      <c r="B45" s="27">
        <v>1.380381090031535</v>
      </c>
      <c r="C45" s="27">
        <v>1.1308300314437192</v>
      </c>
      <c r="D45" s="27">
        <v>0.8013565600778261</v>
      </c>
      <c r="E45" s="27">
        <v>1.5823996646901817</v>
      </c>
      <c r="F45" s="27">
        <v>0.7899558595435341</v>
      </c>
      <c r="G45" s="27">
        <v>0.968113291058792</v>
      </c>
    </row>
  </sheetData>
  <sheetProtection/>
  <mergeCells count="8">
    <mergeCell ref="A1:G1"/>
    <mergeCell ref="C3:E3"/>
    <mergeCell ref="B5:G5"/>
    <mergeCell ref="C27:E27"/>
    <mergeCell ref="B29:G29"/>
    <mergeCell ref="A2:G2"/>
    <mergeCell ref="A26:G26"/>
    <mergeCell ref="A25:G25"/>
  </mergeCells>
  <printOptions/>
  <pageMargins left="0.7874015748031497" right="0.6692913385826772" top="0.7874015748031497" bottom="0.7086614173228347" header="0.5118110236220472" footer="0.5118110236220472"/>
  <pageSetup fitToHeight="2"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92D050"/>
  </sheetPr>
  <dimension ref="A1:E44"/>
  <sheetViews>
    <sheetView zoomScalePageLayoutView="0" workbookViewId="0" topLeftCell="A1">
      <selection activeCell="F2" sqref="F2"/>
    </sheetView>
  </sheetViews>
  <sheetFormatPr defaultColWidth="8.88671875" defaultRowHeight="15"/>
  <cols>
    <col min="1" max="1" width="21.10546875" style="11" customWidth="1"/>
    <col min="2" max="4" width="13.3359375" style="11" customWidth="1"/>
    <col min="5" max="5" width="9.77734375" style="11" customWidth="1"/>
    <col min="6" max="16384" width="8.88671875" style="11" customWidth="1"/>
  </cols>
  <sheetData>
    <row r="1" spans="1:5" ht="22.5" customHeight="1">
      <c r="A1" s="491" t="s">
        <v>394</v>
      </c>
      <c r="B1" s="503"/>
      <c r="C1" s="503"/>
      <c r="D1" s="503"/>
      <c r="E1" s="503"/>
    </row>
    <row r="2" spans="1:5" ht="13.5">
      <c r="A2" s="514" t="s">
        <v>159</v>
      </c>
      <c r="B2" s="514"/>
      <c r="C2" s="514"/>
      <c r="D2" s="514"/>
      <c r="E2" s="514"/>
    </row>
    <row r="3" spans="1:5" ht="13.5">
      <c r="A3" s="12"/>
      <c r="B3" s="13" t="s">
        <v>112</v>
      </c>
      <c r="C3" s="14" t="s">
        <v>97</v>
      </c>
      <c r="D3" s="15" t="s">
        <v>37</v>
      </c>
      <c r="E3" s="15" t="s">
        <v>83</v>
      </c>
    </row>
    <row r="4" spans="1:5" ht="15.75" customHeight="1" thickBot="1">
      <c r="A4" s="16"/>
      <c r="B4" s="521" t="s">
        <v>260</v>
      </c>
      <c r="C4" s="513"/>
      <c r="D4" s="513"/>
      <c r="E4" s="513"/>
    </row>
    <row r="5" spans="1:5" ht="13.5" hidden="1">
      <c r="A5" s="17">
        <v>2005</v>
      </c>
      <c r="B5" s="18">
        <v>233.14237047551455</v>
      </c>
      <c r="C5" s="19">
        <v>309.34901074053136</v>
      </c>
      <c r="D5" s="19">
        <v>1.9420118343195267</v>
      </c>
      <c r="E5" s="20" t="s">
        <v>113</v>
      </c>
    </row>
    <row r="6" spans="1:5" ht="13.5" hidden="1">
      <c r="A6" s="17">
        <v>2006</v>
      </c>
      <c r="B6" s="18">
        <v>238</v>
      </c>
      <c r="C6" s="19">
        <v>315.32181296785967</v>
      </c>
      <c r="D6" s="19">
        <v>1.4379776601998824</v>
      </c>
      <c r="E6" s="20" t="s">
        <v>113</v>
      </c>
    </row>
    <row r="7" spans="1:5" ht="13.5" hidden="1">
      <c r="A7" s="17">
        <v>2007</v>
      </c>
      <c r="B7" s="18">
        <v>246.87175973826234</v>
      </c>
      <c r="C7" s="19">
        <v>325.73132565692356</v>
      </c>
      <c r="D7" s="19">
        <v>1.0810502283105023</v>
      </c>
      <c r="E7" s="21" t="s">
        <v>113</v>
      </c>
    </row>
    <row r="8" spans="1:5" ht="13.5" hidden="1">
      <c r="A8" s="17">
        <v>2008</v>
      </c>
      <c r="B8" s="18">
        <v>251.585114399956</v>
      </c>
      <c r="C8" s="19">
        <v>330.3063714587815</v>
      </c>
      <c r="D8" s="19">
        <v>0.9041342357586013</v>
      </c>
      <c r="E8" s="22">
        <v>0.1</v>
      </c>
    </row>
    <row r="9" spans="1:5" ht="13.5">
      <c r="A9" s="17">
        <v>2009</v>
      </c>
      <c r="B9" s="18">
        <v>252.13356435371153</v>
      </c>
      <c r="C9" s="19">
        <v>329.8792936856505</v>
      </c>
      <c r="D9" s="19">
        <v>0.2996887608069164</v>
      </c>
      <c r="E9" s="22">
        <v>0.1</v>
      </c>
    </row>
    <row r="10" spans="1:5" ht="13.5">
      <c r="A10" s="17">
        <v>2010</v>
      </c>
      <c r="B10" s="18">
        <v>255.50895877161827</v>
      </c>
      <c r="C10" s="19">
        <v>333.0679983616483</v>
      </c>
      <c r="D10" s="19">
        <v>0.15589002267573696</v>
      </c>
      <c r="E10" s="22">
        <v>0.1</v>
      </c>
    </row>
    <row r="11" spans="1:5" ht="13.5">
      <c r="A11" s="17">
        <v>2011</v>
      </c>
      <c r="B11" s="18">
        <v>259.48508179876154</v>
      </c>
      <c r="C11" s="19">
        <v>336.92518208955227</v>
      </c>
      <c r="D11" s="19">
        <v>1.0781382067390062</v>
      </c>
      <c r="E11" s="22">
        <v>0.1</v>
      </c>
    </row>
    <row r="12" spans="1:5" ht="13.5">
      <c r="A12" s="17">
        <v>2012</v>
      </c>
      <c r="B12" s="18">
        <v>259</v>
      </c>
      <c r="C12" s="19">
        <v>335</v>
      </c>
      <c r="D12" s="19">
        <v>4</v>
      </c>
      <c r="E12" s="22">
        <v>0.1</v>
      </c>
    </row>
    <row r="13" spans="1:5" ht="13.5">
      <c r="A13" s="17">
        <v>2013</v>
      </c>
      <c r="B13" s="23">
        <v>272</v>
      </c>
      <c r="C13" s="24">
        <v>350</v>
      </c>
      <c r="D13" s="24">
        <v>3</v>
      </c>
      <c r="E13" s="21" t="s">
        <v>113</v>
      </c>
    </row>
    <row r="14" spans="1:5" ht="13.5">
      <c r="A14" s="17">
        <v>2014</v>
      </c>
      <c r="B14" s="23">
        <v>269.3466352801569</v>
      </c>
      <c r="C14" s="24">
        <v>344.3391242779337</v>
      </c>
      <c r="D14" s="24">
        <v>5.104994450610433</v>
      </c>
      <c r="E14" s="21" t="s">
        <v>113</v>
      </c>
    </row>
    <row r="15" spans="1:5" ht="13.5">
      <c r="A15" s="17">
        <v>2015</v>
      </c>
      <c r="B15" s="23">
        <v>271.7359751673394</v>
      </c>
      <c r="C15" s="24">
        <v>346.3948784065719</v>
      </c>
      <c r="D15" s="24">
        <v>5.701747088186356</v>
      </c>
      <c r="E15" s="21">
        <v>0</v>
      </c>
    </row>
    <row r="16" spans="1:5" ht="13.5">
      <c r="A16" s="17">
        <v>2016</v>
      </c>
      <c r="B16" s="23">
        <v>270.76339466690257</v>
      </c>
      <c r="C16" s="24">
        <v>343.54697953263496</v>
      </c>
      <c r="D16" s="24">
        <v>12.298161975875935</v>
      </c>
      <c r="E16" s="21">
        <v>0</v>
      </c>
    </row>
    <row r="17" spans="1:5" ht="13.5">
      <c r="A17" s="17">
        <v>2017</v>
      </c>
      <c r="B17" s="23">
        <v>483.25065138630305</v>
      </c>
      <c r="C17" s="24">
        <v>611.5725636861546</v>
      </c>
      <c r="D17" s="24">
        <v>0.8289293849658314</v>
      </c>
      <c r="E17" s="21">
        <v>0</v>
      </c>
    </row>
    <row r="18" spans="1:5" ht="13.5">
      <c r="A18" s="17">
        <v>2018</v>
      </c>
      <c r="B18" s="23">
        <v>499.83203832359357</v>
      </c>
      <c r="C18" s="24">
        <v>630.2992978683028</v>
      </c>
      <c r="D18" s="21">
        <v>0</v>
      </c>
      <c r="E18" s="21">
        <v>0</v>
      </c>
    </row>
    <row r="19" spans="1:5" ht="27">
      <c r="A19" s="25" t="s">
        <v>238</v>
      </c>
      <c r="B19" s="26">
        <v>3.4312187453288345</v>
      </c>
      <c r="C19" s="26">
        <v>3.0620625080490527</v>
      </c>
      <c r="D19" s="27" t="s">
        <v>96</v>
      </c>
      <c r="E19" s="27" t="s">
        <v>96</v>
      </c>
    </row>
    <row r="20" spans="1:5" ht="27">
      <c r="A20" s="28" t="s">
        <v>385</v>
      </c>
      <c r="B20" s="29">
        <v>7.900011722400513</v>
      </c>
      <c r="C20" s="29">
        <v>7.459181849277918</v>
      </c>
      <c r="D20" s="27" t="s">
        <v>96</v>
      </c>
      <c r="E20" s="29" t="s">
        <v>96</v>
      </c>
    </row>
    <row r="21" spans="1:5" ht="13.5">
      <c r="A21" s="30"/>
      <c r="B21" s="29"/>
      <c r="C21" s="31"/>
      <c r="D21" s="31"/>
      <c r="E21" s="31"/>
    </row>
    <row r="22" spans="1:5" ht="13.5">
      <c r="A22" s="515" t="s">
        <v>137</v>
      </c>
      <c r="B22" s="516"/>
      <c r="C22" s="516"/>
      <c r="D22" s="516"/>
      <c r="E22" s="516"/>
    </row>
    <row r="23" spans="1:5" ht="39" customHeight="1">
      <c r="A23" s="517" t="s">
        <v>381</v>
      </c>
      <c r="B23" s="486"/>
      <c r="C23" s="486"/>
      <c r="D23" s="486"/>
      <c r="E23" s="486"/>
    </row>
    <row r="24" spans="1:5" ht="15">
      <c r="A24" s="32"/>
      <c r="B24" s="32"/>
      <c r="C24" s="32"/>
      <c r="D24" s="32"/>
      <c r="E24" s="32"/>
    </row>
    <row r="25" spans="1:5" ht="15">
      <c r="A25" s="491" t="s">
        <v>395</v>
      </c>
      <c r="B25" s="503"/>
      <c r="C25" s="503"/>
      <c r="D25" s="503"/>
      <c r="E25" s="503"/>
    </row>
    <row r="26" spans="1:5" ht="13.5">
      <c r="A26" s="514" t="s">
        <v>160</v>
      </c>
      <c r="B26" s="514"/>
      <c r="C26" s="514"/>
      <c r="D26" s="514"/>
      <c r="E26" s="514"/>
    </row>
    <row r="27" spans="1:5" ht="13.5">
      <c r="A27" s="505"/>
      <c r="B27" s="13" t="s">
        <v>112</v>
      </c>
      <c r="C27" s="14" t="s">
        <v>97</v>
      </c>
      <c r="D27" s="15" t="s">
        <v>37</v>
      </c>
      <c r="E27" s="15" t="s">
        <v>83</v>
      </c>
    </row>
    <row r="28" spans="1:5" ht="14.25" thickBot="1">
      <c r="A28" s="522"/>
      <c r="B28" s="521" t="s">
        <v>260</v>
      </c>
      <c r="C28" s="513"/>
      <c r="D28" s="513"/>
      <c r="E28" s="513"/>
    </row>
    <row r="29" spans="1:5" ht="13.5" hidden="1">
      <c r="A29" s="17">
        <v>2005</v>
      </c>
      <c r="B29" s="33">
        <v>2874.276587650816</v>
      </c>
      <c r="C29" s="33">
        <v>3433.774109666478</v>
      </c>
      <c r="D29" s="33">
        <v>1377.6633136094674</v>
      </c>
      <c r="E29" s="33">
        <v>1114.7065714285714</v>
      </c>
    </row>
    <row r="30" spans="1:5" ht="13.5" hidden="1">
      <c r="A30" s="17">
        <v>2006</v>
      </c>
      <c r="B30" s="33">
        <v>3013.3822404910047</v>
      </c>
      <c r="C30" s="33">
        <v>3595.341208893524</v>
      </c>
      <c r="D30" s="33">
        <v>1368.6460905349795</v>
      </c>
      <c r="E30" s="33">
        <v>1172.0610018659395</v>
      </c>
    </row>
    <row r="31" spans="1:5" ht="13.5" hidden="1">
      <c r="A31" s="17">
        <v>2007</v>
      </c>
      <c r="B31" s="33">
        <v>3294.3620144850534</v>
      </c>
      <c r="C31" s="33">
        <v>3917.5003321523473</v>
      </c>
      <c r="D31" s="33">
        <v>1752.9195205479452</v>
      </c>
      <c r="E31" s="33">
        <v>1242.5828149862577</v>
      </c>
    </row>
    <row r="32" spans="1:5" ht="13.5" hidden="1">
      <c r="A32" s="17">
        <v>2008</v>
      </c>
      <c r="B32" s="33">
        <v>3379.7986863441993</v>
      </c>
      <c r="C32" s="33">
        <v>4004.890669777956</v>
      </c>
      <c r="D32" s="33">
        <v>1719.2700620417377</v>
      </c>
      <c r="E32" s="33">
        <v>1295.8125432932197</v>
      </c>
    </row>
    <row r="33" spans="1:5" ht="13.5">
      <c r="A33" s="17">
        <v>2009</v>
      </c>
      <c r="B33" s="33">
        <v>3477.4725496615856</v>
      </c>
      <c r="C33" s="33">
        <v>4131.284547123622</v>
      </c>
      <c r="D33" s="33">
        <v>1695.5422708933718</v>
      </c>
      <c r="E33" s="33">
        <v>1272.007654031904</v>
      </c>
    </row>
    <row r="34" spans="1:5" ht="13.5">
      <c r="A34" s="17">
        <v>2010</v>
      </c>
      <c r="B34" s="33">
        <v>3502.387763175869</v>
      </c>
      <c r="C34" s="33">
        <v>4136.291717063788</v>
      </c>
      <c r="D34" s="33">
        <v>1912.097789115646</v>
      </c>
      <c r="E34" s="33">
        <v>1284.5104260355029</v>
      </c>
    </row>
    <row r="35" spans="1:5" ht="13.5">
      <c r="A35" s="17">
        <v>2011</v>
      </c>
      <c r="B35" s="33">
        <v>3613.856954652389</v>
      </c>
      <c r="C35" s="33">
        <v>4292.739202809482</v>
      </c>
      <c r="D35" s="33">
        <v>1707.8665962307255</v>
      </c>
      <c r="E35" s="33">
        <v>1246.1613367875648</v>
      </c>
    </row>
    <row r="36" spans="1:5" ht="13.5">
      <c r="A36" s="17">
        <v>2012</v>
      </c>
      <c r="B36" s="33">
        <v>3552</v>
      </c>
      <c r="C36" s="33">
        <v>4208</v>
      </c>
      <c r="D36" s="33">
        <v>1608</v>
      </c>
      <c r="E36" s="33">
        <v>1214</v>
      </c>
    </row>
    <row r="37" spans="1:5" ht="13.5">
      <c r="A37" s="17">
        <v>2013</v>
      </c>
      <c r="B37" s="33">
        <v>4044</v>
      </c>
      <c r="C37" s="33">
        <v>4731</v>
      </c>
      <c r="D37" s="33">
        <v>2204</v>
      </c>
      <c r="E37" s="33">
        <v>1483</v>
      </c>
    </row>
    <row r="38" spans="1:5" ht="13.5">
      <c r="A38" s="17">
        <v>2014</v>
      </c>
      <c r="B38" s="33">
        <v>4018.804608141575</v>
      </c>
      <c r="C38" s="33">
        <v>4715.607700280574</v>
      </c>
      <c r="D38" s="33">
        <v>2175.7521642619313</v>
      </c>
      <c r="E38" s="33">
        <v>1350.6676391180442</v>
      </c>
    </row>
    <row r="39" spans="1:5" ht="13.5">
      <c r="A39" s="17">
        <v>2015</v>
      </c>
      <c r="B39" s="33">
        <v>4002.886544121405</v>
      </c>
      <c r="C39" s="33">
        <v>4706.524724330745</v>
      </c>
      <c r="D39" s="33">
        <v>2030.6786691718335</v>
      </c>
      <c r="E39" s="33">
        <v>1297.0612375676549</v>
      </c>
    </row>
    <row r="40" spans="1:5" ht="13.5">
      <c r="A40" s="17">
        <v>2016</v>
      </c>
      <c r="B40" s="33">
        <v>4041.920084413624</v>
      </c>
      <c r="C40" s="33">
        <v>4724.536808671472</v>
      </c>
      <c r="D40" s="33">
        <v>2364.275534809042</v>
      </c>
      <c r="E40" s="33">
        <v>1307.9038922388497</v>
      </c>
    </row>
    <row r="41" spans="1:5" ht="13.5">
      <c r="A41" s="17">
        <v>2017</v>
      </c>
      <c r="B41" s="33">
        <v>3842.191198611181</v>
      </c>
      <c r="C41" s="33">
        <v>4462.341912813654</v>
      </c>
      <c r="D41" s="33">
        <v>2201.108656036446</v>
      </c>
      <c r="E41" s="33">
        <v>1322.6843531733982</v>
      </c>
    </row>
    <row r="42" spans="1:5" ht="13.5">
      <c r="A42" s="17">
        <v>2018</v>
      </c>
      <c r="B42" s="34">
        <v>3719.989713827093</v>
      </c>
      <c r="C42" s="34">
        <v>4305.986758491998</v>
      </c>
      <c r="D42" s="34">
        <v>1820.2903708133972</v>
      </c>
      <c r="E42" s="34">
        <v>1387.2504254672542</v>
      </c>
    </row>
    <row r="43" spans="1:5" ht="27">
      <c r="A43" s="25" t="s">
        <v>238</v>
      </c>
      <c r="B43" s="26">
        <v>-3.1805154524392094</v>
      </c>
      <c r="C43" s="26">
        <v>-3.503881087029214</v>
      </c>
      <c r="D43" s="26">
        <v>-17.30120338124476</v>
      </c>
      <c r="E43" s="26">
        <v>4.881442207957491</v>
      </c>
    </row>
    <row r="44" spans="1:5" ht="27">
      <c r="A44" s="28" t="s">
        <v>385</v>
      </c>
      <c r="B44" s="35">
        <v>0.7518696971987371</v>
      </c>
      <c r="C44" s="35">
        <v>0.4612598413832991</v>
      </c>
      <c r="D44" s="35">
        <v>0.7919351178036216</v>
      </c>
      <c r="E44" s="35">
        <v>0.9682934132941634</v>
      </c>
    </row>
  </sheetData>
  <sheetProtection/>
  <mergeCells count="9">
    <mergeCell ref="A1:E1"/>
    <mergeCell ref="B4:E4"/>
    <mergeCell ref="A27:A28"/>
    <mergeCell ref="B28:E28"/>
    <mergeCell ref="A2:E2"/>
    <mergeCell ref="A26:E26"/>
    <mergeCell ref="A25:E25"/>
    <mergeCell ref="A22:E22"/>
    <mergeCell ref="A23:E23"/>
  </mergeCells>
  <printOptions/>
  <pageMargins left="0.7874015748031497" right="0.6692913385826772" top="0.7874015748031497" bottom="0.7086614173228347" header="0.5118110236220472" footer="0.5118110236220472"/>
  <pageSetup fitToHeight="2"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J24"/>
  <sheetViews>
    <sheetView zoomScalePageLayoutView="0" workbookViewId="0" topLeftCell="A1">
      <selection activeCell="K3" sqref="K3"/>
    </sheetView>
  </sheetViews>
  <sheetFormatPr defaultColWidth="8.88671875" defaultRowHeight="15"/>
  <cols>
    <col min="1" max="1" width="9.4453125" style="140" customWidth="1"/>
    <col min="2" max="2" width="10.10546875" style="11" customWidth="1"/>
    <col min="3" max="3" width="9.21484375" style="11" customWidth="1"/>
    <col min="4" max="4" width="9.88671875" style="11" customWidth="1"/>
    <col min="5" max="6" width="13.21484375" style="11" customWidth="1"/>
    <col min="7" max="7" width="10.6640625" style="11" customWidth="1"/>
    <col min="8" max="8" width="9.4453125" style="11" customWidth="1"/>
    <col min="9" max="9" width="9.6640625" style="11" bestFit="1" customWidth="1"/>
    <col min="10" max="10" width="8.6640625" style="11" customWidth="1"/>
    <col min="11" max="16384" width="8.88671875" style="11" customWidth="1"/>
  </cols>
  <sheetData>
    <row r="1" spans="1:10" s="108" customFormat="1" ht="18.75" customHeight="1">
      <c r="A1" s="491" t="s">
        <v>396</v>
      </c>
      <c r="B1" s="486"/>
      <c r="C1" s="486"/>
      <c r="D1" s="486"/>
      <c r="E1" s="486"/>
      <c r="F1" s="486"/>
      <c r="G1" s="486"/>
      <c r="H1" s="486"/>
      <c r="I1" s="486"/>
      <c r="J1" s="486"/>
    </row>
    <row r="2" spans="1:10" s="108" customFormat="1" ht="15" customHeight="1">
      <c r="A2" s="514" t="s">
        <v>161</v>
      </c>
      <c r="B2" s="514"/>
      <c r="C2" s="514"/>
      <c r="D2" s="514"/>
      <c r="E2" s="514"/>
      <c r="F2" s="514"/>
      <c r="G2" s="514"/>
      <c r="H2" s="514"/>
      <c r="I2" s="514"/>
      <c r="J2" s="514"/>
    </row>
    <row r="3" spans="1:10" s="108" customFormat="1" ht="54.75">
      <c r="A3" s="101"/>
      <c r="B3" s="160" t="s">
        <v>20</v>
      </c>
      <c r="C3" s="81" t="s">
        <v>99</v>
      </c>
      <c r="D3" s="81" t="s">
        <v>364</v>
      </c>
      <c r="E3" s="81" t="s">
        <v>369</v>
      </c>
      <c r="F3" s="81" t="s">
        <v>14</v>
      </c>
      <c r="G3" s="81" t="s">
        <v>15</v>
      </c>
      <c r="H3" s="81" t="s">
        <v>225</v>
      </c>
      <c r="I3" s="81" t="s">
        <v>266</v>
      </c>
      <c r="J3" s="81" t="s">
        <v>98</v>
      </c>
    </row>
    <row r="4" spans="1:10" s="108" customFormat="1" ht="14.25" thickBot="1">
      <c r="A4" s="161"/>
      <c r="B4" s="501" t="s">
        <v>260</v>
      </c>
      <c r="C4" s="523"/>
      <c r="D4" s="523"/>
      <c r="E4" s="523"/>
      <c r="F4" s="523"/>
      <c r="G4" s="523"/>
      <c r="H4" s="523"/>
      <c r="I4" s="523"/>
      <c r="J4" s="523"/>
    </row>
    <row r="5" spans="1:10" s="108" customFormat="1" ht="13.5">
      <c r="A5" s="162">
        <v>2005</v>
      </c>
      <c r="B5" s="163">
        <v>109458833.2</v>
      </c>
      <c r="C5" s="163">
        <v>35589777.2</v>
      </c>
      <c r="D5" s="163">
        <v>28279322</v>
      </c>
      <c r="E5" s="164">
        <v>20681489</v>
      </c>
      <c r="F5" s="164">
        <v>4474204</v>
      </c>
      <c r="G5" s="164">
        <v>641304</v>
      </c>
      <c r="H5" s="164">
        <v>720303</v>
      </c>
      <c r="I5" s="164">
        <v>1515144</v>
      </c>
      <c r="J5" s="165">
        <v>17557290</v>
      </c>
    </row>
    <row r="6" spans="1:10" s="108" customFormat="1" ht="13.5">
      <c r="A6" s="162">
        <v>2006</v>
      </c>
      <c r="B6" s="163">
        <v>115501613</v>
      </c>
      <c r="C6" s="163">
        <v>37797817</v>
      </c>
      <c r="D6" s="163">
        <v>29796986</v>
      </c>
      <c r="E6" s="164">
        <v>21768560</v>
      </c>
      <c r="F6" s="164">
        <v>5776703</v>
      </c>
      <c r="G6" s="164">
        <v>768968</v>
      </c>
      <c r="H6" s="164">
        <v>843998</v>
      </c>
      <c r="I6" s="164">
        <v>1400400</v>
      </c>
      <c r="J6" s="165">
        <v>17348181</v>
      </c>
    </row>
    <row r="7" spans="1:10" s="108" customFormat="1" ht="13.5">
      <c r="A7" s="162">
        <v>2007</v>
      </c>
      <c r="B7" s="163">
        <v>126638060.55</v>
      </c>
      <c r="C7" s="163">
        <v>44066591</v>
      </c>
      <c r="D7" s="163">
        <v>30502439</v>
      </c>
      <c r="E7" s="164">
        <v>22061531</v>
      </c>
      <c r="F7" s="164">
        <v>5789663.25</v>
      </c>
      <c r="G7" s="164">
        <v>805395.15</v>
      </c>
      <c r="H7" s="164">
        <v>872792.3999999999</v>
      </c>
      <c r="I7" s="164">
        <v>2782994.1</v>
      </c>
      <c r="J7" s="165">
        <v>19756655.649999995</v>
      </c>
    </row>
    <row r="8" spans="1:10" s="108" customFormat="1" ht="13.5">
      <c r="A8" s="162">
        <v>2008</v>
      </c>
      <c r="B8" s="163">
        <v>130780654.2</v>
      </c>
      <c r="C8" s="163">
        <v>44372411.72</v>
      </c>
      <c r="D8" s="163">
        <v>32420976.790000007</v>
      </c>
      <c r="E8" s="164">
        <v>22199679.620000005</v>
      </c>
      <c r="F8" s="164">
        <v>6201309.85</v>
      </c>
      <c r="G8" s="164">
        <v>924704.25</v>
      </c>
      <c r="H8" s="164">
        <v>921070.3</v>
      </c>
      <c r="I8" s="164">
        <v>2886713.8</v>
      </c>
      <c r="J8" s="165">
        <v>20853788.870000005</v>
      </c>
    </row>
    <row r="9" spans="1:10" s="108" customFormat="1" ht="13.5">
      <c r="A9" s="162">
        <v>2009</v>
      </c>
      <c r="B9" s="163">
        <v>135556262.82000002</v>
      </c>
      <c r="C9" s="163">
        <v>47367553.46</v>
      </c>
      <c r="D9" s="163">
        <v>35338060.09</v>
      </c>
      <c r="E9" s="163">
        <v>23343859.57</v>
      </c>
      <c r="F9" s="164">
        <v>6126095.050000001</v>
      </c>
      <c r="G9" s="164">
        <v>789163.7999999999</v>
      </c>
      <c r="H9" s="164">
        <v>967906.1</v>
      </c>
      <c r="I9" s="163">
        <v>2388507</v>
      </c>
      <c r="J9" s="165">
        <v>19235118.750000004</v>
      </c>
    </row>
    <row r="10" spans="1:10" s="108" customFormat="1" ht="13.5">
      <c r="A10" s="162">
        <v>2010</v>
      </c>
      <c r="B10" s="163">
        <v>137542776.88000003</v>
      </c>
      <c r="C10" s="163">
        <v>48184628.06999999</v>
      </c>
      <c r="D10" s="163">
        <v>34359923.71</v>
      </c>
      <c r="E10" s="163">
        <v>23919762.650000002</v>
      </c>
      <c r="F10" s="164">
        <v>6449115.2</v>
      </c>
      <c r="G10" s="164">
        <v>862232.2</v>
      </c>
      <c r="H10" s="164">
        <v>1055465.45</v>
      </c>
      <c r="I10" s="163">
        <v>1268476.15</v>
      </c>
      <c r="J10" s="165">
        <v>21443174.45</v>
      </c>
    </row>
    <row r="11" spans="1:10" s="108" customFormat="1" ht="13.5">
      <c r="A11" s="162">
        <v>2011</v>
      </c>
      <c r="B11" s="163">
        <v>143240060.85000002</v>
      </c>
      <c r="C11" s="163">
        <v>48650507.87</v>
      </c>
      <c r="D11" s="163">
        <v>35267583.129999995</v>
      </c>
      <c r="E11" s="163">
        <v>24575187.099999998</v>
      </c>
      <c r="F11" s="164">
        <v>6872267.45</v>
      </c>
      <c r="G11" s="164">
        <v>863926.3</v>
      </c>
      <c r="H11" s="164">
        <v>872933.15</v>
      </c>
      <c r="I11" s="163">
        <v>1371899.65</v>
      </c>
      <c r="J11" s="165">
        <v>24765756.200000003</v>
      </c>
    </row>
    <row r="12" spans="1:10" s="108" customFormat="1" ht="13.5">
      <c r="A12" s="162">
        <v>2012</v>
      </c>
      <c r="B12" s="163">
        <v>143289471.02</v>
      </c>
      <c r="C12" s="163">
        <v>49190409.54000001</v>
      </c>
      <c r="D12" s="163">
        <v>35114295.34</v>
      </c>
      <c r="E12" s="163">
        <v>24081579.789999995</v>
      </c>
      <c r="F12" s="164">
        <v>6868147.399999999</v>
      </c>
      <c r="G12" s="164">
        <v>1497290.2999999998</v>
      </c>
      <c r="H12" s="164">
        <v>708072.9500000001</v>
      </c>
      <c r="I12" s="163">
        <v>1455945.8</v>
      </c>
      <c r="J12" s="165">
        <v>24373729.9</v>
      </c>
    </row>
    <row r="13" spans="1:10" s="108" customFormat="1" ht="13.5">
      <c r="A13" s="162">
        <v>2013</v>
      </c>
      <c r="B13" s="163">
        <v>164063244.6</v>
      </c>
      <c r="C13" s="163">
        <v>60129706.75</v>
      </c>
      <c r="D13" s="163">
        <v>40617084.11</v>
      </c>
      <c r="E13" s="163">
        <v>24797588.839999996</v>
      </c>
      <c r="F13" s="164">
        <v>7659963.15</v>
      </c>
      <c r="G13" s="164">
        <v>1964204.7000000002</v>
      </c>
      <c r="H13" s="164">
        <v>896890.7999999999</v>
      </c>
      <c r="I13" s="163">
        <v>1548776.1500000001</v>
      </c>
      <c r="J13" s="165">
        <v>26449030.349999998</v>
      </c>
    </row>
    <row r="14" spans="1:10" s="108" customFormat="1" ht="13.5">
      <c r="A14" s="162">
        <v>2014</v>
      </c>
      <c r="B14" s="163">
        <v>166225894.8</v>
      </c>
      <c r="C14" s="163">
        <v>61079795.8</v>
      </c>
      <c r="D14" s="163">
        <v>39761671.45</v>
      </c>
      <c r="E14" s="163">
        <v>25106240.95</v>
      </c>
      <c r="F14" s="164">
        <v>7723085.25</v>
      </c>
      <c r="G14" s="164">
        <v>1946575.5000000002</v>
      </c>
      <c r="H14" s="164">
        <v>874428.4499999998</v>
      </c>
      <c r="I14" s="163" t="s">
        <v>96</v>
      </c>
      <c r="J14" s="165">
        <v>29734097.400000002</v>
      </c>
    </row>
    <row r="15" spans="1:10" s="108" customFormat="1" ht="13.5">
      <c r="A15" s="162">
        <v>2015</v>
      </c>
      <c r="B15" s="163">
        <v>167317274.64999998</v>
      </c>
      <c r="C15" s="163">
        <v>61422403.48432891</v>
      </c>
      <c r="D15" s="163">
        <v>37767546.58626117</v>
      </c>
      <c r="E15" s="163">
        <v>26074448.301595382</v>
      </c>
      <c r="F15" s="164">
        <v>7794569.542858888</v>
      </c>
      <c r="G15" s="164">
        <v>1861944.9268108914</v>
      </c>
      <c r="H15" s="164">
        <v>959772.9208178817</v>
      </c>
      <c r="I15" s="163" t="s">
        <v>96</v>
      </c>
      <c r="J15" s="165">
        <v>31436588.887326866</v>
      </c>
    </row>
    <row r="16" spans="1:10" s="108" customFormat="1" ht="13.5">
      <c r="A16" s="162">
        <v>2016</v>
      </c>
      <c r="B16" s="163">
        <v>170108926.50000003</v>
      </c>
      <c r="C16" s="163">
        <v>65372370.83340635</v>
      </c>
      <c r="D16" s="163">
        <v>37994212.52104011</v>
      </c>
      <c r="E16" s="163">
        <v>26896150.84890218</v>
      </c>
      <c r="F16" s="164">
        <v>7061512.336056743</v>
      </c>
      <c r="G16" s="164">
        <v>1610561.3574622609</v>
      </c>
      <c r="H16" s="164">
        <v>1114299.2174376177</v>
      </c>
      <c r="I16" s="163" t="s">
        <v>96</v>
      </c>
      <c r="J16" s="165">
        <v>30059819.385694742</v>
      </c>
    </row>
    <row r="17" spans="1:10" s="108" customFormat="1" ht="13.5">
      <c r="A17" s="162">
        <v>2017</v>
      </c>
      <c r="B17" s="163">
        <v>171919011.77000004</v>
      </c>
      <c r="C17" s="163">
        <v>64993573.14999999</v>
      </c>
      <c r="D17" s="163">
        <v>38131484.800000004</v>
      </c>
      <c r="E17" s="163">
        <v>27006331.85</v>
      </c>
      <c r="F17" s="164">
        <v>6879951.4</v>
      </c>
      <c r="G17" s="164">
        <v>1646244.7500000002</v>
      </c>
      <c r="H17" s="164">
        <v>1201506.1</v>
      </c>
      <c r="I17" s="163" t="s">
        <v>96</v>
      </c>
      <c r="J17" s="165">
        <v>32059919.72000006</v>
      </c>
    </row>
    <row r="18" spans="1:10" s="108" customFormat="1" ht="13.5">
      <c r="A18" s="162">
        <v>2018</v>
      </c>
      <c r="B18" s="164">
        <v>168248513.08000004</v>
      </c>
      <c r="C18" s="164">
        <v>62432540.00000001</v>
      </c>
      <c r="D18" s="164">
        <v>38188239.45000001</v>
      </c>
      <c r="E18" s="164">
        <v>26760968.1</v>
      </c>
      <c r="F18" s="164">
        <v>7024879.75</v>
      </c>
      <c r="G18" s="164">
        <v>1657524.15</v>
      </c>
      <c r="H18" s="164">
        <v>1297326.4</v>
      </c>
      <c r="I18" s="164" t="s">
        <v>96</v>
      </c>
      <c r="J18" s="165">
        <v>30887035.23000002</v>
      </c>
    </row>
    <row r="19" spans="1:10" s="108" customFormat="1" ht="57" customHeight="1">
      <c r="A19" s="166" t="s">
        <v>238</v>
      </c>
      <c r="B19" s="167">
        <v>-2.1350161638379603</v>
      </c>
      <c r="C19" s="167">
        <v>-3.9404406095496824</v>
      </c>
      <c r="D19" s="167">
        <v>0.1488393391909142</v>
      </c>
      <c r="E19" s="167">
        <v>-0.9085415648552839</v>
      </c>
      <c r="F19" s="167">
        <v>2.106531595557499</v>
      </c>
      <c r="G19" s="167">
        <v>0.6851593604170603</v>
      </c>
      <c r="H19" s="167">
        <v>7.975015690723481</v>
      </c>
      <c r="I19" s="22" t="s">
        <v>96</v>
      </c>
      <c r="J19" s="167">
        <v>-3.6584136836386136</v>
      </c>
    </row>
    <row r="20" spans="1:10" s="108" customFormat="1" ht="53.25" customHeight="1">
      <c r="A20" s="168" t="s">
        <v>385</v>
      </c>
      <c r="B20" s="167">
        <v>2.4296617639220974</v>
      </c>
      <c r="C20" s="167">
        <v>3.1158820638831575</v>
      </c>
      <c r="D20" s="167">
        <v>0.8655805346347467</v>
      </c>
      <c r="E20" s="167">
        <v>1.529472245346808</v>
      </c>
      <c r="F20" s="167">
        <v>1.5327453585199935</v>
      </c>
      <c r="G20" s="167">
        <v>8.595117871515745</v>
      </c>
      <c r="H20" s="167">
        <v>3.3082760463104544</v>
      </c>
      <c r="I20" s="22" t="s">
        <v>96</v>
      </c>
      <c r="J20" s="167">
        <v>5.403124138775595</v>
      </c>
    </row>
    <row r="21" spans="1:10" s="108" customFormat="1" ht="17.25" customHeight="1">
      <c r="A21" s="169"/>
      <c r="B21" s="170"/>
      <c r="C21" s="170"/>
      <c r="D21" s="170"/>
      <c r="E21" s="170"/>
      <c r="F21" s="170"/>
      <c r="G21" s="170"/>
      <c r="H21" s="170"/>
      <c r="I21" s="170"/>
      <c r="J21" s="170"/>
    </row>
    <row r="22" spans="1:10" ht="13.5">
      <c r="A22" s="524" t="s">
        <v>187</v>
      </c>
      <c r="B22" s="524"/>
      <c r="C22" s="524"/>
      <c r="D22" s="524"/>
      <c r="E22" s="524"/>
      <c r="F22" s="524"/>
      <c r="G22" s="524"/>
      <c r="H22" s="524"/>
      <c r="I22" s="524"/>
      <c r="J22" s="524"/>
    </row>
    <row r="23" spans="1:10" ht="15">
      <c r="A23" s="487" t="s">
        <v>365</v>
      </c>
      <c r="B23" s="487"/>
      <c r="C23" s="487"/>
      <c r="D23" s="487"/>
      <c r="E23" s="527"/>
      <c r="F23" s="527"/>
      <c r="G23" s="527"/>
      <c r="H23" s="527"/>
      <c r="I23" s="527"/>
      <c r="J23" s="527"/>
    </row>
    <row r="24" spans="1:10" ht="57.75" customHeight="1">
      <c r="A24" s="525" t="s">
        <v>382</v>
      </c>
      <c r="B24" s="526"/>
      <c r="C24" s="526"/>
      <c r="D24" s="526"/>
      <c r="E24" s="526"/>
      <c r="F24" s="526"/>
      <c r="G24" s="526"/>
      <c r="H24" s="526"/>
      <c r="I24" s="526"/>
      <c r="J24" s="526"/>
    </row>
  </sheetData>
  <sheetProtection/>
  <mergeCells count="6">
    <mergeCell ref="A1:J1"/>
    <mergeCell ref="A2:J2"/>
    <mergeCell ref="B4:J4"/>
    <mergeCell ref="A22:J22"/>
    <mergeCell ref="A24:J24"/>
    <mergeCell ref="A23:J23"/>
  </mergeCells>
  <printOptions/>
  <pageMargins left="0.7874015748031497" right="0.66" top="0.7874015748031497" bottom="0.7086614173228347" header="0.5118110236220472" footer="0.5118110236220472"/>
  <pageSetup fitToHeight="0" fitToWidth="1" horizontalDpi="600" verticalDpi="600" orientation="portrait" paperSize="9" scale="71"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1:K33"/>
  <sheetViews>
    <sheetView zoomScalePageLayoutView="0" workbookViewId="0" topLeftCell="A1">
      <selection activeCell="N3" sqref="N3"/>
    </sheetView>
  </sheetViews>
  <sheetFormatPr defaultColWidth="8.88671875" defaultRowHeight="15"/>
  <cols>
    <col min="1" max="1" width="5.4453125" style="11" customWidth="1"/>
    <col min="2" max="2" width="15.6640625" style="11" customWidth="1"/>
    <col min="3" max="3" width="5.77734375" style="11" customWidth="1"/>
    <col min="4" max="4" width="8.6640625" style="11" customWidth="1"/>
    <col min="5" max="5" width="12.4453125" style="11" customWidth="1"/>
    <col min="6" max="6" width="9.21484375" style="11" customWidth="1"/>
    <col min="7" max="7" width="13.99609375" style="11" customWidth="1"/>
    <col min="8" max="8" width="10.99609375" style="11" customWidth="1"/>
    <col min="9" max="9" width="9.3359375" style="53" customWidth="1"/>
    <col min="10" max="10" width="9.10546875" style="53" customWidth="1"/>
    <col min="11" max="11" width="5.4453125" style="53" customWidth="1"/>
    <col min="12" max="16384" width="8.88671875" style="11" customWidth="1"/>
  </cols>
  <sheetData>
    <row r="1" spans="1:11" s="108" customFormat="1" ht="21" customHeight="1">
      <c r="A1" s="491" t="s">
        <v>397</v>
      </c>
      <c r="B1" s="528"/>
      <c r="C1" s="528"/>
      <c r="D1" s="528"/>
      <c r="E1" s="528"/>
      <c r="F1" s="528"/>
      <c r="G1" s="528"/>
      <c r="H1" s="528"/>
      <c r="I1" s="529"/>
      <c r="J1" s="529"/>
      <c r="K1" s="529"/>
    </row>
    <row r="2" spans="1:11" ht="13.5">
      <c r="A2" s="514" t="s">
        <v>162</v>
      </c>
      <c r="B2" s="514"/>
      <c r="C2" s="514"/>
      <c r="D2" s="514"/>
      <c r="E2" s="514"/>
      <c r="F2" s="514"/>
      <c r="G2" s="514"/>
      <c r="H2" s="514"/>
      <c r="I2" s="514"/>
      <c r="J2" s="514"/>
      <c r="K2" s="514"/>
    </row>
    <row r="3" spans="1:11" ht="42" thickBot="1">
      <c r="A3" s="171"/>
      <c r="B3" s="171"/>
      <c r="C3" s="172" t="s">
        <v>20</v>
      </c>
      <c r="D3" s="172" t="s">
        <v>99</v>
      </c>
      <c r="E3" s="172" t="s">
        <v>378</v>
      </c>
      <c r="F3" s="172" t="s">
        <v>369</v>
      </c>
      <c r="G3" s="172" t="s">
        <v>14</v>
      </c>
      <c r="H3" s="172" t="s">
        <v>15</v>
      </c>
      <c r="I3" s="172" t="s">
        <v>357</v>
      </c>
      <c r="J3" s="172" t="s">
        <v>266</v>
      </c>
      <c r="K3" s="172" t="s">
        <v>98</v>
      </c>
    </row>
    <row r="4" spans="1:11" ht="13.5" hidden="1">
      <c r="A4" s="173">
        <v>2005</v>
      </c>
      <c r="B4" s="162" t="s">
        <v>239</v>
      </c>
      <c r="C4" s="129">
        <v>3107.4189694819024</v>
      </c>
      <c r="D4" s="129">
        <v>1010.3556337828248</v>
      </c>
      <c r="E4" s="129">
        <v>802.819645138396</v>
      </c>
      <c r="F4" s="129">
        <v>587.1253087295954</v>
      </c>
      <c r="G4" s="174">
        <v>127.017856635912</v>
      </c>
      <c r="H4" s="174">
        <v>18.205933286018453</v>
      </c>
      <c r="I4" s="175">
        <v>20.448630234208657</v>
      </c>
      <c r="J4" s="174">
        <v>43.013314407381124</v>
      </c>
      <c r="K4" s="129">
        <v>498.4326472675656</v>
      </c>
    </row>
    <row r="5" spans="1:11" ht="13.5" hidden="1">
      <c r="A5" s="173"/>
      <c r="B5" s="176" t="s">
        <v>255</v>
      </c>
      <c r="C5" s="177">
        <v>100</v>
      </c>
      <c r="D5" s="177">
        <v>32.5143034687492</v>
      </c>
      <c r="E5" s="177">
        <v>25.835577790536874</v>
      </c>
      <c r="F5" s="177">
        <v>18.894307928727308</v>
      </c>
      <c r="G5" s="35">
        <v>4.087567781601384</v>
      </c>
      <c r="H5" s="35">
        <v>0.5858860187448077</v>
      </c>
      <c r="I5" s="35">
        <v>0.6580583575963057</v>
      </c>
      <c r="J5" s="35">
        <v>1.3842135492451055</v>
      </c>
      <c r="K5" s="177">
        <v>16.040085104799015</v>
      </c>
    </row>
    <row r="6" spans="1:11" ht="13.5" hidden="1">
      <c r="A6" s="173">
        <v>2006</v>
      </c>
      <c r="B6" s="162" t="s">
        <v>239</v>
      </c>
      <c r="C6" s="129">
        <v>3251.8261493848368</v>
      </c>
      <c r="D6" s="129">
        <v>1064.1576902502886</v>
      </c>
      <c r="E6" s="129">
        <v>838.9027281173456</v>
      </c>
      <c r="F6" s="129">
        <v>612.8708578507278</v>
      </c>
      <c r="G6" s="174">
        <v>162.6369830231707</v>
      </c>
      <c r="H6" s="174">
        <v>21.64948337509502</v>
      </c>
      <c r="I6" s="175">
        <v>23.761873926630816</v>
      </c>
      <c r="J6" s="130">
        <v>39.42678566401081</v>
      </c>
      <c r="K6" s="129">
        <v>488.41974717756693</v>
      </c>
    </row>
    <row r="7" spans="1:11" ht="13.5" hidden="1">
      <c r="A7" s="173"/>
      <c r="B7" s="166" t="s">
        <v>255</v>
      </c>
      <c r="C7" s="177">
        <v>100</v>
      </c>
      <c r="D7" s="177">
        <v>32.72492566835408</v>
      </c>
      <c r="E7" s="177">
        <v>25.7978959999459</v>
      </c>
      <c r="F7" s="177">
        <v>18.846974890298718</v>
      </c>
      <c r="G7" s="178">
        <v>5.001404612418702</v>
      </c>
      <c r="H7" s="178">
        <v>0.6657638625358417</v>
      </c>
      <c r="I7" s="178">
        <v>0.7307239943047374</v>
      </c>
      <c r="J7" s="177">
        <v>1.2124506001487612</v>
      </c>
      <c r="K7" s="177">
        <v>15.019860371993246</v>
      </c>
    </row>
    <row r="8" spans="1:11" ht="13.5" hidden="1">
      <c r="A8" s="173">
        <v>2007</v>
      </c>
      <c r="B8" s="179" t="s">
        <v>239</v>
      </c>
      <c r="C8" s="129">
        <v>3541.233789603199</v>
      </c>
      <c r="D8" s="129">
        <v>1232.2527613881043</v>
      </c>
      <c r="E8" s="129">
        <v>852.9526299600124</v>
      </c>
      <c r="F8" s="129">
        <v>616.9159419479321</v>
      </c>
      <c r="G8" s="130">
        <v>161.89880735997315</v>
      </c>
      <c r="H8" s="130">
        <v>22.521605939431225</v>
      </c>
      <c r="I8" s="175">
        <v>24.40626380694052</v>
      </c>
      <c r="J8" s="129">
        <v>77.82204356701435</v>
      </c>
      <c r="K8" s="129">
        <v>552.463735633791</v>
      </c>
    </row>
    <row r="9" spans="1:11" ht="13.5" hidden="1">
      <c r="A9" s="173"/>
      <c r="B9" s="166" t="s">
        <v>255</v>
      </c>
      <c r="C9" s="177">
        <v>100</v>
      </c>
      <c r="D9" s="177">
        <v>34.79727221077319</v>
      </c>
      <c r="E9" s="177">
        <v>24.086312303475086</v>
      </c>
      <c r="F9" s="177">
        <v>17.420932324749405</v>
      </c>
      <c r="G9" s="178">
        <v>4.571819229650866</v>
      </c>
      <c r="H9" s="178">
        <v>0.6359819000245902</v>
      </c>
      <c r="I9" s="178">
        <v>0.6892022740378088</v>
      </c>
      <c r="J9" s="177">
        <v>2.1975968882792807</v>
      </c>
      <c r="K9" s="177">
        <v>15.600882869009771</v>
      </c>
    </row>
    <row r="10" spans="1:11" ht="13.5" hidden="1">
      <c r="A10" s="173">
        <v>2008</v>
      </c>
      <c r="B10" s="179" t="s">
        <v>239</v>
      </c>
      <c r="C10" s="129">
        <v>3631.215004720387</v>
      </c>
      <c r="D10" s="129">
        <v>1232.087846948409</v>
      </c>
      <c r="E10" s="129">
        <v>900.2325981562727</v>
      </c>
      <c r="F10" s="129">
        <v>616.4180490920199</v>
      </c>
      <c r="G10" s="130">
        <v>172.19164352751707</v>
      </c>
      <c r="H10" s="130">
        <v>25.67624396068196</v>
      </c>
      <c r="I10" s="175">
        <v>25.575340145498966</v>
      </c>
      <c r="J10" s="129">
        <v>80</v>
      </c>
      <c r="K10" s="129">
        <v>578.8779599600157</v>
      </c>
    </row>
    <row r="11" spans="1:11" ht="13.5" hidden="1">
      <c r="A11" s="173"/>
      <c r="B11" s="166" t="s">
        <v>255</v>
      </c>
      <c r="C11" s="177">
        <v>100</v>
      </c>
      <c r="D11" s="177">
        <v>33.93045703288734</v>
      </c>
      <c r="E11" s="177">
        <v>24.79149807945875</v>
      </c>
      <c r="F11" s="177">
        <v>16.975531558740233</v>
      </c>
      <c r="G11" s="178">
        <v>4.741984247797971</v>
      </c>
      <c r="H11" s="178">
        <v>0.707097870197832</v>
      </c>
      <c r="I11" s="178">
        <v>0.704319080865561</v>
      </c>
      <c r="J11" s="177">
        <v>2.2031193387338464</v>
      </c>
      <c r="K11" s="177">
        <v>15.94171535443385</v>
      </c>
    </row>
    <row r="12" spans="1:11" ht="13.5">
      <c r="A12" s="173">
        <v>2009</v>
      </c>
      <c r="B12" s="179" t="s">
        <v>239</v>
      </c>
      <c r="C12" s="129">
        <v>3729.6060865019535</v>
      </c>
      <c r="D12" s="129">
        <v>1303.2397914488527</v>
      </c>
      <c r="E12" s="129">
        <v>972.2682025532384</v>
      </c>
      <c r="F12" s="129">
        <v>642.26763797942</v>
      </c>
      <c r="G12" s="130">
        <v>168.54936031475268</v>
      </c>
      <c r="H12" s="130">
        <v>21.71253507951356</v>
      </c>
      <c r="I12" s="175">
        <v>26.630333461728938</v>
      </c>
      <c r="J12" s="129">
        <v>65.71581467011501</v>
      </c>
      <c r="K12" s="129">
        <v>529.2224109943323</v>
      </c>
    </row>
    <row r="13" spans="1:11" ht="13.5">
      <c r="A13" s="173"/>
      <c r="B13" s="166" t="s">
        <v>255</v>
      </c>
      <c r="C13" s="177">
        <v>100</v>
      </c>
      <c r="D13" s="177">
        <v>34.94309482616644</v>
      </c>
      <c r="E13" s="177">
        <v>26.06892470687545</v>
      </c>
      <c r="F13" s="177">
        <v>17.22079016075961</v>
      </c>
      <c r="G13" s="178">
        <v>4.519226867544002</v>
      </c>
      <c r="H13" s="178">
        <v>1.666042981650756</v>
      </c>
      <c r="I13" s="178">
        <v>2.738990475240883</v>
      </c>
      <c r="J13" s="177">
        <v>1.7620041673556666</v>
      </c>
      <c r="K13" s="177">
        <v>11.08092581440719</v>
      </c>
    </row>
    <row r="14" spans="1:11" ht="13.5">
      <c r="A14" s="173">
        <v>2010</v>
      </c>
      <c r="B14" s="179" t="s">
        <v>239</v>
      </c>
      <c r="C14" s="129">
        <v>3757.8966935329636</v>
      </c>
      <c r="D14" s="129">
        <v>1316.4839231168546</v>
      </c>
      <c r="E14" s="129">
        <v>938.7700803256741</v>
      </c>
      <c r="F14" s="129">
        <v>653.5275716510479</v>
      </c>
      <c r="G14" s="130">
        <v>176.2005191114997</v>
      </c>
      <c r="H14" s="130">
        <v>23.55761317996776</v>
      </c>
      <c r="I14" s="130">
        <v>28.83706592716046</v>
      </c>
      <c r="J14" s="129">
        <v>34.65687139695636</v>
      </c>
      <c r="K14" s="129">
        <v>585.8630488238026</v>
      </c>
    </row>
    <row r="15" spans="1:11" ht="13.5">
      <c r="A15" s="173"/>
      <c r="B15" s="166" t="s">
        <v>255</v>
      </c>
      <c r="C15" s="177">
        <v>100</v>
      </c>
      <c r="D15" s="177">
        <v>35.03246710806119</v>
      </c>
      <c r="E15" s="177">
        <v>24.981263639876573</v>
      </c>
      <c r="F15" s="177">
        <v>17.390780666635035</v>
      </c>
      <c r="G15" s="178">
        <v>4.688806890693044</v>
      </c>
      <c r="H15" s="178">
        <v>0.6268829374822492</v>
      </c>
      <c r="I15" s="178">
        <v>0.7673725032619102</v>
      </c>
      <c r="J15" s="177">
        <v>0.9222411956294072</v>
      </c>
      <c r="K15" s="177">
        <v>15.59018505836059</v>
      </c>
    </row>
    <row r="16" spans="1:11" ht="13.5">
      <c r="A16" s="173">
        <v>2011</v>
      </c>
      <c r="B16" s="179" t="s">
        <v>239</v>
      </c>
      <c r="C16" s="129">
        <v>3873.3420094102376</v>
      </c>
      <c r="D16" s="129">
        <v>1315.554145912766</v>
      </c>
      <c r="E16" s="129">
        <v>953.6676436548497</v>
      </c>
      <c r="F16" s="129">
        <v>664.5354939022741</v>
      </c>
      <c r="G16" s="130">
        <v>185.83238554933615</v>
      </c>
      <c r="H16" s="130">
        <v>23.36135583137287</v>
      </c>
      <c r="I16" s="130">
        <v>23.604909277737217</v>
      </c>
      <c r="J16" s="129">
        <v>37.09741894486358</v>
      </c>
      <c r="K16" s="129">
        <v>669.688656337038</v>
      </c>
    </row>
    <row r="17" spans="1:11" ht="13.5">
      <c r="A17" s="173"/>
      <c r="B17" s="166" t="s">
        <v>255</v>
      </c>
      <c r="C17" s="177">
        <v>100</v>
      </c>
      <c r="D17" s="177">
        <v>33.964316673215095</v>
      </c>
      <c r="E17" s="177">
        <v>24.6213125858219</v>
      </c>
      <c r="F17" s="177">
        <v>17.156643856591884</v>
      </c>
      <c r="G17" s="178">
        <v>4.7977272623449885</v>
      </c>
      <c r="H17" s="178">
        <v>0.6031317599792825</v>
      </c>
      <c r="I17" s="178">
        <v>0.6094197006200169</v>
      </c>
      <c r="J17" s="177">
        <v>0.9577625434246666</v>
      </c>
      <c r="K17" s="177">
        <v>17.289685618002167</v>
      </c>
    </row>
    <row r="18" spans="1:11" ht="13.5">
      <c r="A18" s="173">
        <v>2012</v>
      </c>
      <c r="B18" s="179" t="s">
        <v>239</v>
      </c>
      <c r="C18" s="129">
        <v>3812</v>
      </c>
      <c r="D18" s="129">
        <v>1309</v>
      </c>
      <c r="E18" s="129">
        <v>934</v>
      </c>
      <c r="F18" s="129">
        <v>641</v>
      </c>
      <c r="G18" s="130">
        <v>182.71208832136205</v>
      </c>
      <c r="H18" s="130">
        <v>39.832144187283845</v>
      </c>
      <c r="I18" s="130">
        <v>18.8367371641394</v>
      </c>
      <c r="J18" s="129">
        <v>39</v>
      </c>
      <c r="K18" s="129">
        <v>648.6190303272147</v>
      </c>
    </row>
    <row r="19" spans="1:11" ht="13.5">
      <c r="A19" s="173"/>
      <c r="B19" s="166" t="s">
        <v>255</v>
      </c>
      <c r="C19" s="177">
        <v>100</v>
      </c>
      <c r="D19" s="177">
        <v>34.33892969569779</v>
      </c>
      <c r="E19" s="177">
        <v>24.501573976915004</v>
      </c>
      <c r="F19" s="177">
        <v>16.81532004197272</v>
      </c>
      <c r="G19" s="178">
        <v>4.793076818503726</v>
      </c>
      <c r="H19" s="178">
        <v>1.0449145904324197</v>
      </c>
      <c r="I19" s="178">
        <v>0.4941431575062802</v>
      </c>
      <c r="J19" s="177">
        <v>1.0230849947534102</v>
      </c>
      <c r="K19" s="177">
        <v>17.015189672802062</v>
      </c>
    </row>
    <row r="20" spans="1:11" ht="13.5">
      <c r="A20" s="173">
        <v>2013</v>
      </c>
      <c r="B20" s="179" t="s">
        <v>239</v>
      </c>
      <c r="C20" s="129">
        <v>4316.772209651108</v>
      </c>
      <c r="D20" s="129">
        <v>1582.1108969636375</v>
      </c>
      <c r="E20" s="129">
        <v>1068.7018920696732</v>
      </c>
      <c r="F20" s="129">
        <v>652.4651065621217</v>
      </c>
      <c r="G20" s="130">
        <v>201.54615455454402</v>
      </c>
      <c r="H20" s="130">
        <v>51.68143714150398</v>
      </c>
      <c r="I20" s="130">
        <v>23.598663368941743</v>
      </c>
      <c r="J20" s="129">
        <v>40.750832763247914</v>
      </c>
      <c r="K20" s="129">
        <v>696.1737449350103</v>
      </c>
    </row>
    <row r="21" spans="1:11" ht="13.5">
      <c r="A21" s="173"/>
      <c r="B21" s="166" t="s">
        <v>255</v>
      </c>
      <c r="C21" s="177">
        <v>100</v>
      </c>
      <c r="D21" s="177">
        <v>36.650321585801436</v>
      </c>
      <c r="E21" s="177">
        <v>24.75696747862562</v>
      </c>
      <c r="F21" s="177">
        <v>15.114652218696886</v>
      </c>
      <c r="G21" s="178">
        <v>4.6689087300910295</v>
      </c>
      <c r="H21" s="178">
        <v>1.1972240978099005</v>
      </c>
      <c r="I21" s="178">
        <v>0.5466738160559332</v>
      </c>
      <c r="J21" s="177">
        <v>0.9440116546372387</v>
      </c>
      <c r="K21" s="177">
        <v>16.087193356043137</v>
      </c>
    </row>
    <row r="22" spans="1:11" ht="13.5">
      <c r="A22" s="173">
        <v>2014</v>
      </c>
      <c r="B22" s="179" t="s">
        <v>239</v>
      </c>
      <c r="C22" s="129">
        <v>4288.151243421732</v>
      </c>
      <c r="D22" s="129">
        <v>1575.6835156330615</v>
      </c>
      <c r="E22" s="129">
        <v>1025.737061448767</v>
      </c>
      <c r="F22" s="129">
        <v>647.6689957176762</v>
      </c>
      <c r="G22" s="130">
        <v>199.23344469095036</v>
      </c>
      <c r="H22" s="130">
        <v>50.21606387369725</v>
      </c>
      <c r="I22" s="130">
        <v>22.557745588690533</v>
      </c>
      <c r="J22" s="22" t="s">
        <v>96</v>
      </c>
      <c r="K22" s="129">
        <v>767.0544164688886</v>
      </c>
    </row>
    <row r="23" spans="1:11" ht="13.5">
      <c r="A23" s="173"/>
      <c r="B23" s="166" t="s">
        <v>255</v>
      </c>
      <c r="C23" s="177">
        <v>100</v>
      </c>
      <c r="D23" s="177">
        <v>36.74505459783513</v>
      </c>
      <c r="E23" s="177">
        <v>23.920263144223423</v>
      </c>
      <c r="F23" s="177">
        <v>15.103688255194761</v>
      </c>
      <c r="G23" s="178">
        <v>4.646138472764593</v>
      </c>
      <c r="H23" s="178">
        <v>1.171042274936817</v>
      </c>
      <c r="I23" s="178">
        <v>0.5260482736772729</v>
      </c>
      <c r="J23" s="22" t="s">
        <v>96</v>
      </c>
      <c r="K23" s="177">
        <v>17.887764981367994</v>
      </c>
    </row>
    <row r="24" spans="1:11" ht="13.5">
      <c r="A24" s="173">
        <v>2015</v>
      </c>
      <c r="B24" s="166" t="s">
        <v>239</v>
      </c>
      <c r="C24" s="129">
        <v>4274.622519288743</v>
      </c>
      <c r="D24" s="129">
        <v>1569.2198529540879</v>
      </c>
      <c r="E24" s="129">
        <v>964.8854577247246</v>
      </c>
      <c r="F24" s="129">
        <v>666.1501277807823</v>
      </c>
      <c r="G24" s="130">
        <v>199.13569932192755</v>
      </c>
      <c r="H24" s="130">
        <v>47.56897774285656</v>
      </c>
      <c r="I24" s="130">
        <v>24.52028309278733</v>
      </c>
      <c r="J24" s="20" t="s">
        <v>96</v>
      </c>
      <c r="K24" s="129">
        <v>803.1421206715771</v>
      </c>
    </row>
    <row r="25" spans="1:11" ht="13.5">
      <c r="A25" s="173"/>
      <c r="B25" s="166" t="s">
        <v>255</v>
      </c>
      <c r="C25" s="177">
        <v>100</v>
      </c>
      <c r="D25" s="177">
        <v>36.710138635006096</v>
      </c>
      <c r="E25" s="177">
        <v>22.57241319837693</v>
      </c>
      <c r="F25" s="177">
        <v>15.583835175500443</v>
      </c>
      <c r="G25" s="178">
        <v>4.658556361955952</v>
      </c>
      <c r="H25" s="178">
        <v>1.1128228873592232</v>
      </c>
      <c r="I25" s="178">
        <v>0.573624524320975</v>
      </c>
      <c r="J25" s="22" t="s">
        <v>96</v>
      </c>
      <c r="K25" s="177">
        <v>18.788609217480385</v>
      </c>
    </row>
    <row r="26" spans="1:11" ht="13.5">
      <c r="A26" s="173">
        <v>2016</v>
      </c>
      <c r="B26" s="179" t="s">
        <v>239</v>
      </c>
      <c r="C26" s="129">
        <v>4312.683479080527</v>
      </c>
      <c r="D26" s="129">
        <v>1657.3518479146785</v>
      </c>
      <c r="E26" s="129">
        <v>963.2475850123253</v>
      </c>
      <c r="F26" s="129">
        <v>681.8841774121602</v>
      </c>
      <c r="G26" s="130">
        <v>179.02686364336822</v>
      </c>
      <c r="H26" s="130">
        <v>40.83172765406287</v>
      </c>
      <c r="I26" s="130">
        <v>28.250250734464384</v>
      </c>
      <c r="J26" s="20" t="s">
        <v>96</v>
      </c>
      <c r="K26" s="129">
        <v>762.0910267094666</v>
      </c>
    </row>
    <row r="27" spans="1:11" ht="13.5">
      <c r="A27" s="173"/>
      <c r="B27" s="166" t="s">
        <v>255</v>
      </c>
      <c r="C27" s="177">
        <v>100</v>
      </c>
      <c r="D27" s="177">
        <v>38.42971217233937</v>
      </c>
      <c r="E27" s="177">
        <v>22.335225612654785</v>
      </c>
      <c r="F27" s="177">
        <v>15.811134313931596</v>
      </c>
      <c r="G27" s="178">
        <v>4.1511709475497405</v>
      </c>
      <c r="H27" s="178">
        <v>0.9467823885551712</v>
      </c>
      <c r="I27" s="178">
        <v>0.6550504082086589</v>
      </c>
      <c r="J27" s="22" t="s">
        <v>96</v>
      </c>
      <c r="K27" s="177">
        <v>17.6709241567607</v>
      </c>
    </row>
    <row r="28" spans="1:11" ht="13.5">
      <c r="A28" s="173">
        <v>2017</v>
      </c>
      <c r="B28" s="166" t="s">
        <v>239</v>
      </c>
      <c r="C28" s="129">
        <v>4325.441849997485</v>
      </c>
      <c r="D28" s="129">
        <v>1635.2229947667688</v>
      </c>
      <c r="E28" s="129">
        <v>959.3791777788961</v>
      </c>
      <c r="F28" s="129">
        <v>679.472949479193</v>
      </c>
      <c r="G28" s="130">
        <v>173.09795702712225</v>
      </c>
      <c r="H28" s="130">
        <v>41.41913022694108</v>
      </c>
      <c r="I28" s="130">
        <v>30.22961052684547</v>
      </c>
      <c r="J28" s="20" t="s">
        <v>96</v>
      </c>
      <c r="K28" s="129">
        <v>806.6200301917188</v>
      </c>
    </row>
    <row r="29" spans="1:11" ht="13.5">
      <c r="A29" s="173"/>
      <c r="B29" s="166" t="s">
        <v>255</v>
      </c>
      <c r="C29" s="177">
        <v>100</v>
      </c>
      <c r="D29" s="177">
        <v>37.80476195207016</v>
      </c>
      <c r="E29" s="177">
        <v>22.179911580118777</v>
      </c>
      <c r="F29" s="177">
        <v>15.70875237820127</v>
      </c>
      <c r="G29" s="178">
        <v>4.001856065345622</v>
      </c>
      <c r="H29" s="178">
        <v>0.9575699237978464</v>
      </c>
      <c r="I29" s="178">
        <v>0.6988791336280026</v>
      </c>
      <c r="J29" s="22" t="s">
        <v>96</v>
      </c>
      <c r="K29" s="177">
        <v>18.64826896683833</v>
      </c>
    </row>
    <row r="30" spans="1:11" ht="13.5">
      <c r="A30" s="173">
        <v>2018</v>
      </c>
      <c r="B30" s="179" t="s">
        <v>239</v>
      </c>
      <c r="C30" s="129">
        <v>4219.821752150687</v>
      </c>
      <c r="D30" s="129">
        <v>1565.8634094956237</v>
      </c>
      <c r="E30" s="129">
        <v>957.7948747209754</v>
      </c>
      <c r="F30" s="129">
        <v>671.1887863359334</v>
      </c>
      <c r="G30" s="130">
        <v>176.19020716811718</v>
      </c>
      <c r="H30" s="130">
        <v>41.57217401118607</v>
      </c>
      <c r="I30" s="130">
        <v>32.53809535752803</v>
      </c>
      <c r="J30" s="22" t="s">
        <v>96</v>
      </c>
      <c r="K30" s="129">
        <v>774.6742050613229</v>
      </c>
    </row>
    <row r="31" spans="1:11" ht="13.5">
      <c r="A31" s="173"/>
      <c r="B31" s="166" t="s">
        <v>255</v>
      </c>
      <c r="C31" s="177">
        <v>100</v>
      </c>
      <c r="D31" s="177">
        <v>37.10733536784015</v>
      </c>
      <c r="E31" s="177">
        <v>22.697519728951175</v>
      </c>
      <c r="F31" s="177">
        <v>15.905619378208412</v>
      </c>
      <c r="G31" s="178">
        <v>4.175299752372705</v>
      </c>
      <c r="H31" s="178">
        <v>0.9851642190810139</v>
      </c>
      <c r="I31" s="178">
        <v>0.7710774830937958</v>
      </c>
      <c r="J31" s="180" t="s">
        <v>96</v>
      </c>
      <c r="K31" s="178">
        <v>18.357984070452744</v>
      </c>
    </row>
    <row r="32" spans="1:11" ht="24" customHeight="1">
      <c r="A32" s="487" t="s">
        <v>238</v>
      </c>
      <c r="B32" s="530"/>
      <c r="C32" s="181">
        <v>-2.4418337249606026</v>
      </c>
      <c r="D32" s="181">
        <v>-4.24159796511654</v>
      </c>
      <c r="E32" s="181">
        <v>-0.16513836182984676</v>
      </c>
      <c r="F32" s="181">
        <v>-1.2192042596558537</v>
      </c>
      <c r="G32" s="182">
        <v>1.7864163125336034</v>
      </c>
      <c r="H32" s="182">
        <v>0.3695002367419278</v>
      </c>
      <c r="I32" s="182">
        <v>7.636502060231649</v>
      </c>
      <c r="J32" s="180" t="s">
        <v>96</v>
      </c>
      <c r="K32" s="181">
        <v>-3.960455224847678</v>
      </c>
    </row>
    <row r="33" spans="1:11" ht="30" customHeight="1">
      <c r="A33" s="531" t="s">
        <v>385</v>
      </c>
      <c r="B33" s="530"/>
      <c r="C33" s="177">
        <v>1.3815707666396282</v>
      </c>
      <c r="D33" s="177">
        <v>2.0607694548316458</v>
      </c>
      <c r="E33" s="177">
        <v>-0.16650631475536581</v>
      </c>
      <c r="F33" s="177">
        <v>0.4905922570046961</v>
      </c>
      <c r="G33" s="177">
        <v>0.493831878702955</v>
      </c>
      <c r="H33" s="177">
        <v>7.483940079556528</v>
      </c>
      <c r="I33" s="177">
        <v>2.251194804370371</v>
      </c>
      <c r="J33" s="180" t="s">
        <v>96</v>
      </c>
      <c r="K33" s="177">
        <v>4.324608385956674</v>
      </c>
    </row>
  </sheetData>
  <sheetProtection/>
  <mergeCells count="4">
    <mergeCell ref="A1:K1"/>
    <mergeCell ref="A2:K2"/>
    <mergeCell ref="A32:B32"/>
    <mergeCell ref="A33:B33"/>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1:E18"/>
  <sheetViews>
    <sheetView zoomScalePageLayoutView="0" workbookViewId="0" topLeftCell="A1">
      <selection activeCell="G3" sqref="G3"/>
    </sheetView>
  </sheetViews>
  <sheetFormatPr defaultColWidth="6.77734375" defaultRowHeight="15"/>
  <cols>
    <col min="1" max="1" width="6.99609375" style="140" customWidth="1"/>
    <col min="2" max="2" width="8.6640625" style="11" customWidth="1"/>
    <col min="3" max="3" width="18.88671875" style="11" customWidth="1"/>
    <col min="4" max="4" width="21.77734375" style="11" customWidth="1"/>
    <col min="5" max="5" width="23.99609375" style="11" customWidth="1"/>
    <col min="6" max="16384" width="6.77734375" style="11" customWidth="1"/>
  </cols>
  <sheetData>
    <row r="1" spans="1:5" s="67" customFormat="1" ht="24" customHeight="1">
      <c r="A1" s="477" t="s">
        <v>166</v>
      </c>
      <c r="B1" s="478"/>
      <c r="C1" s="478"/>
      <c r="D1" s="478"/>
      <c r="E1" s="478"/>
    </row>
    <row r="2" spans="1:5" s="67" customFormat="1" ht="15" customHeight="1">
      <c r="A2" s="534" t="s">
        <v>165</v>
      </c>
      <c r="B2" s="534"/>
      <c r="C2" s="534"/>
      <c r="D2" s="534"/>
      <c r="E2" s="534"/>
    </row>
    <row r="3" spans="1:5" s="67" customFormat="1" ht="27">
      <c r="A3" s="183"/>
      <c r="B3" s="184" t="s">
        <v>20</v>
      </c>
      <c r="C3" s="184" t="s">
        <v>167</v>
      </c>
      <c r="D3" s="184" t="s">
        <v>168</v>
      </c>
      <c r="E3" s="184" t="s">
        <v>186</v>
      </c>
    </row>
    <row r="4" spans="1:5" s="67" customFormat="1" ht="13.5">
      <c r="A4" s="185">
        <v>2009</v>
      </c>
      <c r="B4" s="186">
        <v>325465</v>
      </c>
      <c r="C4" s="186">
        <v>27431</v>
      </c>
      <c r="D4" s="186">
        <v>298034</v>
      </c>
      <c r="E4" s="187">
        <v>9</v>
      </c>
    </row>
    <row r="5" spans="1:5" s="67" customFormat="1" ht="13.5">
      <c r="A5" s="188">
        <v>2010</v>
      </c>
      <c r="B5" s="58">
        <v>334768.1129588255</v>
      </c>
      <c r="C5" s="58">
        <v>28881.112958825473</v>
      </c>
      <c r="D5" s="58">
        <v>305887</v>
      </c>
      <c r="E5" s="189">
        <v>9.1</v>
      </c>
    </row>
    <row r="6" spans="1:5" s="67" customFormat="1" ht="13.5">
      <c r="A6" s="188">
        <v>2011</v>
      </c>
      <c r="B6" s="58">
        <v>344342.28888662584</v>
      </c>
      <c r="C6" s="58">
        <v>33625.31463606756</v>
      </c>
      <c r="D6" s="58">
        <v>310716.9742505583</v>
      </c>
      <c r="E6" s="189">
        <v>9.311329841989828</v>
      </c>
    </row>
    <row r="7" spans="1:5" s="67" customFormat="1" ht="13.5">
      <c r="A7" s="188">
        <v>2012</v>
      </c>
      <c r="B7" s="58">
        <v>345678</v>
      </c>
      <c r="C7" s="58">
        <v>35751</v>
      </c>
      <c r="D7" s="58">
        <v>309927</v>
      </c>
      <c r="E7" s="189">
        <v>9.2</v>
      </c>
    </row>
    <row r="8" spans="1:5" s="67" customFormat="1" ht="13.5">
      <c r="A8" s="190">
        <v>2013</v>
      </c>
      <c r="B8" s="191" t="s">
        <v>96</v>
      </c>
      <c r="C8" s="191" t="s">
        <v>96</v>
      </c>
      <c r="D8" s="191" t="s">
        <v>96</v>
      </c>
      <c r="E8" s="191" t="s">
        <v>96</v>
      </c>
    </row>
    <row r="9" spans="1:5" s="67" customFormat="1" ht="13.5">
      <c r="A9" s="190">
        <v>2014</v>
      </c>
      <c r="B9" s="60">
        <v>317721</v>
      </c>
      <c r="C9" s="60">
        <v>41478</v>
      </c>
      <c r="D9" s="60">
        <v>276243</v>
      </c>
      <c r="E9" s="192">
        <v>8.19629037251058</v>
      </c>
    </row>
    <row r="10" spans="1:5" s="67" customFormat="1" ht="13.5">
      <c r="A10" s="190">
        <v>2015</v>
      </c>
      <c r="B10" s="60">
        <v>315772</v>
      </c>
      <c r="C10" s="60">
        <v>46521</v>
      </c>
      <c r="D10" s="60">
        <v>269251</v>
      </c>
      <c r="E10" s="192">
        <v>8.067344540391396</v>
      </c>
    </row>
    <row r="11" spans="1:5" s="67" customFormat="1" ht="13.5">
      <c r="A11" s="190">
        <v>2016</v>
      </c>
      <c r="B11" s="60">
        <v>316184</v>
      </c>
      <c r="C11" s="60">
        <v>45805</v>
      </c>
      <c r="D11" s="60">
        <v>270379</v>
      </c>
      <c r="E11" s="192">
        <v>8.016049135138108</v>
      </c>
    </row>
    <row r="12" spans="1:5" s="67" customFormat="1" ht="13.5">
      <c r="A12" s="190">
        <v>2017</v>
      </c>
      <c r="B12" s="60">
        <v>358207</v>
      </c>
      <c r="C12" s="60">
        <v>55332</v>
      </c>
      <c r="D12" s="60">
        <v>302875</v>
      </c>
      <c r="E12" s="192">
        <v>9.01240376390077</v>
      </c>
    </row>
    <row r="13" spans="1:5" s="67" customFormat="1" ht="13.5">
      <c r="A13" s="190">
        <v>2018</v>
      </c>
      <c r="B13" s="60">
        <v>412519</v>
      </c>
      <c r="C13" s="60">
        <v>59296</v>
      </c>
      <c r="D13" s="60">
        <v>353223</v>
      </c>
      <c r="E13" s="192">
        <v>10.346341952797772</v>
      </c>
    </row>
    <row r="14" spans="1:5" s="67" customFormat="1" ht="13.5">
      <c r="A14" s="193"/>
      <c r="B14" s="193"/>
      <c r="C14" s="193"/>
      <c r="D14" s="193"/>
      <c r="E14" s="193"/>
    </row>
    <row r="15" spans="1:5" s="194" customFormat="1" ht="13.5">
      <c r="A15" s="532" t="s">
        <v>137</v>
      </c>
      <c r="B15" s="533"/>
      <c r="C15" s="533"/>
      <c r="D15" s="533"/>
      <c r="E15" s="533"/>
    </row>
    <row r="16" spans="1:5" s="194" customFormat="1" ht="41.25" customHeight="1">
      <c r="A16" s="535" t="s">
        <v>383</v>
      </c>
      <c r="B16" s="500"/>
      <c r="C16" s="500"/>
      <c r="D16" s="500"/>
      <c r="E16" s="500"/>
    </row>
    <row r="17" spans="1:5" ht="39" customHeight="1">
      <c r="A17" s="535" t="s">
        <v>326</v>
      </c>
      <c r="B17" s="500"/>
      <c r="C17" s="500"/>
      <c r="D17" s="500"/>
      <c r="E17" s="500"/>
    </row>
    <row r="18" spans="1:5" ht="29.25" customHeight="1">
      <c r="A18" s="535" t="s">
        <v>319</v>
      </c>
      <c r="B18" s="500"/>
      <c r="C18" s="500"/>
      <c r="D18" s="500"/>
      <c r="E18" s="500"/>
    </row>
  </sheetData>
  <sheetProtection/>
  <mergeCells count="6">
    <mergeCell ref="A1:E1"/>
    <mergeCell ref="A15:E15"/>
    <mergeCell ref="A2:E2"/>
    <mergeCell ref="A16:E16"/>
    <mergeCell ref="A17:E17"/>
    <mergeCell ref="A18:E18"/>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K65"/>
  <sheetViews>
    <sheetView workbookViewId="0" topLeftCell="A37">
      <selection activeCell="A65" sqref="A65:K65"/>
    </sheetView>
  </sheetViews>
  <sheetFormatPr defaultColWidth="8.88671875" defaultRowHeight="15"/>
  <cols>
    <col min="1" max="1" width="21.10546875" style="201" customWidth="1"/>
    <col min="2" max="2" width="8.10546875" style="201" customWidth="1"/>
    <col min="3" max="6" width="11.99609375" style="201" hidden="1" customWidth="1"/>
    <col min="7" max="11" width="11.99609375" style="201" customWidth="1"/>
    <col min="12" max="235" width="8.88671875" style="201" customWidth="1"/>
    <col min="236" max="236" width="17.5546875" style="201" bestFit="1" customWidth="1"/>
    <col min="237" max="237" width="6.77734375" style="201" bestFit="1" customWidth="1"/>
    <col min="238" max="242" width="9.77734375" style="201" customWidth="1"/>
    <col min="243" max="16384" width="8.88671875" style="201" customWidth="1"/>
  </cols>
  <sheetData>
    <row r="1" spans="1:11" s="195" customFormat="1" ht="30.75" customHeight="1">
      <c r="A1" s="538" t="s">
        <v>425</v>
      </c>
      <c r="B1" s="539"/>
      <c r="C1" s="539"/>
      <c r="D1" s="539"/>
      <c r="E1" s="539"/>
      <c r="F1" s="539"/>
      <c r="G1" s="539"/>
      <c r="H1" s="539"/>
      <c r="I1" s="539"/>
      <c r="J1" s="539"/>
      <c r="K1" s="540"/>
    </row>
    <row r="2" spans="1:11" s="195" customFormat="1" ht="15" customHeight="1">
      <c r="A2" s="514" t="s">
        <v>175</v>
      </c>
      <c r="B2" s="514"/>
      <c r="C2" s="514"/>
      <c r="D2" s="514"/>
      <c r="E2" s="514"/>
      <c r="F2" s="514"/>
      <c r="G2" s="514"/>
      <c r="H2" s="514"/>
      <c r="I2" s="514"/>
      <c r="J2" s="514"/>
      <c r="K2" s="537"/>
    </row>
    <row r="3" spans="1:11" s="195" customFormat="1" ht="14.25" thickBot="1">
      <c r="A3" s="196" t="s">
        <v>193</v>
      </c>
      <c r="B3" s="197" t="s">
        <v>182</v>
      </c>
      <c r="C3" s="197">
        <v>2010</v>
      </c>
      <c r="D3" s="197">
        <v>2011</v>
      </c>
      <c r="E3" s="197">
        <v>2012</v>
      </c>
      <c r="F3" s="197">
        <v>2013</v>
      </c>
      <c r="G3" s="197" t="s">
        <v>264</v>
      </c>
      <c r="H3" s="197" t="s">
        <v>339</v>
      </c>
      <c r="I3" s="197" t="s">
        <v>356</v>
      </c>
      <c r="J3" s="197" t="s">
        <v>376</v>
      </c>
      <c r="K3" s="197" t="s">
        <v>384</v>
      </c>
    </row>
    <row r="4" spans="1:11" ht="18.75" customHeight="1">
      <c r="A4" s="198" t="s">
        <v>147</v>
      </c>
      <c r="B4" s="199" t="s">
        <v>176</v>
      </c>
      <c r="C4" s="200">
        <v>157</v>
      </c>
      <c r="D4" s="200">
        <v>155</v>
      </c>
      <c r="E4" s="200">
        <v>163</v>
      </c>
      <c r="F4" s="200">
        <v>156</v>
      </c>
      <c r="G4" s="200">
        <v>150</v>
      </c>
      <c r="H4" s="200">
        <v>161</v>
      </c>
      <c r="I4" s="200">
        <v>171</v>
      </c>
      <c r="J4" s="200">
        <v>167</v>
      </c>
      <c r="K4" s="200">
        <v>157</v>
      </c>
    </row>
    <row r="5" spans="1:11" ht="13.5">
      <c r="A5" s="198"/>
      <c r="B5" s="199" t="s">
        <v>177</v>
      </c>
      <c r="C5" s="202">
        <v>48574861.47</v>
      </c>
      <c r="D5" s="202">
        <v>48901671.27</v>
      </c>
      <c r="E5" s="202">
        <v>49415389</v>
      </c>
      <c r="F5" s="202">
        <v>60507112</v>
      </c>
      <c r="G5" s="202">
        <v>61380914</v>
      </c>
      <c r="H5" s="202">
        <v>61943996</v>
      </c>
      <c r="I5" s="202">
        <v>66128607</v>
      </c>
      <c r="J5" s="202">
        <v>65979837</v>
      </c>
      <c r="K5" s="202">
        <v>63226580</v>
      </c>
    </row>
    <row r="6" spans="1:11" ht="13.5">
      <c r="A6" s="198"/>
      <c r="B6" s="199" t="s">
        <v>178</v>
      </c>
      <c r="C6" s="202">
        <v>309407</v>
      </c>
      <c r="D6" s="202">
        <v>315495</v>
      </c>
      <c r="E6" s="202">
        <v>303165</v>
      </c>
      <c r="F6" s="202">
        <v>387866</v>
      </c>
      <c r="G6" s="202">
        <v>409206</v>
      </c>
      <c r="H6" s="202">
        <v>384745</v>
      </c>
      <c r="I6" s="202">
        <v>386717</v>
      </c>
      <c r="J6" s="202">
        <v>395089</v>
      </c>
      <c r="K6" s="202">
        <v>402717</v>
      </c>
    </row>
    <row r="7" spans="1:11" ht="13.5">
      <c r="A7" s="203" t="s">
        <v>181</v>
      </c>
      <c r="B7" s="204" t="s">
        <v>176</v>
      </c>
      <c r="C7" s="205">
        <v>27</v>
      </c>
      <c r="D7" s="205">
        <v>25</v>
      </c>
      <c r="E7" s="205">
        <v>26</v>
      </c>
      <c r="F7" s="205">
        <v>25</v>
      </c>
      <c r="G7" s="205">
        <v>24</v>
      </c>
      <c r="H7" s="205">
        <v>26</v>
      </c>
      <c r="I7" s="205">
        <v>25</v>
      </c>
      <c r="J7" s="205">
        <v>25</v>
      </c>
      <c r="K7" s="205">
        <v>25</v>
      </c>
    </row>
    <row r="8" spans="1:11" ht="13.5">
      <c r="A8" s="206"/>
      <c r="B8" s="204" t="s">
        <v>177</v>
      </c>
      <c r="C8" s="207">
        <v>44628487.42</v>
      </c>
      <c r="D8" s="207">
        <v>45345947.62</v>
      </c>
      <c r="E8" s="207">
        <v>45296838</v>
      </c>
      <c r="F8" s="207">
        <v>55399173</v>
      </c>
      <c r="G8" s="207">
        <v>56187269</v>
      </c>
      <c r="H8" s="207">
        <v>57626535</v>
      </c>
      <c r="I8" s="207">
        <v>61801519</v>
      </c>
      <c r="J8" s="207">
        <v>59021598</v>
      </c>
      <c r="K8" s="207">
        <v>57132205</v>
      </c>
    </row>
    <row r="9" spans="1:11" ht="13.5">
      <c r="A9" s="208"/>
      <c r="B9" s="209" t="s">
        <v>178</v>
      </c>
      <c r="C9" s="210">
        <v>1652984</v>
      </c>
      <c r="D9" s="210">
        <v>1813838</v>
      </c>
      <c r="E9" s="210">
        <v>1742202</v>
      </c>
      <c r="F9" s="210">
        <v>2215967</v>
      </c>
      <c r="G9" s="210">
        <v>2341136</v>
      </c>
      <c r="H9" s="210">
        <v>2216405</v>
      </c>
      <c r="I9" s="210">
        <v>2472061</v>
      </c>
      <c r="J9" s="210">
        <v>2360864</v>
      </c>
      <c r="K9" s="210">
        <v>2285288</v>
      </c>
    </row>
    <row r="10" spans="1:11" ht="18.75" customHeight="1">
      <c r="A10" s="198" t="s">
        <v>180</v>
      </c>
      <c r="B10" s="199" t="s">
        <v>176</v>
      </c>
      <c r="C10" s="200">
        <v>1295</v>
      </c>
      <c r="D10" s="200">
        <v>1323</v>
      </c>
      <c r="E10" s="200">
        <v>1344</v>
      </c>
      <c r="F10" s="200">
        <v>1357</v>
      </c>
      <c r="G10" s="200">
        <v>1460</v>
      </c>
      <c r="H10" s="200">
        <v>1401</v>
      </c>
      <c r="I10" s="200">
        <v>1463</v>
      </c>
      <c r="J10" s="200">
        <v>1501</v>
      </c>
      <c r="K10" s="200">
        <v>1517</v>
      </c>
    </row>
    <row r="11" spans="1:11" ht="13.5">
      <c r="A11" s="198"/>
      <c r="B11" s="199" t="s">
        <v>177</v>
      </c>
      <c r="C11" s="202">
        <v>52555404</v>
      </c>
      <c r="D11" s="202">
        <v>54537740</v>
      </c>
      <c r="E11" s="202">
        <v>53276965</v>
      </c>
      <c r="F11" s="202">
        <v>59582907</v>
      </c>
      <c r="G11" s="202">
        <v>58284050</v>
      </c>
      <c r="H11" s="202">
        <v>56478038</v>
      </c>
      <c r="I11" s="202">
        <v>57381145</v>
      </c>
      <c r="J11" s="202">
        <v>56940933</v>
      </c>
      <c r="K11" s="202">
        <v>56193355</v>
      </c>
    </row>
    <row r="12" spans="1:11" ht="13.5">
      <c r="A12" s="198"/>
      <c r="B12" s="199" t="s">
        <v>178</v>
      </c>
      <c r="C12" s="202">
        <v>40583.323212355</v>
      </c>
      <c r="D12" s="202">
        <v>41222.781315193</v>
      </c>
      <c r="E12" s="202">
        <v>39640.598958333336</v>
      </c>
      <c r="F12" s="202">
        <v>43908</v>
      </c>
      <c r="G12" s="202">
        <v>39921</v>
      </c>
      <c r="H12" s="202">
        <v>40313</v>
      </c>
      <c r="I12" s="202">
        <v>39222</v>
      </c>
      <c r="J12" s="202">
        <v>37935</v>
      </c>
      <c r="K12" s="202">
        <v>37042</v>
      </c>
    </row>
    <row r="13" spans="1:11" ht="13.5">
      <c r="A13" s="203" t="s">
        <v>181</v>
      </c>
      <c r="B13" s="204" t="s">
        <v>176</v>
      </c>
      <c r="C13" s="205">
        <v>81</v>
      </c>
      <c r="D13" s="205">
        <v>78</v>
      </c>
      <c r="E13" s="205">
        <v>79</v>
      </c>
      <c r="F13" s="205">
        <v>77</v>
      </c>
      <c r="G13" s="205">
        <v>75</v>
      </c>
      <c r="H13" s="205">
        <v>78</v>
      </c>
      <c r="I13" s="205">
        <v>80</v>
      </c>
      <c r="J13" s="205">
        <v>80</v>
      </c>
      <c r="K13" s="205">
        <v>85</v>
      </c>
    </row>
    <row r="14" spans="1:11" ht="13.5">
      <c r="A14" s="206"/>
      <c r="B14" s="204" t="s">
        <v>177</v>
      </c>
      <c r="C14" s="207">
        <v>47204720.56</v>
      </c>
      <c r="D14" s="207">
        <v>48616249.63</v>
      </c>
      <c r="E14" s="207">
        <v>46888163</v>
      </c>
      <c r="F14" s="207">
        <v>52890396</v>
      </c>
      <c r="G14" s="207">
        <v>50991107</v>
      </c>
      <c r="H14" s="207">
        <v>48384558</v>
      </c>
      <c r="I14" s="207">
        <v>49333254</v>
      </c>
      <c r="J14" s="207">
        <v>48356046</v>
      </c>
      <c r="K14" s="207">
        <v>49234307</v>
      </c>
    </row>
    <row r="15" spans="1:11" ht="13.5">
      <c r="A15" s="206"/>
      <c r="B15" s="204" t="s">
        <v>178</v>
      </c>
      <c r="C15" s="207">
        <v>582774.32790123</v>
      </c>
      <c r="D15" s="207">
        <v>623285.25166667</v>
      </c>
      <c r="E15" s="207">
        <v>593521</v>
      </c>
      <c r="F15" s="207">
        <v>686888</v>
      </c>
      <c r="G15" s="207">
        <v>679881</v>
      </c>
      <c r="H15" s="207">
        <v>620315</v>
      </c>
      <c r="I15" s="207">
        <v>616666</v>
      </c>
      <c r="J15" s="207">
        <v>604451</v>
      </c>
      <c r="K15" s="207">
        <v>579227</v>
      </c>
    </row>
    <row r="16" spans="1:11" ht="18.75" customHeight="1">
      <c r="A16" s="198" t="s">
        <v>257</v>
      </c>
      <c r="B16" s="199" t="s">
        <v>176</v>
      </c>
      <c r="C16" s="202">
        <v>1284</v>
      </c>
      <c r="D16" s="202">
        <v>1319</v>
      </c>
      <c r="E16" s="202">
        <v>1327</v>
      </c>
      <c r="F16" s="202">
        <v>1342</v>
      </c>
      <c r="G16" s="202">
        <v>1423</v>
      </c>
      <c r="H16" s="202">
        <v>1356</v>
      </c>
      <c r="I16" s="202">
        <v>1422</v>
      </c>
      <c r="J16" s="202">
        <v>1464</v>
      </c>
      <c r="K16" s="202">
        <v>1485</v>
      </c>
    </row>
    <row r="17" spans="1:11" ht="13.5">
      <c r="A17" s="198"/>
      <c r="B17" s="199" t="s">
        <v>177</v>
      </c>
      <c r="C17" s="202">
        <v>33554977.16</v>
      </c>
      <c r="D17" s="202">
        <v>35242848.13</v>
      </c>
      <c r="E17" s="202">
        <v>35043416.64</v>
      </c>
      <c r="F17" s="202">
        <v>40560369.36</v>
      </c>
      <c r="G17" s="202">
        <v>39714976</v>
      </c>
      <c r="H17" s="202">
        <v>34468578</v>
      </c>
      <c r="I17" s="202">
        <v>34912215</v>
      </c>
      <c r="J17" s="202">
        <v>35015583</v>
      </c>
      <c r="K17" s="202">
        <v>35033406</v>
      </c>
    </row>
    <row r="18" spans="1:11" ht="13.5">
      <c r="A18" s="198"/>
      <c r="B18" s="199" t="s">
        <v>178</v>
      </c>
      <c r="C18" s="202">
        <v>26133.16</v>
      </c>
      <c r="D18" s="202">
        <v>26719.37</v>
      </c>
      <c r="E18" s="202">
        <v>26408</v>
      </c>
      <c r="F18" s="202">
        <v>30223.82</v>
      </c>
      <c r="G18" s="202">
        <v>27909</v>
      </c>
      <c r="H18" s="202">
        <v>25419</v>
      </c>
      <c r="I18" s="202">
        <v>24551</v>
      </c>
      <c r="J18" s="202">
        <v>23918</v>
      </c>
      <c r="K18" s="202">
        <v>23592</v>
      </c>
    </row>
    <row r="19" spans="1:11" ht="13.5">
      <c r="A19" s="203" t="s">
        <v>181</v>
      </c>
      <c r="B19" s="204" t="s">
        <v>176</v>
      </c>
      <c r="C19" s="207">
        <v>81</v>
      </c>
      <c r="D19" s="207">
        <v>78</v>
      </c>
      <c r="E19" s="207">
        <v>79</v>
      </c>
      <c r="F19" s="207">
        <v>77</v>
      </c>
      <c r="G19" s="207">
        <v>75</v>
      </c>
      <c r="H19" s="207">
        <v>78</v>
      </c>
      <c r="I19" s="207">
        <v>80</v>
      </c>
      <c r="J19" s="207">
        <v>80</v>
      </c>
      <c r="K19" s="207">
        <v>85</v>
      </c>
    </row>
    <row r="20" spans="1:11" ht="13.5">
      <c r="A20" s="206"/>
      <c r="B20" s="204" t="s">
        <v>177</v>
      </c>
      <c r="C20" s="207">
        <v>29819388.66</v>
      </c>
      <c r="D20" s="207">
        <v>31391776.8</v>
      </c>
      <c r="E20" s="207">
        <v>30827056.36</v>
      </c>
      <c r="F20" s="207">
        <v>35875640.91</v>
      </c>
      <c r="G20" s="207">
        <v>33975123</v>
      </c>
      <c r="H20" s="207">
        <v>28567517</v>
      </c>
      <c r="I20" s="207">
        <v>28965595</v>
      </c>
      <c r="J20" s="207">
        <v>28679321</v>
      </c>
      <c r="K20" s="207">
        <v>29945233</v>
      </c>
    </row>
    <row r="21" spans="1:11" ht="13.5">
      <c r="A21" s="206"/>
      <c r="B21" s="204" t="s">
        <v>178</v>
      </c>
      <c r="C21" s="207">
        <v>368140.6</v>
      </c>
      <c r="D21" s="207">
        <v>402458.68</v>
      </c>
      <c r="E21" s="207">
        <v>390215.9</v>
      </c>
      <c r="F21" s="207">
        <v>465917.41</v>
      </c>
      <c r="G21" s="207">
        <v>453002</v>
      </c>
      <c r="H21" s="207">
        <v>366250</v>
      </c>
      <c r="I21" s="207">
        <v>362070</v>
      </c>
      <c r="J21" s="207">
        <v>358492</v>
      </c>
      <c r="K21" s="207">
        <v>352297</v>
      </c>
    </row>
    <row r="22" spans="1:11" ht="18.75" customHeight="1">
      <c r="A22" s="198" t="s">
        <v>361</v>
      </c>
      <c r="B22" s="199" t="s">
        <v>176</v>
      </c>
      <c r="C22" s="202">
        <v>665</v>
      </c>
      <c r="D22" s="202">
        <v>684</v>
      </c>
      <c r="E22" s="202">
        <v>687</v>
      </c>
      <c r="F22" s="202">
        <v>734</v>
      </c>
      <c r="G22" s="202">
        <v>778</v>
      </c>
      <c r="H22" s="202">
        <v>759</v>
      </c>
      <c r="I22" s="202">
        <v>809</v>
      </c>
      <c r="J22" s="202">
        <v>792</v>
      </c>
      <c r="K22" s="202">
        <v>825</v>
      </c>
    </row>
    <row r="23" spans="1:11" ht="13.5">
      <c r="A23" s="198"/>
      <c r="B23" s="199" t="s">
        <v>177</v>
      </c>
      <c r="C23" s="202">
        <v>18998627.3</v>
      </c>
      <c r="D23" s="202">
        <v>19293152.3</v>
      </c>
      <c r="E23" s="202">
        <v>18233976.94</v>
      </c>
      <c r="F23" s="202">
        <v>19022537.99</v>
      </c>
      <c r="G23" s="202">
        <v>18569073</v>
      </c>
      <c r="H23" s="202">
        <v>18529335</v>
      </c>
      <c r="I23" s="202">
        <v>19065477</v>
      </c>
      <c r="J23" s="202">
        <v>18488163</v>
      </c>
      <c r="K23" s="202">
        <v>17695608</v>
      </c>
    </row>
    <row r="24" spans="1:11" ht="13.5">
      <c r="A24" s="198"/>
      <c r="B24" s="199" t="s">
        <v>178</v>
      </c>
      <c r="C24" s="202">
        <v>28569.36</v>
      </c>
      <c r="D24" s="202">
        <v>28206.36</v>
      </c>
      <c r="E24" s="202">
        <v>26541.45</v>
      </c>
      <c r="F24" s="202">
        <v>25916.26</v>
      </c>
      <c r="G24" s="202">
        <v>23868</v>
      </c>
      <c r="H24" s="202">
        <v>24413</v>
      </c>
      <c r="I24" s="202">
        <v>23567</v>
      </c>
      <c r="J24" s="202">
        <v>23344</v>
      </c>
      <c r="K24" s="202">
        <v>21449</v>
      </c>
    </row>
    <row r="25" spans="1:11" ht="13.5">
      <c r="A25" s="203" t="s">
        <v>181</v>
      </c>
      <c r="B25" s="204" t="s">
        <v>176</v>
      </c>
      <c r="C25" s="207">
        <v>75</v>
      </c>
      <c r="D25" s="207">
        <v>74</v>
      </c>
      <c r="E25" s="207">
        <v>74</v>
      </c>
      <c r="F25" s="207">
        <v>72</v>
      </c>
      <c r="G25" s="207">
        <v>71</v>
      </c>
      <c r="H25" s="207">
        <v>74</v>
      </c>
      <c r="I25" s="207">
        <v>74</v>
      </c>
      <c r="J25" s="207">
        <v>76</v>
      </c>
      <c r="K25" s="207">
        <v>79</v>
      </c>
    </row>
    <row r="26" spans="1:11" ht="13.5">
      <c r="A26" s="206"/>
      <c r="B26" s="204" t="s">
        <v>177</v>
      </c>
      <c r="C26" s="207">
        <v>17385331.9</v>
      </c>
      <c r="D26" s="207">
        <v>17224472.83</v>
      </c>
      <c r="E26" s="207">
        <v>16061106.22</v>
      </c>
      <c r="F26" s="207">
        <v>17014754.69</v>
      </c>
      <c r="G26" s="207">
        <v>17015984</v>
      </c>
      <c r="H26" s="207">
        <v>16971983</v>
      </c>
      <c r="I26" s="207">
        <v>17511223</v>
      </c>
      <c r="J26" s="207">
        <v>16781946</v>
      </c>
      <c r="K26" s="207">
        <v>16238970</v>
      </c>
    </row>
    <row r="27" spans="1:11" ht="13.5">
      <c r="A27" s="206"/>
      <c r="B27" s="204" t="s">
        <v>178</v>
      </c>
      <c r="C27" s="207">
        <v>231804.43</v>
      </c>
      <c r="D27" s="207">
        <v>232763.15</v>
      </c>
      <c r="E27" s="207">
        <v>217041.98</v>
      </c>
      <c r="F27" s="207">
        <v>236316.04</v>
      </c>
      <c r="G27" s="207">
        <v>239662</v>
      </c>
      <c r="H27" s="207">
        <v>229351</v>
      </c>
      <c r="I27" s="207">
        <v>236638</v>
      </c>
      <c r="J27" s="207">
        <v>220815</v>
      </c>
      <c r="K27" s="207">
        <v>205557</v>
      </c>
    </row>
    <row r="28" spans="1:11" ht="13.5">
      <c r="A28" s="198" t="s">
        <v>348</v>
      </c>
      <c r="B28" s="199" t="s">
        <v>176</v>
      </c>
      <c r="C28" s="202" t="s">
        <v>96</v>
      </c>
      <c r="D28" s="202" t="s">
        <v>96</v>
      </c>
      <c r="E28" s="202" t="s">
        <v>96</v>
      </c>
      <c r="F28" s="202" t="s">
        <v>96</v>
      </c>
      <c r="G28" s="202" t="s">
        <v>96</v>
      </c>
      <c r="H28" s="202">
        <v>519</v>
      </c>
      <c r="I28" s="202">
        <v>548</v>
      </c>
      <c r="J28" s="202">
        <v>555</v>
      </c>
      <c r="K28" s="202">
        <v>550</v>
      </c>
    </row>
    <row r="29" spans="1:11" ht="13.5">
      <c r="A29" s="198"/>
      <c r="B29" s="199" t="s">
        <v>177</v>
      </c>
      <c r="C29" s="202" t="s">
        <v>96</v>
      </c>
      <c r="D29" s="202" t="s">
        <v>96</v>
      </c>
      <c r="E29" s="202" t="s">
        <v>96</v>
      </c>
      <c r="F29" s="202" t="s">
        <v>96</v>
      </c>
      <c r="G29" s="202" t="s">
        <v>96</v>
      </c>
      <c r="H29" s="202">
        <v>3480126</v>
      </c>
      <c r="I29" s="202">
        <v>3403453</v>
      </c>
      <c r="J29" s="202">
        <v>3437188</v>
      </c>
      <c r="K29" s="202">
        <v>3465821</v>
      </c>
    </row>
    <row r="30" spans="1:11" ht="13.5">
      <c r="A30" s="198"/>
      <c r="B30" s="199" t="s">
        <v>178</v>
      </c>
      <c r="C30" s="202" t="s">
        <v>96</v>
      </c>
      <c r="D30" s="202" t="s">
        <v>96</v>
      </c>
      <c r="E30" s="202" t="s">
        <v>96</v>
      </c>
      <c r="F30" s="202" t="s">
        <v>96</v>
      </c>
      <c r="G30" s="202" t="s">
        <v>96</v>
      </c>
      <c r="H30" s="202">
        <v>6705</v>
      </c>
      <c r="I30" s="202">
        <v>6211</v>
      </c>
      <c r="J30" s="202">
        <v>6193</v>
      </c>
      <c r="K30" s="202">
        <v>6301</v>
      </c>
    </row>
    <row r="31" spans="1:11" ht="13.5">
      <c r="A31" s="203" t="s">
        <v>181</v>
      </c>
      <c r="B31" s="204" t="s">
        <v>176</v>
      </c>
      <c r="C31" s="202" t="s">
        <v>96</v>
      </c>
      <c r="D31" s="202" t="s">
        <v>96</v>
      </c>
      <c r="E31" s="202" t="s">
        <v>96</v>
      </c>
      <c r="F31" s="202" t="s">
        <v>96</v>
      </c>
      <c r="G31" s="202" t="s">
        <v>96</v>
      </c>
      <c r="H31" s="202">
        <v>56</v>
      </c>
      <c r="I31" s="202">
        <v>60</v>
      </c>
      <c r="J31" s="202">
        <v>56</v>
      </c>
      <c r="K31" s="207">
        <v>60</v>
      </c>
    </row>
    <row r="32" spans="1:11" ht="13.5">
      <c r="A32" s="206"/>
      <c r="B32" s="204" t="s">
        <v>177</v>
      </c>
      <c r="C32" s="202" t="s">
        <v>96</v>
      </c>
      <c r="D32" s="202" t="s">
        <v>96</v>
      </c>
      <c r="E32" s="202" t="s">
        <v>96</v>
      </c>
      <c r="F32" s="202" t="s">
        <v>96</v>
      </c>
      <c r="G32" s="202" t="s">
        <v>96</v>
      </c>
      <c r="H32" s="202">
        <v>2845058</v>
      </c>
      <c r="I32" s="202">
        <v>2856435</v>
      </c>
      <c r="J32" s="202">
        <v>2894778</v>
      </c>
      <c r="K32" s="207">
        <v>3050104</v>
      </c>
    </row>
    <row r="33" spans="1:11" ht="13.5">
      <c r="A33" s="208"/>
      <c r="B33" s="209" t="s">
        <v>178</v>
      </c>
      <c r="C33" s="202" t="s">
        <v>96</v>
      </c>
      <c r="D33" s="202" t="s">
        <v>96</v>
      </c>
      <c r="E33" s="202" t="s">
        <v>96</v>
      </c>
      <c r="F33" s="202" t="s">
        <v>96</v>
      </c>
      <c r="G33" s="202" t="s">
        <v>96</v>
      </c>
      <c r="H33" s="202">
        <v>50805</v>
      </c>
      <c r="I33" s="202">
        <v>47607</v>
      </c>
      <c r="J33" s="202">
        <v>51692</v>
      </c>
      <c r="K33" s="207">
        <v>50835</v>
      </c>
    </row>
    <row r="34" spans="1:11" ht="18.75" customHeight="1">
      <c r="A34" s="198" t="s">
        <v>14</v>
      </c>
      <c r="B34" s="199" t="s">
        <v>176</v>
      </c>
      <c r="C34" s="211">
        <v>131</v>
      </c>
      <c r="D34" s="211">
        <v>147</v>
      </c>
      <c r="E34" s="211">
        <v>150</v>
      </c>
      <c r="F34" s="211">
        <v>153</v>
      </c>
      <c r="G34" s="211">
        <v>152</v>
      </c>
      <c r="H34" s="211">
        <v>170</v>
      </c>
      <c r="I34" s="211">
        <v>171</v>
      </c>
      <c r="J34" s="211">
        <v>192</v>
      </c>
      <c r="K34" s="211">
        <v>199</v>
      </c>
    </row>
    <row r="35" spans="1:11" ht="13.5">
      <c r="A35" s="198"/>
      <c r="B35" s="199" t="s">
        <v>177</v>
      </c>
      <c r="C35" s="202">
        <v>6441478.7</v>
      </c>
      <c r="D35" s="202">
        <v>6851481.35</v>
      </c>
      <c r="E35" s="202">
        <v>6858862</v>
      </c>
      <c r="F35" s="202">
        <v>7649993</v>
      </c>
      <c r="G35" s="202">
        <v>7722750</v>
      </c>
      <c r="H35" s="202">
        <v>7796821</v>
      </c>
      <c r="I35" s="202">
        <v>7053915</v>
      </c>
      <c r="J35" s="202">
        <v>6869329</v>
      </c>
      <c r="K35" s="202">
        <v>7023343</v>
      </c>
    </row>
    <row r="36" spans="1:11" ht="13.5">
      <c r="A36" s="198"/>
      <c r="B36" s="199" t="s">
        <v>178</v>
      </c>
      <c r="C36" s="202">
        <v>49171.593129771</v>
      </c>
      <c r="D36" s="202">
        <v>46608.716666667</v>
      </c>
      <c r="E36" s="202">
        <v>46659</v>
      </c>
      <c r="F36" s="202">
        <v>50000</v>
      </c>
      <c r="G36" s="202">
        <v>50808</v>
      </c>
      <c r="H36" s="202">
        <v>45864</v>
      </c>
      <c r="I36" s="202">
        <v>41251</v>
      </c>
      <c r="J36" s="202">
        <v>35778</v>
      </c>
      <c r="K36" s="202">
        <v>35293</v>
      </c>
    </row>
    <row r="37" spans="1:11" ht="13.5">
      <c r="A37" s="203" t="s">
        <v>181</v>
      </c>
      <c r="B37" s="204" t="s">
        <v>176</v>
      </c>
      <c r="C37" s="205">
        <v>37</v>
      </c>
      <c r="D37" s="205">
        <v>41</v>
      </c>
      <c r="E37" s="205">
        <v>44</v>
      </c>
      <c r="F37" s="205">
        <v>51</v>
      </c>
      <c r="G37" s="205">
        <v>51</v>
      </c>
      <c r="H37" s="205">
        <v>54</v>
      </c>
      <c r="I37" s="205">
        <v>55</v>
      </c>
      <c r="J37" s="205">
        <v>51</v>
      </c>
      <c r="K37" s="205">
        <v>54</v>
      </c>
    </row>
    <row r="38" spans="1:11" ht="13.5">
      <c r="A38" s="206"/>
      <c r="B38" s="204" t="s">
        <v>177</v>
      </c>
      <c r="C38" s="207">
        <v>5081050.75</v>
      </c>
      <c r="D38" s="207">
        <v>5619656.95</v>
      </c>
      <c r="E38" s="207">
        <v>6293933</v>
      </c>
      <c r="F38" s="207">
        <v>7510223</v>
      </c>
      <c r="G38" s="207">
        <v>7491025</v>
      </c>
      <c r="H38" s="207">
        <v>7368618</v>
      </c>
      <c r="I38" s="207">
        <v>6729496</v>
      </c>
      <c r="J38" s="207">
        <v>6031456</v>
      </c>
      <c r="K38" s="207">
        <v>6631817</v>
      </c>
    </row>
    <row r="39" spans="1:11" ht="13.5">
      <c r="A39" s="208"/>
      <c r="B39" s="209" t="s">
        <v>178</v>
      </c>
      <c r="C39" s="210">
        <v>137325.69594595</v>
      </c>
      <c r="D39" s="210">
        <v>137064.80365854</v>
      </c>
      <c r="E39" s="210">
        <v>143044</v>
      </c>
      <c r="F39" s="210">
        <v>147259</v>
      </c>
      <c r="G39" s="210">
        <v>146883</v>
      </c>
      <c r="H39" s="210">
        <v>136456</v>
      </c>
      <c r="I39" s="210">
        <v>122354</v>
      </c>
      <c r="J39" s="210">
        <v>118264</v>
      </c>
      <c r="K39" s="210">
        <v>122811</v>
      </c>
    </row>
    <row r="40" spans="1:11" ht="18.75" customHeight="1">
      <c r="A40" s="198" t="s">
        <v>179</v>
      </c>
      <c r="B40" s="199" t="s">
        <v>176</v>
      </c>
      <c r="C40" s="200">
        <v>299</v>
      </c>
      <c r="D40" s="200">
        <v>309</v>
      </c>
      <c r="E40" s="200">
        <v>290</v>
      </c>
      <c r="F40" s="200">
        <v>298</v>
      </c>
      <c r="G40" s="200">
        <v>322</v>
      </c>
      <c r="H40" s="200">
        <v>322</v>
      </c>
      <c r="I40" s="200">
        <v>325</v>
      </c>
      <c r="J40" s="200">
        <v>331</v>
      </c>
      <c r="K40" s="200">
        <v>320</v>
      </c>
    </row>
    <row r="41" spans="1:11" ht="13.5">
      <c r="A41" s="198"/>
      <c r="B41" s="199" t="s">
        <v>177</v>
      </c>
      <c r="C41" s="202">
        <v>4953416.8</v>
      </c>
      <c r="D41" s="202">
        <v>5276633.2</v>
      </c>
      <c r="E41" s="202">
        <v>5844465</v>
      </c>
      <c r="F41" s="202">
        <v>5772395</v>
      </c>
      <c r="G41" s="202">
        <v>6473080</v>
      </c>
      <c r="H41" s="202">
        <v>7543871</v>
      </c>
      <c r="I41" s="202">
        <v>7824317</v>
      </c>
      <c r="J41" s="202">
        <v>8515833</v>
      </c>
      <c r="K41" s="202">
        <v>9076584</v>
      </c>
    </row>
    <row r="42" spans="1:11" ht="13.5">
      <c r="A42" s="212"/>
      <c r="B42" s="213" t="s">
        <v>178</v>
      </c>
      <c r="C42" s="214">
        <v>16566.611371237</v>
      </c>
      <c r="D42" s="214">
        <v>17076.482847896</v>
      </c>
      <c r="E42" s="214">
        <v>20153</v>
      </c>
      <c r="F42" s="214">
        <v>19370</v>
      </c>
      <c r="G42" s="214">
        <v>20103</v>
      </c>
      <c r="H42" s="214">
        <v>23428</v>
      </c>
      <c r="I42" s="214">
        <v>24075</v>
      </c>
      <c r="J42" s="214">
        <v>25728</v>
      </c>
      <c r="K42" s="214">
        <v>28364</v>
      </c>
    </row>
    <row r="43" spans="1:11" ht="18.75" customHeight="1">
      <c r="A43" s="198" t="s">
        <v>15</v>
      </c>
      <c r="B43" s="199" t="s">
        <v>176</v>
      </c>
      <c r="C43" s="200">
        <v>27</v>
      </c>
      <c r="D43" s="200">
        <v>29</v>
      </c>
      <c r="E43" s="200">
        <v>31</v>
      </c>
      <c r="F43" s="200">
        <v>34</v>
      </c>
      <c r="G43" s="200">
        <v>30</v>
      </c>
      <c r="H43" s="200">
        <v>24</v>
      </c>
      <c r="I43" s="200">
        <v>31</v>
      </c>
      <c r="J43" s="200">
        <v>36</v>
      </c>
      <c r="K43" s="200">
        <v>39</v>
      </c>
    </row>
    <row r="44" spans="1:11" ht="13.5">
      <c r="A44" s="198"/>
      <c r="B44" s="199" t="s">
        <v>177</v>
      </c>
      <c r="C44" s="202">
        <v>861029.9</v>
      </c>
      <c r="D44" s="202">
        <v>863926.3</v>
      </c>
      <c r="E44" s="202">
        <v>1497112</v>
      </c>
      <c r="F44" s="202">
        <v>1965266</v>
      </c>
      <c r="G44" s="202">
        <v>1946314</v>
      </c>
      <c r="H44" s="202">
        <v>1862142</v>
      </c>
      <c r="I44" s="202">
        <v>1610513</v>
      </c>
      <c r="J44" s="202">
        <v>1646245</v>
      </c>
      <c r="K44" s="202">
        <v>1657342</v>
      </c>
    </row>
    <row r="45" spans="1:11" ht="13.5">
      <c r="A45" s="212"/>
      <c r="B45" s="213" t="s">
        <v>178</v>
      </c>
      <c r="C45" s="214">
        <v>31889.996296296</v>
      </c>
      <c r="D45" s="214">
        <v>29790.562068966</v>
      </c>
      <c r="E45" s="214">
        <v>48294</v>
      </c>
      <c r="F45" s="214">
        <v>57802</v>
      </c>
      <c r="G45" s="214">
        <v>64877</v>
      </c>
      <c r="H45" s="214">
        <v>77589</v>
      </c>
      <c r="I45" s="214">
        <v>51952</v>
      </c>
      <c r="J45" s="214">
        <v>45729</v>
      </c>
      <c r="K45" s="214">
        <v>42496</v>
      </c>
    </row>
    <row r="46" spans="1:11" ht="18.75" customHeight="1">
      <c r="A46" s="198" t="s">
        <v>18</v>
      </c>
      <c r="B46" s="199" t="s">
        <v>176</v>
      </c>
      <c r="C46" s="200">
        <v>34</v>
      </c>
      <c r="D46" s="200">
        <v>33</v>
      </c>
      <c r="E46" s="200">
        <v>39</v>
      </c>
      <c r="F46" s="200">
        <v>36</v>
      </c>
      <c r="G46" s="200">
        <v>33</v>
      </c>
      <c r="H46" s="200">
        <v>31</v>
      </c>
      <c r="I46" s="200">
        <v>36</v>
      </c>
      <c r="J46" s="200">
        <v>40</v>
      </c>
      <c r="K46" s="200">
        <v>43</v>
      </c>
    </row>
    <row r="47" spans="1:11" ht="13.5">
      <c r="A47" s="215"/>
      <c r="B47" s="199" t="s">
        <v>177</v>
      </c>
      <c r="C47" s="202">
        <v>1053862.7</v>
      </c>
      <c r="D47" s="202">
        <v>872591.25</v>
      </c>
      <c r="E47" s="202">
        <v>708073</v>
      </c>
      <c r="F47" s="202">
        <v>896891</v>
      </c>
      <c r="G47" s="202">
        <v>874386</v>
      </c>
      <c r="H47" s="202">
        <v>962049</v>
      </c>
      <c r="I47" s="202">
        <v>1113771</v>
      </c>
      <c r="J47" s="202">
        <v>1201004</v>
      </c>
      <c r="K47" s="202">
        <v>1296578</v>
      </c>
    </row>
    <row r="48" spans="1:11" ht="13.5">
      <c r="A48" s="216"/>
      <c r="B48" s="213" t="s">
        <v>178</v>
      </c>
      <c r="C48" s="214">
        <v>30995.961764706</v>
      </c>
      <c r="D48" s="214">
        <v>26442.159090909</v>
      </c>
      <c r="E48" s="214">
        <v>18156</v>
      </c>
      <c r="F48" s="214">
        <v>24914</v>
      </c>
      <c r="G48" s="214">
        <v>26497</v>
      </c>
      <c r="H48" s="214">
        <v>31034</v>
      </c>
      <c r="I48" s="214">
        <v>30938</v>
      </c>
      <c r="J48" s="214">
        <v>30025</v>
      </c>
      <c r="K48" s="214">
        <v>30153</v>
      </c>
    </row>
    <row r="49" spans="1:11" ht="18.75" customHeight="1">
      <c r="A49" s="198" t="s">
        <v>17</v>
      </c>
      <c r="B49" s="199" t="s">
        <v>176</v>
      </c>
      <c r="C49" s="200">
        <v>21</v>
      </c>
      <c r="D49" s="200">
        <v>23</v>
      </c>
      <c r="E49" s="200">
        <v>25</v>
      </c>
      <c r="F49" s="200">
        <v>20</v>
      </c>
      <c r="G49" s="200">
        <v>20</v>
      </c>
      <c r="H49" s="200">
        <v>17</v>
      </c>
      <c r="I49" s="200">
        <v>22</v>
      </c>
      <c r="J49" s="200">
        <v>21</v>
      </c>
      <c r="K49" s="200">
        <v>19</v>
      </c>
    </row>
    <row r="50" spans="1:11" ht="13.5">
      <c r="A50" s="215"/>
      <c r="B50" s="199" t="s">
        <v>177</v>
      </c>
      <c r="C50" s="202">
        <v>371488.55</v>
      </c>
      <c r="D50" s="202">
        <v>446080.5</v>
      </c>
      <c r="E50" s="202">
        <v>535245</v>
      </c>
      <c r="F50" s="202">
        <v>556611</v>
      </c>
      <c r="G50" s="202">
        <v>589014</v>
      </c>
      <c r="H50" s="202">
        <v>623418</v>
      </c>
      <c r="I50" s="202">
        <v>620531</v>
      </c>
      <c r="J50" s="202">
        <v>680896</v>
      </c>
      <c r="K50" s="202">
        <v>659041</v>
      </c>
    </row>
    <row r="51" spans="1:11" ht="13.5">
      <c r="A51" s="216"/>
      <c r="B51" s="213" t="s">
        <v>178</v>
      </c>
      <c r="C51" s="214">
        <v>17689.930952381</v>
      </c>
      <c r="D51" s="214">
        <v>19394.804347826</v>
      </c>
      <c r="E51" s="214">
        <v>21410</v>
      </c>
      <c r="F51" s="214">
        <v>27831</v>
      </c>
      <c r="G51" s="214">
        <v>29451</v>
      </c>
      <c r="H51" s="214">
        <v>36672</v>
      </c>
      <c r="I51" s="214">
        <v>28206</v>
      </c>
      <c r="J51" s="214">
        <v>32424</v>
      </c>
      <c r="K51" s="214">
        <v>34686</v>
      </c>
    </row>
    <row r="52" spans="1:11" ht="18.75" customHeight="1">
      <c r="A52" s="198" t="s">
        <v>13</v>
      </c>
      <c r="B52" s="199" t="s">
        <v>176</v>
      </c>
      <c r="C52" s="200">
        <v>41</v>
      </c>
      <c r="D52" s="200">
        <v>50</v>
      </c>
      <c r="E52" s="200">
        <v>55</v>
      </c>
      <c r="F52" s="200">
        <v>49</v>
      </c>
      <c r="G52" s="200">
        <v>54</v>
      </c>
      <c r="H52" s="200">
        <v>56</v>
      </c>
      <c r="I52" s="200">
        <v>60</v>
      </c>
      <c r="J52" s="200">
        <v>64</v>
      </c>
      <c r="K52" s="200">
        <v>55</v>
      </c>
    </row>
    <row r="53" spans="1:11" ht="13.5">
      <c r="A53" s="215"/>
      <c r="B53" s="199" t="s">
        <v>177</v>
      </c>
      <c r="C53" s="202">
        <v>203032.6</v>
      </c>
      <c r="D53" s="202">
        <v>206026.85</v>
      </c>
      <c r="E53" s="202">
        <v>248679</v>
      </c>
      <c r="F53" s="202">
        <v>232063</v>
      </c>
      <c r="G53" s="202">
        <v>225657</v>
      </c>
      <c r="H53" s="202">
        <v>257776</v>
      </c>
      <c r="I53" s="202">
        <v>300515</v>
      </c>
      <c r="J53" s="202">
        <v>360187</v>
      </c>
      <c r="K53" s="202">
        <v>337821</v>
      </c>
    </row>
    <row r="54" spans="1:11" ht="13.5">
      <c r="A54" s="216"/>
      <c r="B54" s="213" t="s">
        <v>178</v>
      </c>
      <c r="C54" s="214">
        <v>4952.0146341463</v>
      </c>
      <c r="D54" s="214">
        <v>4120.537</v>
      </c>
      <c r="E54" s="214">
        <v>4521</v>
      </c>
      <c r="F54" s="214">
        <v>4736</v>
      </c>
      <c r="G54" s="214">
        <v>4179</v>
      </c>
      <c r="H54" s="214">
        <v>4603</v>
      </c>
      <c r="I54" s="214">
        <v>5009</v>
      </c>
      <c r="J54" s="214">
        <v>5628</v>
      </c>
      <c r="K54" s="214">
        <v>6142</v>
      </c>
    </row>
    <row r="55" spans="1:11" ht="18.75" customHeight="1">
      <c r="A55" s="198" t="s">
        <v>16</v>
      </c>
      <c r="B55" s="199" t="s">
        <v>176</v>
      </c>
      <c r="C55" s="200">
        <v>20</v>
      </c>
      <c r="D55" s="200">
        <v>23</v>
      </c>
      <c r="E55" s="200">
        <v>21</v>
      </c>
      <c r="F55" s="200">
        <v>19</v>
      </c>
      <c r="G55" s="200">
        <v>27</v>
      </c>
      <c r="H55" s="200">
        <v>24</v>
      </c>
      <c r="I55" s="200">
        <v>21</v>
      </c>
      <c r="J55" s="200">
        <v>30</v>
      </c>
      <c r="K55" s="200">
        <v>25</v>
      </c>
    </row>
    <row r="56" spans="1:11" ht="13.5">
      <c r="A56" s="215"/>
      <c r="B56" s="199" t="s">
        <v>177</v>
      </c>
      <c r="C56" s="202">
        <v>75907.7</v>
      </c>
      <c r="D56" s="202">
        <v>111856.5</v>
      </c>
      <c r="E56" s="202">
        <v>116523</v>
      </c>
      <c r="F56" s="202">
        <v>140188</v>
      </c>
      <c r="G56" s="202">
        <v>135256</v>
      </c>
      <c r="H56" s="202">
        <v>152303</v>
      </c>
      <c r="I56" s="202">
        <v>244879</v>
      </c>
      <c r="J56" s="202">
        <v>274937</v>
      </c>
      <c r="K56" s="202">
        <v>387179</v>
      </c>
    </row>
    <row r="57" spans="1:11" ht="13.5">
      <c r="A57" s="216"/>
      <c r="B57" s="213" t="s">
        <v>178</v>
      </c>
      <c r="C57" s="214">
        <v>3795.385</v>
      </c>
      <c r="D57" s="214">
        <v>4863.3260869565</v>
      </c>
      <c r="E57" s="214">
        <v>5549</v>
      </c>
      <c r="F57" s="214">
        <v>7378</v>
      </c>
      <c r="G57" s="214">
        <v>5009</v>
      </c>
      <c r="H57" s="214">
        <v>6346</v>
      </c>
      <c r="I57" s="214">
        <v>11661</v>
      </c>
      <c r="J57" s="214">
        <v>9165</v>
      </c>
      <c r="K57" s="214">
        <v>15487</v>
      </c>
    </row>
    <row r="58" spans="1:11" ht="18.75" customHeight="1">
      <c r="A58" s="198" t="s">
        <v>314</v>
      </c>
      <c r="B58" s="199" t="s">
        <v>176</v>
      </c>
      <c r="C58" s="200">
        <v>213</v>
      </c>
      <c r="D58" s="200">
        <v>225</v>
      </c>
      <c r="E58" s="200">
        <v>215</v>
      </c>
      <c r="F58" s="200">
        <v>217</v>
      </c>
      <c r="G58" s="200">
        <v>206</v>
      </c>
      <c r="H58" s="200">
        <v>207</v>
      </c>
      <c r="I58" s="200">
        <v>207</v>
      </c>
      <c r="J58" s="200">
        <v>208</v>
      </c>
      <c r="K58" s="200">
        <v>197</v>
      </c>
    </row>
    <row r="59" spans="1:11" ht="13.5">
      <c r="A59" s="215"/>
      <c r="B59" s="199" t="s">
        <v>177</v>
      </c>
      <c r="C59" s="202">
        <v>22291494</v>
      </c>
      <c r="D59" s="202">
        <v>25179104</v>
      </c>
      <c r="E59" s="202">
        <v>24788126</v>
      </c>
      <c r="F59" s="202">
        <v>26766989</v>
      </c>
      <c r="G59" s="202">
        <v>28568922</v>
      </c>
      <c r="H59" s="202">
        <v>29669657</v>
      </c>
      <c r="I59" s="202">
        <v>28235322</v>
      </c>
      <c r="J59" s="202">
        <v>29552610</v>
      </c>
      <c r="K59" s="202">
        <v>28444472</v>
      </c>
    </row>
    <row r="60" spans="1:11" ht="13.5">
      <c r="A60" s="215"/>
      <c r="B60" s="199" t="s">
        <v>178</v>
      </c>
      <c r="C60" s="202">
        <v>104655</v>
      </c>
      <c r="D60" s="202">
        <v>111907</v>
      </c>
      <c r="E60" s="202">
        <v>115293.60930232558</v>
      </c>
      <c r="F60" s="202">
        <v>123350</v>
      </c>
      <c r="G60" s="202">
        <v>138684</v>
      </c>
      <c r="H60" s="202">
        <v>143332</v>
      </c>
      <c r="I60" s="202">
        <v>136403</v>
      </c>
      <c r="J60" s="202">
        <v>142080</v>
      </c>
      <c r="K60" s="202">
        <v>144388</v>
      </c>
    </row>
    <row r="62" spans="1:11" ht="12.75" customHeight="1">
      <c r="A62" s="542" t="s">
        <v>137</v>
      </c>
      <c r="B62" s="542"/>
      <c r="C62" s="542"/>
      <c r="D62" s="542"/>
      <c r="E62" s="542"/>
      <c r="F62" s="542"/>
      <c r="G62" s="540"/>
      <c r="H62" s="540"/>
      <c r="I62" s="540"/>
      <c r="J62" s="540"/>
      <c r="K62" s="540"/>
    </row>
    <row r="63" spans="1:11" ht="29.25" customHeight="1">
      <c r="A63" s="536" t="s">
        <v>347</v>
      </c>
      <c r="B63" s="541"/>
      <c r="C63" s="541"/>
      <c r="D63" s="541"/>
      <c r="E63" s="541"/>
      <c r="F63" s="541"/>
      <c r="G63" s="541"/>
      <c r="H63" s="541"/>
      <c r="I63" s="541"/>
      <c r="J63" s="541"/>
      <c r="K63" s="489"/>
    </row>
    <row r="64" spans="1:11" ht="22.5" customHeight="1">
      <c r="A64" s="536" t="s">
        <v>371</v>
      </c>
      <c r="B64" s="530"/>
      <c r="C64" s="530"/>
      <c r="D64" s="530"/>
      <c r="E64" s="530"/>
      <c r="F64" s="530"/>
      <c r="G64" s="530"/>
      <c r="H64" s="530"/>
      <c r="I64" s="530"/>
      <c r="J64" s="530"/>
      <c r="K64" s="530"/>
    </row>
    <row r="65" spans="1:11" ht="29.25" customHeight="1">
      <c r="A65" s="543"/>
      <c r="B65" s="544"/>
      <c r="C65" s="544"/>
      <c r="D65" s="544"/>
      <c r="E65" s="544"/>
      <c r="F65" s="544"/>
      <c r="G65" s="544"/>
      <c r="H65" s="544"/>
      <c r="I65" s="544"/>
      <c r="J65" s="544"/>
      <c r="K65" s="544"/>
    </row>
  </sheetData>
  <sheetProtection/>
  <mergeCells count="6">
    <mergeCell ref="A64:K64"/>
    <mergeCell ref="A2:K2"/>
    <mergeCell ref="A1:K1"/>
    <mergeCell ref="A63:K63"/>
    <mergeCell ref="A62:K62"/>
    <mergeCell ref="A65:K65"/>
  </mergeCells>
  <printOptions/>
  <pageMargins left="0.787401575" right="0.787401575" top="0.984251969" bottom="0.984251969" header="0.4921259845" footer="0.4921259845"/>
  <pageSetup fitToHeight="1" fitToWidth="1" horizontalDpi="600" verticalDpi="600" orientation="portrait" paperSize="9" scale="72" r:id="rId2"/>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K66"/>
  <sheetViews>
    <sheetView workbookViewId="0" topLeftCell="A1">
      <selection activeCell="M3" sqref="M3"/>
    </sheetView>
  </sheetViews>
  <sheetFormatPr defaultColWidth="8.88671875" defaultRowHeight="15"/>
  <cols>
    <col min="1" max="1" width="18.4453125" style="201" customWidth="1"/>
    <col min="2" max="2" width="6.77734375" style="195" bestFit="1" customWidth="1"/>
    <col min="3" max="6" width="11.10546875" style="195" hidden="1" customWidth="1"/>
    <col min="7" max="11" width="11.10546875" style="195" customWidth="1"/>
    <col min="12" max="212" width="8.88671875" style="195" customWidth="1"/>
    <col min="213" max="213" width="17.5546875" style="195" bestFit="1" customWidth="1"/>
    <col min="214" max="214" width="6.77734375" style="195" bestFit="1" customWidth="1"/>
    <col min="215" max="219" width="8.88671875" style="195" bestFit="1" customWidth="1"/>
    <col min="220" max="16384" width="8.88671875" style="195" customWidth="1"/>
  </cols>
  <sheetData>
    <row r="1" spans="1:11" ht="30.75" customHeight="1">
      <c r="A1" s="538" t="s">
        <v>426</v>
      </c>
      <c r="B1" s="545"/>
      <c r="C1" s="545"/>
      <c r="D1" s="545"/>
      <c r="E1" s="545"/>
      <c r="F1" s="545"/>
      <c r="G1" s="545"/>
      <c r="H1" s="545"/>
      <c r="I1" s="545"/>
      <c r="J1" s="545"/>
      <c r="K1" s="540"/>
    </row>
    <row r="2" spans="1:11" ht="15" customHeight="1">
      <c r="A2" s="476" t="s">
        <v>188</v>
      </c>
      <c r="B2" s="476"/>
      <c r="C2" s="476"/>
      <c r="D2" s="476"/>
      <c r="E2" s="476"/>
      <c r="F2" s="476"/>
      <c r="G2" s="476"/>
      <c r="H2" s="476"/>
      <c r="I2" s="476"/>
      <c r="J2" s="476"/>
      <c r="K2" s="537"/>
    </row>
    <row r="3" spans="1:11" ht="13.5">
      <c r="A3" s="217"/>
      <c r="B3" s="217"/>
      <c r="C3" s="218">
        <v>2010</v>
      </c>
      <c r="D3" s="218">
        <v>2011</v>
      </c>
      <c r="E3" s="218">
        <v>2012</v>
      </c>
      <c r="F3" s="218">
        <v>2013</v>
      </c>
      <c r="G3" s="218" t="s">
        <v>264</v>
      </c>
      <c r="H3" s="218" t="s">
        <v>339</v>
      </c>
      <c r="I3" s="218" t="s">
        <v>356</v>
      </c>
      <c r="J3" s="218" t="s">
        <v>376</v>
      </c>
      <c r="K3" s="218" t="s">
        <v>384</v>
      </c>
    </row>
    <row r="4" spans="1:10" ht="27.75" thickBot="1">
      <c r="A4" s="219" t="s">
        <v>193</v>
      </c>
      <c r="B4" s="219" t="s">
        <v>182</v>
      </c>
      <c r="C4" s="547" t="s">
        <v>260</v>
      </c>
      <c r="D4" s="547"/>
      <c r="E4" s="547"/>
      <c r="F4" s="547"/>
      <c r="G4" s="220"/>
      <c r="H4" s="220"/>
      <c r="I4" s="220"/>
      <c r="J4" s="220"/>
    </row>
    <row r="5" spans="1:11" ht="19.5" customHeight="1">
      <c r="A5" s="198" t="s">
        <v>147</v>
      </c>
      <c r="B5" s="199" t="s">
        <v>183</v>
      </c>
      <c r="C5" s="221">
        <v>1647</v>
      </c>
      <c r="D5" s="221">
        <v>1775</v>
      </c>
      <c r="E5" s="221">
        <v>1212</v>
      </c>
      <c r="F5" s="221">
        <v>762</v>
      </c>
      <c r="G5" s="222">
        <v>1720</v>
      </c>
      <c r="H5" s="222">
        <v>1235</v>
      </c>
      <c r="I5" s="222">
        <v>960</v>
      </c>
      <c r="J5" s="222">
        <v>1154</v>
      </c>
      <c r="K5" s="222">
        <v>1615</v>
      </c>
    </row>
    <row r="6" spans="1:11" ht="13.5">
      <c r="A6" s="198"/>
      <c r="B6" s="199" t="s">
        <v>185</v>
      </c>
      <c r="C6" s="221">
        <v>7898</v>
      </c>
      <c r="D6" s="221">
        <v>7681</v>
      </c>
      <c r="E6" s="221">
        <v>7987</v>
      </c>
      <c r="F6" s="221">
        <v>7750</v>
      </c>
      <c r="G6" s="221">
        <v>9653</v>
      </c>
      <c r="H6" s="221">
        <v>12445</v>
      </c>
      <c r="I6" s="221">
        <v>7216</v>
      </c>
      <c r="J6" s="221">
        <v>9146</v>
      </c>
      <c r="K6" s="221">
        <v>10197</v>
      </c>
    </row>
    <row r="7" spans="1:11" ht="13.5">
      <c r="A7" s="198"/>
      <c r="B7" s="199" t="s">
        <v>184</v>
      </c>
      <c r="C7" s="221">
        <v>38813</v>
      </c>
      <c r="D7" s="221">
        <v>49468</v>
      </c>
      <c r="E7" s="221">
        <v>41455</v>
      </c>
      <c r="F7" s="221">
        <v>49687</v>
      </c>
      <c r="G7" s="221">
        <v>63680</v>
      </c>
      <c r="H7" s="221">
        <v>57002</v>
      </c>
      <c r="I7" s="221">
        <v>62667</v>
      </c>
      <c r="J7" s="221">
        <v>57532</v>
      </c>
      <c r="K7" s="221">
        <v>61282</v>
      </c>
    </row>
    <row r="8" spans="1:11" ht="13.5">
      <c r="A8" s="203" t="s">
        <v>181</v>
      </c>
      <c r="B8" s="204" t="s">
        <v>183</v>
      </c>
      <c r="C8" s="223">
        <v>63185</v>
      </c>
      <c r="D8" s="223">
        <v>80536</v>
      </c>
      <c r="E8" s="223">
        <v>70911</v>
      </c>
      <c r="F8" s="223">
        <v>149188</v>
      </c>
      <c r="G8" s="223">
        <v>171450</v>
      </c>
      <c r="H8" s="223">
        <v>169999</v>
      </c>
      <c r="I8" s="223">
        <v>248897</v>
      </c>
      <c r="J8" s="223">
        <v>233072</v>
      </c>
      <c r="K8" s="223">
        <v>192279</v>
      </c>
    </row>
    <row r="9" spans="1:11" ht="13.5">
      <c r="A9" s="206"/>
      <c r="B9" s="204" t="s">
        <v>185</v>
      </c>
      <c r="C9" s="223">
        <v>418893</v>
      </c>
      <c r="D9" s="223">
        <v>439231</v>
      </c>
      <c r="E9" s="223">
        <v>408336</v>
      </c>
      <c r="F9" s="223">
        <v>651591</v>
      </c>
      <c r="G9" s="223">
        <v>590517</v>
      </c>
      <c r="H9" s="223">
        <v>670778</v>
      </c>
      <c r="I9" s="223">
        <v>862479</v>
      </c>
      <c r="J9" s="223">
        <v>863570</v>
      </c>
      <c r="K9" s="223">
        <v>780725</v>
      </c>
    </row>
    <row r="10" spans="1:11" ht="13.5">
      <c r="A10" s="208"/>
      <c r="B10" s="209" t="s">
        <v>184</v>
      </c>
      <c r="C10" s="224">
        <v>2128533</v>
      </c>
      <c r="D10" s="224">
        <v>1933915</v>
      </c>
      <c r="E10" s="224">
        <v>2083206</v>
      </c>
      <c r="F10" s="224">
        <v>1981676</v>
      </c>
      <c r="G10" s="224">
        <v>2732055</v>
      </c>
      <c r="H10" s="224">
        <v>2053280</v>
      </c>
      <c r="I10" s="224">
        <v>2398613</v>
      </c>
      <c r="J10" s="224">
        <v>2112476</v>
      </c>
      <c r="K10" s="224">
        <v>2412914</v>
      </c>
    </row>
    <row r="11" spans="1:11" ht="19.5" customHeight="1">
      <c r="A11" s="198" t="s">
        <v>180</v>
      </c>
      <c r="B11" s="199" t="s">
        <v>183</v>
      </c>
      <c r="C11" s="221">
        <v>132.45</v>
      </c>
      <c r="D11" s="221">
        <v>138.4</v>
      </c>
      <c r="E11" s="221">
        <v>123</v>
      </c>
      <c r="F11" s="221">
        <v>160</v>
      </c>
      <c r="G11" s="221">
        <v>204</v>
      </c>
      <c r="H11" s="221">
        <v>234</v>
      </c>
      <c r="I11" s="221">
        <v>222</v>
      </c>
      <c r="J11" s="221">
        <v>213</v>
      </c>
      <c r="K11" s="221">
        <v>241</v>
      </c>
    </row>
    <row r="12" spans="1:11" ht="13.5">
      <c r="A12" s="198"/>
      <c r="B12" s="199" t="s">
        <v>185</v>
      </c>
      <c r="C12" s="221">
        <v>380.15</v>
      </c>
      <c r="D12" s="221">
        <v>385.15</v>
      </c>
      <c r="E12" s="221">
        <v>340</v>
      </c>
      <c r="F12" s="221">
        <v>441</v>
      </c>
      <c r="G12" s="221">
        <v>575</v>
      </c>
      <c r="H12" s="221">
        <v>622</v>
      </c>
      <c r="I12" s="221">
        <v>625</v>
      </c>
      <c r="J12" s="221">
        <v>587</v>
      </c>
      <c r="K12" s="221">
        <v>629</v>
      </c>
    </row>
    <row r="13" spans="1:11" ht="13.5">
      <c r="A13" s="198"/>
      <c r="B13" s="199" t="s">
        <v>184</v>
      </c>
      <c r="C13" s="221">
        <v>1663.4</v>
      </c>
      <c r="D13" s="221">
        <v>1544</v>
      </c>
      <c r="E13" s="221">
        <v>1290</v>
      </c>
      <c r="F13" s="221">
        <v>1580</v>
      </c>
      <c r="G13" s="221">
        <v>1908</v>
      </c>
      <c r="H13" s="221">
        <v>2286</v>
      </c>
      <c r="I13" s="221">
        <v>2133</v>
      </c>
      <c r="J13" s="221">
        <v>2276</v>
      </c>
      <c r="K13" s="221">
        <v>2163</v>
      </c>
    </row>
    <row r="14" spans="1:11" ht="13.5">
      <c r="A14" s="203" t="s">
        <v>181</v>
      </c>
      <c r="B14" s="204" t="s">
        <v>183</v>
      </c>
      <c r="C14" s="223">
        <v>153440.9</v>
      </c>
      <c r="D14" s="223">
        <v>269727</v>
      </c>
      <c r="E14" s="223">
        <v>186600</v>
      </c>
      <c r="F14" s="223">
        <v>225817</v>
      </c>
      <c r="G14" s="223">
        <v>238408</v>
      </c>
      <c r="H14" s="223">
        <v>210370</v>
      </c>
      <c r="I14" s="223">
        <v>223400</v>
      </c>
      <c r="J14" s="223">
        <v>263830</v>
      </c>
      <c r="K14" s="223">
        <v>225629</v>
      </c>
    </row>
    <row r="15" spans="1:11" ht="13.5">
      <c r="A15" s="206"/>
      <c r="B15" s="204" t="s">
        <v>185</v>
      </c>
      <c r="C15" s="223">
        <v>466249.15</v>
      </c>
      <c r="D15" s="223">
        <v>527076.5</v>
      </c>
      <c r="E15" s="223">
        <v>465374</v>
      </c>
      <c r="F15" s="223">
        <v>560020</v>
      </c>
      <c r="G15" s="223">
        <v>567907</v>
      </c>
      <c r="H15" s="223">
        <v>517481</v>
      </c>
      <c r="I15" s="223">
        <v>535570</v>
      </c>
      <c r="J15" s="223">
        <v>544416</v>
      </c>
      <c r="K15" s="223">
        <v>493333</v>
      </c>
    </row>
    <row r="16" spans="1:11" ht="13.5">
      <c r="A16" s="206"/>
      <c r="B16" s="204" t="s">
        <v>184</v>
      </c>
      <c r="C16" s="223">
        <v>836576.2</v>
      </c>
      <c r="D16" s="223">
        <v>866778.2</v>
      </c>
      <c r="E16" s="223">
        <v>844366</v>
      </c>
      <c r="F16" s="223">
        <v>951925</v>
      </c>
      <c r="G16" s="223">
        <v>920890</v>
      </c>
      <c r="H16" s="223">
        <v>839064</v>
      </c>
      <c r="I16" s="223">
        <v>840176</v>
      </c>
      <c r="J16" s="223">
        <v>832327</v>
      </c>
      <c r="K16" s="223">
        <v>770641</v>
      </c>
    </row>
    <row r="17" spans="1:11" ht="19.5" customHeight="1">
      <c r="A17" s="198" t="s">
        <v>257</v>
      </c>
      <c r="B17" s="199" t="s">
        <v>183</v>
      </c>
      <c r="C17" s="221">
        <v>112.2</v>
      </c>
      <c r="D17" s="221">
        <v>119.45</v>
      </c>
      <c r="E17" s="221">
        <v>107.15</v>
      </c>
      <c r="F17" s="221">
        <v>134.5</v>
      </c>
      <c r="G17" s="221">
        <v>192</v>
      </c>
      <c r="H17" s="221">
        <v>208</v>
      </c>
      <c r="I17" s="221">
        <v>189</v>
      </c>
      <c r="J17" s="221">
        <v>189</v>
      </c>
      <c r="K17" s="221">
        <v>211</v>
      </c>
    </row>
    <row r="18" spans="1:11" ht="13.5">
      <c r="A18" s="198"/>
      <c r="B18" s="199" t="s">
        <v>185</v>
      </c>
      <c r="C18" s="221">
        <v>312.53</v>
      </c>
      <c r="D18" s="221">
        <v>301.95</v>
      </c>
      <c r="E18" s="221">
        <v>286.45</v>
      </c>
      <c r="F18" s="221">
        <v>368.65</v>
      </c>
      <c r="G18" s="221">
        <v>535</v>
      </c>
      <c r="H18" s="221">
        <v>531</v>
      </c>
      <c r="I18" s="221">
        <v>511</v>
      </c>
      <c r="J18" s="221">
        <v>505</v>
      </c>
      <c r="K18" s="221">
        <v>540</v>
      </c>
    </row>
    <row r="19" spans="1:11" ht="13.5">
      <c r="A19" s="198"/>
      <c r="B19" s="199" t="s">
        <v>184</v>
      </c>
      <c r="C19" s="221">
        <v>1268.88</v>
      </c>
      <c r="D19" s="221">
        <v>1174.9</v>
      </c>
      <c r="E19" s="221">
        <v>1050.1</v>
      </c>
      <c r="F19" s="221">
        <v>1298.25</v>
      </c>
      <c r="G19" s="221">
        <v>1714</v>
      </c>
      <c r="H19" s="221">
        <v>1878</v>
      </c>
      <c r="I19" s="221">
        <v>1730</v>
      </c>
      <c r="J19" s="221">
        <v>1740</v>
      </c>
      <c r="K19" s="221">
        <v>1755</v>
      </c>
    </row>
    <row r="20" spans="1:11" ht="13.5">
      <c r="A20" s="203" t="s">
        <v>181</v>
      </c>
      <c r="B20" s="204" t="s">
        <v>183</v>
      </c>
      <c r="C20" s="223">
        <v>128031.85</v>
      </c>
      <c r="D20" s="223">
        <v>162039.46</v>
      </c>
      <c r="E20" s="223">
        <v>126631.05</v>
      </c>
      <c r="F20" s="223">
        <v>210664.5</v>
      </c>
      <c r="G20" s="223">
        <v>198727</v>
      </c>
      <c r="H20" s="223">
        <v>153808</v>
      </c>
      <c r="I20" s="223">
        <v>158998</v>
      </c>
      <c r="J20" s="223">
        <v>174405</v>
      </c>
      <c r="K20" s="223">
        <v>168429</v>
      </c>
    </row>
    <row r="21" spans="1:11" ht="13.5">
      <c r="A21" s="206"/>
      <c r="B21" s="204" t="s">
        <v>185</v>
      </c>
      <c r="C21" s="223">
        <v>299259.23</v>
      </c>
      <c r="D21" s="223">
        <v>334870.24</v>
      </c>
      <c r="E21" s="223">
        <v>312693.8</v>
      </c>
      <c r="F21" s="223">
        <v>385434.97</v>
      </c>
      <c r="G21" s="223">
        <v>355952</v>
      </c>
      <c r="H21" s="223">
        <v>306166</v>
      </c>
      <c r="I21" s="223">
        <v>296054</v>
      </c>
      <c r="J21" s="223">
        <v>284921</v>
      </c>
      <c r="K21" s="223">
        <v>299945</v>
      </c>
    </row>
    <row r="22" spans="1:11" ht="13.5">
      <c r="A22" s="206"/>
      <c r="B22" s="204" t="s">
        <v>184</v>
      </c>
      <c r="C22" s="223">
        <v>513583.2</v>
      </c>
      <c r="D22" s="223">
        <v>534845.85</v>
      </c>
      <c r="E22" s="223">
        <v>537378.44</v>
      </c>
      <c r="F22" s="223">
        <v>585105.35</v>
      </c>
      <c r="G22" s="223">
        <v>568423</v>
      </c>
      <c r="H22" s="223">
        <v>470683</v>
      </c>
      <c r="I22" s="223">
        <v>470167</v>
      </c>
      <c r="J22" s="223">
        <v>439294</v>
      </c>
      <c r="K22" s="223">
        <v>432663</v>
      </c>
    </row>
    <row r="23" spans="1:11" ht="19.5" customHeight="1">
      <c r="A23" s="198" t="s">
        <v>361</v>
      </c>
      <c r="B23" s="199" t="s">
        <v>183</v>
      </c>
      <c r="C23" s="221">
        <v>34.55</v>
      </c>
      <c r="D23" s="221">
        <v>32.3</v>
      </c>
      <c r="E23" s="221">
        <v>34</v>
      </c>
      <c r="F23" s="221">
        <v>41.35</v>
      </c>
      <c r="G23" s="221">
        <v>35</v>
      </c>
      <c r="H23" s="221">
        <v>41</v>
      </c>
      <c r="I23" s="221">
        <v>39</v>
      </c>
      <c r="J23" s="221">
        <v>34</v>
      </c>
      <c r="K23" s="221">
        <v>33</v>
      </c>
    </row>
    <row r="24" spans="1:11" ht="13.5">
      <c r="A24" s="198"/>
      <c r="B24" s="199" t="s">
        <v>185</v>
      </c>
      <c r="C24" s="221">
        <v>146.9</v>
      </c>
      <c r="D24" s="221">
        <v>150.63</v>
      </c>
      <c r="E24" s="221">
        <v>147.05</v>
      </c>
      <c r="F24" s="221">
        <v>137.93</v>
      </c>
      <c r="G24" s="221">
        <v>121</v>
      </c>
      <c r="H24" s="221">
        <v>150</v>
      </c>
      <c r="I24" s="221">
        <v>150</v>
      </c>
      <c r="J24" s="221">
        <v>139</v>
      </c>
      <c r="K24" s="221">
        <v>126</v>
      </c>
    </row>
    <row r="25" spans="1:11" ht="13.5">
      <c r="A25" s="198"/>
      <c r="B25" s="199" t="s">
        <v>184</v>
      </c>
      <c r="C25" s="221">
        <v>1257.7</v>
      </c>
      <c r="D25" s="221">
        <v>1049.83</v>
      </c>
      <c r="E25" s="221">
        <v>984.25</v>
      </c>
      <c r="F25" s="221">
        <v>823.95</v>
      </c>
      <c r="G25" s="221">
        <v>819</v>
      </c>
      <c r="H25" s="221">
        <v>938</v>
      </c>
      <c r="I25" s="221">
        <v>870</v>
      </c>
      <c r="J25" s="221">
        <v>893</v>
      </c>
      <c r="K25" s="221">
        <v>920</v>
      </c>
    </row>
    <row r="26" spans="1:11" ht="13.5">
      <c r="A26" s="203" t="s">
        <v>181</v>
      </c>
      <c r="B26" s="204" t="s">
        <v>183</v>
      </c>
      <c r="C26" s="223">
        <v>32302.65</v>
      </c>
      <c r="D26" s="223">
        <v>31711.59</v>
      </c>
      <c r="E26" s="223">
        <v>32184.11</v>
      </c>
      <c r="F26" s="223">
        <v>25803.8</v>
      </c>
      <c r="G26" s="223">
        <v>24117</v>
      </c>
      <c r="H26" s="223">
        <v>21026</v>
      </c>
      <c r="I26" s="223">
        <v>32116</v>
      </c>
      <c r="J26" s="223">
        <v>41569</v>
      </c>
      <c r="K26" s="223">
        <v>29836</v>
      </c>
    </row>
    <row r="27" spans="1:11" ht="13.5">
      <c r="A27" s="206"/>
      <c r="B27" s="204" t="s">
        <v>185</v>
      </c>
      <c r="C27" s="223">
        <v>167327.76</v>
      </c>
      <c r="D27" s="223">
        <v>169763.36</v>
      </c>
      <c r="E27" s="223">
        <v>150827.04</v>
      </c>
      <c r="F27" s="223">
        <v>174130.1</v>
      </c>
      <c r="G27" s="223">
        <v>192042</v>
      </c>
      <c r="H27" s="223">
        <v>155037</v>
      </c>
      <c r="I27" s="223">
        <v>167355</v>
      </c>
      <c r="J27" s="223">
        <v>150083</v>
      </c>
      <c r="K27" s="223">
        <v>135896</v>
      </c>
    </row>
    <row r="28" spans="1:11" ht="13.5">
      <c r="A28" s="206"/>
      <c r="B28" s="204" t="s">
        <v>184</v>
      </c>
      <c r="C28" s="223">
        <v>363057.27</v>
      </c>
      <c r="D28" s="223">
        <v>349334.63</v>
      </c>
      <c r="E28" s="223">
        <v>329096.23</v>
      </c>
      <c r="F28" s="223">
        <v>324983</v>
      </c>
      <c r="G28" s="223">
        <v>357394</v>
      </c>
      <c r="H28" s="223">
        <v>308627</v>
      </c>
      <c r="I28" s="223">
        <v>333453</v>
      </c>
      <c r="J28" s="223">
        <v>296757</v>
      </c>
      <c r="K28" s="223">
        <v>296936</v>
      </c>
    </row>
    <row r="29" spans="1:11" ht="13.5">
      <c r="A29" s="198" t="s">
        <v>348</v>
      </c>
      <c r="B29" s="199" t="s">
        <v>183</v>
      </c>
      <c r="C29" s="221" t="s">
        <v>96</v>
      </c>
      <c r="D29" s="221" t="s">
        <v>96</v>
      </c>
      <c r="E29" s="221" t="s">
        <v>96</v>
      </c>
      <c r="F29" s="221" t="s">
        <v>96</v>
      </c>
      <c r="G29" s="221" t="s">
        <v>96</v>
      </c>
      <c r="H29" s="221">
        <v>35</v>
      </c>
      <c r="I29" s="221">
        <v>35</v>
      </c>
      <c r="J29" s="221">
        <v>39</v>
      </c>
      <c r="K29" s="221">
        <v>39</v>
      </c>
    </row>
    <row r="30" spans="1:11" ht="13.5">
      <c r="A30" s="198"/>
      <c r="B30" s="199" t="s">
        <v>185</v>
      </c>
      <c r="C30" s="221" t="s">
        <v>96</v>
      </c>
      <c r="D30" s="221" t="s">
        <v>96</v>
      </c>
      <c r="E30" s="221" t="s">
        <v>96</v>
      </c>
      <c r="F30" s="221" t="s">
        <v>96</v>
      </c>
      <c r="G30" s="221" t="s">
        <v>96</v>
      </c>
      <c r="H30" s="221">
        <v>99</v>
      </c>
      <c r="I30" s="221">
        <v>107</v>
      </c>
      <c r="J30" s="221">
        <v>102</v>
      </c>
      <c r="K30" s="221">
        <v>112</v>
      </c>
    </row>
    <row r="31" spans="1:11" ht="13.5">
      <c r="A31" s="198"/>
      <c r="B31" s="199" t="s">
        <v>184</v>
      </c>
      <c r="C31" s="221" t="s">
        <v>96</v>
      </c>
      <c r="D31" s="221" t="s">
        <v>96</v>
      </c>
      <c r="E31" s="221" t="s">
        <v>96</v>
      </c>
      <c r="F31" s="221" t="s">
        <v>96</v>
      </c>
      <c r="G31" s="221" t="s">
        <v>96</v>
      </c>
      <c r="H31" s="221">
        <v>425</v>
      </c>
      <c r="I31" s="221">
        <v>420</v>
      </c>
      <c r="J31" s="221">
        <v>351</v>
      </c>
      <c r="K31" s="221">
        <v>351</v>
      </c>
    </row>
    <row r="32" spans="1:11" ht="13.5">
      <c r="A32" s="203" t="s">
        <v>181</v>
      </c>
      <c r="B32" s="204" t="s">
        <v>183</v>
      </c>
      <c r="C32" s="221" t="s">
        <v>96</v>
      </c>
      <c r="D32" s="221" t="s">
        <v>96</v>
      </c>
      <c r="E32" s="221" t="s">
        <v>96</v>
      </c>
      <c r="F32" s="221" t="s">
        <v>96</v>
      </c>
      <c r="G32" s="221" t="s">
        <v>96</v>
      </c>
      <c r="H32" s="221">
        <v>5966</v>
      </c>
      <c r="I32" s="221">
        <v>4077</v>
      </c>
      <c r="J32" s="221">
        <v>8949</v>
      </c>
      <c r="K32" s="221">
        <v>8415</v>
      </c>
    </row>
    <row r="33" spans="1:11" ht="13.5">
      <c r="A33" s="206"/>
      <c r="B33" s="204" t="s">
        <v>185</v>
      </c>
      <c r="C33" s="221" t="s">
        <v>96</v>
      </c>
      <c r="D33" s="221" t="s">
        <v>96</v>
      </c>
      <c r="E33" s="221" t="s">
        <v>96</v>
      </c>
      <c r="F33" s="221" t="s">
        <v>96</v>
      </c>
      <c r="G33" s="221" t="s">
        <v>96</v>
      </c>
      <c r="H33" s="221">
        <v>23050</v>
      </c>
      <c r="I33" s="221">
        <v>24402</v>
      </c>
      <c r="J33" s="221">
        <v>39019</v>
      </c>
      <c r="K33" s="221">
        <v>30448</v>
      </c>
    </row>
    <row r="34" spans="1:11" ht="13.5">
      <c r="A34" s="208"/>
      <c r="B34" s="209" t="s">
        <v>184</v>
      </c>
      <c r="C34" s="225" t="s">
        <v>96</v>
      </c>
      <c r="D34" s="225" t="s">
        <v>96</v>
      </c>
      <c r="E34" s="225" t="s">
        <v>96</v>
      </c>
      <c r="F34" s="225" t="s">
        <v>96</v>
      </c>
      <c r="G34" s="225" t="s">
        <v>96</v>
      </c>
      <c r="H34" s="225">
        <v>70534</v>
      </c>
      <c r="I34" s="225">
        <v>66085</v>
      </c>
      <c r="J34" s="225">
        <v>71175</v>
      </c>
      <c r="K34" s="225">
        <v>70717</v>
      </c>
    </row>
    <row r="35" spans="1:11" ht="19.5" customHeight="1">
      <c r="A35" s="198" t="s">
        <v>14</v>
      </c>
      <c r="B35" s="199" t="s">
        <v>183</v>
      </c>
      <c r="C35" s="221">
        <v>240.6</v>
      </c>
      <c r="D35" s="221">
        <v>234.85</v>
      </c>
      <c r="E35" s="221">
        <v>235</v>
      </c>
      <c r="F35" s="221">
        <v>400</v>
      </c>
      <c r="G35" s="221">
        <v>433</v>
      </c>
      <c r="H35" s="221">
        <v>516</v>
      </c>
      <c r="I35" s="221">
        <v>506</v>
      </c>
      <c r="J35" s="221">
        <v>479</v>
      </c>
      <c r="K35" s="221">
        <v>506</v>
      </c>
    </row>
    <row r="36" spans="1:11" ht="13.5">
      <c r="A36" s="198"/>
      <c r="B36" s="199" t="s">
        <v>185</v>
      </c>
      <c r="C36" s="221">
        <v>852.9</v>
      </c>
      <c r="D36" s="221">
        <v>803.5</v>
      </c>
      <c r="E36" s="221">
        <v>895</v>
      </c>
      <c r="F36" s="221">
        <v>1154</v>
      </c>
      <c r="G36" s="221">
        <v>1742</v>
      </c>
      <c r="H36" s="221">
        <v>1729</v>
      </c>
      <c r="I36" s="221">
        <v>1752</v>
      </c>
      <c r="J36" s="221">
        <v>1346</v>
      </c>
      <c r="K36" s="221">
        <v>1455</v>
      </c>
    </row>
    <row r="37" spans="1:11" ht="13.5">
      <c r="A37" s="198"/>
      <c r="B37" s="199" t="s">
        <v>184</v>
      </c>
      <c r="C37" s="221">
        <v>25647.8</v>
      </c>
      <c r="D37" s="221">
        <v>33219</v>
      </c>
      <c r="E37" s="221">
        <v>33375</v>
      </c>
      <c r="F37" s="221">
        <v>33748</v>
      </c>
      <c r="G37" s="221">
        <v>40242</v>
      </c>
      <c r="H37" s="221">
        <v>38924</v>
      </c>
      <c r="I37" s="221">
        <v>31892</v>
      </c>
      <c r="J37" s="221">
        <v>32656</v>
      </c>
      <c r="K37" s="221">
        <v>19579</v>
      </c>
    </row>
    <row r="38" spans="1:11" ht="13.5">
      <c r="A38" s="203" t="s">
        <v>181</v>
      </c>
      <c r="B38" s="204" t="s">
        <v>183</v>
      </c>
      <c r="C38" s="223">
        <v>28399.15</v>
      </c>
      <c r="D38" s="223">
        <v>34409.9</v>
      </c>
      <c r="E38" s="223">
        <v>36924</v>
      </c>
      <c r="F38" s="223">
        <v>33748</v>
      </c>
      <c r="G38" s="223">
        <v>39690</v>
      </c>
      <c r="H38" s="223">
        <v>38924</v>
      </c>
      <c r="I38" s="223">
        <v>31892</v>
      </c>
      <c r="J38" s="223">
        <v>35639</v>
      </c>
      <c r="K38" s="223">
        <v>39236</v>
      </c>
    </row>
    <row r="39" spans="1:11" ht="13.5">
      <c r="A39" s="206"/>
      <c r="B39" s="204" t="s">
        <v>185</v>
      </c>
      <c r="C39" s="223">
        <v>70044.8</v>
      </c>
      <c r="D39" s="223">
        <v>72356</v>
      </c>
      <c r="E39" s="223">
        <v>79616</v>
      </c>
      <c r="F39" s="223">
        <v>81559</v>
      </c>
      <c r="G39" s="223">
        <v>86902</v>
      </c>
      <c r="H39" s="223">
        <v>75138</v>
      </c>
      <c r="I39" s="223">
        <v>86288</v>
      </c>
      <c r="J39" s="223">
        <v>64666</v>
      </c>
      <c r="K39" s="223">
        <v>69209</v>
      </c>
    </row>
    <row r="40" spans="1:11" ht="13.5">
      <c r="A40" s="208"/>
      <c r="B40" s="209" t="s">
        <v>184</v>
      </c>
      <c r="C40" s="224">
        <v>181957.85</v>
      </c>
      <c r="D40" s="224">
        <v>178756.15</v>
      </c>
      <c r="E40" s="224">
        <v>202829</v>
      </c>
      <c r="F40" s="224">
        <v>214082</v>
      </c>
      <c r="G40" s="224">
        <v>199897</v>
      </c>
      <c r="H40" s="224">
        <v>192008</v>
      </c>
      <c r="I40" s="224">
        <v>160057</v>
      </c>
      <c r="J40" s="224">
        <v>158153</v>
      </c>
      <c r="K40" s="224">
        <v>153402</v>
      </c>
    </row>
    <row r="41" spans="1:11" ht="19.5" customHeight="1">
      <c r="A41" s="198" t="s">
        <v>179</v>
      </c>
      <c r="B41" s="199" t="s">
        <v>183</v>
      </c>
      <c r="C41" s="221">
        <v>54.7</v>
      </c>
      <c r="D41" s="221">
        <v>52.75</v>
      </c>
      <c r="E41" s="221">
        <v>52</v>
      </c>
      <c r="F41" s="221">
        <v>57</v>
      </c>
      <c r="G41" s="221">
        <v>52</v>
      </c>
      <c r="H41" s="221">
        <v>42</v>
      </c>
      <c r="I41" s="221">
        <v>47</v>
      </c>
      <c r="J41" s="221">
        <v>54</v>
      </c>
      <c r="K41" s="221">
        <v>58</v>
      </c>
    </row>
    <row r="42" spans="1:11" ht="13.5">
      <c r="A42" s="198"/>
      <c r="B42" s="199" t="s">
        <v>185</v>
      </c>
      <c r="C42" s="221">
        <v>140.8</v>
      </c>
      <c r="D42" s="221">
        <v>150.25</v>
      </c>
      <c r="E42" s="221">
        <v>157</v>
      </c>
      <c r="F42" s="221">
        <v>142</v>
      </c>
      <c r="G42" s="221">
        <v>131</v>
      </c>
      <c r="H42" s="221">
        <v>119</v>
      </c>
      <c r="I42" s="221">
        <v>126</v>
      </c>
      <c r="J42" s="221">
        <v>128</v>
      </c>
      <c r="K42" s="221">
        <v>159</v>
      </c>
    </row>
    <row r="43" spans="1:11" ht="13.5">
      <c r="A43" s="212"/>
      <c r="B43" s="213" t="s">
        <v>184</v>
      </c>
      <c r="C43" s="226">
        <v>732.2</v>
      </c>
      <c r="D43" s="226">
        <v>493.9</v>
      </c>
      <c r="E43" s="226">
        <v>721</v>
      </c>
      <c r="F43" s="226">
        <v>651</v>
      </c>
      <c r="G43" s="226">
        <v>568</v>
      </c>
      <c r="H43" s="226">
        <v>474</v>
      </c>
      <c r="I43" s="226">
        <v>532</v>
      </c>
      <c r="J43" s="226">
        <v>457</v>
      </c>
      <c r="K43" s="226">
        <v>648</v>
      </c>
    </row>
    <row r="44" spans="1:11" ht="19.5" customHeight="1">
      <c r="A44" s="198" t="s">
        <v>15</v>
      </c>
      <c r="B44" s="199" t="s">
        <v>183</v>
      </c>
      <c r="C44" s="221">
        <v>165.8</v>
      </c>
      <c r="D44" s="221">
        <v>113.3</v>
      </c>
      <c r="E44" s="221">
        <v>154</v>
      </c>
      <c r="F44" s="221">
        <v>211</v>
      </c>
      <c r="G44" s="221">
        <v>178</v>
      </c>
      <c r="H44" s="221">
        <v>359</v>
      </c>
      <c r="I44" s="221">
        <v>205</v>
      </c>
      <c r="J44" s="221">
        <v>203</v>
      </c>
      <c r="K44" s="221">
        <v>151</v>
      </c>
    </row>
    <row r="45" spans="1:11" ht="13.5">
      <c r="A45" s="198"/>
      <c r="B45" s="199" t="s">
        <v>185</v>
      </c>
      <c r="C45" s="221">
        <v>303.6</v>
      </c>
      <c r="D45" s="221">
        <v>274.15</v>
      </c>
      <c r="E45" s="221">
        <v>288</v>
      </c>
      <c r="F45" s="221">
        <v>393</v>
      </c>
      <c r="G45" s="221">
        <v>426</v>
      </c>
      <c r="H45" s="221">
        <v>492</v>
      </c>
      <c r="I45" s="221">
        <v>437</v>
      </c>
      <c r="J45" s="221">
        <v>536</v>
      </c>
      <c r="K45" s="221">
        <v>504</v>
      </c>
    </row>
    <row r="46" spans="1:11" ht="13.5">
      <c r="A46" s="212"/>
      <c r="B46" s="213" t="s">
        <v>184</v>
      </c>
      <c r="C46" s="226">
        <v>917</v>
      </c>
      <c r="D46" s="226">
        <v>733.3</v>
      </c>
      <c r="E46" s="226">
        <v>1970</v>
      </c>
      <c r="F46" s="226">
        <v>2107</v>
      </c>
      <c r="G46" s="226">
        <v>1388</v>
      </c>
      <c r="H46" s="226">
        <v>16185</v>
      </c>
      <c r="I46" s="226">
        <v>1524</v>
      </c>
      <c r="J46" s="226">
        <v>1747</v>
      </c>
      <c r="K46" s="226">
        <v>1493</v>
      </c>
    </row>
    <row r="47" spans="1:11" ht="19.5" customHeight="1">
      <c r="A47" s="198" t="s">
        <v>18</v>
      </c>
      <c r="B47" s="199" t="s">
        <v>183</v>
      </c>
      <c r="C47" s="221">
        <v>279.5</v>
      </c>
      <c r="D47" s="221">
        <v>441.85</v>
      </c>
      <c r="E47" s="221">
        <v>411</v>
      </c>
      <c r="F47" s="221">
        <v>554</v>
      </c>
      <c r="G47" s="221">
        <v>808</v>
      </c>
      <c r="H47" s="221">
        <v>924</v>
      </c>
      <c r="I47" s="221">
        <v>838</v>
      </c>
      <c r="J47" s="221">
        <v>868</v>
      </c>
      <c r="K47" s="221">
        <v>890</v>
      </c>
    </row>
    <row r="48" spans="1:11" ht="13.5">
      <c r="A48" s="198"/>
      <c r="B48" s="199" t="s">
        <v>185</v>
      </c>
      <c r="C48" s="221">
        <v>1083.6</v>
      </c>
      <c r="D48" s="221">
        <v>2699.9</v>
      </c>
      <c r="E48" s="221">
        <v>1892</v>
      </c>
      <c r="F48" s="221">
        <v>1720</v>
      </c>
      <c r="G48" s="221">
        <v>2834</v>
      </c>
      <c r="H48" s="221">
        <v>3158</v>
      </c>
      <c r="I48" s="221">
        <v>3647</v>
      </c>
      <c r="J48" s="221">
        <v>4727</v>
      </c>
      <c r="K48" s="221">
        <v>4337</v>
      </c>
    </row>
    <row r="49" spans="1:11" ht="13.5">
      <c r="A49" s="212"/>
      <c r="B49" s="213" t="s">
        <v>184</v>
      </c>
      <c r="C49" s="226">
        <v>10224.15</v>
      </c>
      <c r="D49" s="226">
        <v>12892.45</v>
      </c>
      <c r="E49" s="226">
        <v>9124</v>
      </c>
      <c r="F49" s="226">
        <v>14053</v>
      </c>
      <c r="G49" s="226">
        <v>13757</v>
      </c>
      <c r="H49" s="226">
        <v>16129</v>
      </c>
      <c r="I49" s="226">
        <v>22618</v>
      </c>
      <c r="J49" s="226">
        <v>23977</v>
      </c>
      <c r="K49" s="226">
        <v>24763</v>
      </c>
    </row>
    <row r="50" spans="1:11" ht="19.5" customHeight="1">
      <c r="A50" s="198" t="s">
        <v>17</v>
      </c>
      <c r="B50" s="199" t="s">
        <v>183</v>
      </c>
      <c r="C50" s="221">
        <v>1333.2</v>
      </c>
      <c r="D50" s="221">
        <v>1600.4</v>
      </c>
      <c r="E50" s="221">
        <v>1287</v>
      </c>
      <c r="F50" s="221">
        <v>2104</v>
      </c>
      <c r="G50" s="221">
        <v>1388</v>
      </c>
      <c r="H50" s="221">
        <v>3459</v>
      </c>
      <c r="I50" s="221">
        <v>1254</v>
      </c>
      <c r="J50" s="221">
        <v>899</v>
      </c>
      <c r="K50" s="221">
        <v>1379</v>
      </c>
    </row>
    <row r="51" spans="1:11" ht="13.5">
      <c r="A51" s="198"/>
      <c r="B51" s="199" t="s">
        <v>185</v>
      </c>
      <c r="C51" s="221">
        <v>6105</v>
      </c>
      <c r="D51" s="221">
        <v>4088.7</v>
      </c>
      <c r="E51" s="221">
        <v>2693</v>
      </c>
      <c r="F51" s="221">
        <v>6911</v>
      </c>
      <c r="G51" s="221">
        <v>6404</v>
      </c>
      <c r="H51" s="221">
        <v>11609</v>
      </c>
      <c r="I51" s="221">
        <v>2445</v>
      </c>
      <c r="J51" s="221">
        <v>3714</v>
      </c>
      <c r="K51" s="221">
        <v>4689</v>
      </c>
    </row>
    <row r="52" spans="1:11" ht="13.5">
      <c r="A52" s="212"/>
      <c r="B52" s="213" t="s">
        <v>184</v>
      </c>
      <c r="C52" s="226">
        <v>12949.8</v>
      </c>
      <c r="D52" s="226">
        <v>24837.9</v>
      </c>
      <c r="E52" s="226">
        <v>9242</v>
      </c>
      <c r="F52" s="226">
        <v>34220</v>
      </c>
      <c r="G52" s="226">
        <v>46149</v>
      </c>
      <c r="H52" s="226">
        <v>33188</v>
      </c>
      <c r="I52" s="226">
        <v>18984</v>
      </c>
      <c r="J52" s="226">
        <v>30364</v>
      </c>
      <c r="K52" s="226">
        <v>65594</v>
      </c>
    </row>
    <row r="53" spans="1:11" ht="19.5" customHeight="1">
      <c r="A53" s="198" t="s">
        <v>13</v>
      </c>
      <c r="B53" s="199" t="s">
        <v>183</v>
      </c>
      <c r="C53" s="221">
        <v>255.75</v>
      </c>
      <c r="D53" s="221">
        <v>406.9</v>
      </c>
      <c r="E53" s="221">
        <v>333</v>
      </c>
      <c r="F53" s="221">
        <v>362</v>
      </c>
      <c r="G53" s="221">
        <v>329</v>
      </c>
      <c r="H53" s="221">
        <v>571</v>
      </c>
      <c r="I53" s="221">
        <v>235</v>
      </c>
      <c r="J53" s="221">
        <v>319</v>
      </c>
      <c r="K53" s="221">
        <v>342</v>
      </c>
    </row>
    <row r="54" spans="1:11" ht="13.5">
      <c r="A54" s="198"/>
      <c r="B54" s="199" t="s">
        <v>185</v>
      </c>
      <c r="C54" s="221">
        <v>1344.2</v>
      </c>
      <c r="D54" s="221">
        <v>1855.35</v>
      </c>
      <c r="E54" s="221">
        <v>820</v>
      </c>
      <c r="F54" s="221">
        <v>1139</v>
      </c>
      <c r="G54" s="221">
        <v>1331</v>
      </c>
      <c r="H54" s="221">
        <v>1270</v>
      </c>
      <c r="I54" s="221">
        <v>699</v>
      </c>
      <c r="J54" s="221">
        <v>1221</v>
      </c>
      <c r="K54" s="221">
        <v>1190</v>
      </c>
    </row>
    <row r="55" spans="1:11" ht="13.5">
      <c r="A55" s="212"/>
      <c r="B55" s="213" t="s">
        <v>184</v>
      </c>
      <c r="C55" s="226">
        <v>6943</v>
      </c>
      <c r="D55" s="226">
        <v>3924.6</v>
      </c>
      <c r="E55" s="226">
        <v>4040</v>
      </c>
      <c r="F55" s="226">
        <v>5493</v>
      </c>
      <c r="G55" s="226">
        <v>3399</v>
      </c>
      <c r="H55" s="226">
        <v>5129</v>
      </c>
      <c r="I55" s="226">
        <v>3542</v>
      </c>
      <c r="J55" s="226">
        <v>4869</v>
      </c>
      <c r="K55" s="226">
        <v>5855</v>
      </c>
    </row>
    <row r="56" spans="1:11" ht="19.5" customHeight="1">
      <c r="A56" s="198" t="s">
        <v>16</v>
      </c>
      <c r="B56" s="199" t="s">
        <v>183</v>
      </c>
      <c r="C56" s="221">
        <v>184</v>
      </c>
      <c r="D56" s="221">
        <v>268.2</v>
      </c>
      <c r="E56" s="221">
        <v>400</v>
      </c>
      <c r="F56" s="221">
        <v>221</v>
      </c>
      <c r="G56" s="221">
        <v>395</v>
      </c>
      <c r="H56" s="221">
        <v>421</v>
      </c>
      <c r="I56" s="221">
        <v>1516</v>
      </c>
      <c r="J56" s="221">
        <v>488</v>
      </c>
      <c r="K56" s="221">
        <v>780</v>
      </c>
    </row>
    <row r="57" spans="1:11" ht="13.5">
      <c r="A57" s="198"/>
      <c r="B57" s="199" t="s">
        <v>185</v>
      </c>
      <c r="C57" s="221">
        <v>423.7</v>
      </c>
      <c r="D57" s="221">
        <v>498.4</v>
      </c>
      <c r="E57" s="221">
        <v>890</v>
      </c>
      <c r="F57" s="221">
        <v>1847</v>
      </c>
      <c r="G57" s="221">
        <v>532</v>
      </c>
      <c r="H57" s="221">
        <v>1510</v>
      </c>
      <c r="I57" s="221">
        <v>4133</v>
      </c>
      <c r="J57" s="221">
        <v>1774</v>
      </c>
      <c r="K57" s="221">
        <v>6761</v>
      </c>
    </row>
    <row r="58" spans="1:11" ht="13.5">
      <c r="A58" s="212"/>
      <c r="B58" s="213" t="s">
        <v>184</v>
      </c>
      <c r="C58" s="226">
        <v>2639.9</v>
      </c>
      <c r="D58" s="226">
        <v>4565.1</v>
      </c>
      <c r="E58" s="226">
        <v>4683</v>
      </c>
      <c r="F58" s="226">
        <v>11735</v>
      </c>
      <c r="G58" s="226">
        <v>6640</v>
      </c>
      <c r="H58" s="226">
        <v>5990</v>
      </c>
      <c r="I58" s="226">
        <v>14603</v>
      </c>
      <c r="J58" s="226">
        <v>11951</v>
      </c>
      <c r="K58" s="226">
        <v>20109</v>
      </c>
    </row>
    <row r="59" spans="1:11" ht="26.25" customHeight="1">
      <c r="A59" s="198" t="s">
        <v>314</v>
      </c>
      <c r="B59" s="199" t="s">
        <v>183</v>
      </c>
      <c r="C59" s="221">
        <v>284</v>
      </c>
      <c r="D59" s="221">
        <v>412</v>
      </c>
      <c r="E59" s="221">
        <v>230</v>
      </c>
      <c r="F59" s="221">
        <v>362</v>
      </c>
      <c r="G59" s="221">
        <v>425</v>
      </c>
      <c r="H59" s="221">
        <v>368</v>
      </c>
      <c r="I59" s="221">
        <v>500</v>
      </c>
      <c r="J59" s="221">
        <v>500</v>
      </c>
      <c r="K59" s="221">
        <v>476</v>
      </c>
    </row>
    <row r="60" spans="1:11" ht="13.5">
      <c r="A60" s="198"/>
      <c r="B60" s="199" t="s">
        <v>185</v>
      </c>
      <c r="C60" s="221">
        <v>1771</v>
      </c>
      <c r="D60" s="221">
        <v>1681</v>
      </c>
      <c r="E60" s="221">
        <v>1411</v>
      </c>
      <c r="F60" s="221">
        <v>1607</v>
      </c>
      <c r="G60" s="221">
        <v>2076</v>
      </c>
      <c r="H60" s="221">
        <v>1854</v>
      </c>
      <c r="I60" s="221">
        <v>1883</v>
      </c>
      <c r="J60" s="221">
        <v>1588</v>
      </c>
      <c r="K60" s="221">
        <v>2040</v>
      </c>
    </row>
    <row r="61" spans="1:11" ht="13.5">
      <c r="A61" s="198"/>
      <c r="B61" s="199" t="s">
        <v>184</v>
      </c>
      <c r="C61" s="221">
        <v>19818</v>
      </c>
      <c r="D61" s="221">
        <v>11489</v>
      </c>
      <c r="E61" s="221">
        <v>18428</v>
      </c>
      <c r="F61" s="221">
        <v>18711</v>
      </c>
      <c r="G61" s="221">
        <v>18765</v>
      </c>
      <c r="H61" s="221">
        <v>21370</v>
      </c>
      <c r="I61" s="221">
        <v>21921</v>
      </c>
      <c r="J61" s="221">
        <v>20384</v>
      </c>
      <c r="K61" s="221">
        <v>21229</v>
      </c>
    </row>
    <row r="62" spans="1:10" ht="13.5">
      <c r="A62" s="227"/>
      <c r="B62" s="228"/>
      <c r="C62" s="229"/>
      <c r="D62" s="229"/>
      <c r="E62" s="229"/>
      <c r="F62" s="229"/>
      <c r="G62" s="229"/>
      <c r="H62" s="229"/>
      <c r="I62" s="229"/>
      <c r="J62" s="229"/>
    </row>
    <row r="63" spans="1:11" ht="15">
      <c r="A63" s="542" t="s">
        <v>137</v>
      </c>
      <c r="B63" s="542"/>
      <c r="C63" s="542"/>
      <c r="D63" s="542"/>
      <c r="E63" s="542"/>
      <c r="F63" s="542"/>
      <c r="G63" s="540"/>
      <c r="H63" s="540"/>
      <c r="I63" s="540"/>
      <c r="J63" s="540"/>
      <c r="K63" s="540"/>
    </row>
    <row r="64" spans="1:11" ht="13.5">
      <c r="A64" s="546" t="s">
        <v>195</v>
      </c>
      <c r="B64" s="546"/>
      <c r="C64" s="546"/>
      <c r="D64" s="546"/>
      <c r="E64" s="546"/>
      <c r="F64" s="546"/>
      <c r="G64" s="546"/>
      <c r="H64" s="546"/>
      <c r="I64" s="546"/>
      <c r="J64" s="546"/>
      <c r="K64" s="489"/>
    </row>
    <row r="65" spans="1:11" ht="27" customHeight="1">
      <c r="A65" s="536" t="s">
        <v>371</v>
      </c>
      <c r="B65" s="530"/>
      <c r="C65" s="530"/>
      <c r="D65" s="530"/>
      <c r="E65" s="530"/>
      <c r="F65" s="530"/>
      <c r="G65" s="530"/>
      <c r="H65" s="530"/>
      <c r="I65" s="530"/>
      <c r="J65" s="530"/>
      <c r="K65" s="530"/>
    </row>
    <row r="66" spans="1:11" ht="27.75" customHeight="1">
      <c r="A66" s="543" t="s">
        <v>379</v>
      </c>
      <c r="B66" s="544"/>
      <c r="C66" s="544"/>
      <c r="D66" s="544"/>
      <c r="E66" s="544"/>
      <c r="F66" s="544"/>
      <c r="G66" s="544"/>
      <c r="H66" s="544"/>
      <c r="I66" s="544"/>
      <c r="J66" s="544"/>
      <c r="K66" s="544"/>
    </row>
  </sheetData>
  <sheetProtection/>
  <mergeCells count="7">
    <mergeCell ref="A66:K66"/>
    <mergeCell ref="A65:K65"/>
    <mergeCell ref="A2:K2"/>
    <mergeCell ref="A1:K1"/>
    <mergeCell ref="A64:K64"/>
    <mergeCell ref="C4:F4"/>
    <mergeCell ref="A63:K63"/>
  </mergeCells>
  <printOptions/>
  <pageMargins left="0.25" right="0.25" top="0.75" bottom="0.75" header="0.3" footer="0.3"/>
  <pageSetup fitToHeight="1" fitToWidth="1" horizontalDpi="600" verticalDpi="600" orientation="portrait" paperSize="9" scale="73" r:id="rId2"/>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J108"/>
  <sheetViews>
    <sheetView workbookViewId="0" topLeftCell="A1">
      <selection activeCell="K3" sqref="K3"/>
    </sheetView>
  </sheetViews>
  <sheetFormatPr defaultColWidth="11.5546875" defaultRowHeight="15"/>
  <cols>
    <col min="1" max="1" width="5.5546875" style="230" customWidth="1"/>
    <col min="2" max="2" width="19.10546875" style="230" customWidth="1"/>
    <col min="3" max="10" width="8.5546875" style="230" customWidth="1"/>
    <col min="11" max="228" width="11.5546875" style="230" customWidth="1"/>
    <col min="229" max="229" width="3.88671875" style="230" bestFit="1" customWidth="1"/>
    <col min="230" max="230" width="16.5546875" style="230" bestFit="1" customWidth="1"/>
    <col min="231" max="238" width="7.21484375" style="230" bestFit="1" customWidth="1"/>
    <col min="239" max="16384" width="11.5546875" style="230" customWidth="1"/>
  </cols>
  <sheetData>
    <row r="1" spans="1:10" ht="22.5" customHeight="1">
      <c r="A1" s="548" t="s">
        <v>427</v>
      </c>
      <c r="B1" s="548"/>
      <c r="C1" s="548"/>
      <c r="D1" s="548"/>
      <c r="E1" s="548"/>
      <c r="F1" s="548"/>
      <c r="G1" s="548"/>
      <c r="H1" s="548"/>
      <c r="I1" s="548"/>
      <c r="J1" s="548"/>
    </row>
    <row r="2" spans="1:10" ht="12.75">
      <c r="A2" s="549" t="s">
        <v>189</v>
      </c>
      <c r="B2" s="549"/>
      <c r="C2" s="549"/>
      <c r="D2" s="549"/>
      <c r="E2" s="549"/>
      <c r="F2" s="549"/>
      <c r="G2" s="549"/>
      <c r="H2" s="549"/>
      <c r="I2" s="549"/>
      <c r="J2" s="549"/>
    </row>
    <row r="3" spans="1:10" ht="27">
      <c r="A3" s="231"/>
      <c r="B3" s="232"/>
      <c r="C3" s="233" t="s">
        <v>217</v>
      </c>
      <c r="D3" s="233" t="s">
        <v>218</v>
      </c>
      <c r="E3" s="233" t="s">
        <v>219</v>
      </c>
      <c r="F3" s="233" t="s">
        <v>220</v>
      </c>
      <c r="G3" s="233" t="s">
        <v>221</v>
      </c>
      <c r="H3" s="234" t="s">
        <v>222</v>
      </c>
      <c r="I3" s="233" t="s">
        <v>223</v>
      </c>
      <c r="J3" s="233" t="s">
        <v>224</v>
      </c>
    </row>
    <row r="4" spans="1:10" ht="20.25" customHeight="1" hidden="1">
      <c r="A4" s="235">
        <v>2010</v>
      </c>
      <c r="B4" s="236" t="s">
        <v>10</v>
      </c>
      <c r="C4" s="236">
        <v>2238</v>
      </c>
      <c r="D4" s="236">
        <v>843</v>
      </c>
      <c r="E4" s="237">
        <v>469</v>
      </c>
      <c r="F4" s="237">
        <v>369</v>
      </c>
      <c r="G4" s="237">
        <v>207</v>
      </c>
      <c r="H4" s="237">
        <v>165</v>
      </c>
      <c r="I4" s="237">
        <v>69</v>
      </c>
      <c r="J4" s="237">
        <v>34</v>
      </c>
    </row>
    <row r="5" spans="1:10" ht="13.5" hidden="1">
      <c r="A5" s="235"/>
      <c r="B5" s="198" t="s">
        <v>147</v>
      </c>
      <c r="C5" s="238">
        <v>157</v>
      </c>
      <c r="D5" s="238">
        <v>122</v>
      </c>
      <c r="E5" s="239">
        <v>91</v>
      </c>
      <c r="F5" s="239">
        <v>69</v>
      </c>
      <c r="G5" s="239">
        <v>37</v>
      </c>
      <c r="H5" s="239">
        <v>30</v>
      </c>
      <c r="I5" s="239">
        <v>12</v>
      </c>
      <c r="J5" s="239">
        <v>9</v>
      </c>
    </row>
    <row r="6" spans="1:10" ht="13.5" hidden="1">
      <c r="A6" s="235"/>
      <c r="B6" s="198" t="s">
        <v>180</v>
      </c>
      <c r="C6" s="238">
        <v>1295</v>
      </c>
      <c r="D6" s="238">
        <v>414</v>
      </c>
      <c r="E6" s="239">
        <v>193</v>
      </c>
      <c r="F6" s="239">
        <v>149</v>
      </c>
      <c r="G6" s="239">
        <v>89</v>
      </c>
      <c r="H6" s="239">
        <v>74</v>
      </c>
      <c r="I6" s="239">
        <v>41</v>
      </c>
      <c r="J6" s="239">
        <v>18</v>
      </c>
    </row>
    <row r="7" spans="1:10" ht="13.5" hidden="1">
      <c r="A7" s="235"/>
      <c r="B7" s="198" t="s">
        <v>14</v>
      </c>
      <c r="C7" s="238">
        <v>131</v>
      </c>
      <c r="D7" s="238">
        <v>63</v>
      </c>
      <c r="E7" s="239">
        <v>45</v>
      </c>
      <c r="F7" s="239">
        <v>43</v>
      </c>
      <c r="G7" s="239">
        <v>24</v>
      </c>
      <c r="H7" s="239">
        <v>19</v>
      </c>
      <c r="I7" s="239" t="s">
        <v>96</v>
      </c>
      <c r="J7" s="239" t="s">
        <v>96</v>
      </c>
    </row>
    <row r="8" spans="1:10" ht="13.5" hidden="1">
      <c r="A8" s="235"/>
      <c r="B8" s="198" t="s">
        <v>179</v>
      </c>
      <c r="C8" s="238">
        <v>299</v>
      </c>
      <c r="D8" s="238">
        <v>56</v>
      </c>
      <c r="E8" s="239">
        <v>21</v>
      </c>
      <c r="F8" s="239">
        <v>14</v>
      </c>
      <c r="G8" s="239">
        <v>7</v>
      </c>
      <c r="H8" s="239" t="s">
        <v>96</v>
      </c>
      <c r="I8" s="239" t="s">
        <v>96</v>
      </c>
      <c r="J8" s="239" t="s">
        <v>96</v>
      </c>
    </row>
    <row r="9" spans="1:10" ht="13.5" hidden="1">
      <c r="A9" s="235"/>
      <c r="B9" s="198" t="s">
        <v>15</v>
      </c>
      <c r="C9" s="238">
        <v>27</v>
      </c>
      <c r="D9" s="238">
        <v>6</v>
      </c>
      <c r="E9" s="239" t="s">
        <v>96</v>
      </c>
      <c r="F9" s="239" t="s">
        <v>96</v>
      </c>
      <c r="G9" s="239" t="s">
        <v>96</v>
      </c>
      <c r="H9" s="239" t="s">
        <v>96</v>
      </c>
      <c r="I9" s="239" t="s">
        <v>96</v>
      </c>
      <c r="J9" s="239" t="s">
        <v>96</v>
      </c>
    </row>
    <row r="10" spans="1:10" ht="13.5" hidden="1">
      <c r="A10" s="235"/>
      <c r="B10" s="198" t="s">
        <v>225</v>
      </c>
      <c r="C10" s="238">
        <v>34</v>
      </c>
      <c r="D10" s="238">
        <v>18</v>
      </c>
      <c r="E10" s="239">
        <v>11</v>
      </c>
      <c r="F10" s="239">
        <v>9</v>
      </c>
      <c r="G10" s="239" t="s">
        <v>96</v>
      </c>
      <c r="H10" s="239" t="s">
        <v>96</v>
      </c>
      <c r="I10" s="239" t="s">
        <v>96</v>
      </c>
      <c r="J10" s="239" t="s">
        <v>96</v>
      </c>
    </row>
    <row r="11" spans="1:10" ht="13.5" hidden="1">
      <c r="A11" s="235"/>
      <c r="B11" s="198" t="s">
        <v>17</v>
      </c>
      <c r="C11" s="238">
        <v>21</v>
      </c>
      <c r="D11" s="238">
        <v>16</v>
      </c>
      <c r="E11" s="239">
        <v>11</v>
      </c>
      <c r="F11" s="239">
        <v>9</v>
      </c>
      <c r="G11" s="239" t="s">
        <v>96</v>
      </c>
      <c r="H11" s="239" t="s">
        <v>96</v>
      </c>
      <c r="I11" s="239" t="s">
        <v>96</v>
      </c>
      <c r="J11" s="239" t="s">
        <v>96</v>
      </c>
    </row>
    <row r="12" spans="1:10" ht="13.5" hidden="1">
      <c r="A12" s="235"/>
      <c r="B12" s="198" t="s">
        <v>13</v>
      </c>
      <c r="C12" s="238">
        <v>41</v>
      </c>
      <c r="D12" s="238">
        <v>23</v>
      </c>
      <c r="E12" s="239">
        <v>12</v>
      </c>
      <c r="F12" s="239">
        <v>7</v>
      </c>
      <c r="G12" s="239" t="s">
        <v>96</v>
      </c>
      <c r="H12" s="239" t="s">
        <v>96</v>
      </c>
      <c r="I12" s="239" t="s">
        <v>96</v>
      </c>
      <c r="J12" s="239" t="s">
        <v>96</v>
      </c>
    </row>
    <row r="13" spans="1:10" ht="13.5" hidden="1">
      <c r="A13" s="235"/>
      <c r="B13" s="198" t="s">
        <v>16</v>
      </c>
      <c r="C13" s="238">
        <v>20</v>
      </c>
      <c r="D13" s="238">
        <v>6</v>
      </c>
      <c r="E13" s="239" t="s">
        <v>96</v>
      </c>
      <c r="F13" s="239" t="s">
        <v>96</v>
      </c>
      <c r="G13" s="239" t="s">
        <v>96</v>
      </c>
      <c r="H13" s="239" t="s">
        <v>96</v>
      </c>
      <c r="I13" s="239" t="s">
        <v>96</v>
      </c>
      <c r="J13" s="239" t="s">
        <v>96</v>
      </c>
    </row>
    <row r="14" spans="1:10" ht="13.5" hidden="1">
      <c r="A14" s="235"/>
      <c r="B14" s="198" t="s">
        <v>314</v>
      </c>
      <c r="C14" s="238">
        <v>213</v>
      </c>
      <c r="D14" s="238">
        <v>119</v>
      </c>
      <c r="E14" s="239">
        <v>76</v>
      </c>
      <c r="F14" s="239">
        <v>60</v>
      </c>
      <c r="G14" s="239">
        <v>38</v>
      </c>
      <c r="H14" s="239">
        <v>30</v>
      </c>
      <c r="I14" s="239">
        <v>10</v>
      </c>
      <c r="J14" s="239">
        <v>5</v>
      </c>
    </row>
    <row r="15" spans="1:10" ht="20.25" customHeight="1" hidden="1">
      <c r="A15" s="235">
        <v>2011</v>
      </c>
      <c r="B15" s="236" t="s">
        <v>10</v>
      </c>
      <c r="C15" s="236">
        <v>2317</v>
      </c>
      <c r="D15" s="236">
        <v>865</v>
      </c>
      <c r="E15" s="237">
        <v>477</v>
      </c>
      <c r="F15" s="237">
        <v>375</v>
      </c>
      <c r="G15" s="237">
        <v>205</v>
      </c>
      <c r="H15" s="237">
        <v>161</v>
      </c>
      <c r="I15" s="237">
        <v>71</v>
      </c>
      <c r="J15" s="237">
        <v>35</v>
      </c>
    </row>
    <row r="16" spans="1:10" ht="13.5" hidden="1">
      <c r="A16" s="235"/>
      <c r="B16" s="198" t="s">
        <v>147</v>
      </c>
      <c r="C16" s="238">
        <v>155</v>
      </c>
      <c r="D16" s="238">
        <v>126</v>
      </c>
      <c r="E16" s="239">
        <v>93</v>
      </c>
      <c r="F16" s="239">
        <v>71</v>
      </c>
      <c r="G16" s="239">
        <v>38</v>
      </c>
      <c r="H16" s="239">
        <v>26</v>
      </c>
      <c r="I16" s="239">
        <v>12</v>
      </c>
      <c r="J16" s="239">
        <v>9</v>
      </c>
    </row>
    <row r="17" spans="1:10" ht="13.5" hidden="1">
      <c r="A17" s="235"/>
      <c r="B17" s="198" t="s">
        <v>180</v>
      </c>
      <c r="C17" s="238">
        <v>1323</v>
      </c>
      <c r="D17" s="238">
        <v>403</v>
      </c>
      <c r="E17" s="239">
        <v>191</v>
      </c>
      <c r="F17" s="239">
        <v>149</v>
      </c>
      <c r="G17" s="239">
        <v>86</v>
      </c>
      <c r="H17" s="239">
        <v>75</v>
      </c>
      <c r="I17" s="239">
        <v>43</v>
      </c>
      <c r="J17" s="239">
        <v>17</v>
      </c>
    </row>
    <row r="18" spans="1:10" ht="13.5" hidden="1">
      <c r="A18" s="235"/>
      <c r="B18" s="198" t="s">
        <v>14</v>
      </c>
      <c r="C18" s="238">
        <v>147</v>
      </c>
      <c r="D18" s="238">
        <v>67</v>
      </c>
      <c r="E18" s="239">
        <v>51</v>
      </c>
      <c r="F18" s="239">
        <v>46</v>
      </c>
      <c r="G18" s="239">
        <v>27</v>
      </c>
      <c r="H18" s="239">
        <v>20</v>
      </c>
      <c r="I18" s="239" t="s">
        <v>96</v>
      </c>
      <c r="J18" s="239" t="s">
        <v>96</v>
      </c>
    </row>
    <row r="19" spans="1:10" ht="13.5" hidden="1">
      <c r="A19" s="235"/>
      <c r="B19" s="198" t="s">
        <v>179</v>
      </c>
      <c r="C19" s="238">
        <v>309</v>
      </c>
      <c r="D19" s="238">
        <v>57</v>
      </c>
      <c r="E19" s="239">
        <v>22</v>
      </c>
      <c r="F19" s="239">
        <v>18</v>
      </c>
      <c r="G19" s="239">
        <v>7</v>
      </c>
      <c r="H19" s="239" t="s">
        <v>96</v>
      </c>
      <c r="I19" s="239" t="s">
        <v>96</v>
      </c>
      <c r="J19" s="239" t="s">
        <v>96</v>
      </c>
    </row>
    <row r="20" spans="1:10" ht="13.5" hidden="1">
      <c r="A20" s="235"/>
      <c r="B20" s="198" t="s">
        <v>15</v>
      </c>
      <c r="C20" s="238">
        <v>29</v>
      </c>
      <c r="D20" s="238">
        <v>6</v>
      </c>
      <c r="E20" s="239" t="s">
        <v>96</v>
      </c>
      <c r="F20" s="239" t="s">
        <v>96</v>
      </c>
      <c r="G20" s="239" t="s">
        <v>96</v>
      </c>
      <c r="H20" s="239" t="s">
        <v>96</v>
      </c>
      <c r="I20" s="239" t="s">
        <v>96</v>
      </c>
      <c r="J20" s="239" t="s">
        <v>96</v>
      </c>
    </row>
    <row r="21" spans="1:10" ht="13.5" hidden="1">
      <c r="A21" s="235"/>
      <c r="B21" s="198" t="s">
        <v>225</v>
      </c>
      <c r="C21" s="238">
        <v>33</v>
      </c>
      <c r="D21" s="238">
        <v>22</v>
      </c>
      <c r="E21" s="239">
        <v>14</v>
      </c>
      <c r="F21" s="239">
        <v>10</v>
      </c>
      <c r="G21" s="239" t="s">
        <v>96</v>
      </c>
      <c r="H21" s="239" t="s">
        <v>96</v>
      </c>
      <c r="I21" s="239" t="s">
        <v>96</v>
      </c>
      <c r="J21" s="239" t="s">
        <v>96</v>
      </c>
    </row>
    <row r="22" spans="1:10" ht="13.5" hidden="1">
      <c r="A22" s="235"/>
      <c r="B22" s="198" t="s">
        <v>17</v>
      </c>
      <c r="C22" s="238">
        <v>23</v>
      </c>
      <c r="D22" s="238">
        <v>18</v>
      </c>
      <c r="E22" s="239">
        <v>11</v>
      </c>
      <c r="F22" s="239">
        <v>8</v>
      </c>
      <c r="G22" s="239" t="s">
        <v>96</v>
      </c>
      <c r="H22" s="239" t="s">
        <v>96</v>
      </c>
      <c r="I22" s="239" t="s">
        <v>96</v>
      </c>
      <c r="J22" s="239" t="s">
        <v>96</v>
      </c>
    </row>
    <row r="23" spans="1:10" ht="13.5" hidden="1">
      <c r="A23" s="235"/>
      <c r="B23" s="198" t="s">
        <v>13</v>
      </c>
      <c r="C23" s="238">
        <v>50</v>
      </c>
      <c r="D23" s="238">
        <v>30</v>
      </c>
      <c r="E23" s="239">
        <v>12</v>
      </c>
      <c r="F23" s="239" t="s">
        <v>96</v>
      </c>
      <c r="G23" s="239" t="s">
        <v>96</v>
      </c>
      <c r="H23" s="239" t="s">
        <v>96</v>
      </c>
      <c r="I23" s="239" t="s">
        <v>96</v>
      </c>
      <c r="J23" s="239" t="s">
        <v>96</v>
      </c>
    </row>
    <row r="24" spans="1:10" ht="13.5" hidden="1">
      <c r="A24" s="235"/>
      <c r="B24" s="198" t="s">
        <v>16</v>
      </c>
      <c r="C24" s="238">
        <v>23</v>
      </c>
      <c r="D24" s="238">
        <v>11</v>
      </c>
      <c r="E24" s="239" t="s">
        <v>96</v>
      </c>
      <c r="F24" s="239" t="s">
        <v>96</v>
      </c>
      <c r="G24" s="239" t="s">
        <v>96</v>
      </c>
      <c r="H24" s="239" t="s">
        <v>96</v>
      </c>
      <c r="I24" s="239" t="s">
        <v>96</v>
      </c>
      <c r="J24" s="239" t="s">
        <v>96</v>
      </c>
    </row>
    <row r="25" spans="1:10" ht="13.5" hidden="1">
      <c r="A25" s="235"/>
      <c r="B25" s="198" t="s">
        <v>314</v>
      </c>
      <c r="C25" s="238">
        <v>225</v>
      </c>
      <c r="D25" s="238">
        <v>125</v>
      </c>
      <c r="E25" s="239">
        <v>74</v>
      </c>
      <c r="F25" s="239">
        <v>59</v>
      </c>
      <c r="G25" s="239">
        <v>36</v>
      </c>
      <c r="H25" s="239">
        <v>28</v>
      </c>
      <c r="I25" s="239">
        <v>10</v>
      </c>
      <c r="J25" s="239">
        <v>7</v>
      </c>
    </row>
    <row r="26" spans="1:10" ht="20.25" customHeight="1" hidden="1">
      <c r="A26" s="235">
        <v>2012</v>
      </c>
      <c r="B26" s="236" t="s">
        <v>10</v>
      </c>
      <c r="C26" s="236">
        <v>2333</v>
      </c>
      <c r="D26" s="236">
        <v>844</v>
      </c>
      <c r="E26" s="237">
        <v>472</v>
      </c>
      <c r="F26" s="237">
        <v>368</v>
      </c>
      <c r="G26" s="237">
        <v>215</v>
      </c>
      <c r="H26" s="237">
        <v>170</v>
      </c>
      <c r="I26" s="237">
        <v>68</v>
      </c>
      <c r="J26" s="237">
        <v>36</v>
      </c>
    </row>
    <row r="27" spans="1:10" ht="13.5" hidden="1">
      <c r="A27" s="235"/>
      <c r="B27" s="198" t="s">
        <v>147</v>
      </c>
      <c r="C27" s="238">
        <v>163</v>
      </c>
      <c r="D27" s="238">
        <v>128</v>
      </c>
      <c r="E27" s="239">
        <v>97</v>
      </c>
      <c r="F27" s="239">
        <v>74</v>
      </c>
      <c r="G27" s="239">
        <v>36</v>
      </c>
      <c r="H27" s="239">
        <v>27</v>
      </c>
      <c r="I27" s="239">
        <v>13</v>
      </c>
      <c r="J27" s="239">
        <v>9</v>
      </c>
    </row>
    <row r="28" spans="1:10" ht="13.5" hidden="1">
      <c r="A28" s="235"/>
      <c r="B28" s="198" t="s">
        <v>180</v>
      </c>
      <c r="C28" s="238">
        <v>1344</v>
      </c>
      <c r="D28" s="238">
        <v>385</v>
      </c>
      <c r="E28" s="239">
        <v>185</v>
      </c>
      <c r="F28" s="239">
        <v>138</v>
      </c>
      <c r="G28" s="239">
        <v>89</v>
      </c>
      <c r="H28" s="239">
        <v>79</v>
      </c>
      <c r="I28" s="239">
        <v>39</v>
      </c>
      <c r="J28" s="239">
        <v>17</v>
      </c>
    </row>
    <row r="29" spans="1:10" ht="13.5" hidden="1">
      <c r="A29" s="235"/>
      <c r="B29" s="198" t="s">
        <v>14</v>
      </c>
      <c r="C29" s="238">
        <v>150</v>
      </c>
      <c r="D29" s="238">
        <v>71</v>
      </c>
      <c r="E29" s="239">
        <v>51</v>
      </c>
      <c r="F29" s="239">
        <v>47</v>
      </c>
      <c r="G29" s="239">
        <v>29</v>
      </c>
      <c r="H29" s="239">
        <v>18</v>
      </c>
      <c r="I29" s="239" t="s">
        <v>96</v>
      </c>
      <c r="J29" s="239" t="s">
        <v>96</v>
      </c>
    </row>
    <row r="30" spans="1:10" ht="13.5" hidden="1">
      <c r="A30" s="235"/>
      <c r="B30" s="198" t="s">
        <v>179</v>
      </c>
      <c r="C30" s="238">
        <v>290</v>
      </c>
      <c r="D30" s="238">
        <v>55</v>
      </c>
      <c r="E30" s="239">
        <v>23</v>
      </c>
      <c r="F30" s="239">
        <v>18</v>
      </c>
      <c r="G30" s="239">
        <v>8</v>
      </c>
      <c r="H30" s="239">
        <v>7</v>
      </c>
      <c r="I30" s="239" t="s">
        <v>96</v>
      </c>
      <c r="J30" s="239" t="s">
        <v>96</v>
      </c>
    </row>
    <row r="31" spans="1:10" ht="13.5" hidden="1">
      <c r="A31" s="235"/>
      <c r="B31" s="198" t="s">
        <v>15</v>
      </c>
      <c r="C31" s="238">
        <v>31</v>
      </c>
      <c r="D31" s="238">
        <v>9</v>
      </c>
      <c r="E31" s="239">
        <v>6</v>
      </c>
      <c r="F31" s="239">
        <v>6</v>
      </c>
      <c r="G31" s="239" t="s">
        <v>96</v>
      </c>
      <c r="H31" s="239" t="s">
        <v>96</v>
      </c>
      <c r="I31" s="239" t="s">
        <v>96</v>
      </c>
      <c r="J31" s="239" t="s">
        <v>96</v>
      </c>
    </row>
    <row r="32" spans="1:10" ht="13.5" hidden="1">
      <c r="A32" s="235"/>
      <c r="B32" s="198" t="s">
        <v>225</v>
      </c>
      <c r="C32" s="238">
        <v>39</v>
      </c>
      <c r="D32" s="238">
        <v>22</v>
      </c>
      <c r="E32" s="239">
        <v>12</v>
      </c>
      <c r="F32" s="239">
        <v>9</v>
      </c>
      <c r="G32" s="239" t="s">
        <v>96</v>
      </c>
      <c r="H32" s="239" t="s">
        <v>96</v>
      </c>
      <c r="I32" s="239" t="s">
        <v>96</v>
      </c>
      <c r="J32" s="239" t="s">
        <v>96</v>
      </c>
    </row>
    <row r="33" spans="1:10" ht="13.5" hidden="1">
      <c r="A33" s="235"/>
      <c r="B33" s="198" t="s">
        <v>17</v>
      </c>
      <c r="C33" s="238">
        <v>25</v>
      </c>
      <c r="D33" s="238">
        <v>20</v>
      </c>
      <c r="E33" s="239">
        <v>9</v>
      </c>
      <c r="F33" s="239">
        <v>6</v>
      </c>
      <c r="G33" s="239" t="s">
        <v>96</v>
      </c>
      <c r="H33" s="239" t="s">
        <v>96</v>
      </c>
      <c r="I33" s="239" t="s">
        <v>96</v>
      </c>
      <c r="J33" s="239" t="s">
        <v>96</v>
      </c>
    </row>
    <row r="34" spans="1:10" ht="13.5" hidden="1">
      <c r="A34" s="235"/>
      <c r="B34" s="198" t="s">
        <v>13</v>
      </c>
      <c r="C34" s="238">
        <v>55</v>
      </c>
      <c r="D34" s="238">
        <v>26</v>
      </c>
      <c r="E34" s="239">
        <v>11</v>
      </c>
      <c r="F34" s="239" t="s">
        <v>96</v>
      </c>
      <c r="G34" s="239" t="s">
        <v>96</v>
      </c>
      <c r="H34" s="239" t="s">
        <v>96</v>
      </c>
      <c r="I34" s="239" t="s">
        <v>96</v>
      </c>
      <c r="J34" s="239" t="s">
        <v>96</v>
      </c>
    </row>
    <row r="35" spans="1:10" ht="13.5" hidden="1">
      <c r="A35" s="235"/>
      <c r="B35" s="198" t="s">
        <v>16</v>
      </c>
      <c r="C35" s="238">
        <v>21</v>
      </c>
      <c r="D35" s="238">
        <v>10</v>
      </c>
      <c r="E35" s="239" t="s">
        <v>96</v>
      </c>
      <c r="F35" s="239" t="s">
        <v>96</v>
      </c>
      <c r="G35" s="239" t="s">
        <v>96</v>
      </c>
      <c r="H35" s="239" t="s">
        <v>96</v>
      </c>
      <c r="I35" s="239" t="s">
        <v>96</v>
      </c>
      <c r="J35" s="239" t="s">
        <v>96</v>
      </c>
    </row>
    <row r="36" spans="1:10" ht="13.5" hidden="1">
      <c r="A36" s="235"/>
      <c r="B36" s="198" t="s">
        <v>314</v>
      </c>
      <c r="C36" s="238">
        <v>215</v>
      </c>
      <c r="D36" s="238">
        <v>118</v>
      </c>
      <c r="E36" s="239">
        <v>73</v>
      </c>
      <c r="F36" s="239">
        <v>58</v>
      </c>
      <c r="G36" s="239">
        <v>40</v>
      </c>
      <c r="H36" s="239">
        <v>29</v>
      </c>
      <c r="I36" s="239">
        <v>10</v>
      </c>
      <c r="J36" s="239">
        <v>8</v>
      </c>
    </row>
    <row r="37" spans="1:10" ht="13.5" hidden="1">
      <c r="A37" s="235">
        <v>2013</v>
      </c>
      <c r="B37" s="236" t="s">
        <v>10</v>
      </c>
      <c r="C37" s="236">
        <v>2339</v>
      </c>
      <c r="D37" s="236">
        <v>892</v>
      </c>
      <c r="E37" s="237">
        <v>485</v>
      </c>
      <c r="F37" s="237">
        <v>389</v>
      </c>
      <c r="G37" s="237">
        <v>223</v>
      </c>
      <c r="H37" s="237">
        <v>174</v>
      </c>
      <c r="I37" s="237">
        <v>83</v>
      </c>
      <c r="J37" s="237">
        <v>39</v>
      </c>
    </row>
    <row r="38" spans="1:10" ht="13.5" hidden="1">
      <c r="A38" s="240"/>
      <c r="B38" s="198" t="s">
        <v>147</v>
      </c>
      <c r="C38" s="238">
        <v>156</v>
      </c>
      <c r="D38" s="238">
        <v>113</v>
      </c>
      <c r="E38" s="239">
        <v>88</v>
      </c>
      <c r="F38" s="239">
        <v>73</v>
      </c>
      <c r="G38" s="239">
        <v>39</v>
      </c>
      <c r="H38" s="239">
        <v>30</v>
      </c>
      <c r="I38" s="239">
        <v>16</v>
      </c>
      <c r="J38" s="239">
        <v>11</v>
      </c>
    </row>
    <row r="39" spans="1:10" ht="13.5" hidden="1">
      <c r="A39" s="240"/>
      <c r="B39" s="198" t="s">
        <v>180</v>
      </c>
      <c r="C39" s="241">
        <v>1357</v>
      </c>
      <c r="D39" s="241">
        <v>426</v>
      </c>
      <c r="E39" s="242">
        <v>188</v>
      </c>
      <c r="F39" s="242">
        <v>145</v>
      </c>
      <c r="G39" s="242">
        <v>90</v>
      </c>
      <c r="H39" s="242">
        <v>80</v>
      </c>
      <c r="I39" s="242">
        <v>49</v>
      </c>
      <c r="J39" s="242">
        <v>18</v>
      </c>
    </row>
    <row r="40" spans="1:10" ht="13.5" hidden="1">
      <c r="A40" s="240"/>
      <c r="B40" s="198" t="s">
        <v>14</v>
      </c>
      <c r="C40" s="238">
        <v>153</v>
      </c>
      <c r="D40" s="241">
        <v>81</v>
      </c>
      <c r="E40" s="242">
        <v>58</v>
      </c>
      <c r="F40" s="242">
        <v>50</v>
      </c>
      <c r="G40" s="242">
        <v>33</v>
      </c>
      <c r="H40" s="239">
        <v>19</v>
      </c>
      <c r="I40" s="242" t="s">
        <v>96</v>
      </c>
      <c r="J40" s="242" t="s">
        <v>96</v>
      </c>
    </row>
    <row r="41" spans="1:10" ht="13.5" hidden="1">
      <c r="A41" s="240"/>
      <c r="B41" s="198" t="s">
        <v>179</v>
      </c>
      <c r="C41" s="241">
        <v>298</v>
      </c>
      <c r="D41" s="241">
        <v>59</v>
      </c>
      <c r="E41" s="242">
        <v>19</v>
      </c>
      <c r="F41" s="242">
        <v>16</v>
      </c>
      <c r="G41" s="242">
        <v>8</v>
      </c>
      <c r="H41" s="242" t="s">
        <v>96</v>
      </c>
      <c r="I41" s="242" t="s">
        <v>96</v>
      </c>
      <c r="J41" s="242" t="s">
        <v>96</v>
      </c>
    </row>
    <row r="42" spans="1:10" ht="13.5" hidden="1">
      <c r="A42" s="240"/>
      <c r="B42" s="198" t="s">
        <v>15</v>
      </c>
      <c r="C42" s="241">
        <v>34</v>
      </c>
      <c r="D42" s="241">
        <v>10</v>
      </c>
      <c r="E42" s="242">
        <v>7</v>
      </c>
      <c r="F42" s="242">
        <v>7</v>
      </c>
      <c r="G42" s="242" t="s">
        <v>96</v>
      </c>
      <c r="H42" s="242" t="s">
        <v>96</v>
      </c>
      <c r="I42" s="242" t="s">
        <v>96</v>
      </c>
      <c r="J42" s="242" t="s">
        <v>96</v>
      </c>
    </row>
    <row r="43" spans="1:10" ht="13.5" hidden="1">
      <c r="A43" s="240"/>
      <c r="B43" s="198" t="s">
        <v>225</v>
      </c>
      <c r="C43" s="241">
        <v>36</v>
      </c>
      <c r="D43" s="241">
        <v>22</v>
      </c>
      <c r="E43" s="242">
        <v>12</v>
      </c>
      <c r="F43" s="242">
        <v>10</v>
      </c>
      <c r="G43" s="242" t="s">
        <v>96</v>
      </c>
      <c r="H43" s="242" t="s">
        <v>96</v>
      </c>
      <c r="I43" s="242" t="s">
        <v>96</v>
      </c>
      <c r="J43" s="242" t="s">
        <v>96</v>
      </c>
    </row>
    <row r="44" spans="1:10" ht="13.5" hidden="1">
      <c r="A44" s="240"/>
      <c r="B44" s="198" t="s">
        <v>17</v>
      </c>
      <c r="C44" s="241">
        <v>20</v>
      </c>
      <c r="D44" s="241">
        <v>16</v>
      </c>
      <c r="E44" s="242">
        <v>11</v>
      </c>
      <c r="F44" s="242">
        <v>8</v>
      </c>
      <c r="G44" s="242" t="s">
        <v>96</v>
      </c>
      <c r="H44" s="242" t="s">
        <v>96</v>
      </c>
      <c r="I44" s="242" t="s">
        <v>96</v>
      </c>
      <c r="J44" s="242" t="s">
        <v>96</v>
      </c>
    </row>
    <row r="45" spans="1:10" ht="13.5" hidden="1">
      <c r="A45" s="240"/>
      <c r="B45" s="198" t="s">
        <v>13</v>
      </c>
      <c r="C45" s="241">
        <v>49</v>
      </c>
      <c r="D45" s="241">
        <v>28</v>
      </c>
      <c r="E45" s="242">
        <v>13</v>
      </c>
      <c r="F45" s="242" t="s">
        <v>96</v>
      </c>
      <c r="G45" s="242" t="s">
        <v>96</v>
      </c>
      <c r="H45" s="242" t="s">
        <v>96</v>
      </c>
      <c r="I45" s="242" t="s">
        <v>96</v>
      </c>
      <c r="J45" s="242" t="s">
        <v>96</v>
      </c>
    </row>
    <row r="46" spans="1:10" ht="13.5" hidden="1">
      <c r="A46" s="240"/>
      <c r="B46" s="198" t="s">
        <v>16</v>
      </c>
      <c r="C46" s="241">
        <v>19</v>
      </c>
      <c r="D46" s="241">
        <v>10</v>
      </c>
      <c r="E46" s="242">
        <v>6</v>
      </c>
      <c r="F46" s="242" t="s">
        <v>96</v>
      </c>
      <c r="G46" s="242" t="s">
        <v>96</v>
      </c>
      <c r="H46" s="242" t="s">
        <v>96</v>
      </c>
      <c r="I46" s="242" t="s">
        <v>96</v>
      </c>
      <c r="J46" s="242" t="s">
        <v>96</v>
      </c>
    </row>
    <row r="47" spans="1:10" ht="13.5" hidden="1">
      <c r="A47" s="240"/>
      <c r="B47" s="198" t="s">
        <v>314</v>
      </c>
      <c r="C47" s="241">
        <v>217</v>
      </c>
      <c r="D47" s="241">
        <v>127</v>
      </c>
      <c r="E47" s="242">
        <v>83</v>
      </c>
      <c r="F47" s="242">
        <v>67</v>
      </c>
      <c r="G47" s="242">
        <v>40</v>
      </c>
      <c r="H47" s="242">
        <v>32</v>
      </c>
      <c r="I47" s="242">
        <v>10</v>
      </c>
      <c r="J47" s="242">
        <v>7</v>
      </c>
    </row>
    <row r="48" spans="1:10" ht="20.25" customHeight="1">
      <c r="A48" s="235">
        <v>2014</v>
      </c>
      <c r="B48" s="236" t="s">
        <v>10</v>
      </c>
      <c r="C48" s="236">
        <v>2454</v>
      </c>
      <c r="D48" s="236">
        <v>1023</v>
      </c>
      <c r="E48" s="237">
        <v>529</v>
      </c>
      <c r="F48" s="237">
        <v>406</v>
      </c>
      <c r="G48" s="237">
        <v>224</v>
      </c>
      <c r="H48" s="237">
        <v>176</v>
      </c>
      <c r="I48" s="237">
        <v>74</v>
      </c>
      <c r="J48" s="237">
        <v>35</v>
      </c>
    </row>
    <row r="49" spans="1:10" ht="13.5">
      <c r="A49" s="240"/>
      <c r="B49" s="198" t="s">
        <v>147</v>
      </c>
      <c r="C49" s="238">
        <v>150</v>
      </c>
      <c r="D49" s="238">
        <v>129</v>
      </c>
      <c r="E49" s="239">
        <v>93</v>
      </c>
      <c r="F49" s="239">
        <v>75</v>
      </c>
      <c r="G49" s="239">
        <v>41</v>
      </c>
      <c r="H49" s="239">
        <v>30</v>
      </c>
      <c r="I49" s="239">
        <v>15</v>
      </c>
      <c r="J49" s="239">
        <v>9</v>
      </c>
    </row>
    <row r="50" spans="1:10" ht="13.5">
      <c r="A50" s="240"/>
      <c r="B50" s="198" t="s">
        <v>180</v>
      </c>
      <c r="C50" s="241">
        <v>1460</v>
      </c>
      <c r="D50" s="241">
        <v>540</v>
      </c>
      <c r="E50" s="242">
        <v>219</v>
      </c>
      <c r="F50" s="242">
        <v>163</v>
      </c>
      <c r="G50" s="242">
        <v>93</v>
      </c>
      <c r="H50" s="242">
        <v>79</v>
      </c>
      <c r="I50" s="242">
        <v>43</v>
      </c>
      <c r="J50" s="242">
        <v>15</v>
      </c>
    </row>
    <row r="51" spans="1:10" ht="13.5">
      <c r="A51" s="240"/>
      <c r="B51" s="198" t="s">
        <v>14</v>
      </c>
      <c r="C51" s="241">
        <v>152</v>
      </c>
      <c r="D51" s="241">
        <v>85</v>
      </c>
      <c r="E51" s="242">
        <v>63</v>
      </c>
      <c r="F51" s="242">
        <v>54</v>
      </c>
      <c r="G51" s="242">
        <v>34</v>
      </c>
      <c r="H51" s="242">
        <v>22</v>
      </c>
      <c r="I51" s="242" t="s">
        <v>96</v>
      </c>
      <c r="J51" s="242" t="s">
        <v>96</v>
      </c>
    </row>
    <row r="52" spans="1:10" ht="13.5">
      <c r="A52" s="240"/>
      <c r="B52" s="198" t="s">
        <v>179</v>
      </c>
      <c r="C52" s="241">
        <v>322</v>
      </c>
      <c r="D52" s="241">
        <v>57</v>
      </c>
      <c r="E52" s="242">
        <v>30</v>
      </c>
      <c r="F52" s="242">
        <v>18</v>
      </c>
      <c r="G52" s="242">
        <v>7</v>
      </c>
      <c r="H52" s="242">
        <v>6</v>
      </c>
      <c r="I52" s="242" t="s">
        <v>96</v>
      </c>
      <c r="J52" s="242" t="s">
        <v>96</v>
      </c>
    </row>
    <row r="53" spans="1:10" ht="13.5">
      <c r="A53" s="240"/>
      <c r="B53" s="198" t="s">
        <v>15</v>
      </c>
      <c r="C53" s="241">
        <v>30</v>
      </c>
      <c r="D53" s="241">
        <v>11</v>
      </c>
      <c r="E53" s="242">
        <v>6</v>
      </c>
      <c r="F53" s="242">
        <v>6</v>
      </c>
      <c r="G53" s="242" t="s">
        <v>96</v>
      </c>
      <c r="H53" s="242" t="s">
        <v>96</v>
      </c>
      <c r="I53" s="242" t="s">
        <v>96</v>
      </c>
      <c r="J53" s="242" t="s">
        <v>96</v>
      </c>
    </row>
    <row r="54" spans="1:10" ht="13.5">
      <c r="A54" s="240"/>
      <c r="B54" s="198" t="s">
        <v>225</v>
      </c>
      <c r="C54" s="241">
        <v>33</v>
      </c>
      <c r="D54" s="241">
        <v>23</v>
      </c>
      <c r="E54" s="242">
        <v>13</v>
      </c>
      <c r="F54" s="242">
        <v>9</v>
      </c>
      <c r="G54" s="242" t="s">
        <v>96</v>
      </c>
      <c r="H54" s="242" t="s">
        <v>96</v>
      </c>
      <c r="I54" s="242" t="s">
        <v>96</v>
      </c>
      <c r="J54" s="242" t="s">
        <v>96</v>
      </c>
    </row>
    <row r="55" spans="1:10" ht="13.5">
      <c r="A55" s="240"/>
      <c r="B55" s="198" t="s">
        <v>17</v>
      </c>
      <c r="C55" s="241">
        <v>20</v>
      </c>
      <c r="D55" s="241">
        <v>17</v>
      </c>
      <c r="E55" s="242">
        <v>11</v>
      </c>
      <c r="F55" s="242">
        <v>9</v>
      </c>
      <c r="G55" s="242" t="s">
        <v>96</v>
      </c>
      <c r="H55" s="242" t="s">
        <v>96</v>
      </c>
      <c r="I55" s="242" t="s">
        <v>96</v>
      </c>
      <c r="J55" s="242" t="s">
        <v>96</v>
      </c>
    </row>
    <row r="56" spans="1:10" ht="13.5">
      <c r="A56" s="240"/>
      <c r="B56" s="198" t="s">
        <v>13</v>
      </c>
      <c r="C56" s="241">
        <v>54</v>
      </c>
      <c r="D56" s="241">
        <v>30</v>
      </c>
      <c r="E56" s="242">
        <v>11</v>
      </c>
      <c r="F56" s="242" t="s">
        <v>96</v>
      </c>
      <c r="G56" s="242" t="s">
        <v>96</v>
      </c>
      <c r="H56" s="242" t="s">
        <v>96</v>
      </c>
      <c r="I56" s="242" t="s">
        <v>96</v>
      </c>
      <c r="J56" s="242" t="s">
        <v>96</v>
      </c>
    </row>
    <row r="57" spans="1:10" ht="13.5">
      <c r="A57" s="240"/>
      <c r="B57" s="198" t="s">
        <v>16</v>
      </c>
      <c r="C57" s="242">
        <v>27</v>
      </c>
      <c r="D57" s="242">
        <v>11</v>
      </c>
      <c r="E57" s="242">
        <v>8</v>
      </c>
      <c r="F57" s="242" t="s">
        <v>96</v>
      </c>
      <c r="G57" s="242" t="s">
        <v>96</v>
      </c>
      <c r="H57" s="242" t="s">
        <v>96</v>
      </c>
      <c r="I57" s="242" t="s">
        <v>96</v>
      </c>
      <c r="J57" s="242" t="s">
        <v>96</v>
      </c>
    </row>
    <row r="58" spans="1:10" ht="12.75" customHeight="1">
      <c r="A58" s="240"/>
      <c r="B58" s="198" t="s">
        <v>314</v>
      </c>
      <c r="C58" s="241">
        <v>206</v>
      </c>
      <c r="D58" s="241">
        <v>120</v>
      </c>
      <c r="E58" s="242">
        <v>75</v>
      </c>
      <c r="F58" s="242">
        <v>62</v>
      </c>
      <c r="G58" s="242">
        <v>37</v>
      </c>
      <c r="H58" s="242">
        <v>30</v>
      </c>
      <c r="I58" s="242">
        <v>9</v>
      </c>
      <c r="J58" s="242">
        <v>9</v>
      </c>
    </row>
    <row r="59" spans="1:10" ht="18" customHeight="1">
      <c r="A59" s="235">
        <v>2015</v>
      </c>
      <c r="B59" s="236" t="s">
        <v>10</v>
      </c>
      <c r="C59" s="236">
        <v>2413</v>
      </c>
      <c r="D59" s="236">
        <v>1043</v>
      </c>
      <c r="E59" s="237">
        <v>552</v>
      </c>
      <c r="F59" s="237">
        <v>438</v>
      </c>
      <c r="G59" s="237">
        <v>236</v>
      </c>
      <c r="H59" s="237">
        <v>179</v>
      </c>
      <c r="I59" s="237">
        <v>75</v>
      </c>
      <c r="J59" s="237">
        <v>34</v>
      </c>
    </row>
    <row r="60" spans="1:10" ht="12.75" customHeight="1">
      <c r="A60" s="240"/>
      <c r="B60" s="198" t="s">
        <v>147</v>
      </c>
      <c r="C60" s="238">
        <v>161</v>
      </c>
      <c r="D60" s="238">
        <v>123</v>
      </c>
      <c r="E60" s="239">
        <v>95</v>
      </c>
      <c r="F60" s="239">
        <v>86</v>
      </c>
      <c r="G60" s="239">
        <v>43</v>
      </c>
      <c r="H60" s="239">
        <v>31</v>
      </c>
      <c r="I60" s="239">
        <v>15</v>
      </c>
      <c r="J60" s="239">
        <v>9</v>
      </c>
    </row>
    <row r="61" spans="1:10" ht="12.75" customHeight="1">
      <c r="A61" s="240"/>
      <c r="B61" s="198" t="s">
        <v>180</v>
      </c>
      <c r="C61" s="241">
        <v>1401</v>
      </c>
      <c r="D61" s="241">
        <v>552</v>
      </c>
      <c r="E61" s="242">
        <v>229</v>
      </c>
      <c r="F61" s="242">
        <v>171</v>
      </c>
      <c r="G61" s="242">
        <v>95</v>
      </c>
      <c r="H61" s="242">
        <v>80</v>
      </c>
      <c r="I61" s="242">
        <v>42</v>
      </c>
      <c r="J61" s="242">
        <v>14</v>
      </c>
    </row>
    <row r="62" spans="1:10" ht="12.75" customHeight="1">
      <c r="A62" s="240"/>
      <c r="B62" s="198" t="s">
        <v>14</v>
      </c>
      <c r="C62" s="241">
        <v>170</v>
      </c>
      <c r="D62" s="241">
        <v>100</v>
      </c>
      <c r="E62" s="242">
        <v>68</v>
      </c>
      <c r="F62" s="242">
        <v>60</v>
      </c>
      <c r="G62" s="242">
        <v>39</v>
      </c>
      <c r="H62" s="239">
        <v>23</v>
      </c>
      <c r="I62" s="242" t="s">
        <v>96</v>
      </c>
      <c r="J62" s="242" t="s">
        <v>96</v>
      </c>
    </row>
    <row r="63" spans="1:10" ht="12.75" customHeight="1">
      <c r="A63" s="240"/>
      <c r="B63" s="198" t="s">
        <v>179</v>
      </c>
      <c r="C63" s="241">
        <v>322</v>
      </c>
      <c r="D63" s="241">
        <v>55</v>
      </c>
      <c r="E63" s="242">
        <v>27</v>
      </c>
      <c r="F63" s="242">
        <v>17</v>
      </c>
      <c r="G63" s="242">
        <v>8</v>
      </c>
      <c r="H63" s="242" t="s">
        <v>96</v>
      </c>
      <c r="I63" s="242" t="s">
        <v>96</v>
      </c>
      <c r="J63" s="242">
        <v>3</v>
      </c>
    </row>
    <row r="64" spans="1:10" ht="12.75" customHeight="1">
      <c r="A64" s="240"/>
      <c r="B64" s="198" t="s">
        <v>15</v>
      </c>
      <c r="C64" s="241">
        <v>24</v>
      </c>
      <c r="D64" s="241">
        <v>8</v>
      </c>
      <c r="E64" s="242">
        <v>7</v>
      </c>
      <c r="F64" s="242" t="s">
        <v>96</v>
      </c>
      <c r="G64" s="242" t="s">
        <v>96</v>
      </c>
      <c r="H64" s="242" t="s">
        <v>96</v>
      </c>
      <c r="I64" s="242" t="s">
        <v>96</v>
      </c>
      <c r="J64" s="242" t="s">
        <v>96</v>
      </c>
    </row>
    <row r="65" spans="1:10" ht="12.75" customHeight="1">
      <c r="A65" s="240"/>
      <c r="B65" s="198" t="s">
        <v>225</v>
      </c>
      <c r="C65" s="241">
        <v>31</v>
      </c>
      <c r="D65" s="241">
        <v>23</v>
      </c>
      <c r="E65" s="242">
        <v>15</v>
      </c>
      <c r="F65" s="242">
        <v>13</v>
      </c>
      <c r="G65" s="242" t="s">
        <v>96</v>
      </c>
      <c r="H65" s="242" t="s">
        <v>96</v>
      </c>
      <c r="I65" s="242" t="s">
        <v>96</v>
      </c>
      <c r="J65" s="242" t="s">
        <v>96</v>
      </c>
    </row>
    <row r="66" spans="1:10" ht="12.75" customHeight="1">
      <c r="A66" s="240"/>
      <c r="B66" s="198" t="s">
        <v>17</v>
      </c>
      <c r="C66" s="241">
        <v>17</v>
      </c>
      <c r="D66" s="241">
        <v>16</v>
      </c>
      <c r="E66" s="242">
        <v>11</v>
      </c>
      <c r="F66" s="242">
        <v>9</v>
      </c>
      <c r="G66" s="242" t="s">
        <v>96</v>
      </c>
      <c r="H66" s="242" t="s">
        <v>96</v>
      </c>
      <c r="I66" s="242" t="s">
        <v>96</v>
      </c>
      <c r="J66" s="242" t="s">
        <v>96</v>
      </c>
    </row>
    <row r="67" spans="1:10" ht="12.75" customHeight="1">
      <c r="A67" s="240"/>
      <c r="B67" s="198" t="s">
        <v>13</v>
      </c>
      <c r="C67" s="241">
        <v>56</v>
      </c>
      <c r="D67" s="241">
        <v>32</v>
      </c>
      <c r="E67" s="242">
        <v>14</v>
      </c>
      <c r="F67" s="242">
        <v>7</v>
      </c>
      <c r="G67" s="242" t="s">
        <v>96</v>
      </c>
      <c r="H67" s="242" t="s">
        <v>96</v>
      </c>
      <c r="I67" s="242" t="s">
        <v>96</v>
      </c>
      <c r="J67" s="242" t="s">
        <v>96</v>
      </c>
    </row>
    <row r="68" spans="1:10" ht="12.75" customHeight="1">
      <c r="A68" s="240"/>
      <c r="B68" s="198" t="s">
        <v>16</v>
      </c>
      <c r="C68" s="242">
        <v>24</v>
      </c>
      <c r="D68" s="242">
        <v>14</v>
      </c>
      <c r="E68" s="242">
        <v>6</v>
      </c>
      <c r="F68" s="242" t="s">
        <v>96</v>
      </c>
      <c r="G68" s="242" t="s">
        <v>96</v>
      </c>
      <c r="H68" s="242" t="s">
        <v>96</v>
      </c>
      <c r="I68" s="242" t="s">
        <v>96</v>
      </c>
      <c r="J68" s="242" t="s">
        <v>96</v>
      </c>
    </row>
    <row r="69" spans="1:10" ht="12.75" customHeight="1">
      <c r="A69" s="240"/>
      <c r="B69" s="198" t="s">
        <v>314</v>
      </c>
      <c r="C69" s="241">
        <v>207</v>
      </c>
      <c r="D69" s="241">
        <v>120</v>
      </c>
      <c r="E69" s="242">
        <v>80</v>
      </c>
      <c r="F69" s="242">
        <v>63</v>
      </c>
      <c r="G69" s="242">
        <v>40</v>
      </c>
      <c r="H69" s="242">
        <v>31</v>
      </c>
      <c r="I69" s="242">
        <v>11</v>
      </c>
      <c r="J69" s="242">
        <v>8</v>
      </c>
    </row>
    <row r="70" spans="1:10" ht="12.75" customHeight="1">
      <c r="A70" s="235">
        <v>2016</v>
      </c>
      <c r="B70" s="236" t="s">
        <v>10</v>
      </c>
      <c r="C70" s="236">
        <v>2507</v>
      </c>
      <c r="D70" s="236">
        <v>1053</v>
      </c>
      <c r="E70" s="237">
        <v>540</v>
      </c>
      <c r="F70" s="237">
        <v>438</v>
      </c>
      <c r="G70" s="237">
        <v>249</v>
      </c>
      <c r="H70" s="237">
        <v>184</v>
      </c>
      <c r="I70" s="237">
        <v>75</v>
      </c>
      <c r="J70" s="237">
        <v>38</v>
      </c>
    </row>
    <row r="71" spans="1:10" ht="12.75" customHeight="1">
      <c r="A71" s="240"/>
      <c r="B71" s="198" t="s">
        <v>147</v>
      </c>
      <c r="C71" s="238">
        <v>171</v>
      </c>
      <c r="D71" s="238">
        <v>128</v>
      </c>
      <c r="E71" s="239">
        <v>93</v>
      </c>
      <c r="F71" s="239">
        <v>80</v>
      </c>
      <c r="G71" s="239">
        <v>45</v>
      </c>
      <c r="H71" s="239">
        <v>38</v>
      </c>
      <c r="I71" s="239">
        <v>15</v>
      </c>
      <c r="J71" s="239">
        <v>12</v>
      </c>
    </row>
    <row r="72" spans="1:10" ht="12.75" customHeight="1">
      <c r="A72" s="240"/>
      <c r="B72" s="198" t="s">
        <v>180</v>
      </c>
      <c r="C72" s="241">
        <v>1463</v>
      </c>
      <c r="D72" s="241">
        <v>549</v>
      </c>
      <c r="E72" s="242">
        <v>232</v>
      </c>
      <c r="F72" s="242">
        <v>176</v>
      </c>
      <c r="G72" s="242">
        <v>100</v>
      </c>
      <c r="H72" s="242">
        <v>80</v>
      </c>
      <c r="I72" s="242">
        <v>44</v>
      </c>
      <c r="J72" s="242">
        <v>15</v>
      </c>
    </row>
    <row r="73" spans="1:10" ht="12.75" customHeight="1">
      <c r="A73" s="240"/>
      <c r="B73" s="198" t="s">
        <v>14</v>
      </c>
      <c r="C73" s="241">
        <v>171</v>
      </c>
      <c r="D73" s="241">
        <v>98</v>
      </c>
      <c r="E73" s="242">
        <v>63</v>
      </c>
      <c r="F73" s="242">
        <v>57</v>
      </c>
      <c r="G73" s="242">
        <v>40</v>
      </c>
      <c r="H73" s="242">
        <v>22</v>
      </c>
      <c r="I73" s="242" t="s">
        <v>96</v>
      </c>
      <c r="J73" s="242" t="s">
        <v>96</v>
      </c>
    </row>
    <row r="74" spans="1:10" ht="12.75" customHeight="1">
      <c r="A74" s="240"/>
      <c r="B74" s="198" t="s">
        <v>179</v>
      </c>
      <c r="C74" s="238">
        <v>325</v>
      </c>
      <c r="D74" s="238">
        <v>56</v>
      </c>
      <c r="E74" s="239">
        <v>26</v>
      </c>
      <c r="F74" s="239">
        <v>21</v>
      </c>
      <c r="G74" s="239">
        <v>8</v>
      </c>
      <c r="H74" s="239">
        <v>6</v>
      </c>
      <c r="I74" s="242" t="s">
        <v>96</v>
      </c>
      <c r="J74" s="242" t="s">
        <v>96</v>
      </c>
    </row>
    <row r="75" spans="1:10" ht="12.75" customHeight="1">
      <c r="A75" s="240"/>
      <c r="B75" s="198" t="s">
        <v>15</v>
      </c>
      <c r="C75" s="241">
        <v>31</v>
      </c>
      <c r="D75" s="241">
        <v>9</v>
      </c>
      <c r="E75" s="242">
        <v>7</v>
      </c>
      <c r="F75" s="242">
        <v>7</v>
      </c>
      <c r="G75" s="242" t="s">
        <v>96</v>
      </c>
      <c r="H75" s="242" t="s">
        <v>96</v>
      </c>
      <c r="I75" s="242" t="s">
        <v>96</v>
      </c>
      <c r="J75" s="242" t="s">
        <v>96</v>
      </c>
    </row>
    <row r="76" spans="1:10" ht="12.75" customHeight="1">
      <c r="A76" s="240"/>
      <c r="B76" s="198" t="s">
        <v>225</v>
      </c>
      <c r="C76" s="241">
        <v>36</v>
      </c>
      <c r="D76" s="241">
        <v>24</v>
      </c>
      <c r="E76" s="242">
        <v>15</v>
      </c>
      <c r="F76" s="242">
        <v>14</v>
      </c>
      <c r="G76" s="242" t="s">
        <v>96</v>
      </c>
      <c r="H76" s="242" t="s">
        <v>96</v>
      </c>
      <c r="I76" s="242" t="s">
        <v>96</v>
      </c>
      <c r="J76" s="242" t="s">
        <v>96</v>
      </c>
    </row>
    <row r="77" spans="1:10" ht="12.75" customHeight="1">
      <c r="A77" s="240"/>
      <c r="B77" s="198" t="s">
        <v>17</v>
      </c>
      <c r="C77" s="241">
        <v>22</v>
      </c>
      <c r="D77" s="241">
        <v>17</v>
      </c>
      <c r="E77" s="242">
        <v>9</v>
      </c>
      <c r="F77" s="242">
        <v>6</v>
      </c>
      <c r="G77" s="242" t="s">
        <v>96</v>
      </c>
      <c r="H77" s="242" t="s">
        <v>96</v>
      </c>
      <c r="I77" s="242" t="s">
        <v>96</v>
      </c>
      <c r="J77" s="242" t="s">
        <v>96</v>
      </c>
    </row>
    <row r="78" spans="1:10" ht="12.75" customHeight="1">
      <c r="A78" s="240"/>
      <c r="B78" s="198" t="s">
        <v>13</v>
      </c>
      <c r="C78" s="241">
        <v>60</v>
      </c>
      <c r="D78" s="241">
        <v>27</v>
      </c>
      <c r="E78" s="242">
        <v>11</v>
      </c>
      <c r="F78" s="242" t="s">
        <v>96</v>
      </c>
      <c r="G78" s="242" t="s">
        <v>96</v>
      </c>
      <c r="H78" s="242" t="s">
        <v>96</v>
      </c>
      <c r="I78" s="242" t="s">
        <v>96</v>
      </c>
      <c r="J78" s="242" t="s">
        <v>96</v>
      </c>
    </row>
    <row r="79" spans="1:10" ht="12.75" customHeight="1">
      <c r="A79" s="240"/>
      <c r="B79" s="198" t="s">
        <v>16</v>
      </c>
      <c r="C79" s="242">
        <v>21</v>
      </c>
      <c r="D79" s="242">
        <v>16</v>
      </c>
      <c r="E79" s="242">
        <v>9</v>
      </c>
      <c r="F79" s="242">
        <v>7</v>
      </c>
      <c r="G79" s="242" t="s">
        <v>96</v>
      </c>
      <c r="H79" s="242" t="s">
        <v>96</v>
      </c>
      <c r="I79" s="242" t="s">
        <v>96</v>
      </c>
      <c r="J79" s="242" t="s">
        <v>96</v>
      </c>
    </row>
    <row r="80" spans="1:10" ht="12.75" customHeight="1">
      <c r="A80" s="240"/>
      <c r="B80" s="198" t="s">
        <v>314</v>
      </c>
      <c r="C80" s="241">
        <v>207</v>
      </c>
      <c r="D80" s="241">
        <v>129</v>
      </c>
      <c r="E80" s="242">
        <v>75</v>
      </c>
      <c r="F80" s="242">
        <v>65</v>
      </c>
      <c r="G80" s="242">
        <v>39</v>
      </c>
      <c r="H80" s="242">
        <v>28</v>
      </c>
      <c r="I80" s="242">
        <v>11</v>
      </c>
      <c r="J80" s="242">
        <v>8</v>
      </c>
    </row>
    <row r="81" spans="1:10" ht="12.75" customHeight="1">
      <c r="A81" s="235">
        <v>2017</v>
      </c>
      <c r="B81" s="236" t="s">
        <v>10</v>
      </c>
      <c r="C81" s="236">
        <v>2590</v>
      </c>
      <c r="D81" s="236">
        <v>1096</v>
      </c>
      <c r="E81" s="237">
        <v>581</v>
      </c>
      <c r="F81" s="237">
        <v>456</v>
      </c>
      <c r="G81" s="237">
        <v>248</v>
      </c>
      <c r="H81" s="237">
        <v>190</v>
      </c>
      <c r="I81" s="237">
        <v>78</v>
      </c>
      <c r="J81" s="237">
        <v>35</v>
      </c>
    </row>
    <row r="82" spans="1:10" ht="12.75" customHeight="1">
      <c r="A82" s="240"/>
      <c r="B82" s="198" t="s">
        <v>147</v>
      </c>
      <c r="C82" s="238">
        <v>167</v>
      </c>
      <c r="D82" s="238">
        <v>128</v>
      </c>
      <c r="E82" s="239">
        <v>99</v>
      </c>
      <c r="F82" s="239">
        <v>82</v>
      </c>
      <c r="G82" s="239">
        <v>43</v>
      </c>
      <c r="H82" s="239">
        <v>33</v>
      </c>
      <c r="I82" s="239">
        <v>18</v>
      </c>
      <c r="J82" s="239">
        <v>11</v>
      </c>
    </row>
    <row r="83" spans="1:10" ht="12.75" customHeight="1">
      <c r="A83" s="240"/>
      <c r="B83" s="198" t="s">
        <v>180</v>
      </c>
      <c r="C83" s="241">
        <v>1501</v>
      </c>
      <c r="D83" s="241">
        <v>566</v>
      </c>
      <c r="E83" s="242">
        <v>245</v>
      </c>
      <c r="F83" s="242">
        <v>181</v>
      </c>
      <c r="G83" s="242">
        <v>101</v>
      </c>
      <c r="H83" s="242">
        <v>85</v>
      </c>
      <c r="I83" s="242">
        <v>45</v>
      </c>
      <c r="J83" s="242">
        <v>13</v>
      </c>
    </row>
    <row r="84" spans="1:10" ht="12.75" customHeight="1">
      <c r="A84" s="240"/>
      <c r="B84" s="198" t="s">
        <v>14</v>
      </c>
      <c r="C84" s="241">
        <v>192</v>
      </c>
      <c r="D84" s="241">
        <v>109</v>
      </c>
      <c r="E84" s="242">
        <v>64</v>
      </c>
      <c r="F84" s="242">
        <v>60</v>
      </c>
      <c r="G84" s="242">
        <v>37</v>
      </c>
      <c r="H84" s="242">
        <v>21</v>
      </c>
      <c r="I84" s="242" t="s">
        <v>96</v>
      </c>
      <c r="J84" s="242" t="s">
        <v>96</v>
      </c>
    </row>
    <row r="85" spans="1:10" ht="12.75" customHeight="1">
      <c r="A85" s="240"/>
      <c r="B85" s="198" t="s">
        <v>179</v>
      </c>
      <c r="C85" s="238">
        <v>331</v>
      </c>
      <c r="D85" s="238">
        <v>61</v>
      </c>
      <c r="E85" s="239">
        <v>32</v>
      </c>
      <c r="F85" s="239">
        <v>21</v>
      </c>
      <c r="G85" s="239">
        <v>9</v>
      </c>
      <c r="H85" s="239">
        <v>8</v>
      </c>
      <c r="I85" s="242" t="s">
        <v>96</v>
      </c>
      <c r="J85" s="242" t="s">
        <v>96</v>
      </c>
    </row>
    <row r="86" spans="1:10" ht="12.75" customHeight="1">
      <c r="A86" s="240"/>
      <c r="B86" s="198" t="s">
        <v>15</v>
      </c>
      <c r="C86" s="241">
        <v>36</v>
      </c>
      <c r="D86" s="241">
        <v>13</v>
      </c>
      <c r="E86" s="242">
        <v>7</v>
      </c>
      <c r="F86" s="242">
        <v>7</v>
      </c>
      <c r="G86" s="242" t="s">
        <v>96</v>
      </c>
      <c r="H86" s="242" t="s">
        <v>96</v>
      </c>
      <c r="I86" s="242" t="s">
        <v>96</v>
      </c>
      <c r="J86" s="242" t="s">
        <v>96</v>
      </c>
    </row>
    <row r="87" spans="1:10" ht="12.75" customHeight="1">
      <c r="A87" s="240"/>
      <c r="B87" s="198" t="s">
        <v>225</v>
      </c>
      <c r="C87" s="241">
        <v>40</v>
      </c>
      <c r="D87" s="241">
        <v>28</v>
      </c>
      <c r="E87" s="242">
        <v>18</v>
      </c>
      <c r="F87" s="242">
        <v>13</v>
      </c>
      <c r="G87" s="242" t="s">
        <v>96</v>
      </c>
      <c r="H87" s="242" t="s">
        <v>96</v>
      </c>
      <c r="I87" s="242" t="s">
        <v>96</v>
      </c>
      <c r="J87" s="242" t="s">
        <v>96</v>
      </c>
    </row>
    <row r="88" spans="1:10" ht="12.75" customHeight="1">
      <c r="A88" s="240"/>
      <c r="B88" s="198" t="s">
        <v>17</v>
      </c>
      <c r="C88" s="241">
        <v>21</v>
      </c>
      <c r="D88" s="241">
        <v>14</v>
      </c>
      <c r="E88" s="242">
        <v>9</v>
      </c>
      <c r="F88" s="242">
        <v>7</v>
      </c>
      <c r="G88" s="242" t="s">
        <v>96</v>
      </c>
      <c r="H88" s="242" t="s">
        <v>96</v>
      </c>
      <c r="I88" s="242" t="s">
        <v>96</v>
      </c>
      <c r="J88" s="242" t="s">
        <v>96</v>
      </c>
    </row>
    <row r="89" spans="1:10" ht="12.75" customHeight="1">
      <c r="A89" s="240"/>
      <c r="B89" s="198" t="s">
        <v>13</v>
      </c>
      <c r="C89" s="241">
        <v>64</v>
      </c>
      <c r="D89" s="241">
        <v>34</v>
      </c>
      <c r="E89" s="242">
        <v>16</v>
      </c>
      <c r="F89" s="242">
        <v>10</v>
      </c>
      <c r="G89" s="242" t="s">
        <v>96</v>
      </c>
      <c r="H89" s="242" t="s">
        <v>96</v>
      </c>
      <c r="I89" s="242" t="s">
        <v>96</v>
      </c>
      <c r="J89" s="242" t="s">
        <v>96</v>
      </c>
    </row>
    <row r="90" spans="1:10" ht="12.75" customHeight="1">
      <c r="A90" s="240"/>
      <c r="B90" s="198" t="s">
        <v>16</v>
      </c>
      <c r="C90" s="242">
        <v>30</v>
      </c>
      <c r="D90" s="242">
        <v>17</v>
      </c>
      <c r="E90" s="242">
        <v>10</v>
      </c>
      <c r="F90" s="242">
        <v>9</v>
      </c>
      <c r="G90" s="242" t="s">
        <v>96</v>
      </c>
      <c r="H90" s="242" t="s">
        <v>96</v>
      </c>
      <c r="I90" s="242" t="s">
        <v>96</v>
      </c>
      <c r="J90" s="242" t="s">
        <v>96</v>
      </c>
    </row>
    <row r="91" spans="1:10" ht="12.75" customHeight="1">
      <c r="A91" s="240"/>
      <c r="B91" s="198" t="s">
        <v>314</v>
      </c>
      <c r="C91" s="241">
        <v>208</v>
      </c>
      <c r="D91" s="241">
        <v>126</v>
      </c>
      <c r="E91" s="242">
        <v>81</v>
      </c>
      <c r="F91" s="242">
        <v>66</v>
      </c>
      <c r="G91" s="242">
        <v>40</v>
      </c>
      <c r="H91" s="242">
        <v>33</v>
      </c>
      <c r="I91" s="242">
        <v>11</v>
      </c>
      <c r="J91" s="242">
        <v>8</v>
      </c>
    </row>
    <row r="92" spans="1:10" ht="24.75" customHeight="1">
      <c r="A92" s="235">
        <v>2018</v>
      </c>
      <c r="B92" s="236" t="s">
        <v>10</v>
      </c>
      <c r="C92" s="236">
        <v>2571</v>
      </c>
      <c r="D92" s="236">
        <v>1114</v>
      </c>
      <c r="E92" s="237">
        <v>579</v>
      </c>
      <c r="F92" s="237">
        <v>457</v>
      </c>
      <c r="G92" s="237">
        <v>236</v>
      </c>
      <c r="H92" s="237">
        <v>191</v>
      </c>
      <c r="I92" s="237">
        <v>79</v>
      </c>
      <c r="J92" s="237">
        <v>37</v>
      </c>
    </row>
    <row r="93" spans="1:10" ht="12.75" customHeight="1">
      <c r="A93" s="240"/>
      <c r="B93" s="198" t="s">
        <v>147</v>
      </c>
      <c r="C93" s="238">
        <v>157</v>
      </c>
      <c r="D93" s="238">
        <v>122</v>
      </c>
      <c r="E93" s="239">
        <v>97</v>
      </c>
      <c r="F93" s="239">
        <v>79</v>
      </c>
      <c r="G93" s="239">
        <v>41</v>
      </c>
      <c r="H93" s="239">
        <v>34</v>
      </c>
      <c r="I93" s="239">
        <v>17</v>
      </c>
      <c r="J93" s="239">
        <v>12</v>
      </c>
    </row>
    <row r="94" spans="1:10" ht="12.75" customHeight="1">
      <c r="A94" s="240"/>
      <c r="B94" s="198" t="s">
        <v>180</v>
      </c>
      <c r="C94" s="241">
        <v>1517</v>
      </c>
      <c r="D94" s="241">
        <v>597</v>
      </c>
      <c r="E94" s="242">
        <v>243</v>
      </c>
      <c r="F94" s="242">
        <v>176</v>
      </c>
      <c r="G94" s="242">
        <v>94</v>
      </c>
      <c r="H94" s="242">
        <v>82</v>
      </c>
      <c r="I94" s="242">
        <v>44</v>
      </c>
      <c r="J94" s="242">
        <v>13</v>
      </c>
    </row>
    <row r="95" spans="1:10" ht="12.75" customHeight="1">
      <c r="A95" s="240"/>
      <c r="B95" s="198" t="s">
        <v>14</v>
      </c>
      <c r="C95" s="241">
        <v>199</v>
      </c>
      <c r="D95" s="241">
        <v>108</v>
      </c>
      <c r="E95" s="242">
        <v>67</v>
      </c>
      <c r="F95" s="242">
        <v>58</v>
      </c>
      <c r="G95" s="242">
        <v>35</v>
      </c>
      <c r="H95" s="242">
        <v>22</v>
      </c>
      <c r="I95" s="242" t="s">
        <v>96</v>
      </c>
      <c r="J95" s="242" t="s">
        <v>96</v>
      </c>
    </row>
    <row r="96" spans="1:10" ht="12.75" customHeight="1">
      <c r="A96" s="240"/>
      <c r="B96" s="243" t="s">
        <v>179</v>
      </c>
      <c r="C96" s="241">
        <v>320</v>
      </c>
      <c r="D96" s="241">
        <v>65</v>
      </c>
      <c r="E96" s="242">
        <v>32</v>
      </c>
      <c r="F96" s="242">
        <v>26</v>
      </c>
      <c r="G96" s="242">
        <v>10</v>
      </c>
      <c r="H96" s="244">
        <v>8</v>
      </c>
      <c r="I96" s="242" t="s">
        <v>96</v>
      </c>
      <c r="J96" s="242" t="s">
        <v>96</v>
      </c>
    </row>
    <row r="97" spans="1:10" ht="12.75" customHeight="1">
      <c r="A97" s="240"/>
      <c r="B97" s="198" t="s">
        <v>15</v>
      </c>
      <c r="C97" s="241">
        <v>39</v>
      </c>
      <c r="D97" s="241">
        <v>12</v>
      </c>
      <c r="E97" s="242">
        <v>7</v>
      </c>
      <c r="F97" s="242">
        <v>7</v>
      </c>
      <c r="G97" s="242" t="s">
        <v>96</v>
      </c>
      <c r="H97" s="242" t="s">
        <v>96</v>
      </c>
      <c r="I97" s="242" t="s">
        <v>96</v>
      </c>
      <c r="J97" s="242" t="s">
        <v>96</v>
      </c>
    </row>
    <row r="98" spans="1:10" ht="12.75" customHeight="1">
      <c r="A98" s="240"/>
      <c r="B98" s="198" t="s">
        <v>225</v>
      </c>
      <c r="C98" s="241">
        <v>43</v>
      </c>
      <c r="D98" s="241">
        <v>31</v>
      </c>
      <c r="E98" s="242">
        <v>20</v>
      </c>
      <c r="F98" s="242">
        <v>17</v>
      </c>
      <c r="G98" s="242" t="s">
        <v>96</v>
      </c>
      <c r="H98" s="242" t="s">
        <v>96</v>
      </c>
      <c r="I98" s="242" t="s">
        <v>96</v>
      </c>
      <c r="J98" s="242" t="s">
        <v>96</v>
      </c>
    </row>
    <row r="99" spans="1:10" ht="12.75" customHeight="1">
      <c r="A99" s="240"/>
      <c r="B99" s="198" t="s">
        <v>17</v>
      </c>
      <c r="C99" s="241">
        <v>19</v>
      </c>
      <c r="D99" s="241">
        <v>15</v>
      </c>
      <c r="E99" s="242">
        <v>8</v>
      </c>
      <c r="F99" s="242">
        <v>6</v>
      </c>
      <c r="G99" s="242" t="s">
        <v>96</v>
      </c>
      <c r="H99" s="242" t="s">
        <v>96</v>
      </c>
      <c r="I99" s="242" t="s">
        <v>96</v>
      </c>
      <c r="J99" s="242" t="s">
        <v>96</v>
      </c>
    </row>
    <row r="100" spans="1:10" ht="12.75" customHeight="1">
      <c r="A100" s="240"/>
      <c r="B100" s="198" t="s">
        <v>13</v>
      </c>
      <c r="C100" s="241">
        <v>55</v>
      </c>
      <c r="D100" s="241">
        <v>28</v>
      </c>
      <c r="E100" s="242">
        <v>15</v>
      </c>
      <c r="F100" s="242">
        <v>9</v>
      </c>
      <c r="G100" s="242" t="s">
        <v>96</v>
      </c>
      <c r="H100" s="242" t="s">
        <v>96</v>
      </c>
      <c r="I100" s="242" t="s">
        <v>96</v>
      </c>
      <c r="J100" s="242" t="s">
        <v>96</v>
      </c>
    </row>
    <row r="101" spans="1:10" ht="12.75" customHeight="1">
      <c r="A101" s="240"/>
      <c r="B101" s="198" t="s">
        <v>16</v>
      </c>
      <c r="C101" s="242">
        <v>25</v>
      </c>
      <c r="D101" s="242">
        <v>16</v>
      </c>
      <c r="E101" s="242">
        <v>13</v>
      </c>
      <c r="F101" s="242">
        <v>12</v>
      </c>
      <c r="G101" s="242" t="s">
        <v>96</v>
      </c>
      <c r="H101" s="242" t="s">
        <v>96</v>
      </c>
      <c r="I101" s="242" t="s">
        <v>96</v>
      </c>
      <c r="J101" s="242" t="s">
        <v>96</v>
      </c>
    </row>
    <row r="102" spans="1:10" ht="12.75" customHeight="1">
      <c r="A102" s="240"/>
      <c r="B102" s="198" t="s">
        <v>314</v>
      </c>
      <c r="C102" s="241">
        <v>197</v>
      </c>
      <c r="D102" s="241">
        <v>120</v>
      </c>
      <c r="E102" s="242">
        <v>77</v>
      </c>
      <c r="F102" s="242">
        <v>67</v>
      </c>
      <c r="G102" s="242">
        <v>39</v>
      </c>
      <c r="H102" s="242">
        <v>33</v>
      </c>
      <c r="I102" s="242">
        <v>12</v>
      </c>
      <c r="J102" s="242">
        <v>8</v>
      </c>
    </row>
    <row r="103" spans="1:10" ht="18" customHeight="1">
      <c r="A103" s="240"/>
      <c r="B103" s="198"/>
      <c r="C103" s="241"/>
      <c r="D103" s="241"/>
      <c r="E103" s="242"/>
      <c r="F103" s="242"/>
      <c r="G103" s="242"/>
      <c r="H103" s="242"/>
      <c r="I103" s="242"/>
      <c r="J103" s="242"/>
    </row>
    <row r="104" spans="1:10" ht="12.75" customHeight="1">
      <c r="A104" s="553" t="s">
        <v>267</v>
      </c>
      <c r="B104" s="500"/>
      <c r="C104" s="540"/>
      <c r="D104" s="540"/>
      <c r="E104" s="540"/>
      <c r="F104" s="540"/>
      <c r="G104" s="540"/>
      <c r="H104" s="540"/>
      <c r="I104" s="540"/>
      <c r="J104" s="540"/>
    </row>
    <row r="105" spans="1:10" ht="15.75" customHeight="1">
      <c r="A105" s="550" t="s">
        <v>436</v>
      </c>
      <c r="B105" s="550"/>
      <c r="C105" s="550"/>
      <c r="D105" s="550"/>
      <c r="E105" s="550"/>
      <c r="F105" s="550"/>
      <c r="G105" s="550"/>
      <c r="H105" s="550"/>
      <c r="I105" s="550"/>
      <c r="J105" s="550"/>
    </row>
    <row r="107" spans="1:10" ht="15">
      <c r="A107" s="551" t="s">
        <v>137</v>
      </c>
      <c r="B107" s="540"/>
      <c r="C107" s="540"/>
      <c r="D107" s="540"/>
      <c r="E107" s="540"/>
      <c r="F107" s="540"/>
      <c r="G107" s="540"/>
      <c r="H107" s="540"/>
      <c r="I107" s="540"/>
      <c r="J107" s="540"/>
    </row>
    <row r="108" spans="1:10" ht="31.5" customHeight="1">
      <c r="A108" s="526" t="s">
        <v>343</v>
      </c>
      <c r="B108" s="552"/>
      <c r="C108" s="552"/>
      <c r="D108" s="552"/>
      <c r="E108" s="552"/>
      <c r="F108" s="552"/>
      <c r="G108" s="552"/>
      <c r="H108" s="552"/>
      <c r="I108" s="552"/>
      <c r="J108" s="552"/>
    </row>
  </sheetData>
  <sheetProtection/>
  <mergeCells count="6">
    <mergeCell ref="A1:J1"/>
    <mergeCell ref="A2:J2"/>
    <mergeCell ref="A105:J105"/>
    <mergeCell ref="A107:J107"/>
    <mergeCell ref="A108:J108"/>
    <mergeCell ref="A104:J104"/>
  </mergeCells>
  <printOptions/>
  <pageMargins left="0.7" right="0.7" top="0.787401575" bottom="0.787401575" header="0.3" footer="0.3"/>
  <pageSetup fitToHeight="1" fitToWidth="1" horizontalDpi="600" verticalDpi="600" orientation="portrait" paperSize="9" scale="79" r:id="rId2"/>
  <drawing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K71"/>
  <sheetViews>
    <sheetView workbookViewId="0" topLeftCell="A1">
      <selection activeCell="M4" sqref="M4"/>
    </sheetView>
  </sheetViews>
  <sheetFormatPr defaultColWidth="8.88671875" defaultRowHeight="15"/>
  <cols>
    <col min="1" max="1" width="28.77734375" style="201" customWidth="1"/>
    <col min="2" max="2" width="7.5546875" style="201" bestFit="1" customWidth="1"/>
    <col min="3" max="6" width="9.10546875" style="201" hidden="1" customWidth="1"/>
    <col min="7" max="11" width="9.10546875" style="201" customWidth="1"/>
    <col min="12" max="232" width="8.88671875" style="201" customWidth="1"/>
    <col min="233" max="233" width="41.10546875" style="201" bestFit="1" customWidth="1"/>
    <col min="234" max="234" width="7.5546875" style="201" bestFit="1" customWidth="1"/>
    <col min="235" max="236" width="9.6640625" style="201" bestFit="1" customWidth="1"/>
    <col min="237" max="237" width="9.6640625" style="201" customWidth="1"/>
    <col min="238" max="238" width="9.6640625" style="201" bestFit="1" customWidth="1"/>
    <col min="239" max="239" width="10.6640625" style="201" bestFit="1" customWidth="1"/>
    <col min="240" max="16384" width="8.88671875" style="201" customWidth="1"/>
  </cols>
  <sheetData>
    <row r="1" spans="1:11" ht="26.25" customHeight="1">
      <c r="A1" s="538" t="s">
        <v>452</v>
      </c>
      <c r="B1" s="545"/>
      <c r="C1" s="545"/>
      <c r="D1" s="545"/>
      <c r="E1" s="545"/>
      <c r="F1" s="545"/>
      <c r="G1" s="545"/>
      <c r="H1" s="545"/>
      <c r="I1" s="545"/>
      <c r="J1" s="545"/>
      <c r="K1" s="540"/>
    </row>
    <row r="2" spans="1:11" ht="15" customHeight="1">
      <c r="A2" s="514" t="s">
        <v>190</v>
      </c>
      <c r="B2" s="514"/>
      <c r="C2" s="514"/>
      <c r="D2" s="514"/>
      <c r="E2" s="514"/>
      <c r="F2" s="514"/>
      <c r="G2" s="514"/>
      <c r="H2" s="514"/>
      <c r="I2" s="514"/>
      <c r="J2" s="514"/>
      <c r="K2" s="537"/>
    </row>
    <row r="3" spans="1:11" ht="14.25" thickBot="1">
      <c r="A3" s="245" t="s">
        <v>268</v>
      </c>
      <c r="B3" s="246" t="s">
        <v>182</v>
      </c>
      <c r="C3" s="246">
        <v>2010</v>
      </c>
      <c r="D3" s="246">
        <v>2011</v>
      </c>
      <c r="E3" s="246">
        <v>2012</v>
      </c>
      <c r="F3" s="246">
        <v>2013</v>
      </c>
      <c r="G3" s="247">
        <v>2014</v>
      </c>
      <c r="H3" s="247">
        <v>2015</v>
      </c>
      <c r="I3" s="247">
        <v>2016</v>
      </c>
      <c r="J3" s="247">
        <v>2017</v>
      </c>
      <c r="K3" s="248">
        <v>2018</v>
      </c>
    </row>
    <row r="4" spans="1:11" ht="19.5" customHeight="1">
      <c r="A4" s="198" t="s">
        <v>269</v>
      </c>
      <c r="B4" s="199" t="s">
        <v>176</v>
      </c>
      <c r="C4" s="200">
        <v>451</v>
      </c>
      <c r="D4" s="200">
        <v>381</v>
      </c>
      <c r="E4" s="200">
        <v>418</v>
      </c>
      <c r="F4" s="200">
        <v>413</v>
      </c>
      <c r="G4" s="200">
        <v>455</v>
      </c>
      <c r="H4" s="200">
        <v>426</v>
      </c>
      <c r="I4" s="200">
        <v>457</v>
      </c>
      <c r="J4" s="200">
        <v>422</v>
      </c>
      <c r="K4" s="249">
        <v>405</v>
      </c>
    </row>
    <row r="5" spans="1:11" ht="13.5">
      <c r="A5" s="198"/>
      <c r="B5" s="199" t="s">
        <v>177</v>
      </c>
      <c r="C5" s="202">
        <v>27962591</v>
      </c>
      <c r="D5" s="202">
        <v>28511533</v>
      </c>
      <c r="E5" s="202">
        <v>27506518</v>
      </c>
      <c r="F5" s="202">
        <v>29541333</v>
      </c>
      <c r="G5" s="202">
        <v>27700732</v>
      </c>
      <c r="H5" s="202">
        <v>27295073</v>
      </c>
      <c r="I5" s="202">
        <v>26286465</v>
      </c>
      <c r="J5" s="202">
        <v>25730862</v>
      </c>
      <c r="K5" s="250">
        <v>25551770</v>
      </c>
    </row>
    <row r="6" spans="1:11" ht="13.5">
      <c r="A6" s="198"/>
      <c r="B6" s="199" t="s">
        <v>178</v>
      </c>
      <c r="C6" s="202">
        <v>62001</v>
      </c>
      <c r="D6" s="202">
        <v>74833</v>
      </c>
      <c r="E6" s="202">
        <v>65805</v>
      </c>
      <c r="F6" s="202">
        <v>71529</v>
      </c>
      <c r="G6" s="202">
        <v>60881</v>
      </c>
      <c r="H6" s="202">
        <v>64073</v>
      </c>
      <c r="I6" s="202">
        <v>57520</v>
      </c>
      <c r="J6" s="202">
        <v>60974</v>
      </c>
      <c r="K6" s="250">
        <v>63091</v>
      </c>
    </row>
    <row r="7" spans="1:11" ht="13.5">
      <c r="A7" s="203" t="s">
        <v>181</v>
      </c>
      <c r="B7" s="204" t="s">
        <v>176</v>
      </c>
      <c r="C7" s="205">
        <v>33</v>
      </c>
      <c r="D7" s="205">
        <v>32</v>
      </c>
      <c r="E7" s="205">
        <v>33</v>
      </c>
      <c r="F7" s="205">
        <v>31</v>
      </c>
      <c r="G7" s="205">
        <v>28</v>
      </c>
      <c r="H7" s="205">
        <v>30</v>
      </c>
      <c r="I7" s="205">
        <v>30</v>
      </c>
      <c r="J7" s="205">
        <v>31</v>
      </c>
      <c r="K7" s="251">
        <v>31</v>
      </c>
    </row>
    <row r="8" spans="1:11" ht="13.5">
      <c r="A8" s="206"/>
      <c r="B8" s="204" t="s">
        <v>177</v>
      </c>
      <c r="C8" s="207">
        <v>26647527</v>
      </c>
      <c r="D8" s="207">
        <v>27119143</v>
      </c>
      <c r="E8" s="207">
        <v>26239348</v>
      </c>
      <c r="F8" s="207">
        <v>27864741</v>
      </c>
      <c r="G8" s="207">
        <v>26028424</v>
      </c>
      <c r="H8" s="207">
        <v>25106816</v>
      </c>
      <c r="I8" s="207">
        <v>24355001</v>
      </c>
      <c r="J8" s="207">
        <v>23855051</v>
      </c>
      <c r="K8" s="252">
        <v>23657336</v>
      </c>
    </row>
    <row r="9" spans="1:11" ht="13.5">
      <c r="A9" s="206"/>
      <c r="B9" s="204" t="s">
        <v>178</v>
      </c>
      <c r="C9" s="207">
        <v>807501</v>
      </c>
      <c r="D9" s="207">
        <v>847473</v>
      </c>
      <c r="E9" s="207">
        <v>795132</v>
      </c>
      <c r="F9" s="207">
        <v>898863</v>
      </c>
      <c r="G9" s="207">
        <v>929587</v>
      </c>
      <c r="H9" s="207">
        <v>836894</v>
      </c>
      <c r="I9" s="207">
        <v>811833</v>
      </c>
      <c r="J9" s="207">
        <v>769518</v>
      </c>
      <c r="K9" s="252">
        <v>763140</v>
      </c>
    </row>
    <row r="10" spans="1:11" ht="19.5" customHeight="1">
      <c r="A10" s="198" t="s">
        <v>257</v>
      </c>
      <c r="B10" s="199" t="s">
        <v>176</v>
      </c>
      <c r="C10" s="202">
        <v>442</v>
      </c>
      <c r="D10" s="202">
        <v>380</v>
      </c>
      <c r="E10" s="202">
        <v>415</v>
      </c>
      <c r="F10" s="202">
        <v>406</v>
      </c>
      <c r="G10" s="202">
        <v>435</v>
      </c>
      <c r="H10" s="202">
        <v>405</v>
      </c>
      <c r="I10" s="202">
        <v>438</v>
      </c>
      <c r="J10" s="202">
        <v>405</v>
      </c>
      <c r="K10" s="250">
        <v>392</v>
      </c>
    </row>
    <row r="11" spans="1:11" ht="13.5">
      <c r="A11" s="198"/>
      <c r="B11" s="199" t="s">
        <v>177</v>
      </c>
      <c r="C11" s="202">
        <v>14904513.74</v>
      </c>
      <c r="D11" s="202">
        <v>15757979.07</v>
      </c>
      <c r="E11" s="202">
        <v>15629768.71</v>
      </c>
      <c r="F11" s="202">
        <v>17571522.84</v>
      </c>
      <c r="G11" s="202">
        <v>16249633</v>
      </c>
      <c r="H11" s="202">
        <v>13160962</v>
      </c>
      <c r="I11" s="202">
        <v>12473155</v>
      </c>
      <c r="J11" s="202">
        <v>12426265</v>
      </c>
      <c r="K11" s="250">
        <v>12758112</v>
      </c>
    </row>
    <row r="12" spans="1:11" ht="13.5">
      <c r="A12" s="198"/>
      <c r="B12" s="199" t="s">
        <v>178</v>
      </c>
      <c r="C12" s="202">
        <v>33720.62</v>
      </c>
      <c r="D12" s="202">
        <v>41468.37</v>
      </c>
      <c r="E12" s="202">
        <v>37662.09</v>
      </c>
      <c r="F12" s="202">
        <v>43279.61</v>
      </c>
      <c r="G12" s="202">
        <v>37355</v>
      </c>
      <c r="H12" s="202">
        <v>32496</v>
      </c>
      <c r="I12" s="202">
        <v>28478</v>
      </c>
      <c r="J12" s="202">
        <v>30682</v>
      </c>
      <c r="K12" s="250">
        <v>32546</v>
      </c>
    </row>
    <row r="13" spans="1:11" s="253" customFormat="1" ht="13.5">
      <c r="A13" s="203" t="s">
        <v>181</v>
      </c>
      <c r="B13" s="204" t="s">
        <v>176</v>
      </c>
      <c r="C13" s="207">
        <v>33</v>
      </c>
      <c r="D13" s="207">
        <v>32</v>
      </c>
      <c r="E13" s="207">
        <v>33</v>
      </c>
      <c r="F13" s="207">
        <v>31</v>
      </c>
      <c r="G13" s="207">
        <v>28</v>
      </c>
      <c r="H13" s="207">
        <v>30</v>
      </c>
      <c r="I13" s="207">
        <v>30</v>
      </c>
      <c r="J13" s="207">
        <v>31</v>
      </c>
      <c r="K13" s="252">
        <v>31</v>
      </c>
    </row>
    <row r="14" spans="1:11" s="253" customFormat="1" ht="13.5">
      <c r="A14" s="206"/>
      <c r="B14" s="204" t="s">
        <v>177</v>
      </c>
      <c r="C14" s="207">
        <v>14129535.49</v>
      </c>
      <c r="D14" s="207">
        <v>14898879.67</v>
      </c>
      <c r="E14" s="207">
        <v>14830883.41</v>
      </c>
      <c r="F14" s="207">
        <v>16489217.59</v>
      </c>
      <c r="G14" s="207">
        <v>15059434</v>
      </c>
      <c r="H14" s="207">
        <v>11801471</v>
      </c>
      <c r="I14" s="207">
        <v>11286837</v>
      </c>
      <c r="J14" s="207">
        <v>11245151</v>
      </c>
      <c r="K14" s="252">
        <v>11612709</v>
      </c>
    </row>
    <row r="15" spans="1:11" s="253" customFormat="1" ht="13.5">
      <c r="A15" s="206"/>
      <c r="B15" s="204" t="s">
        <v>178</v>
      </c>
      <c r="C15" s="207">
        <v>428167.74</v>
      </c>
      <c r="D15" s="207">
        <v>465589.99</v>
      </c>
      <c r="E15" s="207">
        <v>449420.71</v>
      </c>
      <c r="F15" s="207">
        <v>531910.24</v>
      </c>
      <c r="G15" s="207">
        <v>537837</v>
      </c>
      <c r="H15" s="207">
        <v>393382</v>
      </c>
      <c r="I15" s="207">
        <v>376228</v>
      </c>
      <c r="J15" s="207">
        <v>362747</v>
      </c>
      <c r="K15" s="252">
        <v>374604</v>
      </c>
    </row>
    <row r="16" spans="1:11" ht="19.5" customHeight="1">
      <c r="A16" s="198" t="s">
        <v>361</v>
      </c>
      <c r="B16" s="199" t="s">
        <v>176</v>
      </c>
      <c r="C16" s="202">
        <v>292</v>
      </c>
      <c r="D16" s="202">
        <v>261</v>
      </c>
      <c r="E16" s="202">
        <v>278</v>
      </c>
      <c r="F16" s="202">
        <v>280</v>
      </c>
      <c r="G16" s="202">
        <v>309</v>
      </c>
      <c r="H16" s="202">
        <v>308</v>
      </c>
      <c r="I16" s="202">
        <v>310</v>
      </c>
      <c r="J16" s="202">
        <v>286</v>
      </c>
      <c r="K16" s="250">
        <v>269</v>
      </c>
    </row>
    <row r="17" spans="1:11" ht="13.5">
      <c r="A17" s="198"/>
      <c r="B17" s="199" t="s">
        <v>177</v>
      </c>
      <c r="C17" s="202">
        <v>13058077.31</v>
      </c>
      <c r="D17" s="202">
        <v>12753554.37</v>
      </c>
      <c r="E17" s="202">
        <v>11876749.33</v>
      </c>
      <c r="F17" s="202">
        <v>11969810.31</v>
      </c>
      <c r="G17" s="202">
        <v>11451099</v>
      </c>
      <c r="H17" s="202">
        <v>11624614</v>
      </c>
      <c r="I17" s="202">
        <v>11351226</v>
      </c>
      <c r="J17" s="202">
        <v>10844124</v>
      </c>
      <c r="K17" s="250">
        <v>10239528</v>
      </c>
    </row>
    <row r="18" spans="1:11" ht="13.5">
      <c r="A18" s="198"/>
      <c r="B18" s="199" t="s">
        <v>178</v>
      </c>
      <c r="C18" s="202">
        <v>44719.44</v>
      </c>
      <c r="D18" s="202">
        <v>48864.19</v>
      </c>
      <c r="E18" s="202">
        <v>42722.12</v>
      </c>
      <c r="F18" s="202">
        <v>42749.32</v>
      </c>
      <c r="G18" s="202">
        <v>37059</v>
      </c>
      <c r="H18" s="202">
        <v>37742</v>
      </c>
      <c r="I18" s="202">
        <v>36617</v>
      </c>
      <c r="J18" s="202">
        <v>37917</v>
      </c>
      <c r="K18" s="250">
        <v>38065</v>
      </c>
    </row>
    <row r="19" spans="1:11" s="253" customFormat="1" ht="13.5">
      <c r="A19" s="203" t="s">
        <v>181</v>
      </c>
      <c r="B19" s="204" t="s">
        <v>176</v>
      </c>
      <c r="C19" s="207">
        <v>31</v>
      </c>
      <c r="D19" s="207">
        <v>31</v>
      </c>
      <c r="E19" s="207">
        <v>31</v>
      </c>
      <c r="F19" s="207">
        <v>30</v>
      </c>
      <c r="G19" s="207">
        <v>28</v>
      </c>
      <c r="H19" s="207">
        <v>30</v>
      </c>
      <c r="I19" s="207">
        <v>29</v>
      </c>
      <c r="J19" s="207">
        <v>31</v>
      </c>
      <c r="K19" s="252">
        <v>31</v>
      </c>
    </row>
    <row r="20" spans="1:11" s="253" customFormat="1" ht="13.5">
      <c r="A20" s="206"/>
      <c r="B20" s="204" t="s">
        <v>177</v>
      </c>
      <c r="C20" s="207">
        <v>12517991.46</v>
      </c>
      <c r="D20" s="207">
        <v>12220263.47</v>
      </c>
      <c r="E20" s="207">
        <v>11408465.08</v>
      </c>
      <c r="F20" s="207">
        <v>11375523.01</v>
      </c>
      <c r="G20" s="207">
        <v>10968990</v>
      </c>
      <c r="H20" s="207">
        <v>11013613</v>
      </c>
      <c r="I20" s="207">
        <v>10787855</v>
      </c>
      <c r="J20" s="207">
        <v>10323245</v>
      </c>
      <c r="K20" s="252">
        <v>9691610</v>
      </c>
    </row>
    <row r="21" spans="1:11" s="253" customFormat="1" ht="13.5">
      <c r="A21" s="206"/>
      <c r="B21" s="204" t="s">
        <v>178</v>
      </c>
      <c r="C21" s="207">
        <v>403806.18</v>
      </c>
      <c r="D21" s="207">
        <v>394202.05</v>
      </c>
      <c r="E21" s="207">
        <v>368015</v>
      </c>
      <c r="F21" s="207">
        <v>379184.1</v>
      </c>
      <c r="G21" s="207">
        <v>391750</v>
      </c>
      <c r="H21" s="207">
        <v>367120</v>
      </c>
      <c r="I21" s="207">
        <v>371995</v>
      </c>
      <c r="J21" s="207">
        <v>333008</v>
      </c>
      <c r="K21" s="252">
        <v>312633</v>
      </c>
    </row>
    <row r="22" spans="1:11" s="253" customFormat="1" ht="13.5">
      <c r="A22" s="198" t="s">
        <v>348</v>
      </c>
      <c r="B22" s="199" t="s">
        <v>176</v>
      </c>
      <c r="C22" s="202" t="s">
        <v>96</v>
      </c>
      <c r="D22" s="202" t="s">
        <v>96</v>
      </c>
      <c r="E22" s="202" t="s">
        <v>96</v>
      </c>
      <c r="F22" s="202" t="s">
        <v>96</v>
      </c>
      <c r="G22" s="202" t="s">
        <v>96</v>
      </c>
      <c r="H22" s="202">
        <v>237</v>
      </c>
      <c r="I22" s="202">
        <v>236</v>
      </c>
      <c r="J22" s="202">
        <v>247</v>
      </c>
      <c r="K22" s="250">
        <v>241</v>
      </c>
    </row>
    <row r="23" spans="1:11" s="253" customFormat="1" ht="13.5">
      <c r="A23" s="198"/>
      <c r="B23" s="199" t="s">
        <v>177</v>
      </c>
      <c r="C23" s="202" t="s">
        <v>96</v>
      </c>
      <c r="D23" s="202" t="s">
        <v>96</v>
      </c>
      <c r="E23" s="202" t="s">
        <v>96</v>
      </c>
      <c r="F23" s="202" t="s">
        <v>96</v>
      </c>
      <c r="G23" s="202" t="s">
        <v>96</v>
      </c>
      <c r="H23" s="202">
        <v>2509497</v>
      </c>
      <c r="I23" s="202">
        <v>2462083</v>
      </c>
      <c r="J23" s="202">
        <v>2460472</v>
      </c>
      <c r="K23" s="250">
        <v>2554129</v>
      </c>
    </row>
    <row r="24" spans="1:11" s="253" customFormat="1" ht="13.5">
      <c r="A24" s="198"/>
      <c r="B24" s="199" t="s">
        <v>178</v>
      </c>
      <c r="C24" s="202" t="s">
        <v>96</v>
      </c>
      <c r="D24" s="202" t="s">
        <v>96</v>
      </c>
      <c r="E24" s="202" t="s">
        <v>96</v>
      </c>
      <c r="F24" s="202" t="s">
        <v>96</v>
      </c>
      <c r="G24" s="202" t="s">
        <v>96</v>
      </c>
      <c r="H24" s="202">
        <v>10589</v>
      </c>
      <c r="I24" s="202">
        <v>10433</v>
      </c>
      <c r="J24" s="202">
        <v>9961</v>
      </c>
      <c r="K24" s="250">
        <v>10598</v>
      </c>
    </row>
    <row r="25" spans="1:11" s="253" customFormat="1" ht="13.5">
      <c r="A25" s="203" t="s">
        <v>181</v>
      </c>
      <c r="B25" s="204" t="s">
        <v>176</v>
      </c>
      <c r="C25" s="202" t="s">
        <v>96</v>
      </c>
      <c r="D25" s="202" t="s">
        <v>96</v>
      </c>
      <c r="E25" s="202" t="s">
        <v>96</v>
      </c>
      <c r="F25" s="202" t="s">
        <v>96</v>
      </c>
      <c r="G25" s="202" t="s">
        <v>96</v>
      </c>
      <c r="H25" s="202">
        <v>30</v>
      </c>
      <c r="I25" s="202">
        <v>29</v>
      </c>
      <c r="J25" s="202">
        <v>30</v>
      </c>
      <c r="K25" s="252">
        <v>30</v>
      </c>
    </row>
    <row r="26" spans="1:11" s="253" customFormat="1" ht="13.5">
      <c r="A26" s="206"/>
      <c r="B26" s="204" t="s">
        <v>177</v>
      </c>
      <c r="C26" s="202" t="s">
        <v>96</v>
      </c>
      <c r="D26" s="202" t="s">
        <v>96</v>
      </c>
      <c r="E26" s="202" t="s">
        <v>96</v>
      </c>
      <c r="F26" s="202" t="s">
        <v>96</v>
      </c>
      <c r="G26" s="202" t="s">
        <v>96</v>
      </c>
      <c r="H26" s="202">
        <v>2291732</v>
      </c>
      <c r="I26" s="202">
        <v>2280309</v>
      </c>
      <c r="J26" s="202">
        <v>2286655</v>
      </c>
      <c r="K26" s="252">
        <v>2353017</v>
      </c>
    </row>
    <row r="27" spans="1:11" s="253" customFormat="1" ht="13.5">
      <c r="A27" s="206"/>
      <c r="B27" s="204" t="s">
        <v>178</v>
      </c>
      <c r="C27" s="202" t="s">
        <v>96</v>
      </c>
      <c r="D27" s="202" t="s">
        <v>96</v>
      </c>
      <c r="E27" s="202" t="s">
        <v>96</v>
      </c>
      <c r="F27" s="202" t="s">
        <v>96</v>
      </c>
      <c r="G27" s="202" t="s">
        <v>96</v>
      </c>
      <c r="H27" s="202">
        <v>76391</v>
      </c>
      <c r="I27" s="202">
        <v>78631</v>
      </c>
      <c r="J27" s="202">
        <v>76222</v>
      </c>
      <c r="K27" s="252">
        <v>78434</v>
      </c>
    </row>
    <row r="28" spans="1:11" ht="19.5" customHeight="1">
      <c r="A28" s="254" t="s">
        <v>230</v>
      </c>
      <c r="B28" s="255" t="s">
        <v>176</v>
      </c>
      <c r="C28" s="211">
        <v>43</v>
      </c>
      <c r="D28" s="211">
        <v>35</v>
      </c>
      <c r="E28" s="211">
        <v>46</v>
      </c>
      <c r="F28" s="211">
        <v>41</v>
      </c>
      <c r="G28" s="211">
        <v>34</v>
      </c>
      <c r="H28" s="211">
        <v>35</v>
      </c>
      <c r="I28" s="211">
        <v>37</v>
      </c>
      <c r="J28" s="211">
        <v>37</v>
      </c>
      <c r="K28" s="256">
        <v>35</v>
      </c>
    </row>
    <row r="29" spans="1:11" ht="13.5">
      <c r="A29" s="198"/>
      <c r="B29" s="199" t="s">
        <v>177</v>
      </c>
      <c r="C29" s="202">
        <v>4034612</v>
      </c>
      <c r="D29" s="202">
        <v>3970242</v>
      </c>
      <c r="E29" s="202">
        <v>3534982</v>
      </c>
      <c r="F29" s="202">
        <v>4276077</v>
      </c>
      <c r="G29" s="202">
        <v>3630076</v>
      </c>
      <c r="H29" s="202">
        <v>3140770</v>
      </c>
      <c r="I29" s="202">
        <v>3370299</v>
      </c>
      <c r="J29" s="202">
        <v>2894711</v>
      </c>
      <c r="K29" s="250">
        <v>3250404</v>
      </c>
    </row>
    <row r="30" spans="1:11" ht="13.5">
      <c r="A30" s="198"/>
      <c r="B30" s="199" t="s">
        <v>178</v>
      </c>
      <c r="C30" s="202">
        <v>93828</v>
      </c>
      <c r="D30" s="202">
        <v>113435</v>
      </c>
      <c r="E30" s="202">
        <v>76847</v>
      </c>
      <c r="F30" s="202">
        <v>104295</v>
      </c>
      <c r="G30" s="202">
        <v>106767</v>
      </c>
      <c r="H30" s="202">
        <v>89736</v>
      </c>
      <c r="I30" s="202">
        <v>91089</v>
      </c>
      <c r="J30" s="202">
        <v>78235</v>
      </c>
      <c r="K30" s="250">
        <v>92869</v>
      </c>
    </row>
    <row r="31" spans="1:11" ht="13.5">
      <c r="A31" s="257" t="s">
        <v>349</v>
      </c>
      <c r="B31" s="199" t="s">
        <v>177</v>
      </c>
      <c r="C31" s="202">
        <v>2944907.24</v>
      </c>
      <c r="D31" s="202">
        <v>2825029.06</v>
      </c>
      <c r="E31" s="202">
        <v>2525778.7</v>
      </c>
      <c r="F31" s="202">
        <v>3177526.75</v>
      </c>
      <c r="G31" s="202">
        <v>2619120</v>
      </c>
      <c r="H31" s="202">
        <v>2202608</v>
      </c>
      <c r="I31" s="202">
        <v>2324755</v>
      </c>
      <c r="J31" s="202">
        <v>2116131</v>
      </c>
      <c r="K31" s="250">
        <v>2374136</v>
      </c>
    </row>
    <row r="32" spans="1:11" ht="13.5">
      <c r="A32" s="257" t="s">
        <v>361</v>
      </c>
      <c r="B32" s="199" t="s">
        <v>177</v>
      </c>
      <c r="C32" s="202">
        <v>1089704.56</v>
      </c>
      <c r="D32" s="202">
        <v>1145212.49</v>
      </c>
      <c r="E32" s="202">
        <v>1009203.53</v>
      </c>
      <c r="F32" s="202">
        <v>1098550.6</v>
      </c>
      <c r="G32" s="202">
        <v>1010956</v>
      </c>
      <c r="H32" s="202">
        <v>938162</v>
      </c>
      <c r="I32" s="202">
        <v>1045544</v>
      </c>
      <c r="J32" s="202">
        <v>778581</v>
      </c>
      <c r="K32" s="250">
        <v>876269</v>
      </c>
    </row>
    <row r="33" spans="1:11" ht="19.5" customHeight="1">
      <c r="A33" s="254" t="s">
        <v>231</v>
      </c>
      <c r="B33" s="255" t="s">
        <v>176</v>
      </c>
      <c r="C33" s="211">
        <v>73</v>
      </c>
      <c r="D33" s="211">
        <v>89</v>
      </c>
      <c r="E33" s="211">
        <v>78</v>
      </c>
      <c r="F33" s="211">
        <v>92</v>
      </c>
      <c r="G33" s="211">
        <v>98</v>
      </c>
      <c r="H33" s="211">
        <v>98</v>
      </c>
      <c r="I33" s="211">
        <v>85</v>
      </c>
      <c r="J33" s="211">
        <v>105</v>
      </c>
      <c r="K33" s="256">
        <v>118</v>
      </c>
    </row>
    <row r="34" spans="1:11" ht="13.5">
      <c r="A34" s="198"/>
      <c r="B34" s="199" t="s">
        <v>177</v>
      </c>
      <c r="C34" s="202">
        <v>3174312</v>
      </c>
      <c r="D34" s="202">
        <v>3303725</v>
      </c>
      <c r="E34" s="202">
        <v>3237614</v>
      </c>
      <c r="F34" s="202">
        <v>3727088</v>
      </c>
      <c r="G34" s="202">
        <v>3883120</v>
      </c>
      <c r="H34" s="202">
        <v>3543520</v>
      </c>
      <c r="I34" s="202">
        <v>3585154</v>
      </c>
      <c r="J34" s="202">
        <v>3830145</v>
      </c>
      <c r="K34" s="250">
        <v>3508172</v>
      </c>
    </row>
    <row r="35" spans="1:11" ht="13.5">
      <c r="A35" s="198"/>
      <c r="B35" s="199" t="s">
        <v>178</v>
      </c>
      <c r="C35" s="202">
        <v>43484</v>
      </c>
      <c r="D35" s="202">
        <v>37121</v>
      </c>
      <c r="E35" s="202">
        <v>41508</v>
      </c>
      <c r="F35" s="202">
        <v>40512</v>
      </c>
      <c r="G35" s="202">
        <v>39624</v>
      </c>
      <c r="H35" s="202">
        <v>36158</v>
      </c>
      <c r="I35" s="202">
        <v>42178</v>
      </c>
      <c r="J35" s="202">
        <v>36478</v>
      </c>
      <c r="K35" s="250">
        <v>29730</v>
      </c>
    </row>
    <row r="36" spans="1:11" ht="13.5">
      <c r="A36" s="257" t="s">
        <v>349</v>
      </c>
      <c r="B36" s="199" t="s">
        <v>177</v>
      </c>
      <c r="C36" s="202">
        <v>2314315.57</v>
      </c>
      <c r="D36" s="202">
        <v>2384284.11</v>
      </c>
      <c r="E36" s="202">
        <v>2280253.11</v>
      </c>
      <c r="F36" s="202">
        <v>2730658.6</v>
      </c>
      <c r="G36" s="202">
        <v>2910356</v>
      </c>
      <c r="H36" s="202">
        <v>2645480</v>
      </c>
      <c r="I36" s="202">
        <v>2623123</v>
      </c>
      <c r="J36" s="202">
        <v>2828354</v>
      </c>
      <c r="K36" s="250">
        <v>2548298</v>
      </c>
    </row>
    <row r="37" spans="1:11" ht="13.5">
      <c r="A37" s="257" t="s">
        <v>361</v>
      </c>
      <c r="B37" s="199" t="s">
        <v>177</v>
      </c>
      <c r="C37" s="202">
        <v>859996.78</v>
      </c>
      <c r="D37" s="202">
        <v>919441.04</v>
      </c>
      <c r="E37" s="202">
        <v>957360.99</v>
      </c>
      <c r="F37" s="202">
        <v>996429.75</v>
      </c>
      <c r="G37" s="202">
        <v>972764</v>
      </c>
      <c r="H37" s="202">
        <v>898040</v>
      </c>
      <c r="I37" s="202">
        <v>962031</v>
      </c>
      <c r="J37" s="202">
        <v>1001791</v>
      </c>
      <c r="K37" s="250">
        <v>959874</v>
      </c>
    </row>
    <row r="38" spans="1:11" ht="19.5" customHeight="1">
      <c r="A38" s="254" t="s">
        <v>232</v>
      </c>
      <c r="B38" s="255" t="s">
        <v>176</v>
      </c>
      <c r="C38" s="211">
        <v>110</v>
      </c>
      <c r="D38" s="211">
        <v>109</v>
      </c>
      <c r="E38" s="211">
        <v>121</v>
      </c>
      <c r="F38" s="211">
        <v>111</v>
      </c>
      <c r="G38" s="211">
        <v>129</v>
      </c>
      <c r="H38" s="211">
        <v>114</v>
      </c>
      <c r="I38" s="211">
        <v>122</v>
      </c>
      <c r="J38" s="211">
        <v>130</v>
      </c>
      <c r="K38" s="256">
        <v>137</v>
      </c>
    </row>
    <row r="39" spans="1:11" ht="13.5">
      <c r="A39" s="198"/>
      <c r="B39" s="199" t="s">
        <v>177</v>
      </c>
      <c r="C39" s="202">
        <v>2212122</v>
      </c>
      <c r="D39" s="202">
        <v>2254510</v>
      </c>
      <c r="E39" s="202">
        <v>2070525</v>
      </c>
      <c r="F39" s="202">
        <v>2325518</v>
      </c>
      <c r="G39" s="202">
        <v>2429541</v>
      </c>
      <c r="H39" s="202">
        <v>2209612</v>
      </c>
      <c r="I39" s="202">
        <v>2257548</v>
      </c>
      <c r="J39" s="202">
        <v>2170720</v>
      </c>
      <c r="K39" s="250">
        <v>2431132</v>
      </c>
    </row>
    <row r="40" spans="1:11" ht="13.5">
      <c r="A40" s="198"/>
      <c r="B40" s="199" t="s">
        <v>178</v>
      </c>
      <c r="C40" s="202">
        <v>20110</v>
      </c>
      <c r="D40" s="202">
        <v>20684</v>
      </c>
      <c r="E40" s="202">
        <v>17112</v>
      </c>
      <c r="F40" s="202">
        <v>20951</v>
      </c>
      <c r="G40" s="202">
        <v>18834</v>
      </c>
      <c r="H40" s="202">
        <v>19383</v>
      </c>
      <c r="I40" s="202">
        <v>18504</v>
      </c>
      <c r="J40" s="202">
        <v>16698</v>
      </c>
      <c r="K40" s="250">
        <v>17745</v>
      </c>
    </row>
    <row r="41" spans="1:11" ht="13.5">
      <c r="A41" s="257" t="s">
        <v>257</v>
      </c>
      <c r="B41" s="199" t="s">
        <v>177</v>
      </c>
      <c r="C41" s="202">
        <v>1866097.56</v>
      </c>
      <c r="D41" s="202">
        <v>1905893.81</v>
      </c>
      <c r="E41" s="202">
        <v>1769203.8</v>
      </c>
      <c r="F41" s="202">
        <v>1990326.3</v>
      </c>
      <c r="G41" s="202">
        <v>2111771</v>
      </c>
      <c r="H41" s="202">
        <v>1772895</v>
      </c>
      <c r="I41" s="202">
        <v>1806470</v>
      </c>
      <c r="J41" s="202">
        <v>1729163</v>
      </c>
      <c r="K41" s="250">
        <v>1932696</v>
      </c>
    </row>
    <row r="42" spans="1:11" ht="13.5">
      <c r="A42" s="257" t="s">
        <v>361</v>
      </c>
      <c r="B42" s="199" t="s">
        <v>177</v>
      </c>
      <c r="C42" s="202">
        <v>346024.69</v>
      </c>
      <c r="D42" s="202">
        <v>348615.79</v>
      </c>
      <c r="E42" s="202">
        <v>301320.85</v>
      </c>
      <c r="F42" s="202">
        <v>335192.1</v>
      </c>
      <c r="G42" s="202">
        <v>317770</v>
      </c>
      <c r="H42" s="202">
        <v>289543</v>
      </c>
      <c r="I42" s="202">
        <v>309539</v>
      </c>
      <c r="J42" s="202">
        <v>224937</v>
      </c>
      <c r="K42" s="250">
        <v>269270</v>
      </c>
    </row>
    <row r="43" spans="1:11" ht="13.5">
      <c r="A43" s="258" t="s">
        <v>348</v>
      </c>
      <c r="B43" s="213" t="s">
        <v>177</v>
      </c>
      <c r="C43" s="259" t="s">
        <v>96</v>
      </c>
      <c r="D43" s="259" t="s">
        <v>96</v>
      </c>
      <c r="E43" s="259" t="s">
        <v>96</v>
      </c>
      <c r="F43" s="259" t="s">
        <v>96</v>
      </c>
      <c r="G43" s="259" t="s">
        <v>96</v>
      </c>
      <c r="H43" s="260">
        <v>147174</v>
      </c>
      <c r="I43" s="260">
        <v>141539</v>
      </c>
      <c r="J43" s="260">
        <v>216620</v>
      </c>
      <c r="K43" s="261">
        <v>229166</v>
      </c>
    </row>
    <row r="44" spans="1:11" ht="19.5" customHeight="1">
      <c r="A44" s="198" t="s">
        <v>270</v>
      </c>
      <c r="B44" s="199" t="s">
        <v>176</v>
      </c>
      <c r="C44" s="200">
        <v>69</v>
      </c>
      <c r="D44" s="200">
        <v>64</v>
      </c>
      <c r="E44" s="200">
        <v>56</v>
      </c>
      <c r="F44" s="200">
        <v>58</v>
      </c>
      <c r="G44" s="200">
        <v>61</v>
      </c>
      <c r="H44" s="200">
        <v>68</v>
      </c>
      <c r="I44" s="200">
        <v>68</v>
      </c>
      <c r="J44" s="200">
        <v>74</v>
      </c>
      <c r="K44" s="249">
        <v>68</v>
      </c>
    </row>
    <row r="45" spans="1:11" ht="13.5">
      <c r="A45" s="198"/>
      <c r="B45" s="199" t="s">
        <v>177</v>
      </c>
      <c r="C45" s="202">
        <v>1590724</v>
      </c>
      <c r="D45" s="202">
        <v>1519595</v>
      </c>
      <c r="E45" s="202">
        <v>1443181</v>
      </c>
      <c r="F45" s="202">
        <v>1605397</v>
      </c>
      <c r="G45" s="202">
        <v>1547110</v>
      </c>
      <c r="H45" s="202">
        <v>1396469</v>
      </c>
      <c r="I45" s="202">
        <v>1515414</v>
      </c>
      <c r="J45" s="202">
        <v>1511098</v>
      </c>
      <c r="K45" s="250">
        <v>1442454</v>
      </c>
    </row>
    <row r="46" spans="1:11" ht="13.5">
      <c r="A46" s="198"/>
      <c r="B46" s="199" t="s">
        <v>178</v>
      </c>
      <c r="C46" s="202">
        <v>23054</v>
      </c>
      <c r="D46" s="202">
        <v>23744</v>
      </c>
      <c r="E46" s="202">
        <v>25771</v>
      </c>
      <c r="F46" s="202">
        <v>27679</v>
      </c>
      <c r="G46" s="202">
        <v>25362</v>
      </c>
      <c r="H46" s="202">
        <v>20536</v>
      </c>
      <c r="I46" s="202">
        <v>22285</v>
      </c>
      <c r="J46" s="202">
        <v>20420</v>
      </c>
      <c r="K46" s="250">
        <v>21213</v>
      </c>
    </row>
    <row r="47" spans="1:11" ht="13.5">
      <c r="A47" s="257" t="s">
        <v>349</v>
      </c>
      <c r="B47" s="199" t="s">
        <v>177</v>
      </c>
      <c r="C47" s="202">
        <v>1138589.89</v>
      </c>
      <c r="D47" s="202">
        <v>1096208.78</v>
      </c>
      <c r="E47" s="202">
        <v>1028852.31</v>
      </c>
      <c r="F47" s="202">
        <v>1176409.37</v>
      </c>
      <c r="G47" s="202">
        <v>1124062</v>
      </c>
      <c r="H47" s="202">
        <v>1028581</v>
      </c>
      <c r="I47" s="202">
        <v>1140924</v>
      </c>
      <c r="J47" s="202">
        <v>1188084</v>
      </c>
      <c r="K47" s="250">
        <v>1207082</v>
      </c>
    </row>
    <row r="48" spans="1:11" ht="13.5">
      <c r="A48" s="257" t="s">
        <v>361</v>
      </c>
      <c r="B48" s="199" t="s">
        <v>177</v>
      </c>
      <c r="C48" s="202">
        <v>452133.8</v>
      </c>
      <c r="D48" s="202">
        <v>423386.15</v>
      </c>
      <c r="E48" s="202">
        <v>414328.28</v>
      </c>
      <c r="F48" s="202">
        <v>428987.83</v>
      </c>
      <c r="G48" s="202">
        <v>423048</v>
      </c>
      <c r="H48" s="202">
        <v>367888</v>
      </c>
      <c r="I48" s="202">
        <v>374490</v>
      </c>
      <c r="J48" s="202">
        <v>323013</v>
      </c>
      <c r="K48" s="250">
        <v>230835</v>
      </c>
    </row>
    <row r="49" spans="1:11" ht="19.5" customHeight="1">
      <c r="A49" s="254" t="s">
        <v>233</v>
      </c>
      <c r="B49" s="255" t="s">
        <v>176</v>
      </c>
      <c r="C49" s="211">
        <v>39</v>
      </c>
      <c r="D49" s="211">
        <v>36</v>
      </c>
      <c r="E49" s="211">
        <v>39</v>
      </c>
      <c r="F49" s="211">
        <v>45</v>
      </c>
      <c r="G49" s="211">
        <v>42</v>
      </c>
      <c r="H49" s="262" t="s">
        <v>96</v>
      </c>
      <c r="I49" s="262" t="s">
        <v>96</v>
      </c>
      <c r="J49" s="262" t="s">
        <v>96</v>
      </c>
      <c r="K49" s="263" t="s">
        <v>96</v>
      </c>
    </row>
    <row r="50" spans="1:11" ht="13.5">
      <c r="A50" s="198"/>
      <c r="B50" s="199" t="s">
        <v>177</v>
      </c>
      <c r="C50" s="202">
        <v>1159281</v>
      </c>
      <c r="D50" s="202">
        <v>1274949</v>
      </c>
      <c r="E50" s="202">
        <v>1205845</v>
      </c>
      <c r="F50" s="202">
        <v>1436296</v>
      </c>
      <c r="G50" s="202">
        <v>1302633</v>
      </c>
      <c r="H50" s="202" t="s">
        <v>96</v>
      </c>
      <c r="I50" s="202" t="s">
        <v>96</v>
      </c>
      <c r="J50" s="202" t="s">
        <v>96</v>
      </c>
      <c r="K50" s="264" t="s">
        <v>96</v>
      </c>
    </row>
    <row r="51" spans="1:11" ht="13.5">
      <c r="A51" s="198"/>
      <c r="B51" s="199" t="s">
        <v>178</v>
      </c>
      <c r="C51" s="202">
        <v>29725</v>
      </c>
      <c r="D51" s="202">
        <v>35415</v>
      </c>
      <c r="E51" s="202">
        <v>30919</v>
      </c>
      <c r="F51" s="202">
        <v>31918</v>
      </c>
      <c r="G51" s="202">
        <v>31015</v>
      </c>
      <c r="H51" s="202" t="s">
        <v>96</v>
      </c>
      <c r="I51" s="202" t="s">
        <v>96</v>
      </c>
      <c r="J51" s="202" t="s">
        <v>96</v>
      </c>
      <c r="K51" s="264" t="s">
        <v>96</v>
      </c>
    </row>
    <row r="52" spans="1:11" ht="13.5">
      <c r="A52" s="257" t="s">
        <v>349</v>
      </c>
      <c r="B52" s="199" t="s">
        <v>177</v>
      </c>
      <c r="C52" s="202">
        <v>1042892</v>
      </c>
      <c r="D52" s="202">
        <v>1163333.7</v>
      </c>
      <c r="E52" s="202">
        <v>1098445.29</v>
      </c>
      <c r="F52" s="202">
        <v>1326138.5</v>
      </c>
      <c r="G52" s="202">
        <v>1190360</v>
      </c>
      <c r="H52" s="202" t="s">
        <v>96</v>
      </c>
      <c r="I52" s="202" t="s">
        <v>96</v>
      </c>
      <c r="J52" s="202" t="s">
        <v>96</v>
      </c>
      <c r="K52" s="264" t="s">
        <v>96</v>
      </c>
    </row>
    <row r="53" spans="1:11" ht="13.5">
      <c r="A53" s="257" t="s">
        <v>361</v>
      </c>
      <c r="B53" s="199" t="s">
        <v>177</v>
      </c>
      <c r="C53" s="202">
        <v>116388.66</v>
      </c>
      <c r="D53" s="202">
        <v>111614.86</v>
      </c>
      <c r="E53" s="202">
        <v>107399.43</v>
      </c>
      <c r="F53" s="202">
        <v>110157.25</v>
      </c>
      <c r="G53" s="202">
        <v>112273</v>
      </c>
      <c r="H53" s="202" t="s">
        <v>96</v>
      </c>
      <c r="I53" s="202" t="s">
        <v>96</v>
      </c>
      <c r="J53" s="202" t="s">
        <v>96</v>
      </c>
      <c r="K53" s="264" t="s">
        <v>96</v>
      </c>
    </row>
    <row r="54" spans="1:11" ht="13.5">
      <c r="A54" s="254" t="s">
        <v>234</v>
      </c>
      <c r="B54" s="255" t="s">
        <v>176</v>
      </c>
      <c r="C54" s="211">
        <v>29</v>
      </c>
      <c r="D54" s="211">
        <v>31</v>
      </c>
      <c r="E54" s="211">
        <v>39</v>
      </c>
      <c r="F54" s="211">
        <v>37</v>
      </c>
      <c r="G54" s="211">
        <v>42</v>
      </c>
      <c r="H54" s="211">
        <v>40</v>
      </c>
      <c r="I54" s="211">
        <v>38</v>
      </c>
      <c r="J54" s="211">
        <v>45</v>
      </c>
      <c r="K54" s="256">
        <v>43</v>
      </c>
    </row>
    <row r="55" spans="1:11" ht="13.5">
      <c r="A55" s="198"/>
      <c r="B55" s="199" t="s">
        <v>177</v>
      </c>
      <c r="C55" s="202">
        <v>159885</v>
      </c>
      <c r="D55" s="202">
        <v>132436</v>
      </c>
      <c r="E55" s="202">
        <v>119521</v>
      </c>
      <c r="F55" s="202">
        <v>124210</v>
      </c>
      <c r="G55" s="202">
        <v>207311</v>
      </c>
      <c r="H55" s="202">
        <v>224629</v>
      </c>
      <c r="I55" s="202">
        <v>271646</v>
      </c>
      <c r="J55" s="202">
        <v>257967</v>
      </c>
      <c r="K55" s="250">
        <v>261872</v>
      </c>
    </row>
    <row r="56" spans="1:11" ht="13.5">
      <c r="A56" s="198"/>
      <c r="B56" s="199" t="s">
        <v>178</v>
      </c>
      <c r="C56" s="202">
        <v>5513</v>
      </c>
      <c r="D56" s="202">
        <v>4272</v>
      </c>
      <c r="E56" s="202">
        <v>3065</v>
      </c>
      <c r="F56" s="202">
        <v>3357</v>
      </c>
      <c r="G56" s="202">
        <v>4936</v>
      </c>
      <c r="H56" s="202">
        <v>5616</v>
      </c>
      <c r="I56" s="202">
        <v>7149</v>
      </c>
      <c r="J56" s="202">
        <v>5733</v>
      </c>
      <c r="K56" s="250">
        <v>6090</v>
      </c>
    </row>
    <row r="57" spans="1:11" ht="13.5">
      <c r="A57" s="257" t="s">
        <v>349</v>
      </c>
      <c r="B57" s="199" t="s">
        <v>177</v>
      </c>
      <c r="C57" s="202">
        <v>146175.65</v>
      </c>
      <c r="D57" s="202">
        <v>121285.1</v>
      </c>
      <c r="E57" s="202">
        <v>106056.45</v>
      </c>
      <c r="F57" s="202">
        <v>114477.95</v>
      </c>
      <c r="G57" s="202">
        <v>190241</v>
      </c>
      <c r="H57" s="202">
        <v>203150</v>
      </c>
      <c r="I57" s="202">
        <v>247422</v>
      </c>
      <c r="J57" s="202">
        <v>235785</v>
      </c>
      <c r="K57" s="250">
        <v>236994</v>
      </c>
    </row>
    <row r="58" spans="1:11" ht="13.5">
      <c r="A58" s="257" t="s">
        <v>361</v>
      </c>
      <c r="B58" s="199" t="s">
        <v>177</v>
      </c>
      <c r="C58" s="202">
        <v>13709.5</v>
      </c>
      <c r="D58" s="202">
        <v>11150.9</v>
      </c>
      <c r="E58" s="202">
        <v>13464.95</v>
      </c>
      <c r="F58" s="202">
        <v>9732.05</v>
      </c>
      <c r="G58" s="202">
        <v>17070</v>
      </c>
      <c r="H58" s="202">
        <v>21479</v>
      </c>
      <c r="I58" s="202">
        <v>24224</v>
      </c>
      <c r="J58" s="202">
        <v>22182</v>
      </c>
      <c r="K58" s="250">
        <v>24877</v>
      </c>
    </row>
    <row r="59" spans="1:11" ht="13.5">
      <c r="A59" s="254" t="s">
        <v>366</v>
      </c>
      <c r="B59" s="255" t="s">
        <v>176</v>
      </c>
      <c r="C59" s="265"/>
      <c r="D59" s="265"/>
      <c r="E59" s="265"/>
      <c r="F59" s="265"/>
      <c r="G59" s="265" t="s">
        <v>96</v>
      </c>
      <c r="H59" s="265" t="s">
        <v>96</v>
      </c>
      <c r="I59" s="265">
        <v>15</v>
      </c>
      <c r="J59" s="265" t="s">
        <v>96</v>
      </c>
      <c r="K59" s="266" t="s">
        <v>96</v>
      </c>
    </row>
    <row r="60" spans="1:11" ht="13.5">
      <c r="A60" s="257"/>
      <c r="B60" s="199" t="s">
        <v>177</v>
      </c>
      <c r="C60" s="202"/>
      <c r="D60" s="202"/>
      <c r="E60" s="202"/>
      <c r="F60" s="202"/>
      <c r="G60" s="202" t="s">
        <v>96</v>
      </c>
      <c r="H60" s="202" t="s">
        <v>96</v>
      </c>
      <c r="I60" s="202">
        <v>204949</v>
      </c>
      <c r="J60" s="202" t="s">
        <v>96</v>
      </c>
      <c r="K60" s="250" t="s">
        <v>96</v>
      </c>
    </row>
    <row r="61" spans="1:11" ht="13.5">
      <c r="A61" s="267"/>
      <c r="B61" s="268" t="s">
        <v>178</v>
      </c>
      <c r="C61" s="260"/>
      <c r="D61" s="260"/>
      <c r="E61" s="260"/>
      <c r="F61" s="260"/>
      <c r="G61" s="260" t="s">
        <v>96</v>
      </c>
      <c r="H61" s="260" t="s">
        <v>96</v>
      </c>
      <c r="I61" s="260">
        <v>156633</v>
      </c>
      <c r="J61" s="260" t="s">
        <v>96</v>
      </c>
      <c r="K61" s="261" t="s">
        <v>96</v>
      </c>
    </row>
    <row r="62" spans="1:11" ht="13.5">
      <c r="A62" s="254" t="s">
        <v>428</v>
      </c>
      <c r="B62" s="255" t="s">
        <v>176</v>
      </c>
      <c r="C62" s="265" t="s">
        <v>96</v>
      </c>
      <c r="D62" s="265" t="s">
        <v>96</v>
      </c>
      <c r="E62" s="265" t="s">
        <v>96</v>
      </c>
      <c r="F62" s="265" t="s">
        <v>96</v>
      </c>
      <c r="G62" s="265" t="s">
        <v>96</v>
      </c>
      <c r="H62" s="265" t="s">
        <v>96</v>
      </c>
      <c r="I62" s="265" t="s">
        <v>96</v>
      </c>
      <c r="J62" s="265" t="s">
        <v>96</v>
      </c>
      <c r="K62" s="266">
        <v>82</v>
      </c>
    </row>
    <row r="63" spans="1:11" ht="13.5">
      <c r="A63" s="257"/>
      <c r="B63" s="199" t="s">
        <v>177</v>
      </c>
      <c r="C63" s="202" t="s">
        <v>96</v>
      </c>
      <c r="D63" s="202" t="s">
        <v>96</v>
      </c>
      <c r="E63" s="202" t="s">
        <v>96</v>
      </c>
      <c r="F63" s="202" t="s">
        <v>96</v>
      </c>
      <c r="G63" s="202" t="s">
        <v>96</v>
      </c>
      <c r="H63" s="202" t="s">
        <v>96</v>
      </c>
      <c r="I63" s="202" t="s">
        <v>96</v>
      </c>
      <c r="J63" s="202" t="s">
        <v>96</v>
      </c>
      <c r="K63" s="250">
        <v>2561683</v>
      </c>
    </row>
    <row r="64" spans="1:11" ht="13.5">
      <c r="A64" s="267"/>
      <c r="B64" s="268" t="s">
        <v>178</v>
      </c>
      <c r="C64" s="260" t="s">
        <v>96</v>
      </c>
      <c r="D64" s="260" t="s">
        <v>96</v>
      </c>
      <c r="E64" s="260" t="s">
        <v>96</v>
      </c>
      <c r="F64" s="260" t="s">
        <v>96</v>
      </c>
      <c r="G64" s="260" t="s">
        <v>96</v>
      </c>
      <c r="H64" s="260" t="s">
        <v>96</v>
      </c>
      <c r="I64" s="260" t="s">
        <v>96</v>
      </c>
      <c r="J64" s="260" t="s">
        <v>96</v>
      </c>
      <c r="K64" s="261">
        <v>31240</v>
      </c>
    </row>
    <row r="65" spans="1:11" ht="19.5" customHeight="1">
      <c r="A65" s="254" t="s">
        <v>314</v>
      </c>
      <c r="B65" s="255" t="s">
        <v>176</v>
      </c>
      <c r="C65" s="265">
        <v>481</v>
      </c>
      <c r="D65" s="265">
        <v>578</v>
      </c>
      <c r="E65" s="265">
        <v>547</v>
      </c>
      <c r="F65" s="265">
        <v>560</v>
      </c>
      <c r="G65" s="265">
        <v>599</v>
      </c>
      <c r="H65" s="265">
        <v>620</v>
      </c>
      <c r="I65" s="265">
        <v>641</v>
      </c>
      <c r="J65" s="265">
        <v>688</v>
      </c>
      <c r="K65" s="264">
        <v>629</v>
      </c>
    </row>
    <row r="66" spans="1:11" ht="13.5">
      <c r="A66" s="198"/>
      <c r="B66" s="199" t="s">
        <v>177</v>
      </c>
      <c r="C66" s="202">
        <v>12260078</v>
      </c>
      <c r="D66" s="202">
        <v>13569011</v>
      </c>
      <c r="E66" s="202">
        <v>14159208</v>
      </c>
      <c r="F66" s="202">
        <v>16546987</v>
      </c>
      <c r="G66" s="202">
        <v>17583527</v>
      </c>
      <c r="H66" s="202">
        <v>18667966</v>
      </c>
      <c r="I66" s="202">
        <v>19889671</v>
      </c>
      <c r="J66" s="202">
        <v>20545430</v>
      </c>
      <c r="K66" s="264">
        <v>17185869</v>
      </c>
    </row>
    <row r="67" spans="1:11" ht="13.5">
      <c r="A67" s="198"/>
      <c r="B67" s="199" t="s">
        <v>178</v>
      </c>
      <c r="C67" s="202">
        <v>25489</v>
      </c>
      <c r="D67" s="202">
        <v>23476</v>
      </c>
      <c r="E67" s="202">
        <v>25885.206581352835</v>
      </c>
      <c r="F67" s="202">
        <v>29548</v>
      </c>
      <c r="G67" s="202">
        <v>29355</v>
      </c>
      <c r="H67" s="202">
        <v>30110</v>
      </c>
      <c r="I67" s="202">
        <v>31029</v>
      </c>
      <c r="J67" s="202">
        <v>29863</v>
      </c>
      <c r="K67" s="264">
        <v>27323</v>
      </c>
    </row>
    <row r="69" spans="1:11" ht="13.5">
      <c r="A69" s="555" t="s">
        <v>137</v>
      </c>
      <c r="B69" s="555"/>
      <c r="C69" s="555"/>
      <c r="D69" s="555"/>
      <c r="E69" s="555"/>
      <c r="F69" s="555"/>
      <c r="G69" s="555"/>
      <c r="H69" s="555"/>
      <c r="I69" s="555"/>
      <c r="J69" s="555"/>
      <c r="K69" s="555"/>
    </row>
    <row r="70" spans="1:11" ht="15" customHeight="1">
      <c r="A70" s="554" t="s">
        <v>315</v>
      </c>
      <c r="B70" s="489"/>
      <c r="C70" s="489"/>
      <c r="D70" s="489"/>
      <c r="E70" s="489"/>
      <c r="F70" s="489"/>
      <c r="G70" s="489"/>
      <c r="H70" s="489"/>
      <c r="I70" s="489"/>
      <c r="J70" s="489"/>
      <c r="K70" s="489"/>
    </row>
    <row r="71" spans="1:11" ht="42" customHeight="1">
      <c r="A71" s="536" t="s">
        <v>372</v>
      </c>
      <c r="B71" s="556"/>
      <c r="C71" s="556"/>
      <c r="D71" s="556"/>
      <c r="E71" s="556"/>
      <c r="F71" s="556"/>
      <c r="G71" s="557"/>
      <c r="H71" s="557"/>
      <c r="I71" s="557"/>
      <c r="J71" s="557"/>
      <c r="K71" s="557"/>
    </row>
  </sheetData>
  <sheetProtection/>
  <mergeCells count="5">
    <mergeCell ref="A2:K2"/>
    <mergeCell ref="A70:K70"/>
    <mergeCell ref="A1:K1"/>
    <mergeCell ref="A69:K69"/>
    <mergeCell ref="A71:K71"/>
  </mergeCells>
  <printOptions/>
  <pageMargins left="0.7874015748031497" right="0.7874015748031497" top="0.984251968503937" bottom="0.984251968503937" header="0.5118110236220472" footer="0.5118110236220472"/>
  <pageSetup fitToWidth="0" fitToHeight="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3:A5"/>
  <sheetViews>
    <sheetView zoomScalePageLayoutView="0" workbookViewId="0" topLeftCell="A1">
      <selection activeCell="A24" sqref="A24:J24"/>
    </sheetView>
  </sheetViews>
  <sheetFormatPr defaultColWidth="11.5546875" defaultRowHeight="15"/>
  <cols>
    <col min="1" max="16384" width="11.5546875" style="10" customWidth="1"/>
  </cols>
  <sheetData>
    <row r="3" ht="18">
      <c r="A3" s="149" t="s">
        <v>302</v>
      </c>
    </row>
    <row r="5" ht="13.5">
      <c r="A5" s="150"/>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K72"/>
  <sheetViews>
    <sheetView workbookViewId="0" topLeftCell="A1">
      <selection activeCell="M3" sqref="M3"/>
    </sheetView>
  </sheetViews>
  <sheetFormatPr defaultColWidth="40.3359375" defaultRowHeight="15"/>
  <cols>
    <col min="1" max="1" width="24.77734375" style="201" customWidth="1"/>
    <col min="2" max="2" width="8.4453125" style="201" customWidth="1"/>
    <col min="3" max="4" width="10.6640625" style="201" hidden="1" customWidth="1"/>
    <col min="5" max="6" width="12.99609375" style="201" hidden="1" customWidth="1"/>
    <col min="7" max="11" width="12.99609375" style="201" customWidth="1"/>
    <col min="12" max="252" width="8.88671875" style="201" customWidth="1"/>
    <col min="253" max="253" width="40.3359375" style="201" bestFit="1" customWidth="1"/>
    <col min="254" max="16384" width="40.3359375" style="201" customWidth="1"/>
  </cols>
  <sheetData>
    <row r="1" spans="1:11" ht="20.25" customHeight="1">
      <c r="A1" s="558" t="s">
        <v>429</v>
      </c>
      <c r="B1" s="558"/>
      <c r="C1" s="558"/>
      <c r="D1" s="558"/>
      <c r="E1" s="558"/>
      <c r="F1" s="558"/>
      <c r="G1" s="558"/>
      <c r="H1" s="558"/>
      <c r="I1" s="558"/>
      <c r="J1" s="558"/>
      <c r="K1" s="558"/>
    </row>
    <row r="2" spans="1:11" ht="15" customHeight="1">
      <c r="A2" s="514" t="s">
        <v>191</v>
      </c>
      <c r="B2" s="514"/>
      <c r="C2" s="514"/>
      <c r="D2" s="514"/>
      <c r="E2" s="514"/>
      <c r="F2" s="514"/>
      <c r="G2" s="514"/>
      <c r="H2" s="514"/>
      <c r="I2" s="514"/>
      <c r="J2" s="514"/>
      <c r="K2" s="537"/>
    </row>
    <row r="3" spans="1:11" ht="29.25" customHeight="1" thickBot="1">
      <c r="A3" s="245" t="s">
        <v>268</v>
      </c>
      <c r="B3" s="246" t="s">
        <v>344</v>
      </c>
      <c r="C3" s="246">
        <v>2010</v>
      </c>
      <c r="D3" s="246">
        <v>2011</v>
      </c>
      <c r="E3" s="246">
        <v>2012</v>
      </c>
      <c r="F3" s="246">
        <v>2013</v>
      </c>
      <c r="G3" s="246" t="s">
        <v>264</v>
      </c>
      <c r="H3" s="246" t="s">
        <v>339</v>
      </c>
      <c r="I3" s="246" t="s">
        <v>356</v>
      </c>
      <c r="J3" s="246" t="s">
        <v>376</v>
      </c>
      <c r="K3" s="246" t="s">
        <v>384</v>
      </c>
    </row>
    <row r="4" spans="1:11" ht="19.5" customHeight="1">
      <c r="A4" s="198" t="s">
        <v>269</v>
      </c>
      <c r="B4" s="199" t="s">
        <v>183</v>
      </c>
      <c r="C4" s="200">
        <v>93.65</v>
      </c>
      <c r="D4" s="200">
        <v>122.4</v>
      </c>
      <c r="E4" s="200">
        <v>94</v>
      </c>
      <c r="F4" s="200">
        <v>122.95</v>
      </c>
      <c r="G4" s="200">
        <v>155</v>
      </c>
      <c r="H4" s="200">
        <v>154</v>
      </c>
      <c r="I4" s="200">
        <v>172</v>
      </c>
      <c r="J4" s="200">
        <v>149</v>
      </c>
      <c r="K4" s="249">
        <v>184</v>
      </c>
    </row>
    <row r="5" spans="1:11" ht="13.5">
      <c r="A5" s="198"/>
      <c r="B5" s="199" t="s">
        <v>185</v>
      </c>
      <c r="C5" s="202">
        <v>255.15</v>
      </c>
      <c r="D5" s="202">
        <v>327.65</v>
      </c>
      <c r="E5" s="202">
        <v>260.3</v>
      </c>
      <c r="F5" s="202">
        <v>328.85</v>
      </c>
      <c r="G5" s="202">
        <v>388</v>
      </c>
      <c r="H5" s="202">
        <v>503</v>
      </c>
      <c r="I5" s="202">
        <v>422</v>
      </c>
      <c r="J5" s="202">
        <v>430</v>
      </c>
      <c r="K5" s="250">
        <v>478</v>
      </c>
    </row>
    <row r="6" spans="1:11" ht="13.5">
      <c r="A6" s="198"/>
      <c r="B6" s="199" t="s">
        <v>184</v>
      </c>
      <c r="C6" s="202">
        <v>977.45</v>
      </c>
      <c r="D6" s="202">
        <v>1433.6</v>
      </c>
      <c r="E6" s="202">
        <v>938.05</v>
      </c>
      <c r="F6" s="202">
        <v>1007.4</v>
      </c>
      <c r="G6" s="202">
        <v>1369</v>
      </c>
      <c r="H6" s="202">
        <v>1482</v>
      </c>
      <c r="I6" s="202">
        <v>1378</v>
      </c>
      <c r="J6" s="202">
        <v>1840</v>
      </c>
      <c r="K6" s="250">
        <v>1577</v>
      </c>
    </row>
    <row r="7" spans="1:11" ht="13.5">
      <c r="A7" s="203" t="s">
        <v>181</v>
      </c>
      <c r="B7" s="204" t="s">
        <v>183</v>
      </c>
      <c r="C7" s="205">
        <v>440068.45</v>
      </c>
      <c r="D7" s="205">
        <v>467060.91</v>
      </c>
      <c r="E7" s="205">
        <v>443011.16</v>
      </c>
      <c r="F7" s="205">
        <v>509385.2</v>
      </c>
      <c r="G7" s="205">
        <v>532678</v>
      </c>
      <c r="H7" s="205">
        <v>441243</v>
      </c>
      <c r="I7" s="205">
        <v>532571</v>
      </c>
      <c r="J7" s="205">
        <v>380497</v>
      </c>
      <c r="K7" s="251">
        <v>401403</v>
      </c>
    </row>
    <row r="8" spans="1:11" ht="13.5">
      <c r="A8" s="206"/>
      <c r="B8" s="204" t="s">
        <v>185</v>
      </c>
      <c r="C8" s="207">
        <v>664009.5</v>
      </c>
      <c r="D8" s="207">
        <v>718925.95</v>
      </c>
      <c r="E8" s="207">
        <v>647122.85</v>
      </c>
      <c r="F8" s="207">
        <v>770597.75</v>
      </c>
      <c r="G8" s="207">
        <v>765810</v>
      </c>
      <c r="H8" s="207">
        <v>698502</v>
      </c>
      <c r="I8" s="207">
        <v>711775</v>
      </c>
      <c r="J8" s="207">
        <v>732272</v>
      </c>
      <c r="K8" s="252">
        <v>752821</v>
      </c>
    </row>
    <row r="9" spans="1:11" ht="13.5">
      <c r="A9" s="206"/>
      <c r="B9" s="204" t="s">
        <v>184</v>
      </c>
      <c r="C9" s="207">
        <v>1107758.4</v>
      </c>
      <c r="D9" s="207">
        <v>1092303.81</v>
      </c>
      <c r="E9" s="207">
        <v>1044177.9</v>
      </c>
      <c r="F9" s="207">
        <v>1192719.75</v>
      </c>
      <c r="G9" s="207">
        <v>1160484</v>
      </c>
      <c r="H9" s="207">
        <v>1115952</v>
      </c>
      <c r="I9" s="207">
        <v>1053723</v>
      </c>
      <c r="J9" s="207">
        <v>862285</v>
      </c>
      <c r="K9" s="252">
        <v>868208</v>
      </c>
    </row>
    <row r="10" spans="1:11" ht="19.5" customHeight="1">
      <c r="A10" s="198" t="s">
        <v>257</v>
      </c>
      <c r="B10" s="199" t="s">
        <v>183</v>
      </c>
      <c r="C10" s="202">
        <v>80.6</v>
      </c>
      <c r="D10" s="202">
        <v>99.25</v>
      </c>
      <c r="E10" s="202">
        <v>67.9</v>
      </c>
      <c r="F10" s="202">
        <v>79.75</v>
      </c>
      <c r="G10" s="202">
        <v>147</v>
      </c>
      <c r="H10" s="202">
        <v>137</v>
      </c>
      <c r="I10" s="202">
        <v>112</v>
      </c>
      <c r="J10" s="202">
        <v>117</v>
      </c>
      <c r="K10" s="250">
        <v>143</v>
      </c>
    </row>
    <row r="11" spans="1:11" ht="13.5">
      <c r="A11" s="198"/>
      <c r="B11" s="199" t="s">
        <v>185</v>
      </c>
      <c r="C11" s="202">
        <v>184.08</v>
      </c>
      <c r="D11" s="202">
        <v>213</v>
      </c>
      <c r="E11" s="202">
        <v>175.35</v>
      </c>
      <c r="F11" s="202">
        <v>264.38</v>
      </c>
      <c r="G11" s="202">
        <v>365</v>
      </c>
      <c r="H11" s="202">
        <v>351</v>
      </c>
      <c r="I11" s="202">
        <v>291</v>
      </c>
      <c r="J11" s="202">
        <v>308</v>
      </c>
      <c r="K11" s="250">
        <v>318</v>
      </c>
    </row>
    <row r="12" spans="1:11" ht="13.5">
      <c r="A12" s="198"/>
      <c r="B12" s="199" t="s">
        <v>184</v>
      </c>
      <c r="C12" s="202">
        <v>590.65</v>
      </c>
      <c r="D12" s="202">
        <v>824.58</v>
      </c>
      <c r="E12" s="202">
        <v>590.2</v>
      </c>
      <c r="F12" s="202">
        <v>740.9</v>
      </c>
      <c r="G12" s="202">
        <v>986</v>
      </c>
      <c r="H12" s="202">
        <v>904</v>
      </c>
      <c r="I12" s="202">
        <v>855</v>
      </c>
      <c r="J12" s="202">
        <v>1066</v>
      </c>
      <c r="K12" s="250">
        <v>947</v>
      </c>
    </row>
    <row r="13" spans="1:11" ht="13.5">
      <c r="A13" s="203" t="s">
        <v>181</v>
      </c>
      <c r="B13" s="204" t="s">
        <v>183</v>
      </c>
      <c r="C13" s="207">
        <v>227306.93</v>
      </c>
      <c r="D13" s="207">
        <v>241781.5</v>
      </c>
      <c r="E13" s="207">
        <v>233939.83</v>
      </c>
      <c r="F13" s="207">
        <v>290240.5</v>
      </c>
      <c r="G13" s="207">
        <v>304544</v>
      </c>
      <c r="H13" s="207">
        <v>203573</v>
      </c>
      <c r="I13" s="207">
        <v>222063</v>
      </c>
      <c r="J13" s="207">
        <v>207831</v>
      </c>
      <c r="K13" s="252">
        <v>229130</v>
      </c>
    </row>
    <row r="14" spans="1:11" ht="13.5">
      <c r="A14" s="206"/>
      <c r="B14" s="204" t="s">
        <v>185</v>
      </c>
      <c r="C14" s="207">
        <v>394174.66</v>
      </c>
      <c r="D14" s="207">
        <v>405561.51</v>
      </c>
      <c r="E14" s="207">
        <v>374982.19</v>
      </c>
      <c r="F14" s="207">
        <v>430755.25</v>
      </c>
      <c r="G14" s="207">
        <v>459493</v>
      </c>
      <c r="H14" s="207">
        <v>310835</v>
      </c>
      <c r="I14" s="207">
        <v>316102</v>
      </c>
      <c r="J14" s="207">
        <v>301890</v>
      </c>
      <c r="K14" s="252">
        <v>319119</v>
      </c>
    </row>
    <row r="15" spans="1:11" ht="13.5">
      <c r="A15" s="206"/>
      <c r="B15" s="204" t="s">
        <v>184</v>
      </c>
      <c r="C15" s="207">
        <v>573634.7</v>
      </c>
      <c r="D15" s="207">
        <v>575021.9</v>
      </c>
      <c r="E15" s="207">
        <v>554562.24</v>
      </c>
      <c r="F15" s="207">
        <v>674197.55</v>
      </c>
      <c r="G15" s="207">
        <v>634862</v>
      </c>
      <c r="H15" s="207">
        <v>473285</v>
      </c>
      <c r="I15" s="207">
        <v>467483</v>
      </c>
      <c r="J15" s="207">
        <v>402272</v>
      </c>
      <c r="K15" s="252">
        <v>411718</v>
      </c>
    </row>
    <row r="16" spans="1:11" ht="19.5" customHeight="1">
      <c r="A16" s="198" t="s">
        <v>361</v>
      </c>
      <c r="B16" s="199" t="s">
        <v>183</v>
      </c>
      <c r="C16" s="202">
        <v>31</v>
      </c>
      <c r="D16" s="202">
        <v>36.8</v>
      </c>
      <c r="E16" s="202">
        <v>27.95</v>
      </c>
      <c r="F16" s="202">
        <v>38.8</v>
      </c>
      <c r="G16" s="202">
        <v>32</v>
      </c>
      <c r="H16" s="202">
        <v>35</v>
      </c>
      <c r="I16" s="202">
        <v>33</v>
      </c>
      <c r="J16" s="202">
        <v>30</v>
      </c>
      <c r="K16" s="250">
        <v>40</v>
      </c>
    </row>
    <row r="17" spans="1:11" ht="13.5">
      <c r="A17" s="198"/>
      <c r="B17" s="199" t="s">
        <v>185</v>
      </c>
      <c r="C17" s="202">
        <v>138.8</v>
      </c>
      <c r="D17" s="202">
        <v>171</v>
      </c>
      <c r="E17" s="202">
        <v>123.65</v>
      </c>
      <c r="F17" s="202">
        <v>131.45</v>
      </c>
      <c r="G17" s="202">
        <v>112</v>
      </c>
      <c r="H17" s="202">
        <v>125</v>
      </c>
      <c r="I17" s="202">
        <v>121</v>
      </c>
      <c r="J17" s="202">
        <v>135</v>
      </c>
      <c r="K17" s="250">
        <v>147</v>
      </c>
    </row>
    <row r="18" spans="1:11" ht="13.5">
      <c r="A18" s="198"/>
      <c r="B18" s="199" t="s">
        <v>184</v>
      </c>
      <c r="C18" s="202">
        <v>994.15</v>
      </c>
      <c r="D18" s="202">
        <v>1185.95</v>
      </c>
      <c r="E18" s="202">
        <v>714.55</v>
      </c>
      <c r="F18" s="202">
        <v>829.38</v>
      </c>
      <c r="G18" s="202">
        <v>686</v>
      </c>
      <c r="H18" s="202">
        <v>854</v>
      </c>
      <c r="I18" s="202">
        <v>856</v>
      </c>
      <c r="J18" s="202">
        <v>1132</v>
      </c>
      <c r="K18" s="250">
        <v>1029</v>
      </c>
    </row>
    <row r="19" spans="1:11" ht="13.5">
      <c r="A19" s="203" t="s">
        <v>181</v>
      </c>
      <c r="B19" s="204" t="s">
        <v>183</v>
      </c>
      <c r="C19" s="207">
        <v>213379.45</v>
      </c>
      <c r="D19" s="207">
        <v>224859.78</v>
      </c>
      <c r="E19" s="207">
        <v>185312.34</v>
      </c>
      <c r="F19" s="207">
        <v>215657.2</v>
      </c>
      <c r="G19" s="207">
        <v>199030</v>
      </c>
      <c r="H19" s="207">
        <v>158096</v>
      </c>
      <c r="I19" s="207">
        <v>210169</v>
      </c>
      <c r="J19" s="207">
        <v>189683</v>
      </c>
      <c r="K19" s="252">
        <v>157643</v>
      </c>
    </row>
    <row r="20" spans="1:11" ht="13.5">
      <c r="A20" s="206"/>
      <c r="B20" s="204" t="s">
        <v>185</v>
      </c>
      <c r="C20" s="207">
        <v>357315.72</v>
      </c>
      <c r="D20" s="207">
        <v>330642.15</v>
      </c>
      <c r="E20" s="207">
        <v>309023.14</v>
      </c>
      <c r="F20" s="207">
        <v>300227.55</v>
      </c>
      <c r="G20" s="207">
        <v>290225</v>
      </c>
      <c r="H20" s="207">
        <v>299130</v>
      </c>
      <c r="I20" s="207">
        <v>307874</v>
      </c>
      <c r="J20" s="207">
        <v>282257</v>
      </c>
      <c r="K20" s="252">
        <v>282065</v>
      </c>
    </row>
    <row r="21" spans="1:11" ht="13.5">
      <c r="A21" s="206"/>
      <c r="B21" s="204" t="s">
        <v>184</v>
      </c>
      <c r="C21" s="207">
        <v>551743.45</v>
      </c>
      <c r="D21" s="207">
        <v>539732.97</v>
      </c>
      <c r="E21" s="207">
        <v>533044.71</v>
      </c>
      <c r="F21" s="207">
        <v>518522.2</v>
      </c>
      <c r="G21" s="207">
        <v>565161</v>
      </c>
      <c r="H21" s="207">
        <v>584836</v>
      </c>
      <c r="I21" s="207">
        <v>567642</v>
      </c>
      <c r="J21" s="207">
        <v>500326</v>
      </c>
      <c r="K21" s="252">
        <v>465965</v>
      </c>
    </row>
    <row r="22" spans="1:11" ht="13.5">
      <c r="A22" s="198" t="s">
        <v>348</v>
      </c>
      <c r="B22" s="199" t="s">
        <v>183</v>
      </c>
      <c r="C22" s="202" t="s">
        <v>96</v>
      </c>
      <c r="D22" s="202" t="s">
        <v>96</v>
      </c>
      <c r="E22" s="202" t="s">
        <v>96</v>
      </c>
      <c r="F22" s="202" t="s">
        <v>96</v>
      </c>
      <c r="G22" s="202" t="s">
        <v>96</v>
      </c>
      <c r="H22" s="202">
        <v>39</v>
      </c>
      <c r="I22" s="202">
        <v>37</v>
      </c>
      <c r="J22" s="202">
        <v>49</v>
      </c>
      <c r="K22" s="250">
        <v>53</v>
      </c>
    </row>
    <row r="23" spans="1:11" ht="13.5">
      <c r="A23" s="198"/>
      <c r="B23" s="199" t="s">
        <v>185</v>
      </c>
      <c r="C23" s="202" t="s">
        <v>96</v>
      </c>
      <c r="D23" s="202" t="s">
        <v>96</v>
      </c>
      <c r="E23" s="202" t="s">
        <v>96</v>
      </c>
      <c r="F23" s="202" t="s">
        <v>96</v>
      </c>
      <c r="G23" s="202" t="s">
        <v>96</v>
      </c>
      <c r="H23" s="202">
        <v>106</v>
      </c>
      <c r="I23" s="202">
        <v>106</v>
      </c>
      <c r="J23" s="202">
        <v>110</v>
      </c>
      <c r="K23" s="250">
        <v>128</v>
      </c>
    </row>
    <row r="24" spans="1:11" ht="13.5">
      <c r="A24" s="198"/>
      <c r="B24" s="199" t="s">
        <v>184</v>
      </c>
      <c r="C24" s="202" t="s">
        <v>96</v>
      </c>
      <c r="D24" s="202" t="s">
        <v>96</v>
      </c>
      <c r="E24" s="202" t="s">
        <v>96</v>
      </c>
      <c r="F24" s="202" t="s">
        <v>96</v>
      </c>
      <c r="G24" s="202" t="s">
        <v>96</v>
      </c>
      <c r="H24" s="202">
        <v>334</v>
      </c>
      <c r="I24" s="202">
        <v>380</v>
      </c>
      <c r="J24" s="202">
        <v>312</v>
      </c>
      <c r="K24" s="250">
        <v>332</v>
      </c>
    </row>
    <row r="25" spans="1:11" ht="13.5">
      <c r="A25" s="203" t="s">
        <v>181</v>
      </c>
      <c r="B25" s="204" t="s">
        <v>183</v>
      </c>
      <c r="C25" s="202" t="s">
        <v>96</v>
      </c>
      <c r="D25" s="202" t="s">
        <v>96</v>
      </c>
      <c r="E25" s="202" t="s">
        <v>96</v>
      </c>
      <c r="F25" s="202" t="s">
        <v>96</v>
      </c>
      <c r="G25" s="202" t="s">
        <v>96</v>
      </c>
      <c r="H25" s="202">
        <v>12003</v>
      </c>
      <c r="I25" s="202">
        <v>26581</v>
      </c>
      <c r="J25" s="202">
        <v>38808</v>
      </c>
      <c r="K25" s="252">
        <v>31301</v>
      </c>
    </row>
    <row r="26" spans="1:11" ht="13.5">
      <c r="A26" s="206"/>
      <c r="B26" s="204" t="s">
        <v>185</v>
      </c>
      <c r="C26" s="202" t="s">
        <v>96</v>
      </c>
      <c r="D26" s="202" t="s">
        <v>96</v>
      </c>
      <c r="E26" s="202" t="s">
        <v>96</v>
      </c>
      <c r="F26" s="202" t="s">
        <v>96</v>
      </c>
      <c r="G26" s="202" t="s">
        <v>96</v>
      </c>
      <c r="H26" s="202">
        <v>59795</v>
      </c>
      <c r="I26" s="202">
        <v>49789</v>
      </c>
      <c r="J26" s="202">
        <v>54050</v>
      </c>
      <c r="K26" s="252">
        <v>61692</v>
      </c>
    </row>
    <row r="27" spans="1:11" ht="13.5">
      <c r="A27" s="269"/>
      <c r="B27" s="270" t="s">
        <v>184</v>
      </c>
      <c r="C27" s="260" t="s">
        <v>96</v>
      </c>
      <c r="D27" s="260" t="s">
        <v>96</v>
      </c>
      <c r="E27" s="260" t="s">
        <v>96</v>
      </c>
      <c r="F27" s="260" t="s">
        <v>96</v>
      </c>
      <c r="G27" s="260" t="s">
        <v>96</v>
      </c>
      <c r="H27" s="260">
        <v>95484</v>
      </c>
      <c r="I27" s="260">
        <v>88373</v>
      </c>
      <c r="J27" s="260">
        <v>88018</v>
      </c>
      <c r="K27" s="271">
        <v>91877</v>
      </c>
    </row>
    <row r="28" spans="1:11" ht="19.5" customHeight="1">
      <c r="A28" s="198" t="s">
        <v>230</v>
      </c>
      <c r="B28" s="199" t="s">
        <v>183</v>
      </c>
      <c r="C28" s="200">
        <v>91.1</v>
      </c>
      <c r="D28" s="200">
        <v>63.9</v>
      </c>
      <c r="E28" s="200">
        <v>71.8</v>
      </c>
      <c r="F28" s="200">
        <v>87.8</v>
      </c>
      <c r="G28" s="200">
        <v>135</v>
      </c>
      <c r="H28" s="200">
        <v>130</v>
      </c>
      <c r="I28" s="200">
        <v>121</v>
      </c>
      <c r="J28" s="200">
        <v>109</v>
      </c>
      <c r="K28" s="249">
        <v>142</v>
      </c>
    </row>
    <row r="29" spans="1:11" ht="13.5">
      <c r="A29" s="198"/>
      <c r="B29" s="199" t="s">
        <v>185</v>
      </c>
      <c r="C29" s="202">
        <v>233.1</v>
      </c>
      <c r="D29" s="202">
        <v>276.55</v>
      </c>
      <c r="E29" s="202">
        <v>191.5</v>
      </c>
      <c r="F29" s="202">
        <v>249.55</v>
      </c>
      <c r="G29" s="202">
        <v>525</v>
      </c>
      <c r="H29" s="202">
        <v>401</v>
      </c>
      <c r="I29" s="202">
        <v>208</v>
      </c>
      <c r="J29" s="202">
        <v>443</v>
      </c>
      <c r="K29" s="250">
        <v>327</v>
      </c>
    </row>
    <row r="30" spans="1:11" ht="13.5">
      <c r="A30" s="198"/>
      <c r="B30" s="199" t="s">
        <v>184</v>
      </c>
      <c r="C30" s="202">
        <v>575.15</v>
      </c>
      <c r="D30" s="202">
        <v>1070.45</v>
      </c>
      <c r="E30" s="202">
        <v>740.95</v>
      </c>
      <c r="F30" s="202">
        <v>657.1</v>
      </c>
      <c r="G30" s="202">
        <v>1519</v>
      </c>
      <c r="H30" s="202">
        <v>2487</v>
      </c>
      <c r="I30" s="202">
        <v>3850</v>
      </c>
      <c r="J30" s="202">
        <v>933</v>
      </c>
      <c r="K30" s="250">
        <v>1553</v>
      </c>
    </row>
    <row r="31" spans="1:11" ht="13.5">
      <c r="A31" s="257" t="s">
        <v>349</v>
      </c>
      <c r="B31" s="199" t="s">
        <v>185</v>
      </c>
      <c r="C31" s="202">
        <v>207.03</v>
      </c>
      <c r="D31" s="202">
        <v>205.33</v>
      </c>
      <c r="E31" s="202">
        <v>139</v>
      </c>
      <c r="F31" s="202">
        <v>164.5</v>
      </c>
      <c r="G31" s="202">
        <v>525</v>
      </c>
      <c r="H31" s="202">
        <v>406</v>
      </c>
      <c r="I31" s="202">
        <v>254</v>
      </c>
      <c r="J31" s="202">
        <v>288</v>
      </c>
      <c r="K31" s="250">
        <v>264</v>
      </c>
    </row>
    <row r="32" spans="1:11" ht="13.5">
      <c r="A32" s="257" t="s">
        <v>361</v>
      </c>
      <c r="B32" s="199" t="s">
        <v>185</v>
      </c>
      <c r="C32" s="202">
        <v>221.9</v>
      </c>
      <c r="D32" s="202">
        <v>248.2</v>
      </c>
      <c r="E32" s="202">
        <v>153.5</v>
      </c>
      <c r="F32" s="202">
        <v>122.53</v>
      </c>
      <c r="G32" s="202">
        <v>470</v>
      </c>
      <c r="H32" s="202">
        <v>208</v>
      </c>
      <c r="I32" s="202">
        <v>153</v>
      </c>
      <c r="J32" s="202">
        <v>55</v>
      </c>
      <c r="K32" s="250">
        <v>262</v>
      </c>
    </row>
    <row r="33" spans="1:11" ht="19.5" customHeight="1">
      <c r="A33" s="254" t="s">
        <v>231</v>
      </c>
      <c r="B33" s="255" t="s">
        <v>183</v>
      </c>
      <c r="C33" s="211">
        <v>888.9</v>
      </c>
      <c r="D33" s="211">
        <v>398.7</v>
      </c>
      <c r="E33" s="211">
        <v>492.3</v>
      </c>
      <c r="F33" s="211">
        <v>445.58</v>
      </c>
      <c r="G33" s="211">
        <v>610</v>
      </c>
      <c r="H33" s="211">
        <v>803</v>
      </c>
      <c r="I33" s="211">
        <v>1101</v>
      </c>
      <c r="J33" s="211">
        <v>982</v>
      </c>
      <c r="K33" s="256">
        <v>716</v>
      </c>
    </row>
    <row r="34" spans="1:11" ht="13.5">
      <c r="A34" s="198"/>
      <c r="B34" s="199" t="s">
        <v>185</v>
      </c>
      <c r="C34" s="202">
        <v>1818.25</v>
      </c>
      <c r="D34" s="202">
        <v>1156.55</v>
      </c>
      <c r="E34" s="202">
        <v>1345.78</v>
      </c>
      <c r="F34" s="202">
        <v>1589.73</v>
      </c>
      <c r="G34" s="202">
        <v>1911</v>
      </c>
      <c r="H34" s="202">
        <v>2364</v>
      </c>
      <c r="I34" s="202">
        <v>3322</v>
      </c>
      <c r="J34" s="202">
        <v>2290</v>
      </c>
      <c r="K34" s="250">
        <v>2048</v>
      </c>
    </row>
    <row r="35" spans="1:11" ht="13.5">
      <c r="A35" s="198"/>
      <c r="B35" s="199" t="s">
        <v>184</v>
      </c>
      <c r="C35" s="202">
        <v>5126.75</v>
      </c>
      <c r="D35" s="202">
        <v>4821.65</v>
      </c>
      <c r="E35" s="202">
        <v>3982.3</v>
      </c>
      <c r="F35" s="202">
        <v>3855.8</v>
      </c>
      <c r="G35" s="202">
        <v>5502</v>
      </c>
      <c r="H35" s="202">
        <v>5646</v>
      </c>
      <c r="I35" s="202">
        <v>10874</v>
      </c>
      <c r="J35" s="202">
        <v>7448</v>
      </c>
      <c r="K35" s="250">
        <v>5723</v>
      </c>
    </row>
    <row r="36" spans="1:11" ht="13.5">
      <c r="A36" s="257" t="s">
        <v>349</v>
      </c>
      <c r="B36" s="199" t="s">
        <v>185</v>
      </c>
      <c r="C36" s="202">
        <v>1642.7</v>
      </c>
      <c r="D36" s="202">
        <v>1148.35</v>
      </c>
      <c r="E36" s="202">
        <v>1175.15</v>
      </c>
      <c r="F36" s="202">
        <v>1455.23</v>
      </c>
      <c r="G36" s="202">
        <v>1896</v>
      </c>
      <c r="H36" s="202">
        <v>2408</v>
      </c>
      <c r="I36" s="202">
        <v>3158</v>
      </c>
      <c r="J36" s="202">
        <v>2283</v>
      </c>
      <c r="K36" s="250">
        <v>1832</v>
      </c>
    </row>
    <row r="37" spans="1:11" ht="13.5">
      <c r="A37" s="257" t="s">
        <v>361</v>
      </c>
      <c r="B37" s="199" t="s">
        <v>185</v>
      </c>
      <c r="C37" s="202">
        <v>1970.3</v>
      </c>
      <c r="D37" s="202">
        <v>912.33</v>
      </c>
      <c r="E37" s="202">
        <v>1371.3</v>
      </c>
      <c r="F37" s="202">
        <v>416.98</v>
      </c>
      <c r="G37" s="202">
        <v>742</v>
      </c>
      <c r="H37" s="202">
        <v>782</v>
      </c>
      <c r="I37" s="202">
        <v>1229</v>
      </c>
      <c r="J37" s="202">
        <v>705</v>
      </c>
      <c r="K37" s="250">
        <v>761</v>
      </c>
    </row>
    <row r="38" spans="1:11" ht="19.5" customHeight="1">
      <c r="A38" s="254" t="s">
        <v>232</v>
      </c>
      <c r="B38" s="255" t="s">
        <v>183</v>
      </c>
      <c r="C38" s="211">
        <v>100.65</v>
      </c>
      <c r="D38" s="211">
        <v>132.65</v>
      </c>
      <c r="E38" s="211">
        <v>115.6</v>
      </c>
      <c r="F38" s="211">
        <v>129.2</v>
      </c>
      <c r="G38" s="211">
        <v>174</v>
      </c>
      <c r="H38" s="211">
        <v>224</v>
      </c>
      <c r="I38" s="211">
        <v>218</v>
      </c>
      <c r="J38" s="211">
        <v>203</v>
      </c>
      <c r="K38" s="256">
        <v>225</v>
      </c>
    </row>
    <row r="39" spans="1:11" ht="13.5">
      <c r="A39" s="198"/>
      <c r="B39" s="199" t="s">
        <v>185</v>
      </c>
      <c r="C39" s="202">
        <v>239.5</v>
      </c>
      <c r="D39" s="202">
        <v>282.75</v>
      </c>
      <c r="E39" s="202">
        <v>264.15</v>
      </c>
      <c r="F39" s="202">
        <v>274.95</v>
      </c>
      <c r="G39" s="202">
        <v>325</v>
      </c>
      <c r="H39" s="202">
        <v>383</v>
      </c>
      <c r="I39" s="202">
        <v>437</v>
      </c>
      <c r="J39" s="202">
        <v>410</v>
      </c>
      <c r="K39" s="250">
        <v>431</v>
      </c>
    </row>
    <row r="40" spans="1:11" ht="13.5">
      <c r="A40" s="198"/>
      <c r="B40" s="199" t="s">
        <v>184</v>
      </c>
      <c r="C40" s="202">
        <v>610.8</v>
      </c>
      <c r="D40" s="202">
        <v>801.6</v>
      </c>
      <c r="E40" s="202">
        <v>618.05</v>
      </c>
      <c r="F40" s="202">
        <v>741.75</v>
      </c>
      <c r="G40" s="202">
        <v>1465</v>
      </c>
      <c r="H40" s="202">
        <v>1532</v>
      </c>
      <c r="I40" s="202">
        <v>1206</v>
      </c>
      <c r="J40" s="202">
        <v>1393</v>
      </c>
      <c r="K40" s="250">
        <v>1408</v>
      </c>
    </row>
    <row r="41" spans="1:11" ht="13.5">
      <c r="A41" s="257" t="s">
        <v>257</v>
      </c>
      <c r="B41" s="199" t="s">
        <v>185</v>
      </c>
      <c r="C41" s="202">
        <v>222.85</v>
      </c>
      <c r="D41" s="202">
        <v>262.78</v>
      </c>
      <c r="E41" s="202">
        <v>230.55</v>
      </c>
      <c r="F41" s="202">
        <v>248.75</v>
      </c>
      <c r="G41" s="202">
        <v>355</v>
      </c>
      <c r="H41" s="202">
        <v>345</v>
      </c>
      <c r="I41" s="202">
        <v>354</v>
      </c>
      <c r="J41" s="202">
        <v>360</v>
      </c>
      <c r="K41" s="250">
        <v>383</v>
      </c>
    </row>
    <row r="42" spans="1:11" ht="13.5">
      <c r="A42" s="257" t="s">
        <v>361</v>
      </c>
      <c r="B42" s="199" t="s">
        <v>185</v>
      </c>
      <c r="C42" s="202">
        <v>65.9</v>
      </c>
      <c r="D42" s="202">
        <v>114.53</v>
      </c>
      <c r="E42" s="202">
        <v>109.8</v>
      </c>
      <c r="F42" s="202">
        <v>245.1</v>
      </c>
      <c r="G42" s="202">
        <v>76</v>
      </c>
      <c r="H42" s="202">
        <v>98</v>
      </c>
      <c r="I42" s="202">
        <v>137</v>
      </c>
      <c r="J42" s="202">
        <v>117</v>
      </c>
      <c r="K42" s="250">
        <v>110</v>
      </c>
    </row>
    <row r="43" spans="1:11" ht="13.5">
      <c r="A43" s="258" t="s">
        <v>348</v>
      </c>
      <c r="B43" s="213" t="s">
        <v>185</v>
      </c>
      <c r="C43" s="214" t="s">
        <v>96</v>
      </c>
      <c r="D43" s="214" t="s">
        <v>96</v>
      </c>
      <c r="E43" s="214" t="s">
        <v>96</v>
      </c>
      <c r="F43" s="214" t="s">
        <v>96</v>
      </c>
      <c r="G43" s="214" t="s">
        <v>96</v>
      </c>
      <c r="H43" s="214">
        <v>61</v>
      </c>
      <c r="I43" s="214">
        <v>66</v>
      </c>
      <c r="J43" s="214">
        <v>66</v>
      </c>
      <c r="K43" s="272">
        <v>60</v>
      </c>
    </row>
    <row r="44" spans="1:11" ht="19.5" customHeight="1">
      <c r="A44" s="198" t="s">
        <v>270</v>
      </c>
      <c r="B44" s="199" t="s">
        <v>183</v>
      </c>
      <c r="C44" s="200">
        <v>132.45</v>
      </c>
      <c r="D44" s="200">
        <v>135.25</v>
      </c>
      <c r="E44" s="200">
        <v>135.05</v>
      </c>
      <c r="F44" s="200">
        <v>197.75</v>
      </c>
      <c r="G44" s="200">
        <v>212</v>
      </c>
      <c r="H44" s="200">
        <v>220</v>
      </c>
      <c r="I44" s="200">
        <v>254</v>
      </c>
      <c r="J44" s="200">
        <v>235</v>
      </c>
      <c r="K44" s="249">
        <v>269</v>
      </c>
    </row>
    <row r="45" spans="1:11" ht="13.5">
      <c r="A45" s="198"/>
      <c r="B45" s="199" t="s">
        <v>185</v>
      </c>
      <c r="C45" s="202">
        <v>430.75</v>
      </c>
      <c r="D45" s="202">
        <v>530.98</v>
      </c>
      <c r="E45" s="202">
        <v>297.05</v>
      </c>
      <c r="F45" s="202">
        <v>550.28</v>
      </c>
      <c r="G45" s="202">
        <v>395</v>
      </c>
      <c r="H45" s="202">
        <v>499</v>
      </c>
      <c r="I45" s="202">
        <v>683</v>
      </c>
      <c r="J45" s="202">
        <v>594</v>
      </c>
      <c r="K45" s="250">
        <v>818</v>
      </c>
    </row>
    <row r="46" spans="1:11" ht="13.5">
      <c r="A46" s="198"/>
      <c r="B46" s="199" t="s">
        <v>184</v>
      </c>
      <c r="C46" s="202">
        <v>1707.55</v>
      </c>
      <c r="D46" s="202">
        <v>1802.2</v>
      </c>
      <c r="E46" s="202">
        <v>1062.25</v>
      </c>
      <c r="F46" s="202">
        <v>909.6</v>
      </c>
      <c r="G46" s="202">
        <v>1234</v>
      </c>
      <c r="H46" s="202">
        <v>1193</v>
      </c>
      <c r="I46" s="202">
        <v>1442</v>
      </c>
      <c r="J46" s="202">
        <v>1569</v>
      </c>
      <c r="K46" s="250">
        <v>1751</v>
      </c>
    </row>
    <row r="47" spans="1:11" ht="13.5">
      <c r="A47" s="257" t="s">
        <v>349</v>
      </c>
      <c r="B47" s="199" t="s">
        <v>185</v>
      </c>
      <c r="C47" s="202">
        <v>430.75</v>
      </c>
      <c r="D47" s="202">
        <v>506.05</v>
      </c>
      <c r="E47" s="202">
        <v>286.18</v>
      </c>
      <c r="F47" s="202">
        <v>499.63</v>
      </c>
      <c r="G47" s="202">
        <v>319</v>
      </c>
      <c r="H47" s="202">
        <v>499</v>
      </c>
      <c r="I47" s="202">
        <v>691</v>
      </c>
      <c r="J47" s="202">
        <v>589</v>
      </c>
      <c r="K47" s="250">
        <v>794</v>
      </c>
    </row>
    <row r="48" spans="1:11" ht="13.5">
      <c r="A48" s="257" t="s">
        <v>361</v>
      </c>
      <c r="B48" s="199" t="s">
        <v>185</v>
      </c>
      <c r="C48" s="202">
        <v>89.03</v>
      </c>
      <c r="D48" s="202">
        <v>163.88</v>
      </c>
      <c r="E48" s="202">
        <v>66.3</v>
      </c>
      <c r="F48" s="202">
        <v>82.43</v>
      </c>
      <c r="G48" s="202">
        <v>95</v>
      </c>
      <c r="H48" s="202">
        <v>93</v>
      </c>
      <c r="I48" s="202">
        <v>122</v>
      </c>
      <c r="J48" s="202">
        <v>88</v>
      </c>
      <c r="K48" s="250">
        <v>98</v>
      </c>
    </row>
    <row r="49" spans="1:11" ht="19.5" customHeight="1">
      <c r="A49" s="254" t="s">
        <v>233</v>
      </c>
      <c r="B49" s="255" t="s">
        <v>183</v>
      </c>
      <c r="C49" s="211">
        <v>132.85</v>
      </c>
      <c r="D49" s="211">
        <v>212.33</v>
      </c>
      <c r="E49" s="211">
        <v>133.55</v>
      </c>
      <c r="F49" s="211">
        <v>119.4</v>
      </c>
      <c r="G49" s="211">
        <v>185</v>
      </c>
      <c r="H49" s="262" t="s">
        <v>96</v>
      </c>
      <c r="I49" s="262" t="s">
        <v>96</v>
      </c>
      <c r="J49" s="262" t="s">
        <v>96</v>
      </c>
      <c r="K49" s="263" t="s">
        <v>96</v>
      </c>
    </row>
    <row r="50" spans="1:11" ht="13.5">
      <c r="A50" s="198"/>
      <c r="B50" s="199" t="s">
        <v>185</v>
      </c>
      <c r="C50" s="202">
        <v>403.5</v>
      </c>
      <c r="D50" s="202">
        <v>378.75</v>
      </c>
      <c r="E50" s="202">
        <v>368.9</v>
      </c>
      <c r="F50" s="202">
        <v>380.05</v>
      </c>
      <c r="G50" s="202">
        <v>456</v>
      </c>
      <c r="H50" s="202" t="s">
        <v>96</v>
      </c>
      <c r="I50" s="202" t="s">
        <v>96</v>
      </c>
      <c r="J50" s="202" t="s">
        <v>96</v>
      </c>
      <c r="K50" s="250" t="s">
        <v>96</v>
      </c>
    </row>
    <row r="51" spans="1:11" ht="13.5">
      <c r="A51" s="198"/>
      <c r="B51" s="199" t="s">
        <v>184</v>
      </c>
      <c r="C51" s="202">
        <v>1901.15</v>
      </c>
      <c r="D51" s="202">
        <v>2024.78</v>
      </c>
      <c r="E51" s="202">
        <v>871.3</v>
      </c>
      <c r="F51" s="202">
        <v>666.7</v>
      </c>
      <c r="G51" s="202">
        <v>1000</v>
      </c>
      <c r="H51" s="202" t="s">
        <v>96</v>
      </c>
      <c r="I51" s="202" t="s">
        <v>96</v>
      </c>
      <c r="J51" s="202" t="s">
        <v>96</v>
      </c>
      <c r="K51" s="250" t="s">
        <v>96</v>
      </c>
    </row>
    <row r="52" spans="1:11" ht="13.5">
      <c r="A52" s="257" t="s">
        <v>349</v>
      </c>
      <c r="B52" s="199" t="s">
        <v>185</v>
      </c>
      <c r="C52" s="202">
        <v>403.5</v>
      </c>
      <c r="D52" s="202">
        <v>374.7</v>
      </c>
      <c r="E52" s="202">
        <v>350.15</v>
      </c>
      <c r="F52" s="202">
        <v>385.88</v>
      </c>
      <c r="G52" s="202">
        <v>423</v>
      </c>
      <c r="H52" s="202" t="s">
        <v>96</v>
      </c>
      <c r="I52" s="202" t="s">
        <v>96</v>
      </c>
      <c r="J52" s="202" t="s">
        <v>96</v>
      </c>
      <c r="K52" s="250" t="s">
        <v>96</v>
      </c>
    </row>
    <row r="53" spans="1:11" ht="13.5">
      <c r="A53" s="257" t="s">
        <v>361</v>
      </c>
      <c r="B53" s="199" t="s">
        <v>185</v>
      </c>
      <c r="C53" s="202">
        <v>211.35</v>
      </c>
      <c r="D53" s="202">
        <v>136.03</v>
      </c>
      <c r="E53" s="202">
        <v>67.35</v>
      </c>
      <c r="F53" s="202">
        <v>100.28</v>
      </c>
      <c r="G53" s="202">
        <v>100</v>
      </c>
      <c r="H53" s="202" t="s">
        <v>96</v>
      </c>
      <c r="I53" s="202" t="s">
        <v>96</v>
      </c>
      <c r="J53" s="202" t="s">
        <v>96</v>
      </c>
      <c r="K53" s="250" t="s">
        <v>96</v>
      </c>
    </row>
    <row r="54" spans="1:11" ht="13.5">
      <c r="A54" s="254" t="s">
        <v>234</v>
      </c>
      <c r="B54" s="255" t="s">
        <v>183</v>
      </c>
      <c r="C54" s="211">
        <v>292.4</v>
      </c>
      <c r="D54" s="211">
        <v>445.9</v>
      </c>
      <c r="E54" s="211">
        <v>235.5</v>
      </c>
      <c r="F54" s="211">
        <v>428.3</v>
      </c>
      <c r="G54" s="211">
        <v>443</v>
      </c>
      <c r="H54" s="211">
        <v>440</v>
      </c>
      <c r="I54" s="211">
        <v>398</v>
      </c>
      <c r="J54" s="211">
        <v>440</v>
      </c>
      <c r="K54" s="256">
        <v>478</v>
      </c>
    </row>
    <row r="55" spans="1:11" ht="13.5">
      <c r="A55" s="198"/>
      <c r="B55" s="199" t="s">
        <v>185</v>
      </c>
      <c r="C55" s="202">
        <v>1045.75</v>
      </c>
      <c r="D55" s="202">
        <v>1219.5</v>
      </c>
      <c r="E55" s="202">
        <v>664.2</v>
      </c>
      <c r="F55" s="202">
        <v>816.1</v>
      </c>
      <c r="G55" s="202">
        <v>945</v>
      </c>
      <c r="H55" s="202">
        <v>876</v>
      </c>
      <c r="I55" s="202">
        <v>1190</v>
      </c>
      <c r="J55" s="202">
        <v>1159</v>
      </c>
      <c r="K55" s="250">
        <v>1121</v>
      </c>
    </row>
    <row r="56" spans="1:11" ht="13.5">
      <c r="A56" s="198"/>
      <c r="B56" s="199" t="s">
        <v>184</v>
      </c>
      <c r="C56" s="202">
        <v>4019.1</v>
      </c>
      <c r="D56" s="202">
        <v>2738.35</v>
      </c>
      <c r="E56" s="202">
        <v>2214.95</v>
      </c>
      <c r="F56" s="202">
        <v>3687.9</v>
      </c>
      <c r="G56" s="202">
        <v>2892</v>
      </c>
      <c r="H56" s="202">
        <v>3410</v>
      </c>
      <c r="I56" s="202">
        <v>4228</v>
      </c>
      <c r="J56" s="202">
        <v>3488</v>
      </c>
      <c r="K56" s="250">
        <v>5256</v>
      </c>
    </row>
    <row r="57" spans="1:11" ht="13.5">
      <c r="A57" s="257" t="s">
        <v>349</v>
      </c>
      <c r="B57" s="199" t="s">
        <v>185</v>
      </c>
      <c r="C57" s="202">
        <v>889.65</v>
      </c>
      <c r="D57" s="202">
        <v>1174.9</v>
      </c>
      <c r="E57" s="202">
        <v>548.2</v>
      </c>
      <c r="F57" s="202">
        <v>681.1</v>
      </c>
      <c r="G57" s="202">
        <v>881</v>
      </c>
      <c r="H57" s="202">
        <v>819</v>
      </c>
      <c r="I57" s="202">
        <v>1133</v>
      </c>
      <c r="J57" s="202">
        <v>1071</v>
      </c>
      <c r="K57" s="250">
        <v>982</v>
      </c>
    </row>
    <row r="58" spans="1:11" ht="13.5">
      <c r="A58" s="257" t="s">
        <v>361</v>
      </c>
      <c r="B58" s="199" t="s">
        <v>185</v>
      </c>
      <c r="C58" s="202">
        <v>352.75</v>
      </c>
      <c r="D58" s="202">
        <v>208.4</v>
      </c>
      <c r="E58" s="202">
        <v>191.15</v>
      </c>
      <c r="F58" s="202">
        <v>189.9</v>
      </c>
      <c r="G58" s="202">
        <v>178</v>
      </c>
      <c r="H58" s="202">
        <v>482</v>
      </c>
      <c r="I58" s="202">
        <v>250</v>
      </c>
      <c r="J58" s="202">
        <v>340</v>
      </c>
      <c r="K58" s="250">
        <v>196</v>
      </c>
    </row>
    <row r="59" spans="1:11" ht="13.5">
      <c r="A59" s="254" t="s">
        <v>366</v>
      </c>
      <c r="B59" s="255" t="s">
        <v>183</v>
      </c>
      <c r="C59" s="262" t="s">
        <v>96</v>
      </c>
      <c r="D59" s="262" t="s">
        <v>96</v>
      </c>
      <c r="E59" s="262" t="s">
        <v>96</v>
      </c>
      <c r="F59" s="262" t="s">
        <v>96</v>
      </c>
      <c r="G59" s="262" t="s">
        <v>96</v>
      </c>
      <c r="H59" s="262" t="s">
        <v>96</v>
      </c>
      <c r="I59" s="262">
        <v>235</v>
      </c>
      <c r="J59" s="262" t="s">
        <v>96</v>
      </c>
      <c r="K59" s="263" t="s">
        <v>96</v>
      </c>
    </row>
    <row r="60" spans="1:11" ht="13.5">
      <c r="A60" s="198"/>
      <c r="B60" s="199" t="s">
        <v>185</v>
      </c>
      <c r="C60" s="273" t="s">
        <v>96</v>
      </c>
      <c r="D60" s="273" t="s">
        <v>96</v>
      </c>
      <c r="E60" s="273" t="s">
        <v>96</v>
      </c>
      <c r="F60" s="273" t="s">
        <v>96</v>
      </c>
      <c r="G60" s="273" t="s">
        <v>96</v>
      </c>
      <c r="H60" s="273" t="s">
        <v>96</v>
      </c>
      <c r="I60" s="273">
        <v>999</v>
      </c>
      <c r="J60" s="273" t="s">
        <v>96</v>
      </c>
      <c r="K60" s="264" t="s">
        <v>96</v>
      </c>
    </row>
    <row r="61" spans="1:11" ht="13.5">
      <c r="A61" s="198"/>
      <c r="B61" s="199" t="s">
        <v>184</v>
      </c>
      <c r="C61" s="274" t="s">
        <v>96</v>
      </c>
      <c r="D61" s="274" t="s">
        <v>96</v>
      </c>
      <c r="E61" s="274" t="s">
        <v>96</v>
      </c>
      <c r="F61" s="274" t="s">
        <v>96</v>
      </c>
      <c r="G61" s="274" t="s">
        <v>96</v>
      </c>
      <c r="H61" s="273" t="s">
        <v>96</v>
      </c>
      <c r="I61" s="273">
        <v>4588</v>
      </c>
      <c r="J61" s="273" t="s">
        <v>96</v>
      </c>
      <c r="K61" s="264" t="s">
        <v>96</v>
      </c>
    </row>
    <row r="62" spans="1:11" ht="13.5">
      <c r="A62" s="254" t="s">
        <v>428</v>
      </c>
      <c r="B62" s="255" t="s">
        <v>183</v>
      </c>
      <c r="C62" s="273"/>
      <c r="D62" s="273"/>
      <c r="E62" s="273"/>
      <c r="F62" s="273"/>
      <c r="G62" s="273" t="s">
        <v>96</v>
      </c>
      <c r="H62" s="275" t="s">
        <v>96</v>
      </c>
      <c r="I62" s="275" t="s">
        <v>96</v>
      </c>
      <c r="J62" s="275" t="s">
        <v>96</v>
      </c>
      <c r="K62" s="276">
        <v>149</v>
      </c>
    </row>
    <row r="63" spans="1:11" ht="13.5">
      <c r="A63" s="198"/>
      <c r="B63" s="199" t="s">
        <v>185</v>
      </c>
      <c r="C63" s="273"/>
      <c r="D63" s="273"/>
      <c r="E63" s="273"/>
      <c r="F63" s="273"/>
      <c r="G63" s="273" t="s">
        <v>96</v>
      </c>
      <c r="H63" s="273" t="s">
        <v>96</v>
      </c>
      <c r="I63" s="273" t="s">
        <v>96</v>
      </c>
      <c r="J63" s="273" t="s">
        <v>96</v>
      </c>
      <c r="K63" s="264">
        <v>317</v>
      </c>
    </row>
    <row r="64" spans="1:11" ht="13.5">
      <c r="A64" s="277"/>
      <c r="B64" s="199" t="s">
        <v>184</v>
      </c>
      <c r="C64" s="273"/>
      <c r="D64" s="273"/>
      <c r="E64" s="273"/>
      <c r="F64" s="273"/>
      <c r="G64" s="273" t="s">
        <v>96</v>
      </c>
      <c r="H64" s="273" t="s">
        <v>96</v>
      </c>
      <c r="I64" s="273" t="s">
        <v>96</v>
      </c>
      <c r="J64" s="273" t="s">
        <v>96</v>
      </c>
      <c r="K64" s="264">
        <v>815</v>
      </c>
    </row>
    <row r="65" spans="1:11" ht="19.5" customHeight="1">
      <c r="A65" s="254" t="s">
        <v>314</v>
      </c>
      <c r="B65" s="255" t="s">
        <v>183</v>
      </c>
      <c r="C65" s="211">
        <v>169.3</v>
      </c>
      <c r="D65" s="211">
        <v>137.6</v>
      </c>
      <c r="E65" s="211">
        <v>164.28</v>
      </c>
      <c r="F65" s="211">
        <v>178.35</v>
      </c>
      <c r="G65" s="211">
        <v>251</v>
      </c>
      <c r="H65" s="211">
        <v>252</v>
      </c>
      <c r="I65" s="211">
        <v>270</v>
      </c>
      <c r="J65" s="211">
        <v>221</v>
      </c>
      <c r="K65" s="256">
        <v>274</v>
      </c>
    </row>
    <row r="66" spans="1:11" ht="13.5">
      <c r="A66" s="198"/>
      <c r="B66" s="199" t="s">
        <v>185</v>
      </c>
      <c r="C66" s="202">
        <v>467.05</v>
      </c>
      <c r="D66" s="202">
        <v>362.9</v>
      </c>
      <c r="E66" s="202">
        <v>391.1</v>
      </c>
      <c r="F66" s="202">
        <v>468.48</v>
      </c>
      <c r="G66" s="202">
        <v>695</v>
      </c>
      <c r="H66" s="202">
        <v>705</v>
      </c>
      <c r="I66" s="202">
        <v>684</v>
      </c>
      <c r="J66" s="202">
        <v>614</v>
      </c>
      <c r="K66" s="250">
        <v>699</v>
      </c>
    </row>
    <row r="67" spans="1:11" ht="13.5">
      <c r="A67" s="198"/>
      <c r="B67" s="199" t="s">
        <v>184</v>
      </c>
      <c r="C67" s="202">
        <v>2225.7</v>
      </c>
      <c r="D67" s="202">
        <v>1308</v>
      </c>
      <c r="E67" s="202">
        <v>1676.43</v>
      </c>
      <c r="F67" s="202">
        <v>1922.58</v>
      </c>
      <c r="G67" s="202">
        <v>2387</v>
      </c>
      <c r="H67" s="202">
        <v>2688</v>
      </c>
      <c r="I67" s="202">
        <v>2126</v>
      </c>
      <c r="J67" s="202">
        <v>2267</v>
      </c>
      <c r="K67" s="250">
        <v>2617</v>
      </c>
    </row>
    <row r="68" spans="1:10" ht="13.5">
      <c r="A68" s="278"/>
      <c r="B68" s="199"/>
      <c r="C68" s="279"/>
      <c r="D68" s="279"/>
      <c r="E68" s="279"/>
      <c r="F68" s="279"/>
      <c r="G68" s="279"/>
      <c r="H68" s="279"/>
      <c r="I68" s="279"/>
      <c r="J68" s="279"/>
    </row>
    <row r="69" spans="1:11" ht="13.5">
      <c r="A69" s="555" t="s">
        <v>137</v>
      </c>
      <c r="B69" s="555"/>
      <c r="C69" s="555"/>
      <c r="D69" s="555"/>
      <c r="E69" s="555"/>
      <c r="F69" s="555"/>
      <c r="G69" s="555"/>
      <c r="H69" s="555"/>
      <c r="I69" s="555"/>
      <c r="J69" s="555"/>
      <c r="K69" s="555"/>
    </row>
    <row r="70" spans="1:11" ht="13.5">
      <c r="A70" s="546" t="s">
        <v>195</v>
      </c>
      <c r="B70" s="546"/>
      <c r="C70" s="546"/>
      <c r="D70" s="546"/>
      <c r="E70" s="546"/>
      <c r="F70" s="546"/>
      <c r="G70" s="546"/>
      <c r="H70" s="546"/>
      <c r="I70" s="546"/>
      <c r="J70" s="546"/>
      <c r="K70" s="546"/>
    </row>
    <row r="71" spans="1:11" ht="13.5">
      <c r="A71" s="554" t="s">
        <v>315</v>
      </c>
      <c r="B71" s="489"/>
      <c r="C71" s="489"/>
      <c r="D71" s="489"/>
      <c r="E71" s="489"/>
      <c r="F71" s="489"/>
      <c r="G71" s="489"/>
      <c r="H71" s="489"/>
      <c r="I71" s="489"/>
      <c r="J71" s="489"/>
      <c r="K71" s="489"/>
    </row>
    <row r="72" spans="1:11" ht="42" customHeight="1">
      <c r="A72" s="536" t="s">
        <v>373</v>
      </c>
      <c r="B72" s="556"/>
      <c r="C72" s="556"/>
      <c r="D72" s="556"/>
      <c r="E72" s="556"/>
      <c r="F72" s="557"/>
      <c r="G72" s="557"/>
      <c r="H72" s="557"/>
      <c r="I72" s="557"/>
      <c r="J72" s="557"/>
      <c r="K72" s="557"/>
    </row>
  </sheetData>
  <sheetProtection/>
  <mergeCells count="6">
    <mergeCell ref="A71:K71"/>
    <mergeCell ref="A2:K2"/>
    <mergeCell ref="A1:K1"/>
    <mergeCell ref="A70:K70"/>
    <mergeCell ref="A69:K69"/>
    <mergeCell ref="A72:K72"/>
  </mergeCells>
  <printOptions/>
  <pageMargins left="0.7874015748031497" right="0.7874015748031497" top="0.984251968503937" bottom="0.984251968503937" header="0.5118110236220472" footer="0.5118110236220472"/>
  <pageSetup fitToHeight="1" fitToWidth="1" horizontalDpi="600" verticalDpi="600" orientation="portrait" paperSize="9" scale="62" r:id="rId2"/>
  <drawing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J87"/>
  <sheetViews>
    <sheetView workbookViewId="0" topLeftCell="A1">
      <selection activeCell="K3" sqref="K3"/>
    </sheetView>
  </sheetViews>
  <sheetFormatPr defaultColWidth="11.5546875" defaultRowHeight="15"/>
  <cols>
    <col min="1" max="1" width="4.10546875" style="280" bestFit="1" customWidth="1"/>
    <col min="2" max="2" width="21.4453125" style="280" bestFit="1" customWidth="1"/>
    <col min="3" max="10" width="7.21484375" style="280" bestFit="1" customWidth="1"/>
    <col min="11" max="223" width="11.5546875" style="280" customWidth="1"/>
    <col min="224" max="224" width="3.88671875" style="280" bestFit="1" customWidth="1"/>
    <col min="225" max="225" width="21.4453125" style="280" bestFit="1" customWidth="1"/>
    <col min="226" max="233" width="7.21484375" style="280" bestFit="1" customWidth="1"/>
    <col min="234" max="16384" width="11.5546875" style="280" customWidth="1"/>
  </cols>
  <sheetData>
    <row r="1" spans="1:10" ht="19.5" customHeight="1">
      <c r="A1" s="559" t="s">
        <v>377</v>
      </c>
      <c r="B1" s="559"/>
      <c r="C1" s="559"/>
      <c r="D1" s="559"/>
      <c r="E1" s="559"/>
      <c r="F1" s="559"/>
      <c r="G1" s="559"/>
      <c r="H1" s="559"/>
      <c r="I1" s="559"/>
      <c r="J1" s="559"/>
    </row>
    <row r="2" spans="1:10" ht="15" customHeight="1">
      <c r="A2" s="560" t="s">
        <v>192</v>
      </c>
      <c r="B2" s="560"/>
      <c r="C2" s="560"/>
      <c r="D2" s="560"/>
      <c r="E2" s="560"/>
      <c r="F2" s="560"/>
      <c r="G2" s="560"/>
      <c r="H2" s="560"/>
      <c r="I2" s="560"/>
      <c r="J2" s="560"/>
    </row>
    <row r="3" spans="1:10" ht="27.75" thickBot="1">
      <c r="A3" s="281"/>
      <c r="B3" s="238"/>
      <c r="C3" s="282" t="s">
        <v>217</v>
      </c>
      <c r="D3" s="282" t="s">
        <v>218</v>
      </c>
      <c r="E3" s="282" t="s">
        <v>219</v>
      </c>
      <c r="F3" s="282" t="s">
        <v>220</v>
      </c>
      <c r="G3" s="282" t="s">
        <v>221</v>
      </c>
      <c r="H3" s="282" t="s">
        <v>222</v>
      </c>
      <c r="I3" s="282" t="s">
        <v>223</v>
      </c>
      <c r="J3" s="282" t="s">
        <v>224</v>
      </c>
    </row>
    <row r="4" spans="1:10" ht="20.25" customHeight="1" hidden="1">
      <c r="A4" s="283">
        <v>2010</v>
      </c>
      <c r="B4" s="236" t="s">
        <v>10</v>
      </c>
      <c r="C4" s="236">
        <v>1295</v>
      </c>
      <c r="D4" s="236">
        <v>414</v>
      </c>
      <c r="E4" s="237">
        <v>193</v>
      </c>
      <c r="F4" s="237">
        <v>149</v>
      </c>
      <c r="G4" s="237">
        <v>89</v>
      </c>
      <c r="H4" s="237">
        <v>74</v>
      </c>
      <c r="I4" s="237">
        <v>41</v>
      </c>
      <c r="J4" s="237">
        <v>18</v>
      </c>
    </row>
    <row r="5" spans="1:10" ht="13.5" hidden="1">
      <c r="A5" s="281"/>
      <c r="B5" s="198" t="s">
        <v>269</v>
      </c>
      <c r="C5" s="238">
        <v>451</v>
      </c>
      <c r="D5" s="238">
        <v>112</v>
      </c>
      <c r="E5" s="239">
        <v>61</v>
      </c>
      <c r="F5" s="239">
        <v>46</v>
      </c>
      <c r="G5" s="239">
        <v>34</v>
      </c>
      <c r="H5" s="239">
        <v>31</v>
      </c>
      <c r="I5" s="239">
        <v>23</v>
      </c>
      <c r="J5" s="239">
        <v>12</v>
      </c>
    </row>
    <row r="6" spans="1:10" ht="13.5" hidden="1">
      <c r="A6" s="281"/>
      <c r="B6" s="198" t="s">
        <v>230</v>
      </c>
      <c r="C6" s="238">
        <v>43</v>
      </c>
      <c r="D6" s="238">
        <v>10</v>
      </c>
      <c r="E6" s="239">
        <v>7</v>
      </c>
      <c r="F6" s="239">
        <v>6</v>
      </c>
      <c r="G6" s="239" t="s">
        <v>96</v>
      </c>
      <c r="H6" s="239" t="s">
        <v>96</v>
      </c>
      <c r="I6" s="239" t="s">
        <v>96</v>
      </c>
      <c r="J6" s="239" t="s">
        <v>96</v>
      </c>
    </row>
    <row r="7" spans="1:10" ht="13.5" hidden="1">
      <c r="A7" s="281"/>
      <c r="B7" s="198" t="s">
        <v>231</v>
      </c>
      <c r="C7" s="238">
        <v>73</v>
      </c>
      <c r="D7" s="238">
        <v>52</v>
      </c>
      <c r="E7" s="239">
        <v>19</v>
      </c>
      <c r="F7" s="239">
        <v>12</v>
      </c>
      <c r="G7" s="239">
        <v>6</v>
      </c>
      <c r="H7" s="239" t="s">
        <v>96</v>
      </c>
      <c r="I7" s="239" t="s">
        <v>96</v>
      </c>
      <c r="J7" s="239" t="s">
        <v>96</v>
      </c>
    </row>
    <row r="8" spans="1:10" ht="13.5" hidden="1">
      <c r="A8" s="281"/>
      <c r="B8" s="198" t="s">
        <v>232</v>
      </c>
      <c r="C8" s="238">
        <v>110</v>
      </c>
      <c r="D8" s="238">
        <v>17</v>
      </c>
      <c r="E8" s="239">
        <v>10</v>
      </c>
      <c r="F8" s="239">
        <v>8</v>
      </c>
      <c r="G8" s="239">
        <v>6</v>
      </c>
      <c r="H8" s="239" t="s">
        <v>96</v>
      </c>
      <c r="I8" s="239" t="s">
        <v>96</v>
      </c>
      <c r="J8" s="239" t="s">
        <v>96</v>
      </c>
    </row>
    <row r="9" spans="1:10" ht="13.5" hidden="1">
      <c r="A9" s="281"/>
      <c r="B9" s="198" t="s">
        <v>270</v>
      </c>
      <c r="C9" s="238">
        <v>69</v>
      </c>
      <c r="D9" s="238">
        <v>24</v>
      </c>
      <c r="E9" s="239" t="s">
        <v>96</v>
      </c>
      <c r="F9" s="239" t="s">
        <v>96</v>
      </c>
      <c r="G9" s="239" t="s">
        <v>96</v>
      </c>
      <c r="H9" s="239" t="s">
        <v>96</v>
      </c>
      <c r="I9" s="239" t="s">
        <v>96</v>
      </c>
      <c r="J9" s="239" t="s">
        <v>96</v>
      </c>
    </row>
    <row r="10" spans="1:10" ht="13.5" hidden="1">
      <c r="A10" s="281"/>
      <c r="B10" s="198" t="s">
        <v>233</v>
      </c>
      <c r="C10" s="238">
        <v>39</v>
      </c>
      <c r="D10" s="238">
        <v>13</v>
      </c>
      <c r="E10" s="239">
        <v>6</v>
      </c>
      <c r="F10" s="239">
        <v>6</v>
      </c>
      <c r="G10" s="239" t="s">
        <v>96</v>
      </c>
      <c r="H10" s="239" t="s">
        <v>96</v>
      </c>
      <c r="I10" s="239" t="s">
        <v>96</v>
      </c>
      <c r="J10" s="239" t="s">
        <v>96</v>
      </c>
    </row>
    <row r="11" spans="1:10" ht="13.5" hidden="1">
      <c r="A11" s="281"/>
      <c r="B11" s="198" t="s">
        <v>234</v>
      </c>
      <c r="C11" s="238">
        <v>29</v>
      </c>
      <c r="D11" s="238">
        <v>15</v>
      </c>
      <c r="E11" s="239">
        <v>6</v>
      </c>
      <c r="F11" s="239">
        <v>6</v>
      </c>
      <c r="G11" s="239" t="s">
        <v>96</v>
      </c>
      <c r="H11" s="239" t="s">
        <v>96</v>
      </c>
      <c r="I11" s="239" t="s">
        <v>96</v>
      </c>
      <c r="J11" s="239" t="s">
        <v>96</v>
      </c>
    </row>
    <row r="12" spans="1:10" ht="13.5" hidden="1">
      <c r="A12" s="281"/>
      <c r="B12" s="198" t="s">
        <v>314</v>
      </c>
      <c r="C12" s="238">
        <v>481</v>
      </c>
      <c r="D12" s="238">
        <v>171</v>
      </c>
      <c r="E12" s="239">
        <v>79</v>
      </c>
      <c r="F12" s="239">
        <v>61</v>
      </c>
      <c r="G12" s="239">
        <v>32</v>
      </c>
      <c r="H12" s="239">
        <v>22</v>
      </c>
      <c r="I12" s="239">
        <v>8</v>
      </c>
      <c r="J12" s="239" t="s">
        <v>96</v>
      </c>
    </row>
    <row r="13" spans="1:10" ht="20.25" customHeight="1" hidden="1">
      <c r="A13" s="283">
        <v>2011</v>
      </c>
      <c r="B13" s="236" t="s">
        <v>10</v>
      </c>
      <c r="C13" s="236">
        <v>1323</v>
      </c>
      <c r="D13" s="236">
        <v>403</v>
      </c>
      <c r="E13" s="237">
        <v>191</v>
      </c>
      <c r="F13" s="237">
        <v>149</v>
      </c>
      <c r="G13" s="237">
        <v>86</v>
      </c>
      <c r="H13" s="237">
        <v>75</v>
      </c>
      <c r="I13" s="237">
        <v>43</v>
      </c>
      <c r="J13" s="237">
        <v>17</v>
      </c>
    </row>
    <row r="14" spans="1:10" ht="13.5" hidden="1">
      <c r="A14" s="281"/>
      <c r="B14" s="198" t="s">
        <v>269</v>
      </c>
      <c r="C14" s="238">
        <v>381</v>
      </c>
      <c r="D14" s="238">
        <v>110</v>
      </c>
      <c r="E14" s="239">
        <v>55</v>
      </c>
      <c r="F14" s="239">
        <v>45</v>
      </c>
      <c r="G14" s="239">
        <v>35</v>
      </c>
      <c r="H14" s="239">
        <v>31</v>
      </c>
      <c r="I14" s="239">
        <v>25</v>
      </c>
      <c r="J14" s="239">
        <v>10</v>
      </c>
    </row>
    <row r="15" spans="1:10" ht="13.5" hidden="1">
      <c r="A15" s="281"/>
      <c r="B15" s="198" t="s">
        <v>230</v>
      </c>
      <c r="C15" s="238">
        <v>35</v>
      </c>
      <c r="D15" s="238">
        <v>11</v>
      </c>
      <c r="E15" s="239">
        <v>6</v>
      </c>
      <c r="F15" s="239">
        <v>6</v>
      </c>
      <c r="G15" s="239" t="s">
        <v>96</v>
      </c>
      <c r="H15" s="239" t="s">
        <v>96</v>
      </c>
      <c r="I15" s="239" t="s">
        <v>96</v>
      </c>
      <c r="J15" s="239" t="s">
        <v>96</v>
      </c>
    </row>
    <row r="16" spans="1:10" ht="13.5" hidden="1">
      <c r="A16" s="281"/>
      <c r="B16" s="198" t="s">
        <v>231</v>
      </c>
      <c r="C16" s="238">
        <v>89</v>
      </c>
      <c r="D16" s="238">
        <v>50</v>
      </c>
      <c r="E16" s="239">
        <v>21</v>
      </c>
      <c r="F16" s="239">
        <v>12</v>
      </c>
      <c r="G16" s="239">
        <v>6</v>
      </c>
      <c r="H16" s="239">
        <v>6</v>
      </c>
      <c r="I16" s="239" t="s">
        <v>96</v>
      </c>
      <c r="J16" s="239" t="s">
        <v>96</v>
      </c>
    </row>
    <row r="17" spans="1:10" ht="13.5" hidden="1">
      <c r="A17" s="281"/>
      <c r="B17" s="198" t="s">
        <v>232</v>
      </c>
      <c r="C17" s="238">
        <v>109</v>
      </c>
      <c r="D17" s="238">
        <v>24</v>
      </c>
      <c r="E17" s="239">
        <v>9</v>
      </c>
      <c r="F17" s="239">
        <v>8</v>
      </c>
      <c r="G17" s="239">
        <v>6</v>
      </c>
      <c r="H17" s="239" t="s">
        <v>96</v>
      </c>
      <c r="I17" s="239" t="s">
        <v>96</v>
      </c>
      <c r="J17" s="239" t="s">
        <v>96</v>
      </c>
    </row>
    <row r="18" spans="1:10" ht="13.5" hidden="1">
      <c r="A18" s="281"/>
      <c r="B18" s="198" t="s">
        <v>270</v>
      </c>
      <c r="C18" s="238">
        <v>64</v>
      </c>
      <c r="D18" s="238">
        <v>20</v>
      </c>
      <c r="E18" s="239" t="s">
        <v>96</v>
      </c>
      <c r="F18" s="239" t="s">
        <v>96</v>
      </c>
      <c r="G18" s="239" t="s">
        <v>96</v>
      </c>
      <c r="H18" s="239" t="s">
        <v>96</v>
      </c>
      <c r="I18" s="239" t="s">
        <v>96</v>
      </c>
      <c r="J18" s="239" t="s">
        <v>96</v>
      </c>
    </row>
    <row r="19" spans="1:10" ht="13.5" hidden="1">
      <c r="A19" s="281"/>
      <c r="B19" s="198" t="s">
        <v>233</v>
      </c>
      <c r="C19" s="238">
        <v>36</v>
      </c>
      <c r="D19" s="238">
        <v>11</v>
      </c>
      <c r="E19" s="239">
        <v>7</v>
      </c>
      <c r="F19" s="239">
        <v>6</v>
      </c>
      <c r="G19" s="239" t="s">
        <v>96</v>
      </c>
      <c r="H19" s="239" t="s">
        <v>96</v>
      </c>
      <c r="I19" s="239" t="s">
        <v>96</v>
      </c>
      <c r="J19" s="239" t="s">
        <v>96</v>
      </c>
    </row>
    <row r="20" spans="1:10" ht="13.5" hidden="1">
      <c r="A20" s="281"/>
      <c r="B20" s="198" t="s">
        <v>234</v>
      </c>
      <c r="C20" s="238">
        <v>31</v>
      </c>
      <c r="D20" s="238">
        <v>18</v>
      </c>
      <c r="E20" s="239" t="s">
        <v>96</v>
      </c>
      <c r="F20" s="239" t="s">
        <v>96</v>
      </c>
      <c r="G20" s="239" t="s">
        <v>96</v>
      </c>
      <c r="H20" s="239" t="s">
        <v>96</v>
      </c>
      <c r="I20" s="239" t="s">
        <v>96</v>
      </c>
      <c r="J20" s="239" t="s">
        <v>96</v>
      </c>
    </row>
    <row r="21" spans="1:10" ht="13.5" hidden="1">
      <c r="A21" s="281"/>
      <c r="B21" s="198" t="s">
        <v>314</v>
      </c>
      <c r="C21" s="238">
        <v>578</v>
      </c>
      <c r="D21" s="238">
        <v>159</v>
      </c>
      <c r="E21" s="239">
        <v>83</v>
      </c>
      <c r="F21" s="239">
        <v>63</v>
      </c>
      <c r="G21" s="239">
        <v>28</v>
      </c>
      <c r="H21" s="239">
        <v>22</v>
      </c>
      <c r="I21" s="239">
        <v>8</v>
      </c>
      <c r="J21" s="239" t="s">
        <v>96</v>
      </c>
    </row>
    <row r="22" spans="1:10" ht="21" customHeight="1">
      <c r="A22" s="283">
        <v>2012</v>
      </c>
      <c r="B22" s="236" t="s">
        <v>10</v>
      </c>
      <c r="C22" s="236">
        <v>1344</v>
      </c>
      <c r="D22" s="236">
        <v>385</v>
      </c>
      <c r="E22" s="237">
        <v>185</v>
      </c>
      <c r="F22" s="237">
        <v>138</v>
      </c>
      <c r="G22" s="237">
        <v>89</v>
      </c>
      <c r="H22" s="237">
        <v>79</v>
      </c>
      <c r="I22" s="237">
        <v>39</v>
      </c>
      <c r="J22" s="237">
        <v>17</v>
      </c>
    </row>
    <row r="23" spans="1:10" ht="13.5">
      <c r="A23" s="281"/>
      <c r="B23" s="198" t="s">
        <v>269</v>
      </c>
      <c r="C23" s="238">
        <v>418</v>
      </c>
      <c r="D23" s="238">
        <v>102</v>
      </c>
      <c r="E23" s="239">
        <v>54</v>
      </c>
      <c r="F23" s="239">
        <v>44</v>
      </c>
      <c r="G23" s="239">
        <v>33</v>
      </c>
      <c r="H23" s="239">
        <v>31</v>
      </c>
      <c r="I23" s="239">
        <v>23</v>
      </c>
      <c r="J23" s="239">
        <v>11</v>
      </c>
    </row>
    <row r="24" spans="1:10" ht="13.5">
      <c r="A24" s="281"/>
      <c r="B24" s="198" t="s">
        <v>230</v>
      </c>
      <c r="C24" s="238">
        <v>46</v>
      </c>
      <c r="D24" s="238">
        <v>10</v>
      </c>
      <c r="E24" s="239">
        <v>8</v>
      </c>
      <c r="F24" s="239">
        <v>6</v>
      </c>
      <c r="G24" s="239" t="s">
        <v>96</v>
      </c>
      <c r="H24" s="239" t="s">
        <v>96</v>
      </c>
      <c r="I24" s="239" t="s">
        <v>96</v>
      </c>
      <c r="J24" s="239" t="s">
        <v>96</v>
      </c>
    </row>
    <row r="25" spans="1:10" ht="13.5">
      <c r="A25" s="281"/>
      <c r="B25" s="198" t="s">
        <v>231</v>
      </c>
      <c r="C25" s="238">
        <v>78</v>
      </c>
      <c r="D25" s="238">
        <v>45</v>
      </c>
      <c r="E25" s="239">
        <v>15</v>
      </c>
      <c r="F25" s="239">
        <v>9</v>
      </c>
      <c r="G25" s="239">
        <v>7</v>
      </c>
      <c r="H25" s="239">
        <v>6</v>
      </c>
      <c r="I25" s="239" t="s">
        <v>96</v>
      </c>
      <c r="J25" s="239" t="s">
        <v>96</v>
      </c>
    </row>
    <row r="26" spans="1:10" ht="13.5">
      <c r="A26" s="281"/>
      <c r="B26" s="198" t="s">
        <v>232</v>
      </c>
      <c r="C26" s="238">
        <v>121</v>
      </c>
      <c r="D26" s="238">
        <v>24</v>
      </c>
      <c r="E26" s="239">
        <v>9</v>
      </c>
      <c r="F26" s="239">
        <v>8</v>
      </c>
      <c r="G26" s="239">
        <v>7</v>
      </c>
      <c r="H26" s="239" t="s">
        <v>96</v>
      </c>
      <c r="I26" s="239" t="s">
        <v>96</v>
      </c>
      <c r="J26" s="239" t="s">
        <v>96</v>
      </c>
    </row>
    <row r="27" spans="1:10" ht="13.5">
      <c r="A27" s="281"/>
      <c r="B27" s="198" t="s">
        <v>270</v>
      </c>
      <c r="C27" s="238">
        <v>56</v>
      </c>
      <c r="D27" s="238">
        <v>14</v>
      </c>
      <c r="E27" s="239" t="s">
        <v>96</v>
      </c>
      <c r="F27" s="239" t="s">
        <v>96</v>
      </c>
      <c r="G27" s="239" t="s">
        <v>96</v>
      </c>
      <c r="H27" s="239" t="s">
        <v>96</v>
      </c>
      <c r="I27" s="239" t="s">
        <v>96</v>
      </c>
      <c r="J27" s="239" t="s">
        <v>96</v>
      </c>
    </row>
    <row r="28" spans="1:10" ht="13.5">
      <c r="A28" s="281"/>
      <c r="B28" s="198" t="s">
        <v>233</v>
      </c>
      <c r="C28" s="238">
        <v>39</v>
      </c>
      <c r="D28" s="238">
        <v>7</v>
      </c>
      <c r="E28" s="239">
        <v>6</v>
      </c>
      <c r="F28" s="239">
        <v>6</v>
      </c>
      <c r="G28" s="239" t="s">
        <v>96</v>
      </c>
      <c r="H28" s="239" t="s">
        <v>96</v>
      </c>
      <c r="I28" s="239" t="s">
        <v>96</v>
      </c>
      <c r="J28" s="239" t="s">
        <v>96</v>
      </c>
    </row>
    <row r="29" spans="1:10" ht="13.5">
      <c r="A29" s="281"/>
      <c r="B29" s="198" t="s">
        <v>234</v>
      </c>
      <c r="C29" s="238">
        <v>39</v>
      </c>
      <c r="D29" s="238">
        <v>15</v>
      </c>
      <c r="E29" s="239">
        <v>7</v>
      </c>
      <c r="F29" s="239" t="s">
        <v>96</v>
      </c>
      <c r="G29" s="239" t="s">
        <v>96</v>
      </c>
      <c r="H29" s="239" t="s">
        <v>96</v>
      </c>
      <c r="I29" s="239" t="s">
        <v>96</v>
      </c>
      <c r="J29" s="239" t="s">
        <v>96</v>
      </c>
    </row>
    <row r="30" spans="1:10" ht="13.5">
      <c r="A30" s="281"/>
      <c r="B30" s="198" t="s">
        <v>314</v>
      </c>
      <c r="C30" s="238">
        <v>547</v>
      </c>
      <c r="D30" s="238">
        <v>168</v>
      </c>
      <c r="E30" s="239">
        <v>82</v>
      </c>
      <c r="F30" s="239">
        <v>59</v>
      </c>
      <c r="G30" s="239">
        <v>31</v>
      </c>
      <c r="H30" s="239">
        <v>26</v>
      </c>
      <c r="I30" s="239">
        <v>8</v>
      </c>
      <c r="J30" s="239" t="s">
        <v>96</v>
      </c>
    </row>
    <row r="31" spans="1:10" ht="13.5">
      <c r="A31" s="283">
        <v>2013</v>
      </c>
      <c r="B31" s="236" t="s">
        <v>10</v>
      </c>
      <c r="C31" s="236">
        <v>1357</v>
      </c>
      <c r="D31" s="236">
        <v>426</v>
      </c>
      <c r="E31" s="237">
        <v>188</v>
      </c>
      <c r="F31" s="237">
        <v>145</v>
      </c>
      <c r="G31" s="237">
        <v>90</v>
      </c>
      <c r="H31" s="237">
        <v>80</v>
      </c>
      <c r="I31" s="237">
        <v>49</v>
      </c>
      <c r="J31" s="237">
        <v>18</v>
      </c>
    </row>
    <row r="32" spans="1:10" ht="13.5">
      <c r="A32" s="281"/>
      <c r="B32" s="198" t="s">
        <v>269</v>
      </c>
      <c r="C32" s="238">
        <v>413</v>
      </c>
      <c r="D32" s="238">
        <v>104</v>
      </c>
      <c r="E32" s="239">
        <v>51</v>
      </c>
      <c r="F32" s="239">
        <v>42</v>
      </c>
      <c r="G32" s="239">
        <v>33</v>
      </c>
      <c r="H32" s="239">
        <v>31</v>
      </c>
      <c r="I32" s="239">
        <v>25</v>
      </c>
      <c r="J32" s="239">
        <v>12</v>
      </c>
    </row>
    <row r="33" spans="1:10" ht="13.5">
      <c r="A33" s="281"/>
      <c r="B33" s="198" t="s">
        <v>230</v>
      </c>
      <c r="C33" s="238">
        <v>41</v>
      </c>
      <c r="D33" s="238">
        <v>10</v>
      </c>
      <c r="E33" s="239">
        <v>8</v>
      </c>
      <c r="F33" s="239">
        <v>7</v>
      </c>
      <c r="G33" s="239" t="s">
        <v>96</v>
      </c>
      <c r="H33" s="239" t="s">
        <v>96</v>
      </c>
      <c r="I33" s="239" t="s">
        <v>96</v>
      </c>
      <c r="J33" s="239" t="s">
        <v>96</v>
      </c>
    </row>
    <row r="34" spans="1:10" ht="13.5">
      <c r="A34" s="281"/>
      <c r="B34" s="198" t="s">
        <v>231</v>
      </c>
      <c r="C34" s="238">
        <v>92</v>
      </c>
      <c r="D34" s="238">
        <v>53</v>
      </c>
      <c r="E34" s="239">
        <v>21</v>
      </c>
      <c r="F34" s="239">
        <v>12</v>
      </c>
      <c r="G34" s="239">
        <v>8</v>
      </c>
      <c r="H34" s="239">
        <v>8</v>
      </c>
      <c r="I34" s="239" t="s">
        <v>96</v>
      </c>
      <c r="J34" s="239" t="s">
        <v>96</v>
      </c>
    </row>
    <row r="35" spans="1:10" ht="13.5">
      <c r="A35" s="281"/>
      <c r="B35" s="198" t="s">
        <v>232</v>
      </c>
      <c r="C35" s="238">
        <v>111</v>
      </c>
      <c r="D35" s="238">
        <v>24</v>
      </c>
      <c r="E35" s="239">
        <v>10</v>
      </c>
      <c r="F35" s="239">
        <v>9</v>
      </c>
      <c r="G35" s="239">
        <v>7</v>
      </c>
      <c r="H35" s="239">
        <v>6</v>
      </c>
      <c r="I35" s="239" t="s">
        <v>96</v>
      </c>
      <c r="J35" s="239" t="s">
        <v>96</v>
      </c>
    </row>
    <row r="36" spans="1:10" ht="13.5">
      <c r="A36" s="281"/>
      <c r="B36" s="198" t="s">
        <v>270</v>
      </c>
      <c r="C36" s="238">
        <v>58</v>
      </c>
      <c r="D36" s="238">
        <v>14</v>
      </c>
      <c r="E36" s="239">
        <v>6</v>
      </c>
      <c r="F36" s="239" t="s">
        <v>96</v>
      </c>
      <c r="G36" s="239" t="s">
        <v>96</v>
      </c>
      <c r="H36" s="239" t="s">
        <v>96</v>
      </c>
      <c r="I36" s="239" t="s">
        <v>96</v>
      </c>
      <c r="J36" s="239" t="s">
        <v>96</v>
      </c>
    </row>
    <row r="37" spans="1:10" ht="13.5">
      <c r="A37" s="281"/>
      <c r="B37" s="198" t="s">
        <v>233</v>
      </c>
      <c r="C37" s="238">
        <v>45</v>
      </c>
      <c r="D37" s="238">
        <v>9</v>
      </c>
      <c r="E37" s="239" t="s">
        <v>96</v>
      </c>
      <c r="F37" s="239" t="s">
        <v>96</v>
      </c>
      <c r="G37" s="239" t="s">
        <v>96</v>
      </c>
      <c r="H37" s="239" t="s">
        <v>96</v>
      </c>
      <c r="I37" s="239" t="s">
        <v>96</v>
      </c>
      <c r="J37" s="239" t="s">
        <v>96</v>
      </c>
    </row>
    <row r="38" spans="1:10" ht="13.5">
      <c r="A38" s="281"/>
      <c r="B38" s="198" t="s">
        <v>234</v>
      </c>
      <c r="C38" s="238">
        <v>37</v>
      </c>
      <c r="D38" s="238">
        <v>17</v>
      </c>
      <c r="E38" s="239">
        <v>9</v>
      </c>
      <c r="F38" s="239" t="s">
        <v>96</v>
      </c>
      <c r="G38" s="239" t="s">
        <v>96</v>
      </c>
      <c r="H38" s="239" t="s">
        <v>96</v>
      </c>
      <c r="I38" s="239" t="s">
        <v>96</v>
      </c>
      <c r="J38" s="239" t="s">
        <v>96</v>
      </c>
    </row>
    <row r="39" spans="1:10" ht="13.5">
      <c r="A39" s="281"/>
      <c r="B39" s="198" t="s">
        <v>314</v>
      </c>
      <c r="C39" s="238">
        <v>560</v>
      </c>
      <c r="D39" s="238">
        <v>195</v>
      </c>
      <c r="E39" s="239">
        <v>78</v>
      </c>
      <c r="F39" s="239">
        <v>61</v>
      </c>
      <c r="G39" s="239">
        <v>31</v>
      </c>
      <c r="H39" s="239">
        <v>24</v>
      </c>
      <c r="I39" s="239">
        <v>11</v>
      </c>
      <c r="J39" s="239" t="s">
        <v>96</v>
      </c>
    </row>
    <row r="40" spans="1:10" ht="21" customHeight="1">
      <c r="A40" s="283">
        <v>2014</v>
      </c>
      <c r="B40" s="236" t="s">
        <v>10</v>
      </c>
      <c r="C40" s="236">
        <v>1460</v>
      </c>
      <c r="D40" s="236">
        <v>540</v>
      </c>
      <c r="E40" s="237">
        <v>219</v>
      </c>
      <c r="F40" s="237">
        <v>163</v>
      </c>
      <c r="G40" s="237">
        <v>93</v>
      </c>
      <c r="H40" s="237">
        <v>79</v>
      </c>
      <c r="I40" s="237">
        <v>43</v>
      </c>
      <c r="J40" s="237">
        <v>15</v>
      </c>
    </row>
    <row r="41" spans="1:10" ht="13.5">
      <c r="A41" s="281"/>
      <c r="B41" s="198" t="s">
        <v>269</v>
      </c>
      <c r="C41" s="238">
        <v>455</v>
      </c>
      <c r="D41" s="238">
        <v>137</v>
      </c>
      <c r="E41" s="239">
        <v>54</v>
      </c>
      <c r="F41" s="239">
        <v>43</v>
      </c>
      <c r="G41" s="239">
        <v>32</v>
      </c>
      <c r="H41" s="239">
        <v>29</v>
      </c>
      <c r="I41" s="239">
        <v>23</v>
      </c>
      <c r="J41" s="239">
        <v>9</v>
      </c>
    </row>
    <row r="42" spans="1:10" ht="13.5">
      <c r="A42" s="281"/>
      <c r="B42" s="198" t="s">
        <v>230</v>
      </c>
      <c r="C42" s="238">
        <v>34</v>
      </c>
      <c r="D42" s="238">
        <v>11</v>
      </c>
      <c r="E42" s="239">
        <v>7</v>
      </c>
      <c r="F42" s="239">
        <v>7</v>
      </c>
      <c r="G42" s="239" t="s">
        <v>96</v>
      </c>
      <c r="H42" s="239" t="s">
        <v>96</v>
      </c>
      <c r="I42" s="239" t="s">
        <v>96</v>
      </c>
      <c r="J42" s="239" t="s">
        <v>96</v>
      </c>
    </row>
    <row r="43" spans="1:10" ht="13.5">
      <c r="A43" s="281"/>
      <c r="B43" s="198" t="s">
        <v>231</v>
      </c>
      <c r="C43" s="238">
        <v>98</v>
      </c>
      <c r="D43" s="238">
        <v>63</v>
      </c>
      <c r="E43" s="239">
        <v>27</v>
      </c>
      <c r="F43" s="239">
        <v>16</v>
      </c>
      <c r="G43" s="239">
        <v>8</v>
      </c>
      <c r="H43" s="239">
        <v>7</v>
      </c>
      <c r="I43" s="239" t="s">
        <v>96</v>
      </c>
      <c r="J43" s="239" t="s">
        <v>96</v>
      </c>
    </row>
    <row r="44" spans="1:10" ht="13.5">
      <c r="A44" s="281"/>
      <c r="B44" s="198" t="s">
        <v>232</v>
      </c>
      <c r="C44" s="238">
        <v>129</v>
      </c>
      <c r="D44" s="238">
        <v>42</v>
      </c>
      <c r="E44" s="239">
        <v>14</v>
      </c>
      <c r="F44" s="239">
        <v>8</v>
      </c>
      <c r="G44" s="239">
        <v>7</v>
      </c>
      <c r="H44" s="239">
        <v>6</v>
      </c>
      <c r="I44" s="239" t="s">
        <v>96</v>
      </c>
      <c r="J44" s="239" t="s">
        <v>96</v>
      </c>
    </row>
    <row r="45" spans="1:10" ht="13.5">
      <c r="A45" s="281"/>
      <c r="B45" s="198" t="s">
        <v>270</v>
      </c>
      <c r="C45" s="238">
        <v>61</v>
      </c>
      <c r="D45" s="238">
        <v>19</v>
      </c>
      <c r="E45" s="239">
        <v>6</v>
      </c>
      <c r="F45" s="239" t="s">
        <v>96</v>
      </c>
      <c r="G45" s="239" t="s">
        <v>96</v>
      </c>
      <c r="H45" s="239" t="s">
        <v>96</v>
      </c>
      <c r="I45" s="239" t="s">
        <v>96</v>
      </c>
      <c r="J45" s="239" t="s">
        <v>96</v>
      </c>
    </row>
    <row r="46" spans="1:10" ht="13.5">
      <c r="A46" s="281"/>
      <c r="B46" s="198" t="s">
        <v>233</v>
      </c>
      <c r="C46" s="238">
        <v>42</v>
      </c>
      <c r="D46" s="238">
        <v>11</v>
      </c>
      <c r="E46" s="239">
        <v>6</v>
      </c>
      <c r="F46" s="239" t="s">
        <v>96</v>
      </c>
      <c r="G46" s="239" t="s">
        <v>96</v>
      </c>
      <c r="H46" s="239" t="s">
        <v>96</v>
      </c>
      <c r="I46" s="239" t="s">
        <v>96</v>
      </c>
      <c r="J46" s="239" t="s">
        <v>96</v>
      </c>
    </row>
    <row r="47" spans="1:10" ht="13.5">
      <c r="A47" s="281"/>
      <c r="B47" s="198" t="s">
        <v>234</v>
      </c>
      <c r="C47" s="238">
        <v>42</v>
      </c>
      <c r="D47" s="238">
        <v>20</v>
      </c>
      <c r="E47" s="239">
        <v>8</v>
      </c>
      <c r="F47" s="239">
        <v>7</v>
      </c>
      <c r="G47" s="239" t="s">
        <v>96</v>
      </c>
      <c r="H47" s="239" t="s">
        <v>96</v>
      </c>
      <c r="I47" s="239" t="s">
        <v>96</v>
      </c>
      <c r="J47" s="239" t="s">
        <v>96</v>
      </c>
    </row>
    <row r="48" spans="1:10" ht="13.5">
      <c r="A48" s="281"/>
      <c r="B48" s="198" t="s">
        <v>314</v>
      </c>
      <c r="C48" s="238">
        <v>599</v>
      </c>
      <c r="D48" s="238">
        <v>237</v>
      </c>
      <c r="E48" s="239">
        <v>97</v>
      </c>
      <c r="F48" s="239">
        <v>72</v>
      </c>
      <c r="G48" s="239">
        <v>35</v>
      </c>
      <c r="H48" s="239">
        <v>26</v>
      </c>
      <c r="I48" s="239">
        <v>10</v>
      </c>
      <c r="J48" s="239" t="s">
        <v>96</v>
      </c>
    </row>
    <row r="49" spans="1:10" ht="13.5">
      <c r="A49" s="283">
        <v>2015</v>
      </c>
      <c r="B49" s="236" t="s">
        <v>10</v>
      </c>
      <c r="C49" s="236">
        <v>1401</v>
      </c>
      <c r="D49" s="236">
        <v>552</v>
      </c>
      <c r="E49" s="237">
        <v>229</v>
      </c>
      <c r="F49" s="237">
        <v>171</v>
      </c>
      <c r="G49" s="237">
        <v>95</v>
      </c>
      <c r="H49" s="237">
        <v>80</v>
      </c>
      <c r="I49" s="237">
        <v>42</v>
      </c>
      <c r="J49" s="237">
        <v>14</v>
      </c>
    </row>
    <row r="50" spans="1:10" ht="13.5">
      <c r="A50" s="281"/>
      <c r="B50" s="198" t="s">
        <v>269</v>
      </c>
      <c r="C50" s="238">
        <v>426</v>
      </c>
      <c r="D50" s="238">
        <v>137</v>
      </c>
      <c r="E50" s="239">
        <v>57</v>
      </c>
      <c r="F50" s="239">
        <v>43</v>
      </c>
      <c r="G50" s="239">
        <v>33</v>
      </c>
      <c r="H50" s="239">
        <v>32</v>
      </c>
      <c r="I50" s="239">
        <v>21</v>
      </c>
      <c r="J50" s="239">
        <v>10</v>
      </c>
    </row>
    <row r="51" spans="1:10" ht="13.5">
      <c r="A51" s="281"/>
      <c r="B51" s="198" t="s">
        <v>230</v>
      </c>
      <c r="C51" s="238">
        <v>35</v>
      </c>
      <c r="D51" s="238">
        <v>12</v>
      </c>
      <c r="E51" s="239">
        <v>7</v>
      </c>
      <c r="F51" s="239" t="s">
        <v>96</v>
      </c>
      <c r="G51" s="239" t="s">
        <v>96</v>
      </c>
      <c r="H51" s="239" t="s">
        <v>96</v>
      </c>
      <c r="I51" s="239" t="s">
        <v>96</v>
      </c>
      <c r="J51" s="239" t="s">
        <v>96</v>
      </c>
    </row>
    <row r="52" spans="1:10" ht="13.5">
      <c r="A52" s="281"/>
      <c r="B52" s="198" t="s">
        <v>231</v>
      </c>
      <c r="C52" s="238">
        <v>98</v>
      </c>
      <c r="D52" s="238">
        <v>70</v>
      </c>
      <c r="E52" s="239">
        <v>27</v>
      </c>
      <c r="F52" s="239">
        <v>19</v>
      </c>
      <c r="G52" s="239">
        <v>8</v>
      </c>
      <c r="H52" s="239">
        <v>7</v>
      </c>
      <c r="I52" s="239" t="s">
        <v>96</v>
      </c>
      <c r="J52" s="239" t="s">
        <v>96</v>
      </c>
    </row>
    <row r="53" spans="1:10" ht="13.5">
      <c r="A53" s="281"/>
      <c r="B53" s="198" t="s">
        <v>232</v>
      </c>
      <c r="C53" s="238">
        <v>114</v>
      </c>
      <c r="D53" s="238">
        <v>37</v>
      </c>
      <c r="E53" s="239">
        <v>13</v>
      </c>
      <c r="F53" s="239">
        <v>10</v>
      </c>
      <c r="G53" s="239">
        <v>7</v>
      </c>
      <c r="H53" s="239">
        <v>6</v>
      </c>
      <c r="I53" s="239" t="s">
        <v>96</v>
      </c>
      <c r="J53" s="239" t="s">
        <v>96</v>
      </c>
    </row>
    <row r="54" spans="1:10" ht="13.5">
      <c r="A54" s="281"/>
      <c r="B54" s="198" t="s">
        <v>342</v>
      </c>
      <c r="C54" s="238">
        <v>68</v>
      </c>
      <c r="D54" s="238">
        <v>24</v>
      </c>
      <c r="E54" s="239">
        <v>6</v>
      </c>
      <c r="F54" s="239" t="s">
        <v>96</v>
      </c>
      <c r="G54" s="239" t="s">
        <v>96</v>
      </c>
      <c r="H54" s="239" t="s">
        <v>96</v>
      </c>
      <c r="I54" s="239" t="s">
        <v>96</v>
      </c>
      <c r="J54" s="239" t="s">
        <v>96</v>
      </c>
    </row>
    <row r="55" spans="1:10" ht="13.5">
      <c r="A55" s="281"/>
      <c r="B55" s="198" t="s">
        <v>234</v>
      </c>
      <c r="C55" s="238">
        <v>40</v>
      </c>
      <c r="D55" s="238">
        <v>17</v>
      </c>
      <c r="E55" s="239">
        <v>8</v>
      </c>
      <c r="F55" s="239">
        <v>7</v>
      </c>
      <c r="G55" s="239" t="s">
        <v>96</v>
      </c>
      <c r="H55" s="239" t="s">
        <v>96</v>
      </c>
      <c r="I55" s="239" t="s">
        <v>96</v>
      </c>
      <c r="J55" s="239" t="s">
        <v>96</v>
      </c>
    </row>
    <row r="56" spans="1:10" ht="13.5">
      <c r="A56" s="281"/>
      <c r="B56" s="198" t="s">
        <v>314</v>
      </c>
      <c r="C56" s="238">
        <v>620</v>
      </c>
      <c r="D56" s="238">
        <v>255</v>
      </c>
      <c r="E56" s="239">
        <v>111</v>
      </c>
      <c r="F56" s="239">
        <v>81</v>
      </c>
      <c r="G56" s="239">
        <v>38</v>
      </c>
      <c r="H56" s="239">
        <v>27</v>
      </c>
      <c r="I56" s="239">
        <v>12</v>
      </c>
      <c r="J56" s="239" t="s">
        <v>96</v>
      </c>
    </row>
    <row r="57" spans="1:10" ht="13.5">
      <c r="A57" s="283">
        <v>2016</v>
      </c>
      <c r="B57" s="236" t="s">
        <v>10</v>
      </c>
      <c r="C57" s="236">
        <v>1463</v>
      </c>
      <c r="D57" s="236">
        <v>549</v>
      </c>
      <c r="E57" s="237">
        <v>232</v>
      </c>
      <c r="F57" s="237">
        <v>176</v>
      </c>
      <c r="G57" s="237">
        <v>100</v>
      </c>
      <c r="H57" s="237">
        <v>80</v>
      </c>
      <c r="I57" s="237">
        <v>44</v>
      </c>
      <c r="J57" s="237">
        <v>15</v>
      </c>
    </row>
    <row r="58" spans="1:10" ht="13.5">
      <c r="A58" s="281"/>
      <c r="B58" s="198" t="s">
        <v>269</v>
      </c>
      <c r="C58" s="238">
        <v>457</v>
      </c>
      <c r="D58" s="238">
        <v>134</v>
      </c>
      <c r="E58" s="239">
        <v>53</v>
      </c>
      <c r="F58" s="239">
        <v>43</v>
      </c>
      <c r="G58" s="239">
        <v>33</v>
      </c>
      <c r="H58" s="239">
        <v>30</v>
      </c>
      <c r="I58" s="239">
        <v>24</v>
      </c>
      <c r="J58" s="239">
        <v>9</v>
      </c>
    </row>
    <row r="59" spans="1:10" ht="13.5">
      <c r="A59" s="281"/>
      <c r="B59" s="198" t="s">
        <v>230</v>
      </c>
      <c r="C59" s="238">
        <v>37</v>
      </c>
      <c r="D59" s="238">
        <v>12</v>
      </c>
      <c r="E59" s="239">
        <v>8</v>
      </c>
      <c r="F59" s="239">
        <v>7</v>
      </c>
      <c r="G59" s="239" t="s">
        <v>96</v>
      </c>
      <c r="H59" s="239" t="s">
        <v>96</v>
      </c>
      <c r="I59" s="239" t="s">
        <v>96</v>
      </c>
      <c r="J59" s="239" t="s">
        <v>96</v>
      </c>
    </row>
    <row r="60" spans="1:10" ht="13.5">
      <c r="A60" s="281"/>
      <c r="B60" s="198" t="s">
        <v>231</v>
      </c>
      <c r="C60" s="238">
        <v>85</v>
      </c>
      <c r="D60" s="238">
        <v>65</v>
      </c>
      <c r="E60" s="239">
        <v>32</v>
      </c>
      <c r="F60" s="239">
        <v>24</v>
      </c>
      <c r="G60" s="239">
        <v>8</v>
      </c>
      <c r="H60" s="239">
        <v>7</v>
      </c>
      <c r="I60" s="239" t="s">
        <v>96</v>
      </c>
      <c r="J60" s="239" t="s">
        <v>96</v>
      </c>
    </row>
    <row r="61" spans="1:10" ht="13.5">
      <c r="A61" s="281"/>
      <c r="B61" s="198" t="s">
        <v>232</v>
      </c>
      <c r="C61" s="238">
        <v>122</v>
      </c>
      <c r="D61" s="238">
        <v>36</v>
      </c>
      <c r="E61" s="239">
        <v>15</v>
      </c>
      <c r="F61" s="239">
        <v>11</v>
      </c>
      <c r="G61" s="239">
        <v>7</v>
      </c>
      <c r="H61" s="239">
        <v>6</v>
      </c>
      <c r="I61" s="239" t="s">
        <v>96</v>
      </c>
      <c r="J61" s="239" t="s">
        <v>96</v>
      </c>
    </row>
    <row r="62" spans="1:10" ht="13.5">
      <c r="A62" s="281"/>
      <c r="B62" s="198" t="s">
        <v>342</v>
      </c>
      <c r="C62" s="238">
        <v>68</v>
      </c>
      <c r="D62" s="238">
        <v>24</v>
      </c>
      <c r="E62" s="239" t="s">
        <v>96</v>
      </c>
      <c r="F62" s="239" t="s">
        <v>96</v>
      </c>
      <c r="G62" s="239" t="s">
        <v>96</v>
      </c>
      <c r="H62" s="239" t="s">
        <v>96</v>
      </c>
      <c r="I62" s="239" t="s">
        <v>96</v>
      </c>
      <c r="J62" s="239" t="s">
        <v>96</v>
      </c>
    </row>
    <row r="63" spans="1:10" ht="13.5">
      <c r="A63" s="281"/>
      <c r="B63" s="198" t="s">
        <v>234</v>
      </c>
      <c r="C63" s="238">
        <v>38</v>
      </c>
      <c r="D63" s="238">
        <v>21</v>
      </c>
      <c r="E63" s="239">
        <v>8</v>
      </c>
      <c r="F63" s="239">
        <v>7</v>
      </c>
      <c r="G63" s="239" t="s">
        <v>96</v>
      </c>
      <c r="H63" s="239" t="s">
        <v>96</v>
      </c>
      <c r="I63" s="239" t="s">
        <v>96</v>
      </c>
      <c r="J63" s="239" t="s">
        <v>96</v>
      </c>
    </row>
    <row r="64" spans="1:10" ht="13.5">
      <c r="A64" s="281"/>
      <c r="B64" s="198" t="s">
        <v>366</v>
      </c>
      <c r="C64" s="238">
        <v>15</v>
      </c>
      <c r="D64" s="238">
        <v>7</v>
      </c>
      <c r="E64" s="239" t="s">
        <v>96</v>
      </c>
      <c r="F64" s="239" t="s">
        <v>96</v>
      </c>
      <c r="G64" s="239" t="s">
        <v>96</v>
      </c>
      <c r="H64" s="239" t="s">
        <v>96</v>
      </c>
      <c r="I64" s="239" t="s">
        <v>96</v>
      </c>
      <c r="J64" s="239" t="s">
        <v>96</v>
      </c>
    </row>
    <row r="65" spans="1:10" ht="13.5">
      <c r="A65" s="281"/>
      <c r="B65" s="198" t="s">
        <v>314</v>
      </c>
      <c r="C65" s="238">
        <v>641</v>
      </c>
      <c r="D65" s="238">
        <v>250</v>
      </c>
      <c r="E65" s="239">
        <v>106</v>
      </c>
      <c r="F65" s="239">
        <v>76</v>
      </c>
      <c r="G65" s="239">
        <v>40</v>
      </c>
      <c r="H65" s="239">
        <v>29</v>
      </c>
      <c r="I65" s="239">
        <v>12</v>
      </c>
      <c r="J65" s="239">
        <v>5</v>
      </c>
    </row>
    <row r="66" spans="1:10" ht="13.5">
      <c r="A66" s="283">
        <v>2017</v>
      </c>
      <c r="B66" s="236" t="s">
        <v>10</v>
      </c>
      <c r="C66" s="236">
        <v>1501</v>
      </c>
      <c r="D66" s="236">
        <v>566</v>
      </c>
      <c r="E66" s="237">
        <v>245</v>
      </c>
      <c r="F66" s="237">
        <v>181</v>
      </c>
      <c r="G66" s="237">
        <v>101</v>
      </c>
      <c r="H66" s="237">
        <v>85</v>
      </c>
      <c r="I66" s="237">
        <v>45</v>
      </c>
      <c r="J66" s="237">
        <v>13</v>
      </c>
    </row>
    <row r="67" spans="1:10" ht="13.5">
      <c r="A67" s="281"/>
      <c r="B67" s="198" t="s">
        <v>269</v>
      </c>
      <c r="C67" s="238">
        <v>422</v>
      </c>
      <c r="D67" s="238">
        <v>131</v>
      </c>
      <c r="E67" s="239">
        <v>62</v>
      </c>
      <c r="F67" s="239">
        <v>46</v>
      </c>
      <c r="G67" s="239">
        <v>34</v>
      </c>
      <c r="H67" s="239">
        <v>32</v>
      </c>
      <c r="I67" s="239">
        <v>24</v>
      </c>
      <c r="J67" s="239">
        <v>7</v>
      </c>
    </row>
    <row r="68" spans="1:10" ht="13.5">
      <c r="A68" s="281"/>
      <c r="B68" s="198" t="s">
        <v>230</v>
      </c>
      <c r="C68" s="238">
        <v>37</v>
      </c>
      <c r="D68" s="238">
        <v>8</v>
      </c>
      <c r="E68" s="239">
        <v>7</v>
      </c>
      <c r="F68" s="239">
        <v>7</v>
      </c>
      <c r="G68" s="239">
        <v>5</v>
      </c>
      <c r="H68" s="239">
        <v>5</v>
      </c>
      <c r="I68" s="239" t="s">
        <v>96</v>
      </c>
      <c r="J68" s="239" t="s">
        <v>96</v>
      </c>
    </row>
    <row r="69" spans="1:10" ht="13.5">
      <c r="A69" s="281"/>
      <c r="B69" s="198" t="s">
        <v>231</v>
      </c>
      <c r="C69" s="238">
        <v>105</v>
      </c>
      <c r="D69" s="238">
        <v>78</v>
      </c>
      <c r="E69" s="239">
        <v>32</v>
      </c>
      <c r="F69" s="239">
        <v>19</v>
      </c>
      <c r="G69" s="239">
        <v>10</v>
      </c>
      <c r="H69" s="239">
        <v>9</v>
      </c>
      <c r="I69" s="239" t="s">
        <v>96</v>
      </c>
      <c r="J69" s="239" t="s">
        <v>96</v>
      </c>
    </row>
    <row r="70" spans="1:10" ht="13.5">
      <c r="A70" s="281"/>
      <c r="B70" s="198" t="s">
        <v>232</v>
      </c>
      <c r="C70" s="238">
        <v>130</v>
      </c>
      <c r="D70" s="238">
        <v>44</v>
      </c>
      <c r="E70" s="239">
        <v>12</v>
      </c>
      <c r="F70" s="239">
        <v>10</v>
      </c>
      <c r="G70" s="239">
        <v>7</v>
      </c>
      <c r="H70" s="239" t="s">
        <v>96</v>
      </c>
      <c r="I70" s="239" t="s">
        <v>96</v>
      </c>
      <c r="J70" s="239" t="s">
        <v>96</v>
      </c>
    </row>
    <row r="71" spans="1:10" ht="13.5">
      <c r="A71" s="281"/>
      <c r="B71" s="198" t="s">
        <v>342</v>
      </c>
      <c r="C71" s="238">
        <v>74</v>
      </c>
      <c r="D71" s="238">
        <v>27</v>
      </c>
      <c r="E71" s="239">
        <v>8</v>
      </c>
      <c r="F71" s="239" t="s">
        <v>96</v>
      </c>
      <c r="G71" s="239" t="s">
        <v>96</v>
      </c>
      <c r="H71" s="239" t="s">
        <v>96</v>
      </c>
      <c r="I71" s="239" t="s">
        <v>96</v>
      </c>
      <c r="J71" s="239" t="s">
        <v>96</v>
      </c>
    </row>
    <row r="72" spans="1:10" ht="13.5">
      <c r="A72" s="281"/>
      <c r="B72" s="198" t="s">
        <v>234</v>
      </c>
      <c r="C72" s="238">
        <v>45</v>
      </c>
      <c r="D72" s="238">
        <v>24</v>
      </c>
      <c r="E72" s="239">
        <v>9</v>
      </c>
      <c r="F72" s="239" t="s">
        <v>96</v>
      </c>
      <c r="G72" s="239" t="s">
        <v>96</v>
      </c>
      <c r="H72" s="239" t="s">
        <v>96</v>
      </c>
      <c r="I72" s="239" t="s">
        <v>96</v>
      </c>
      <c r="J72" s="239" t="s">
        <v>96</v>
      </c>
    </row>
    <row r="73" spans="1:10" ht="13.5">
      <c r="A73" s="281"/>
      <c r="B73" s="198" t="s">
        <v>314</v>
      </c>
      <c r="C73" s="238">
        <v>688</v>
      </c>
      <c r="D73" s="238">
        <v>254</v>
      </c>
      <c r="E73" s="239">
        <v>115</v>
      </c>
      <c r="F73" s="239">
        <v>87</v>
      </c>
      <c r="G73" s="239">
        <v>41</v>
      </c>
      <c r="H73" s="239">
        <v>31</v>
      </c>
      <c r="I73" s="239">
        <v>12</v>
      </c>
      <c r="J73" s="239">
        <v>6</v>
      </c>
    </row>
    <row r="74" spans="1:10" ht="13.5">
      <c r="A74" s="283">
        <v>2018</v>
      </c>
      <c r="B74" s="236" t="s">
        <v>10</v>
      </c>
      <c r="C74" s="236">
        <v>1517</v>
      </c>
      <c r="D74" s="236">
        <v>597</v>
      </c>
      <c r="E74" s="237">
        <v>243</v>
      </c>
      <c r="F74" s="237">
        <v>176</v>
      </c>
      <c r="G74" s="237">
        <v>94</v>
      </c>
      <c r="H74" s="237">
        <v>82</v>
      </c>
      <c r="I74" s="237">
        <v>44</v>
      </c>
      <c r="J74" s="237">
        <v>13</v>
      </c>
    </row>
    <row r="75" spans="1:10" ht="13.5">
      <c r="A75" s="281"/>
      <c r="B75" s="198" t="s">
        <v>269</v>
      </c>
      <c r="C75" s="238">
        <v>405</v>
      </c>
      <c r="D75" s="238">
        <v>139</v>
      </c>
      <c r="E75" s="239">
        <v>54</v>
      </c>
      <c r="F75" s="239">
        <v>42</v>
      </c>
      <c r="G75" s="239">
        <v>32</v>
      </c>
      <c r="H75" s="239">
        <v>32</v>
      </c>
      <c r="I75" s="239">
        <v>24</v>
      </c>
      <c r="J75" s="239">
        <v>7</v>
      </c>
    </row>
    <row r="76" spans="1:10" ht="13.5">
      <c r="A76" s="281"/>
      <c r="B76" s="198" t="s">
        <v>230</v>
      </c>
      <c r="C76" s="238">
        <v>35</v>
      </c>
      <c r="D76" s="238">
        <v>10</v>
      </c>
      <c r="E76" s="239">
        <v>6</v>
      </c>
      <c r="F76" s="239">
        <v>6</v>
      </c>
      <c r="G76" s="239" t="s">
        <v>96</v>
      </c>
      <c r="H76" s="239" t="s">
        <v>96</v>
      </c>
      <c r="I76" s="239" t="s">
        <v>96</v>
      </c>
      <c r="J76" s="239" t="s">
        <v>96</v>
      </c>
    </row>
    <row r="77" spans="1:10" ht="13.5">
      <c r="A77" s="281"/>
      <c r="B77" s="198" t="s">
        <v>231</v>
      </c>
      <c r="C77" s="238">
        <v>118</v>
      </c>
      <c r="D77" s="238">
        <v>76</v>
      </c>
      <c r="E77" s="239">
        <v>34</v>
      </c>
      <c r="F77" s="239">
        <v>16</v>
      </c>
      <c r="G77" s="239">
        <v>9</v>
      </c>
      <c r="H77" s="239">
        <v>9</v>
      </c>
      <c r="I77" s="239" t="s">
        <v>96</v>
      </c>
      <c r="J77" s="239" t="s">
        <v>96</v>
      </c>
    </row>
    <row r="78" spans="1:10" ht="13.5">
      <c r="A78" s="281"/>
      <c r="B78" s="198" t="s">
        <v>232</v>
      </c>
      <c r="C78" s="238">
        <v>137</v>
      </c>
      <c r="D78" s="238">
        <v>38</v>
      </c>
      <c r="E78" s="239">
        <v>16</v>
      </c>
      <c r="F78" s="239">
        <v>14</v>
      </c>
      <c r="G78" s="239">
        <v>7</v>
      </c>
      <c r="H78" s="239">
        <v>6</v>
      </c>
      <c r="I78" s="239" t="s">
        <v>96</v>
      </c>
      <c r="J78" s="239" t="s">
        <v>96</v>
      </c>
    </row>
    <row r="79" spans="1:10" ht="13.5">
      <c r="A79" s="281"/>
      <c r="B79" s="198" t="s">
        <v>342</v>
      </c>
      <c r="C79" s="238">
        <v>68</v>
      </c>
      <c r="D79" s="238">
        <v>32</v>
      </c>
      <c r="E79" s="239">
        <v>7</v>
      </c>
      <c r="F79" s="239" t="s">
        <v>96</v>
      </c>
      <c r="G79" s="239" t="s">
        <v>96</v>
      </c>
      <c r="H79" s="239" t="s">
        <v>96</v>
      </c>
      <c r="I79" s="239" t="s">
        <v>96</v>
      </c>
      <c r="J79" s="239" t="s">
        <v>96</v>
      </c>
    </row>
    <row r="80" spans="1:10" ht="13.5">
      <c r="A80" s="281"/>
      <c r="B80" s="198" t="s">
        <v>234</v>
      </c>
      <c r="C80" s="238">
        <v>43</v>
      </c>
      <c r="D80" s="238">
        <v>22</v>
      </c>
      <c r="E80" s="239">
        <v>11</v>
      </c>
      <c r="F80" s="239" t="s">
        <v>96</v>
      </c>
      <c r="G80" s="239" t="s">
        <v>96</v>
      </c>
      <c r="H80" s="239" t="s">
        <v>96</v>
      </c>
      <c r="I80" s="239" t="s">
        <v>96</v>
      </c>
      <c r="J80" s="239" t="s">
        <v>96</v>
      </c>
    </row>
    <row r="81" spans="1:10" ht="13.5">
      <c r="A81" s="281"/>
      <c r="B81" s="198" t="s">
        <v>428</v>
      </c>
      <c r="C81" s="238">
        <v>82</v>
      </c>
      <c r="D81" s="238">
        <v>20</v>
      </c>
      <c r="E81" s="239">
        <v>9</v>
      </c>
      <c r="F81" s="239">
        <v>8</v>
      </c>
      <c r="G81" s="239" t="s">
        <v>96</v>
      </c>
      <c r="H81" s="239" t="s">
        <v>96</v>
      </c>
      <c r="I81" s="239" t="s">
        <v>96</v>
      </c>
      <c r="J81" s="239" t="s">
        <v>96</v>
      </c>
    </row>
    <row r="82" spans="1:10" ht="13.5">
      <c r="A82" s="281"/>
      <c r="B82" s="198" t="s">
        <v>314</v>
      </c>
      <c r="C82" s="238">
        <v>629</v>
      </c>
      <c r="D82" s="238">
        <v>260</v>
      </c>
      <c r="E82" s="239">
        <v>106</v>
      </c>
      <c r="F82" s="239">
        <v>78</v>
      </c>
      <c r="G82" s="239">
        <v>34</v>
      </c>
      <c r="H82" s="239">
        <v>23</v>
      </c>
      <c r="I82" s="239">
        <v>9</v>
      </c>
      <c r="J82" s="239">
        <v>5</v>
      </c>
    </row>
    <row r="83" spans="1:10" ht="13.5">
      <c r="A83" s="281"/>
      <c r="B83" s="198"/>
      <c r="C83" s="238"/>
      <c r="D83" s="238"/>
      <c r="E83" s="239"/>
      <c r="F83" s="239"/>
      <c r="G83" s="239"/>
      <c r="H83" s="239"/>
      <c r="I83" s="239"/>
      <c r="J83" s="239"/>
    </row>
    <row r="85" spans="1:10" ht="15">
      <c r="A85" s="562" t="s">
        <v>137</v>
      </c>
      <c r="B85" s="562"/>
      <c r="C85" s="562"/>
      <c r="D85" s="540"/>
      <c r="E85" s="540"/>
      <c r="F85" s="540"/>
      <c r="G85" s="540"/>
      <c r="H85" s="540"/>
      <c r="I85" s="540"/>
      <c r="J85" s="540"/>
    </row>
    <row r="86" spans="1:10" ht="30.75" customHeight="1">
      <c r="A86" s="561" t="s">
        <v>345</v>
      </c>
      <c r="B86" s="561"/>
      <c r="C86" s="561"/>
      <c r="D86" s="561"/>
      <c r="E86" s="561"/>
      <c r="F86" s="561"/>
      <c r="G86" s="561"/>
      <c r="H86" s="561"/>
      <c r="I86" s="561"/>
      <c r="J86" s="561"/>
    </row>
    <row r="87" spans="1:10" ht="27" customHeight="1">
      <c r="A87" s="561" t="s">
        <v>453</v>
      </c>
      <c r="B87" s="552"/>
      <c r="C87" s="552"/>
      <c r="D87" s="552"/>
      <c r="E87" s="552"/>
      <c r="F87" s="552"/>
      <c r="G87" s="552"/>
      <c r="H87" s="552"/>
      <c r="I87" s="552"/>
      <c r="J87" s="552"/>
    </row>
  </sheetData>
  <sheetProtection/>
  <mergeCells count="5">
    <mergeCell ref="A1:J1"/>
    <mergeCell ref="A2:J2"/>
    <mergeCell ref="A86:J86"/>
    <mergeCell ref="A87:J87"/>
    <mergeCell ref="A85:J85"/>
  </mergeCells>
  <printOptions/>
  <pageMargins left="0.7" right="0.7" top="0.787401575" bottom="0.787401575" header="0.3" footer="0.3"/>
  <pageSetup fitToHeight="1" fitToWidth="1" horizontalDpi="600" verticalDpi="600" orientation="portrait" paperSize="9" scale="67" r:id="rId2"/>
  <drawing r:id="rId1"/>
</worksheet>
</file>

<file path=xl/worksheets/sheet22.xml><?xml version="1.0" encoding="utf-8"?>
<worksheet xmlns="http://schemas.openxmlformats.org/spreadsheetml/2006/main" xmlns:r="http://schemas.openxmlformats.org/officeDocument/2006/relationships">
  <sheetPr>
    <tabColor rgb="FF92D050"/>
  </sheetPr>
  <dimension ref="A1:F20"/>
  <sheetViews>
    <sheetView zoomScalePageLayoutView="0" workbookViewId="0" topLeftCell="A1">
      <selection activeCell="G2" sqref="G2"/>
    </sheetView>
  </sheetViews>
  <sheetFormatPr defaultColWidth="8.88671875" defaultRowHeight="15"/>
  <cols>
    <col min="1" max="1" width="8.6640625" style="159" customWidth="1"/>
    <col min="2" max="2" width="16.77734375" style="159" customWidth="1"/>
    <col min="3" max="3" width="16.99609375" style="159" customWidth="1"/>
    <col min="4" max="4" width="16.21484375" style="159" customWidth="1"/>
    <col min="5" max="5" width="16.4453125" style="159" customWidth="1"/>
    <col min="6" max="16384" width="8.88671875" style="159" customWidth="1"/>
  </cols>
  <sheetData>
    <row r="1" spans="1:5" ht="24" customHeight="1">
      <c r="A1" s="565" t="s">
        <v>440</v>
      </c>
      <c r="B1" s="565"/>
      <c r="C1" s="565"/>
      <c r="D1" s="565"/>
      <c r="E1" s="565"/>
    </row>
    <row r="2" spans="1:5" ht="12.75" customHeight="1">
      <c r="A2" s="568" t="s">
        <v>204</v>
      </c>
      <c r="B2" s="568"/>
      <c r="C2" s="568"/>
      <c r="D2" s="568"/>
      <c r="E2" s="568"/>
    </row>
    <row r="3" spans="1:5" ht="18" customHeight="1">
      <c r="A3" s="284"/>
      <c r="B3" s="285" t="s">
        <v>10</v>
      </c>
      <c r="C3" s="566" t="s">
        <v>144</v>
      </c>
      <c r="D3" s="566"/>
      <c r="E3" s="286" t="s">
        <v>253</v>
      </c>
    </row>
    <row r="4" spans="2:5" ht="20.25" customHeight="1">
      <c r="B4" s="287"/>
      <c r="C4" s="288" t="s">
        <v>202</v>
      </c>
      <c r="D4" s="288" t="s">
        <v>203</v>
      </c>
      <c r="E4" s="288" t="s">
        <v>203</v>
      </c>
    </row>
    <row r="5" spans="2:5" ht="20.25" customHeight="1" thickBot="1">
      <c r="B5" s="567" t="s">
        <v>260</v>
      </c>
      <c r="C5" s="567"/>
      <c r="D5" s="567"/>
      <c r="E5" s="567"/>
    </row>
    <row r="6" spans="1:5" ht="15" customHeight="1" hidden="1">
      <c r="A6" s="289">
        <v>2008</v>
      </c>
      <c r="B6" s="290">
        <v>61738266</v>
      </c>
      <c r="C6" s="291">
        <v>12831760</v>
      </c>
      <c r="D6" s="291">
        <v>28994191</v>
      </c>
      <c r="E6" s="291">
        <v>19912315</v>
      </c>
    </row>
    <row r="7" spans="1:5" ht="14.25" customHeight="1">
      <c r="A7" s="289">
        <v>2009</v>
      </c>
      <c r="B7" s="290">
        <v>63810953</v>
      </c>
      <c r="C7" s="291">
        <v>13256282</v>
      </c>
      <c r="D7" s="291">
        <v>31353862</v>
      </c>
      <c r="E7" s="291">
        <v>19200809</v>
      </c>
    </row>
    <row r="8" spans="1:5" ht="13.5" customHeight="1">
      <c r="A8" s="289">
        <v>2010</v>
      </c>
      <c r="B8" s="290">
        <v>64625371</v>
      </c>
      <c r="C8" s="291">
        <v>13433699</v>
      </c>
      <c r="D8" s="291">
        <v>31194789</v>
      </c>
      <c r="E8" s="291">
        <v>19996883</v>
      </c>
    </row>
    <row r="9" spans="1:5" ht="13.5" customHeight="1">
      <c r="A9" s="289">
        <v>2011</v>
      </c>
      <c r="B9" s="290">
        <v>64685240</v>
      </c>
      <c r="C9" s="291">
        <v>14756383</v>
      </c>
      <c r="D9" s="291">
        <v>30589564</v>
      </c>
      <c r="E9" s="291">
        <v>19339293</v>
      </c>
    </row>
    <row r="10" spans="1:5" ht="13.5" customHeight="1">
      <c r="A10" s="289">
        <v>2012</v>
      </c>
      <c r="B10" s="290">
        <v>70232651.94</v>
      </c>
      <c r="C10" s="291">
        <v>14953026.59</v>
      </c>
      <c r="D10" s="291">
        <v>30343811.35</v>
      </c>
      <c r="E10" s="291">
        <v>24935814</v>
      </c>
    </row>
    <row r="11" spans="1:5" ht="13.5" customHeight="1">
      <c r="A11" s="289">
        <v>2013</v>
      </c>
      <c r="B11" s="290">
        <v>82056849.3</v>
      </c>
      <c r="C11" s="291">
        <v>17887443</v>
      </c>
      <c r="D11" s="291">
        <v>37511730</v>
      </c>
      <c r="E11" s="291">
        <v>26657676.299999997</v>
      </c>
    </row>
    <row r="12" spans="1:5" ht="13.5" customHeight="1">
      <c r="A12" s="289">
        <v>2014</v>
      </c>
      <c r="B12" s="290">
        <v>80033453.78999999</v>
      </c>
      <c r="C12" s="291">
        <v>17689200.6</v>
      </c>
      <c r="D12" s="291">
        <v>38465974.4</v>
      </c>
      <c r="E12" s="291">
        <v>23878278.79</v>
      </c>
    </row>
    <row r="13" spans="1:5" ht="13.5" customHeight="1">
      <c r="A13" s="289">
        <v>2015</v>
      </c>
      <c r="B13" s="290">
        <v>81986322.96000001</v>
      </c>
      <c r="C13" s="291">
        <v>20106281</v>
      </c>
      <c r="D13" s="291">
        <v>37520254</v>
      </c>
      <c r="E13" s="291">
        <v>24359787.96</v>
      </c>
    </row>
    <row r="14" spans="1:5" ht="13.5" customHeight="1">
      <c r="A14" s="289">
        <v>2016</v>
      </c>
      <c r="B14" s="290">
        <v>86586826.09</v>
      </c>
      <c r="C14" s="291">
        <v>20110481</v>
      </c>
      <c r="D14" s="291">
        <v>41691038</v>
      </c>
      <c r="E14" s="291">
        <v>24785307.09</v>
      </c>
    </row>
    <row r="15" spans="1:5" ht="13.5" customHeight="1">
      <c r="A15" s="289">
        <v>2017</v>
      </c>
      <c r="B15" s="290">
        <v>85255847.1</v>
      </c>
      <c r="C15" s="291">
        <v>21324763</v>
      </c>
      <c r="D15" s="291">
        <v>37696836</v>
      </c>
      <c r="E15" s="291">
        <v>26234248.1</v>
      </c>
    </row>
    <row r="16" spans="1:5" ht="13.5" customHeight="1">
      <c r="A16" s="289">
        <v>2018</v>
      </c>
      <c r="B16" s="290">
        <v>88418390.02</v>
      </c>
      <c r="C16" s="291">
        <v>20443494</v>
      </c>
      <c r="D16" s="291">
        <v>36688711</v>
      </c>
      <c r="E16" s="291">
        <v>31286185.02</v>
      </c>
    </row>
    <row r="17" spans="2:5" ht="18.75" customHeight="1">
      <c r="B17" s="292"/>
      <c r="C17" s="292"/>
      <c r="D17" s="292"/>
      <c r="E17" s="291"/>
    </row>
    <row r="18" spans="1:6" ht="16.5" customHeight="1">
      <c r="A18" s="569" t="s">
        <v>137</v>
      </c>
      <c r="B18" s="527"/>
      <c r="C18" s="527"/>
      <c r="D18" s="527"/>
      <c r="E18" s="527"/>
      <c r="F18" s="293"/>
    </row>
    <row r="19" spans="1:6" ht="22.5" customHeight="1">
      <c r="A19" s="563" t="s">
        <v>341</v>
      </c>
      <c r="B19" s="564"/>
      <c r="C19" s="564"/>
      <c r="D19" s="564"/>
      <c r="E19" s="564"/>
      <c r="F19" s="294"/>
    </row>
    <row r="20" spans="1:6" ht="47.25" customHeight="1">
      <c r="A20" s="563" t="s">
        <v>271</v>
      </c>
      <c r="B20" s="564"/>
      <c r="C20" s="564"/>
      <c r="D20" s="564"/>
      <c r="E20" s="564"/>
      <c r="F20" s="294"/>
    </row>
  </sheetData>
  <sheetProtection/>
  <mergeCells count="7">
    <mergeCell ref="A20:E20"/>
    <mergeCell ref="A1:E1"/>
    <mergeCell ref="C3:D3"/>
    <mergeCell ref="B5:E5"/>
    <mergeCell ref="A2:E2"/>
    <mergeCell ref="A19:E19"/>
    <mergeCell ref="A18:E18"/>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3.xml><?xml version="1.0" encoding="utf-8"?>
<worksheet xmlns="http://schemas.openxmlformats.org/spreadsheetml/2006/main" xmlns:r="http://schemas.openxmlformats.org/officeDocument/2006/relationships">
  <sheetPr>
    <tabColor rgb="FF92D050"/>
  </sheetPr>
  <dimension ref="A1:H19"/>
  <sheetViews>
    <sheetView zoomScalePageLayoutView="0" workbookViewId="0" topLeftCell="A1">
      <selection activeCell="I2" sqref="I2"/>
    </sheetView>
  </sheetViews>
  <sheetFormatPr defaultColWidth="8.88671875" defaultRowHeight="15"/>
  <cols>
    <col min="1" max="1" width="8.6640625" style="159" customWidth="1"/>
    <col min="2" max="2" width="10.88671875" style="159" customWidth="1"/>
    <col min="3" max="3" width="9.99609375" style="159" customWidth="1"/>
    <col min="4" max="4" width="8.88671875" style="159" customWidth="1"/>
    <col min="5" max="5" width="16.99609375" style="159" customWidth="1"/>
    <col min="6" max="6" width="15.21484375" style="159" customWidth="1"/>
    <col min="7" max="7" width="9.6640625" style="159" customWidth="1"/>
    <col min="8" max="8" width="12.21484375" style="159" customWidth="1"/>
    <col min="9" max="16384" width="8.88671875" style="159" customWidth="1"/>
  </cols>
  <sheetData>
    <row r="1" spans="1:8" ht="23.25" customHeight="1">
      <c r="A1" s="565" t="s">
        <v>441</v>
      </c>
      <c r="B1" s="565"/>
      <c r="C1" s="565"/>
      <c r="D1" s="565"/>
      <c r="E1" s="565"/>
      <c r="F1" s="565"/>
      <c r="G1" s="565"/>
      <c r="H1" s="565"/>
    </row>
    <row r="2" spans="1:8" ht="12.75" customHeight="1">
      <c r="A2" s="568" t="s">
        <v>226</v>
      </c>
      <c r="B2" s="568"/>
      <c r="C2" s="568"/>
      <c r="D2" s="568"/>
      <c r="E2" s="568"/>
      <c r="F2" s="568"/>
      <c r="G2" s="568"/>
      <c r="H2" s="568"/>
    </row>
    <row r="3" spans="1:8" ht="12.75" customHeight="1">
      <c r="A3" s="295"/>
      <c r="B3" s="573" t="s">
        <v>10</v>
      </c>
      <c r="C3" s="575" t="s">
        <v>368</v>
      </c>
      <c r="D3" s="576"/>
      <c r="E3" s="571" t="s">
        <v>367</v>
      </c>
      <c r="F3" s="572"/>
      <c r="G3" s="572"/>
      <c r="H3" s="572"/>
    </row>
    <row r="4" spans="1:8" ht="32.25" customHeight="1" thickBot="1">
      <c r="A4" s="296"/>
      <c r="B4" s="574"/>
      <c r="C4" s="297" t="s">
        <v>202</v>
      </c>
      <c r="D4" s="297" t="s">
        <v>203</v>
      </c>
      <c r="E4" s="298" t="s">
        <v>174</v>
      </c>
      <c r="F4" s="298" t="s">
        <v>145</v>
      </c>
      <c r="G4" s="298" t="s">
        <v>146</v>
      </c>
      <c r="H4" s="298" t="s">
        <v>346</v>
      </c>
    </row>
    <row r="5" spans="1:8" ht="17.25" customHeight="1" hidden="1">
      <c r="A5" s="299">
        <v>2008</v>
      </c>
      <c r="B5" s="300">
        <v>385.5685745595549</v>
      </c>
      <c r="C5" s="301" t="s">
        <v>96</v>
      </c>
      <c r="D5" s="301" t="s">
        <v>96</v>
      </c>
      <c r="E5" s="302">
        <v>363.3707044311445</v>
      </c>
      <c r="F5" s="302">
        <v>4.102391188288516</v>
      </c>
      <c r="G5" s="302">
        <v>11.042737924639637</v>
      </c>
      <c r="H5" s="303">
        <v>7.052741015482312</v>
      </c>
    </row>
    <row r="6" spans="1:8" ht="13.5" customHeight="1">
      <c r="A6" s="299">
        <v>2009</v>
      </c>
      <c r="B6" s="300">
        <v>357.42535650623887</v>
      </c>
      <c r="C6" s="301" t="s">
        <v>96</v>
      </c>
      <c r="D6" s="301" t="s">
        <v>96</v>
      </c>
      <c r="E6" s="302">
        <v>333.8068181818182</v>
      </c>
      <c r="F6" s="302">
        <v>5.932486631016043</v>
      </c>
      <c r="G6" s="302">
        <v>10.305258467023172</v>
      </c>
      <c r="H6" s="303">
        <v>7.380793226381462</v>
      </c>
    </row>
    <row r="7" spans="1:8" ht="13.5" customHeight="1">
      <c r="A7" s="299">
        <v>2010</v>
      </c>
      <c r="B7" s="300">
        <v>744</v>
      </c>
      <c r="C7" s="301" t="s">
        <v>96</v>
      </c>
      <c r="D7" s="301" t="s">
        <v>96</v>
      </c>
      <c r="E7" s="302">
        <v>690</v>
      </c>
      <c r="F7" s="302">
        <v>11</v>
      </c>
      <c r="G7" s="302">
        <v>10</v>
      </c>
      <c r="H7" s="303">
        <v>33</v>
      </c>
    </row>
    <row r="8" spans="1:8" ht="13.5" customHeight="1">
      <c r="A8" s="299">
        <v>2011</v>
      </c>
      <c r="B8" s="300">
        <v>728.6709068976861</v>
      </c>
      <c r="C8" s="303">
        <v>564.7549073363308</v>
      </c>
      <c r="D8" s="303">
        <v>163.91599956135542</v>
      </c>
      <c r="E8" s="302">
        <v>676.9930913477355</v>
      </c>
      <c r="F8" s="302">
        <v>13.488321087838578</v>
      </c>
      <c r="G8" s="302">
        <v>10.93869941879592</v>
      </c>
      <c r="H8" s="303">
        <v>27.250795043316153</v>
      </c>
    </row>
    <row r="9" spans="1:8" ht="13.5" customHeight="1">
      <c r="A9" s="299">
        <v>2012</v>
      </c>
      <c r="B9" s="300">
        <v>675</v>
      </c>
      <c r="C9" s="303">
        <v>499.15012611031915</v>
      </c>
      <c r="D9" s="303">
        <v>176</v>
      </c>
      <c r="E9" s="302">
        <v>614</v>
      </c>
      <c r="F9" s="302">
        <v>16.723324925978726</v>
      </c>
      <c r="G9" s="302">
        <v>12.967430639324487</v>
      </c>
      <c r="H9" s="303">
        <v>31.445333918192784</v>
      </c>
    </row>
    <row r="10" spans="1:8" ht="13.5" customHeight="1">
      <c r="A10" s="299">
        <v>2013</v>
      </c>
      <c r="B10" s="300">
        <v>695</v>
      </c>
      <c r="C10" s="303">
        <v>519</v>
      </c>
      <c r="D10" s="303">
        <v>176</v>
      </c>
      <c r="E10" s="302">
        <v>635</v>
      </c>
      <c r="F10" s="302">
        <v>16.912636001292686</v>
      </c>
      <c r="G10" s="302">
        <v>11.714962835290315</v>
      </c>
      <c r="H10" s="303">
        <v>31.61693418076053</v>
      </c>
    </row>
    <row r="11" spans="1:8" ht="13.5" customHeight="1">
      <c r="A11" s="299">
        <v>2014</v>
      </c>
      <c r="B11" s="300">
        <v>681.9106234947819</v>
      </c>
      <c r="C11" s="303">
        <v>507.4391222906074</v>
      </c>
      <c r="D11" s="303">
        <v>174.7123360984747</v>
      </c>
      <c r="E11" s="302">
        <v>623.4680224779235</v>
      </c>
      <c r="F11" s="302">
        <v>17.714744447417715</v>
      </c>
      <c r="G11" s="302">
        <v>11.078405137811078</v>
      </c>
      <c r="H11" s="303">
        <v>29.64945143162965</v>
      </c>
    </row>
    <row r="12" spans="1:8" ht="13.5" customHeight="1">
      <c r="A12" s="299">
        <v>2015</v>
      </c>
      <c r="B12" s="300">
        <v>703.5058341971667</v>
      </c>
      <c r="C12" s="303">
        <v>535.3108470882173</v>
      </c>
      <c r="D12" s="303">
        <v>168.19498710894933</v>
      </c>
      <c r="E12" s="302">
        <v>625.9468941870664</v>
      </c>
      <c r="F12" s="302">
        <v>16.107168487361456</v>
      </c>
      <c r="G12" s="302">
        <v>8.797809850357494</v>
      </c>
      <c r="H12" s="303">
        <v>52.65396167238126</v>
      </c>
    </row>
    <row r="13" spans="1:8" ht="13.5" customHeight="1">
      <c r="A13" s="299">
        <v>2016</v>
      </c>
      <c r="B13" s="300">
        <v>806.531799550443</v>
      </c>
      <c r="C13" s="303">
        <v>618.2996165542775</v>
      </c>
      <c r="D13" s="303">
        <v>188.23218299616553</v>
      </c>
      <c r="E13" s="302">
        <v>716.9377231257438</v>
      </c>
      <c r="F13" s="302">
        <v>18.61695094539204</v>
      </c>
      <c r="G13" s="302">
        <v>11.609149808277138</v>
      </c>
      <c r="H13" s="303">
        <v>59.36797567103002</v>
      </c>
    </row>
    <row r="14" spans="1:8" ht="13.5" customHeight="1">
      <c r="A14" s="299">
        <v>2017</v>
      </c>
      <c r="B14" s="300">
        <v>762.7456639815276</v>
      </c>
      <c r="C14" s="303">
        <v>590.8005562698434</v>
      </c>
      <c r="D14" s="303">
        <v>171.94510771168427</v>
      </c>
      <c r="E14" s="302">
        <v>668.1273123245257</v>
      </c>
      <c r="F14" s="302">
        <v>18.55107449292855</v>
      </c>
      <c r="G14" s="302">
        <v>10.443179134633045</v>
      </c>
      <c r="H14" s="303">
        <v>65.62409802944032</v>
      </c>
    </row>
    <row r="15" spans="1:8" ht="13.5" customHeight="1">
      <c r="A15" s="299">
        <v>2018</v>
      </c>
      <c r="B15" s="300">
        <v>890.9588327253778</v>
      </c>
      <c r="C15" s="303">
        <v>718.0302240750391</v>
      </c>
      <c r="D15" s="303">
        <v>172.92860865033873</v>
      </c>
      <c r="E15" s="302">
        <v>797.1339239187076</v>
      </c>
      <c r="F15" s="302">
        <v>18.108389786347054</v>
      </c>
      <c r="G15" s="302">
        <v>9.562272016675351</v>
      </c>
      <c r="H15" s="303">
        <v>66.15424700364774</v>
      </c>
    </row>
    <row r="16" spans="1:8" ht="21" customHeight="1">
      <c r="A16" s="304"/>
      <c r="B16" s="305"/>
      <c r="C16" s="305"/>
      <c r="D16" s="305"/>
      <c r="E16" s="305"/>
      <c r="F16" s="305"/>
      <c r="G16" s="305"/>
      <c r="H16" s="305"/>
    </row>
    <row r="17" spans="1:8" ht="16.5" customHeight="1">
      <c r="A17" s="569" t="s">
        <v>137</v>
      </c>
      <c r="B17" s="569"/>
      <c r="C17" s="569"/>
      <c r="D17" s="569"/>
      <c r="E17" s="569"/>
      <c r="F17" s="569"/>
      <c r="G17" s="569"/>
      <c r="H17" s="569"/>
    </row>
    <row r="18" spans="1:8" ht="38.25" customHeight="1">
      <c r="A18" s="570" t="s">
        <v>216</v>
      </c>
      <c r="B18" s="530"/>
      <c r="C18" s="530"/>
      <c r="D18" s="530"/>
      <c r="E18" s="530"/>
      <c r="F18" s="530"/>
      <c r="G18" s="530"/>
      <c r="H18" s="530"/>
    </row>
    <row r="19" spans="1:8" ht="25.5" customHeight="1">
      <c r="A19" s="570" t="s">
        <v>350</v>
      </c>
      <c r="B19" s="530"/>
      <c r="C19" s="530"/>
      <c r="D19" s="530"/>
      <c r="E19" s="530"/>
      <c r="F19" s="530"/>
      <c r="G19" s="530"/>
      <c r="H19" s="530"/>
    </row>
  </sheetData>
  <sheetProtection/>
  <mergeCells count="8">
    <mergeCell ref="A1:H1"/>
    <mergeCell ref="A18:H18"/>
    <mergeCell ref="A19:H19"/>
    <mergeCell ref="A2:H2"/>
    <mergeCell ref="A17:H17"/>
    <mergeCell ref="E3:H3"/>
    <mergeCell ref="B3:B4"/>
    <mergeCell ref="C3:D3"/>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4.xml><?xml version="1.0" encoding="utf-8"?>
<worksheet xmlns="http://schemas.openxmlformats.org/spreadsheetml/2006/main" xmlns:r="http://schemas.openxmlformats.org/officeDocument/2006/relationships">
  <sheetPr>
    <tabColor rgb="FF92D050"/>
  </sheetPr>
  <dimension ref="A1:E23"/>
  <sheetViews>
    <sheetView zoomScalePageLayoutView="0" workbookViewId="0" topLeftCell="A1">
      <selection activeCell="E3" sqref="E3"/>
    </sheetView>
  </sheetViews>
  <sheetFormatPr defaultColWidth="8.88671875" defaultRowHeight="15"/>
  <cols>
    <col min="1" max="1" width="8.6640625" style="159" customWidth="1"/>
    <col min="2" max="2" width="19.77734375" style="159" customWidth="1"/>
    <col min="3" max="3" width="21.4453125" style="159" customWidth="1"/>
    <col min="4" max="4" width="26.4453125" style="159" customWidth="1"/>
    <col min="5" max="16384" width="8.88671875" style="159" customWidth="1"/>
  </cols>
  <sheetData>
    <row r="1" spans="1:5" ht="21" customHeight="1">
      <c r="A1" s="577" t="s">
        <v>442</v>
      </c>
      <c r="B1" s="500"/>
      <c r="C1" s="500"/>
      <c r="D1" s="500"/>
      <c r="E1" s="158"/>
    </row>
    <row r="2" spans="1:4" ht="12" customHeight="1">
      <c r="A2" s="568" t="s">
        <v>227</v>
      </c>
      <c r="B2" s="568"/>
      <c r="C2" s="568"/>
      <c r="D2" s="568"/>
    </row>
    <row r="3" spans="1:4" ht="15" customHeight="1">
      <c r="A3" s="284"/>
      <c r="B3" s="306" t="s">
        <v>10</v>
      </c>
      <c r="C3" s="306" t="s">
        <v>202</v>
      </c>
      <c r="D3" s="306" t="s">
        <v>203</v>
      </c>
    </row>
    <row r="4" spans="1:4" ht="15" customHeight="1" thickBot="1">
      <c r="A4" s="296"/>
      <c r="B4" s="578" t="s">
        <v>260</v>
      </c>
      <c r="C4" s="579"/>
      <c r="D4" s="579"/>
    </row>
    <row r="5" spans="1:4" ht="15" customHeight="1" hidden="1">
      <c r="A5" s="299">
        <v>2008</v>
      </c>
      <c r="B5" s="307">
        <v>3339.911604003246</v>
      </c>
      <c r="C5" s="307">
        <v>964.8665313181442</v>
      </c>
      <c r="D5" s="307">
        <v>9430.48708060162</v>
      </c>
    </row>
    <row r="6" spans="1:4" ht="15" customHeight="1">
      <c r="A6" s="299">
        <v>2009</v>
      </c>
      <c r="B6" s="307">
        <v>3104.702622488201</v>
      </c>
      <c r="C6" s="307">
        <v>866.3670348343245</v>
      </c>
      <c r="D6" s="307">
        <v>9625.794173648133</v>
      </c>
    </row>
    <row r="7" spans="1:4" ht="13.5" customHeight="1">
      <c r="A7" s="299">
        <v>2010</v>
      </c>
      <c r="B7" s="307">
        <v>2374.0998126446493</v>
      </c>
      <c r="C7" s="307">
        <v>649.7556952841596</v>
      </c>
      <c r="D7" s="307">
        <v>7820.298197372441</v>
      </c>
    </row>
    <row r="8" spans="1:4" ht="13.5" customHeight="1">
      <c r="A8" s="299">
        <v>2011</v>
      </c>
      <c r="B8" s="307">
        <v>2433.6972798073666</v>
      </c>
      <c r="C8" s="307">
        <v>716.3292718446602</v>
      </c>
      <c r="D8" s="307">
        <v>8350.70362936946</v>
      </c>
    </row>
    <row r="9" spans="1:4" ht="13.5" customHeight="1">
      <c r="A9" s="299">
        <v>2012</v>
      </c>
      <c r="B9" s="307">
        <v>2852.087388426396</v>
      </c>
      <c r="C9" s="307">
        <v>821.2789910473994</v>
      </c>
      <c r="D9" s="307">
        <v>8613.216788719228</v>
      </c>
    </row>
    <row r="10" spans="1:4" ht="13.5" customHeight="1">
      <c r="A10" s="299">
        <v>2013</v>
      </c>
      <c r="B10" s="307">
        <v>3180.37476454401</v>
      </c>
      <c r="C10" s="307">
        <v>927.964463581656</v>
      </c>
      <c r="D10" s="307">
        <v>9834.391770114942</v>
      </c>
    </row>
    <row r="11" spans="1:4" ht="13.5" customHeight="1">
      <c r="A11" s="299">
        <v>2014</v>
      </c>
      <c r="B11" s="307">
        <v>3140.660589020131</v>
      </c>
      <c r="C11" s="307">
        <v>932.8271159626643</v>
      </c>
      <c r="D11" s="307">
        <v>9562.002023006135</v>
      </c>
    </row>
    <row r="12" spans="1:4" ht="13.5" customHeight="1">
      <c r="A12" s="299">
        <v>2015</v>
      </c>
      <c r="B12" s="307">
        <v>3097.56396252078</v>
      </c>
      <c r="C12" s="307">
        <v>998.325769612711</v>
      </c>
      <c r="D12" s="307">
        <v>9778.767692793932</v>
      </c>
    </row>
    <row r="13" spans="1:4" ht="13.5" customHeight="1">
      <c r="A13" s="299">
        <v>2016</v>
      </c>
      <c r="B13" s="307">
        <v>2839.0054129643595</v>
      </c>
      <c r="C13" s="307">
        <v>860.1206535220906</v>
      </c>
      <c r="D13" s="307">
        <v>9339.18868923853</v>
      </c>
    </row>
    <row r="14" spans="1:4" ht="13.5" customHeight="1">
      <c r="A14" s="299">
        <v>2017</v>
      </c>
      <c r="B14" s="307">
        <v>2932.8785682342013</v>
      </c>
      <c r="C14" s="307">
        <v>947.0937555516077</v>
      </c>
      <c r="D14" s="307">
        <v>9756.002456889975</v>
      </c>
    </row>
    <row r="15" spans="1:4" ht="13.5" customHeight="1">
      <c r="A15" s="299">
        <v>2018</v>
      </c>
      <c r="B15" s="307">
        <v>2585.7110694545986</v>
      </c>
      <c r="C15" s="307">
        <v>741.835183975615</v>
      </c>
      <c r="D15" s="307">
        <v>10241.810459544973</v>
      </c>
    </row>
    <row r="16" spans="1:4" ht="15" customHeight="1">
      <c r="A16" s="304"/>
      <c r="B16" s="305"/>
      <c r="C16" s="305"/>
      <c r="D16" s="305"/>
    </row>
    <row r="17" spans="1:4" ht="15.75" customHeight="1">
      <c r="A17" s="569" t="s">
        <v>137</v>
      </c>
      <c r="B17" s="569"/>
      <c r="C17" s="569"/>
      <c r="D17" s="569"/>
    </row>
    <row r="18" spans="1:5" ht="41.25" customHeight="1">
      <c r="A18" s="580" t="s">
        <v>351</v>
      </c>
      <c r="B18" s="564"/>
      <c r="C18" s="564"/>
      <c r="D18" s="564"/>
      <c r="E18" s="308"/>
    </row>
    <row r="19" spans="1:5" ht="12.75" customHeight="1">
      <c r="A19" s="580" t="s">
        <v>258</v>
      </c>
      <c r="B19" s="564"/>
      <c r="C19" s="564"/>
      <c r="D19" s="564"/>
      <c r="E19" s="308"/>
    </row>
    <row r="22" spans="1:5" ht="13.5">
      <c r="A22" s="309"/>
      <c r="B22" s="291"/>
      <c r="C22" s="291"/>
      <c r="D22" s="291"/>
      <c r="E22" s="291"/>
    </row>
    <row r="23" spans="1:3" ht="13.5">
      <c r="A23" s="309"/>
      <c r="B23" s="291"/>
      <c r="C23" s="291"/>
    </row>
  </sheetData>
  <sheetProtection/>
  <mergeCells count="6">
    <mergeCell ref="A1:D1"/>
    <mergeCell ref="B4:D4"/>
    <mergeCell ref="A2:D2"/>
    <mergeCell ref="A17:D17"/>
    <mergeCell ref="A18:D18"/>
    <mergeCell ref="A19:D19"/>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V51"/>
  <sheetViews>
    <sheetView zoomScalePageLayoutView="0" workbookViewId="0" topLeftCell="A1">
      <selection activeCell="W2" sqref="W2"/>
    </sheetView>
  </sheetViews>
  <sheetFormatPr defaultColWidth="11.5546875" defaultRowHeight="15"/>
  <cols>
    <col min="1" max="1" width="10.88671875" style="334" customWidth="1"/>
    <col min="2" max="3" width="4.99609375" style="310" hidden="1" customWidth="1"/>
    <col min="4" max="5" width="6.10546875" style="310" hidden="1" customWidth="1"/>
    <col min="6" max="8" width="6.10546875" style="310" customWidth="1"/>
    <col min="9" max="12" width="6.10546875" style="310" hidden="1" customWidth="1"/>
    <col min="13" max="15" width="6.10546875" style="310" customWidth="1"/>
    <col min="16" max="19" width="6.10546875" style="310" hidden="1" customWidth="1"/>
    <col min="20" max="22" width="6.10546875" style="310" customWidth="1"/>
    <col min="23" max="16384" width="11.5546875" style="310" customWidth="1"/>
  </cols>
  <sheetData>
    <row r="1" spans="1:22" ht="25.5" customHeight="1">
      <c r="A1" s="583" t="s">
        <v>398</v>
      </c>
      <c r="B1" s="583"/>
      <c r="C1" s="583"/>
      <c r="D1" s="583"/>
      <c r="E1" s="583"/>
      <c r="F1" s="583"/>
      <c r="G1" s="583"/>
      <c r="H1" s="583"/>
      <c r="I1" s="583"/>
      <c r="J1" s="583"/>
      <c r="K1" s="583"/>
      <c r="L1" s="583"/>
      <c r="M1" s="583"/>
      <c r="N1" s="583"/>
      <c r="O1" s="583"/>
      <c r="P1" s="545"/>
      <c r="Q1" s="545"/>
      <c r="R1" s="545"/>
      <c r="S1" s="545"/>
      <c r="T1" s="545"/>
      <c r="U1" s="545"/>
      <c r="V1" s="540"/>
    </row>
    <row r="2" spans="1:22" s="311" customFormat="1" ht="15" customHeight="1">
      <c r="A2" s="514" t="s">
        <v>229</v>
      </c>
      <c r="B2" s="514"/>
      <c r="C2" s="514"/>
      <c r="D2" s="514"/>
      <c r="E2" s="514"/>
      <c r="F2" s="514"/>
      <c r="G2" s="514"/>
      <c r="H2" s="514"/>
      <c r="I2" s="514"/>
      <c r="J2" s="514"/>
      <c r="K2" s="514"/>
      <c r="L2" s="514"/>
      <c r="M2" s="514"/>
      <c r="N2" s="514"/>
      <c r="O2" s="514"/>
      <c r="P2" s="514"/>
      <c r="Q2" s="514"/>
      <c r="R2" s="514"/>
      <c r="S2" s="514"/>
      <c r="T2" s="514"/>
      <c r="U2" s="514"/>
      <c r="V2" s="540"/>
    </row>
    <row r="3" spans="1:22" s="311" customFormat="1" ht="13.5">
      <c r="A3" s="312"/>
      <c r="B3" s="584" t="s">
        <v>272</v>
      </c>
      <c r="C3" s="585"/>
      <c r="D3" s="585"/>
      <c r="E3" s="584" t="s">
        <v>272</v>
      </c>
      <c r="F3" s="585"/>
      <c r="G3" s="585"/>
      <c r="H3" s="585"/>
      <c r="I3" s="584" t="s">
        <v>139</v>
      </c>
      <c r="J3" s="585"/>
      <c r="K3" s="585"/>
      <c r="L3" s="584" t="s">
        <v>139</v>
      </c>
      <c r="M3" s="585"/>
      <c r="N3" s="585"/>
      <c r="O3" s="585"/>
      <c r="P3" s="584" t="s">
        <v>273</v>
      </c>
      <c r="Q3" s="585"/>
      <c r="R3" s="585"/>
      <c r="S3" s="584" t="s">
        <v>273</v>
      </c>
      <c r="T3" s="585"/>
      <c r="U3" s="585"/>
      <c r="V3" s="585"/>
    </row>
    <row r="4" spans="1:22" s="315" customFormat="1" ht="13.5">
      <c r="A4" s="313"/>
      <c r="B4" s="314" t="s">
        <v>263</v>
      </c>
      <c r="C4" s="314" t="s">
        <v>237</v>
      </c>
      <c r="D4" s="314" t="s">
        <v>264</v>
      </c>
      <c r="E4" s="314" t="s">
        <v>339</v>
      </c>
      <c r="F4" s="314" t="s">
        <v>356</v>
      </c>
      <c r="G4" s="314" t="s">
        <v>376</v>
      </c>
      <c r="H4" s="314" t="s">
        <v>384</v>
      </c>
      <c r="I4" s="314" t="s">
        <v>263</v>
      </c>
      <c r="J4" s="314" t="s">
        <v>237</v>
      </c>
      <c r="K4" s="314" t="s">
        <v>264</v>
      </c>
      <c r="L4" s="314" t="s">
        <v>339</v>
      </c>
      <c r="M4" s="314" t="s">
        <v>356</v>
      </c>
      <c r="N4" s="314" t="s">
        <v>376</v>
      </c>
      <c r="O4" s="314" t="s">
        <v>384</v>
      </c>
      <c r="P4" s="314" t="s">
        <v>263</v>
      </c>
      <c r="Q4" s="314" t="s">
        <v>237</v>
      </c>
      <c r="R4" s="314" t="s">
        <v>264</v>
      </c>
      <c r="S4" s="314" t="s">
        <v>339</v>
      </c>
      <c r="T4" s="314" t="s">
        <v>356</v>
      </c>
      <c r="U4" s="314" t="s">
        <v>376</v>
      </c>
      <c r="V4" s="314" t="s">
        <v>384</v>
      </c>
    </row>
    <row r="5" spans="1:22" s="315" customFormat="1" ht="13.5" customHeight="1" thickBot="1">
      <c r="A5" s="316" t="s">
        <v>274</v>
      </c>
      <c r="B5" s="581" t="s">
        <v>260</v>
      </c>
      <c r="C5" s="581"/>
      <c r="D5" s="581"/>
      <c r="E5" s="581"/>
      <c r="F5" s="581"/>
      <c r="G5" s="581"/>
      <c r="H5" s="581"/>
      <c r="I5" s="581"/>
      <c r="J5" s="581"/>
      <c r="K5" s="581"/>
      <c r="L5" s="581"/>
      <c r="M5" s="581"/>
      <c r="N5" s="581"/>
      <c r="O5" s="581"/>
      <c r="P5" s="581"/>
      <c r="Q5" s="581"/>
      <c r="R5" s="581"/>
      <c r="S5" s="581"/>
      <c r="T5" s="581"/>
      <c r="U5" s="581"/>
      <c r="V5" s="582"/>
    </row>
    <row r="6" spans="1:22" s="311" customFormat="1" ht="13.5">
      <c r="A6" s="317" t="s">
        <v>275</v>
      </c>
      <c r="B6" s="318">
        <v>364.99636443203036</v>
      </c>
      <c r="C6" s="319">
        <v>409.90574250299466</v>
      </c>
      <c r="D6" s="319">
        <v>409.8095886396611</v>
      </c>
      <c r="E6" s="319">
        <v>407.27836067130045</v>
      </c>
      <c r="F6" s="319">
        <v>410.77654162977535</v>
      </c>
      <c r="G6" s="319">
        <v>409.84408539903774</v>
      </c>
      <c r="H6" s="319">
        <v>396.5211221581198</v>
      </c>
      <c r="I6" s="319">
        <v>416.597088295006</v>
      </c>
      <c r="J6" s="319">
        <v>464.7166761002962</v>
      </c>
      <c r="K6" s="319">
        <v>467.11905289559587</v>
      </c>
      <c r="L6" s="319">
        <v>459.36076759610387</v>
      </c>
      <c r="M6" s="319">
        <v>459.93240831675297</v>
      </c>
      <c r="N6" s="319">
        <v>462.19805837710453</v>
      </c>
      <c r="O6" s="319">
        <v>431.62225094278364</v>
      </c>
      <c r="P6" s="319">
        <v>312.50285069697986</v>
      </c>
      <c r="Q6" s="319">
        <v>354.5394679505132</v>
      </c>
      <c r="R6" s="319">
        <v>352.60422958209045</v>
      </c>
      <c r="S6" s="319">
        <v>355.47768341487387</v>
      </c>
      <c r="T6" s="319">
        <v>361.90393457385983</v>
      </c>
      <c r="U6" s="319">
        <v>357.8503616261203</v>
      </c>
      <c r="V6" s="319">
        <v>361.61029795125444</v>
      </c>
    </row>
    <row r="7" spans="1:22" s="311" customFormat="1" ht="27">
      <c r="A7" s="317" t="s">
        <v>443</v>
      </c>
      <c r="B7" s="318">
        <v>319.3908788048362</v>
      </c>
      <c r="C7" s="319">
        <v>361.18681689143466</v>
      </c>
      <c r="D7" s="319">
        <v>360.25464116501166</v>
      </c>
      <c r="E7" s="319">
        <v>357.64236754163346</v>
      </c>
      <c r="F7" s="319">
        <v>361.4155791450368</v>
      </c>
      <c r="G7" s="319">
        <v>361.42940073966196</v>
      </c>
      <c r="H7" s="319">
        <v>350.7961501774156</v>
      </c>
      <c r="I7" s="319"/>
      <c r="J7" s="319"/>
      <c r="K7" s="319"/>
      <c r="L7" s="319"/>
      <c r="M7" s="319"/>
      <c r="N7" s="319"/>
      <c r="O7" s="319"/>
      <c r="P7" s="319"/>
      <c r="Q7" s="319"/>
      <c r="R7" s="319"/>
      <c r="S7" s="319"/>
      <c r="T7" s="319"/>
      <c r="U7" s="319"/>
      <c r="V7" s="319"/>
    </row>
    <row r="8" spans="1:22" s="315" customFormat="1" ht="13.5">
      <c r="A8" s="320" t="s">
        <v>276</v>
      </c>
      <c r="B8" s="321">
        <v>103.9257090895168</v>
      </c>
      <c r="C8" s="321">
        <v>126.44747678514244</v>
      </c>
      <c r="D8" s="321">
        <v>115.05557559084596</v>
      </c>
      <c r="E8" s="321">
        <v>109.4999653677431</v>
      </c>
      <c r="F8" s="321">
        <v>111.21962668678826</v>
      </c>
      <c r="G8" s="321">
        <v>111.2675166726048</v>
      </c>
      <c r="H8" s="321">
        <v>112.4403819687881</v>
      </c>
      <c r="I8" s="322" t="s">
        <v>96</v>
      </c>
      <c r="J8" s="322" t="s">
        <v>96</v>
      </c>
      <c r="K8" s="322" t="s">
        <v>96</v>
      </c>
      <c r="L8" s="322" t="s">
        <v>96</v>
      </c>
      <c r="M8" s="322" t="s">
        <v>96</v>
      </c>
      <c r="N8" s="322" t="s">
        <v>96</v>
      </c>
      <c r="O8" s="322" t="s">
        <v>96</v>
      </c>
      <c r="P8" s="322" t="s">
        <v>96</v>
      </c>
      <c r="Q8" s="322" t="s">
        <v>96</v>
      </c>
      <c r="R8" s="322" t="s">
        <v>96</v>
      </c>
      <c r="S8" s="322" t="s">
        <v>96</v>
      </c>
      <c r="T8" s="322" t="s">
        <v>96</v>
      </c>
      <c r="U8" s="322" t="s">
        <v>96</v>
      </c>
      <c r="V8" s="322" t="s">
        <v>96</v>
      </c>
    </row>
    <row r="9" spans="1:22" s="311" customFormat="1" ht="13.5">
      <c r="A9" s="320" t="s">
        <v>57</v>
      </c>
      <c r="B9" s="323">
        <v>147.6837996134676</v>
      </c>
      <c r="C9" s="321">
        <v>178.98868983467213</v>
      </c>
      <c r="D9" s="321">
        <v>179.50285270341624</v>
      </c>
      <c r="E9" s="321">
        <v>172.51732295482282</v>
      </c>
      <c r="F9" s="321">
        <v>189.04694274653647</v>
      </c>
      <c r="G9" s="321">
        <v>182.27451714388272</v>
      </c>
      <c r="H9" s="321">
        <v>151.39627076603605</v>
      </c>
      <c r="I9" s="321">
        <v>164.78086189683853</v>
      </c>
      <c r="J9" s="321">
        <v>206.39786117499492</v>
      </c>
      <c r="K9" s="321">
        <v>208.51220171281264</v>
      </c>
      <c r="L9" s="321">
        <v>201.82209378586626</v>
      </c>
      <c r="M9" s="321">
        <v>230.11416731789603</v>
      </c>
      <c r="N9" s="321">
        <v>211.17787402549195</v>
      </c>
      <c r="O9" s="321">
        <v>167.03213382774317</v>
      </c>
      <c r="P9" s="321">
        <v>131.31854469440586</v>
      </c>
      <c r="Q9" s="321">
        <v>152.91599097405916</v>
      </c>
      <c r="R9" s="321">
        <v>151.79074463860206</v>
      </c>
      <c r="S9" s="321">
        <v>143.6246948755254</v>
      </c>
      <c r="T9" s="321">
        <v>148.73251504017463</v>
      </c>
      <c r="U9" s="321">
        <v>153.77887723684566</v>
      </c>
      <c r="V9" s="321">
        <v>136.43906597658906</v>
      </c>
    </row>
    <row r="10" spans="1:22" s="311" customFormat="1" ht="13.5">
      <c r="A10" s="320" t="s">
        <v>58</v>
      </c>
      <c r="B10" s="323">
        <v>205.79098924653064</v>
      </c>
      <c r="C10" s="321">
        <v>216.1574617186092</v>
      </c>
      <c r="D10" s="321">
        <v>205.52677026649914</v>
      </c>
      <c r="E10" s="321">
        <v>200.73107087159923</v>
      </c>
      <c r="F10" s="321">
        <v>213.5749138228198</v>
      </c>
      <c r="G10" s="321">
        <v>214.6266794081844</v>
      </c>
      <c r="H10" s="321">
        <v>193.411381896503</v>
      </c>
      <c r="I10" s="321">
        <v>270.0557569735778</v>
      </c>
      <c r="J10" s="321">
        <v>307.00202702702705</v>
      </c>
      <c r="K10" s="321">
        <v>266.19127414803546</v>
      </c>
      <c r="L10" s="321">
        <v>254.42163391557472</v>
      </c>
      <c r="M10" s="321">
        <v>243.1089610482602</v>
      </c>
      <c r="N10" s="321">
        <v>260.33624883737554</v>
      </c>
      <c r="O10" s="321">
        <v>231.1543822978233</v>
      </c>
      <c r="P10" s="321">
        <v>143.1490924743526</v>
      </c>
      <c r="Q10" s="321">
        <v>127.73498755776743</v>
      </c>
      <c r="R10" s="321">
        <v>149.05447901933044</v>
      </c>
      <c r="S10" s="321">
        <v>151.92469732054246</v>
      </c>
      <c r="T10" s="321">
        <v>186.15717229460256</v>
      </c>
      <c r="U10" s="321">
        <v>173.3844168570463</v>
      </c>
      <c r="V10" s="321">
        <v>159.2007735250596</v>
      </c>
    </row>
    <row r="11" spans="1:22" s="311" customFormat="1" ht="13.5">
      <c r="A11" s="320" t="s">
        <v>59</v>
      </c>
      <c r="B11" s="323">
        <v>211.39260639212876</v>
      </c>
      <c r="C11" s="321">
        <v>236.86674826601381</v>
      </c>
      <c r="D11" s="321">
        <v>257.7984404892864</v>
      </c>
      <c r="E11" s="321">
        <v>233.27795938583455</v>
      </c>
      <c r="F11" s="321">
        <v>234.75281761260342</v>
      </c>
      <c r="G11" s="321">
        <v>232.11784576586143</v>
      </c>
      <c r="H11" s="321">
        <v>235.2969311105985</v>
      </c>
      <c r="I11" s="321">
        <v>283.50432057003064</v>
      </c>
      <c r="J11" s="321">
        <v>329.58325713883784</v>
      </c>
      <c r="K11" s="321">
        <v>349.39516794961526</v>
      </c>
      <c r="L11" s="321">
        <v>327.9726095131972</v>
      </c>
      <c r="M11" s="321">
        <v>319.91087958040964</v>
      </c>
      <c r="N11" s="321">
        <v>304.0607101360126</v>
      </c>
      <c r="O11" s="321">
        <v>326.03244691407</v>
      </c>
      <c r="P11" s="321">
        <v>145.3595109734397</v>
      </c>
      <c r="Q11" s="321">
        <v>150.10596617085702</v>
      </c>
      <c r="R11" s="321">
        <v>174.13498727710973</v>
      </c>
      <c r="S11" s="321">
        <v>147.9005588346101</v>
      </c>
      <c r="T11" s="321">
        <v>157.7190870039109</v>
      </c>
      <c r="U11" s="321">
        <v>164.23032247662044</v>
      </c>
      <c r="V11" s="321">
        <v>145.2701004200578</v>
      </c>
    </row>
    <row r="12" spans="1:22" s="311" customFormat="1" ht="13.5">
      <c r="A12" s="320" t="s">
        <v>60</v>
      </c>
      <c r="B12" s="323">
        <v>236.47449929742393</v>
      </c>
      <c r="C12" s="321">
        <v>265.3148892339872</v>
      </c>
      <c r="D12" s="321">
        <v>257.74775245173157</v>
      </c>
      <c r="E12" s="321">
        <v>248.05377625072236</v>
      </c>
      <c r="F12" s="321">
        <v>247.15886887450358</v>
      </c>
      <c r="G12" s="321">
        <v>248.5917262128619</v>
      </c>
      <c r="H12" s="321">
        <v>220.60958441072933</v>
      </c>
      <c r="I12" s="321">
        <v>298.50620870639085</v>
      </c>
      <c r="J12" s="321">
        <v>333.11636334196896</v>
      </c>
      <c r="K12" s="321">
        <v>341.2590724463977</v>
      </c>
      <c r="L12" s="321">
        <v>326.90633291531867</v>
      </c>
      <c r="M12" s="321">
        <v>320.8986513028677</v>
      </c>
      <c r="N12" s="321">
        <v>318.6541977920273</v>
      </c>
      <c r="O12" s="321">
        <v>279.41537963202916</v>
      </c>
      <c r="P12" s="321">
        <v>173.01249463044863</v>
      </c>
      <c r="Q12" s="321">
        <v>200.34531434245622</v>
      </c>
      <c r="R12" s="321">
        <v>179.40125986770371</v>
      </c>
      <c r="S12" s="321">
        <v>173.34330873616423</v>
      </c>
      <c r="T12" s="321">
        <v>179.72778243429326</v>
      </c>
      <c r="U12" s="321">
        <v>185.43488171145935</v>
      </c>
      <c r="V12" s="321">
        <v>166.13402448538673</v>
      </c>
    </row>
    <row r="13" spans="1:22" s="311" customFormat="1" ht="13.5">
      <c r="A13" s="320" t="s">
        <v>61</v>
      </c>
      <c r="B13" s="323">
        <v>225.1842182061925</v>
      </c>
      <c r="C13" s="321">
        <v>268.8469043641678</v>
      </c>
      <c r="D13" s="321">
        <v>268.5111006459445</v>
      </c>
      <c r="E13" s="321">
        <v>244.62423576665938</v>
      </c>
      <c r="F13" s="321">
        <v>238.20775934895235</v>
      </c>
      <c r="G13" s="321">
        <v>248.84991683156963</v>
      </c>
      <c r="H13" s="321">
        <v>240.8707887936096</v>
      </c>
      <c r="I13" s="321">
        <v>279.73362206794997</v>
      </c>
      <c r="J13" s="321">
        <v>326.2968758294843</v>
      </c>
      <c r="K13" s="321">
        <v>326.0041381410295</v>
      </c>
      <c r="L13" s="321">
        <v>291.737168066273</v>
      </c>
      <c r="M13" s="321">
        <v>303.6970504579327</v>
      </c>
      <c r="N13" s="321">
        <v>305.44052106430155</v>
      </c>
      <c r="O13" s="321">
        <v>294.58555481405097</v>
      </c>
      <c r="P13" s="321">
        <v>172.73403539823002</v>
      </c>
      <c r="Q13" s="321">
        <v>213.27899101412083</v>
      </c>
      <c r="R13" s="321">
        <v>215.15052397084344</v>
      </c>
      <c r="S13" s="321">
        <v>201.98258011503705</v>
      </c>
      <c r="T13" s="321">
        <v>174.01123626833194</v>
      </c>
      <c r="U13" s="321">
        <v>194.151942924821</v>
      </c>
      <c r="V13" s="321">
        <v>190.47631623882933</v>
      </c>
    </row>
    <row r="14" spans="1:22" s="311" customFormat="1" ht="13.5">
      <c r="A14" s="320" t="s">
        <v>62</v>
      </c>
      <c r="B14" s="321">
        <v>270.33168160033324</v>
      </c>
      <c r="C14" s="321">
        <v>316.95464482970243</v>
      </c>
      <c r="D14" s="321">
        <v>296.9432070744656</v>
      </c>
      <c r="E14" s="321">
        <v>287.92017174255875</v>
      </c>
      <c r="F14" s="321">
        <v>275.0802150433478</v>
      </c>
      <c r="G14" s="321">
        <v>276.94409283729107</v>
      </c>
      <c r="H14" s="321">
        <v>268.44373331670187</v>
      </c>
      <c r="I14" s="321">
        <v>318.94611914582566</v>
      </c>
      <c r="J14" s="321">
        <v>360.64044309296276</v>
      </c>
      <c r="K14" s="321">
        <v>357.9688670851665</v>
      </c>
      <c r="L14" s="321">
        <v>331.473441471072</v>
      </c>
      <c r="M14" s="321">
        <v>318.7288916500993</v>
      </c>
      <c r="N14" s="321">
        <v>327.27952098218765</v>
      </c>
      <c r="O14" s="321">
        <v>304.08190735414945</v>
      </c>
      <c r="P14" s="321">
        <v>221.9345548105409</v>
      </c>
      <c r="Q14" s="321">
        <v>273.21072104805285</v>
      </c>
      <c r="R14" s="321">
        <v>235.46782353234093</v>
      </c>
      <c r="S14" s="321">
        <v>245.32215723546332</v>
      </c>
      <c r="T14" s="321">
        <v>233.6042835553039</v>
      </c>
      <c r="U14" s="321">
        <v>229.63202799848685</v>
      </c>
      <c r="V14" s="321">
        <v>234.77825401445673</v>
      </c>
    </row>
    <row r="15" spans="1:22" s="311" customFormat="1" ht="13.5">
      <c r="A15" s="320" t="s">
        <v>63</v>
      </c>
      <c r="B15" s="323">
        <v>348.52565288006497</v>
      </c>
      <c r="C15" s="321">
        <v>368.25169732600006</v>
      </c>
      <c r="D15" s="321">
        <v>358.75718209032914</v>
      </c>
      <c r="E15" s="321">
        <v>369.14465192897745</v>
      </c>
      <c r="F15" s="321">
        <v>357.62947248281716</v>
      </c>
      <c r="G15" s="321">
        <v>364.48121279298596</v>
      </c>
      <c r="H15" s="321">
        <v>311.8635190905722</v>
      </c>
      <c r="I15" s="321">
        <v>380.48866417118285</v>
      </c>
      <c r="J15" s="321">
        <v>425.04175012313175</v>
      </c>
      <c r="K15" s="321">
        <v>406.6389207535255</v>
      </c>
      <c r="L15" s="321">
        <v>440.320154920247</v>
      </c>
      <c r="M15" s="321">
        <v>398.26185173808386</v>
      </c>
      <c r="N15" s="321">
        <v>424.7145644121979</v>
      </c>
      <c r="O15" s="321">
        <v>341.5795728368021</v>
      </c>
      <c r="P15" s="321">
        <v>316.4065231304737</v>
      </c>
      <c r="Q15" s="321">
        <v>312.5738008369998</v>
      </c>
      <c r="R15" s="321">
        <v>311.879403431044</v>
      </c>
      <c r="S15" s="321">
        <v>299.79280252246866</v>
      </c>
      <c r="T15" s="321">
        <v>318.5957704224658</v>
      </c>
      <c r="U15" s="321">
        <v>306.3963156864663</v>
      </c>
      <c r="V15" s="321">
        <v>282.5747092595318</v>
      </c>
    </row>
    <row r="16" spans="1:22" s="311" customFormat="1" ht="13.5">
      <c r="A16" s="320" t="s">
        <v>64</v>
      </c>
      <c r="B16" s="323">
        <v>410.5460919465488</v>
      </c>
      <c r="C16" s="321">
        <v>464.27060257532213</v>
      </c>
      <c r="D16" s="321">
        <v>444.9722646039752</v>
      </c>
      <c r="E16" s="321">
        <v>446.55747570249906</v>
      </c>
      <c r="F16" s="321">
        <v>440.04112238605137</v>
      </c>
      <c r="G16" s="321">
        <v>412.05177053047373</v>
      </c>
      <c r="H16" s="321">
        <v>396.34807232119095</v>
      </c>
      <c r="I16" s="321">
        <v>447.27502756339607</v>
      </c>
      <c r="J16" s="321">
        <v>476.86103443869416</v>
      </c>
      <c r="K16" s="321">
        <v>491.8521130659449</v>
      </c>
      <c r="L16" s="321">
        <v>459.34762816735446</v>
      </c>
      <c r="M16" s="321">
        <v>456.6613843454639</v>
      </c>
      <c r="N16" s="321">
        <v>435.8181108897743</v>
      </c>
      <c r="O16" s="321">
        <v>402.55066327359316</v>
      </c>
      <c r="P16" s="321">
        <v>373.623190768027</v>
      </c>
      <c r="Q16" s="321">
        <v>452.21475374732364</v>
      </c>
      <c r="R16" s="321">
        <v>399.1907665505222</v>
      </c>
      <c r="S16" s="321">
        <v>433.85490138701965</v>
      </c>
      <c r="T16" s="321">
        <v>423.73101916134374</v>
      </c>
      <c r="U16" s="321">
        <v>388.69131676275487</v>
      </c>
      <c r="V16" s="321">
        <v>390.3632412099682</v>
      </c>
    </row>
    <row r="17" spans="1:22" s="311" customFormat="1" ht="13.5">
      <c r="A17" s="320" t="s">
        <v>65</v>
      </c>
      <c r="B17" s="323">
        <v>466.973365660128</v>
      </c>
      <c r="C17" s="321">
        <v>539.3299963669392</v>
      </c>
      <c r="D17" s="321">
        <v>506.3173309505756</v>
      </c>
      <c r="E17" s="321">
        <v>508.91351989567534</v>
      </c>
      <c r="F17" s="321">
        <v>508.84065848330323</v>
      </c>
      <c r="G17" s="321">
        <v>527.0241104584431</v>
      </c>
      <c r="H17" s="321">
        <v>484.8917348313132</v>
      </c>
      <c r="I17" s="321">
        <v>468.0437589900534</v>
      </c>
      <c r="J17" s="321">
        <v>518.3645931085041</v>
      </c>
      <c r="K17" s="321">
        <v>490.6185914871719</v>
      </c>
      <c r="L17" s="321">
        <v>491.47063344534246</v>
      </c>
      <c r="M17" s="321">
        <v>510.27009257970155</v>
      </c>
      <c r="N17" s="321">
        <v>538.8914180366687</v>
      </c>
      <c r="O17" s="321">
        <v>478.51636024513755</v>
      </c>
      <c r="P17" s="321">
        <v>465.98480992085973</v>
      </c>
      <c r="Q17" s="321">
        <v>559.9254663305729</v>
      </c>
      <c r="R17" s="321">
        <v>521.4670154653797</v>
      </c>
      <c r="S17" s="321">
        <v>525.8726226887245</v>
      </c>
      <c r="T17" s="321">
        <v>507.42179230290805</v>
      </c>
      <c r="U17" s="321">
        <v>515.2047806751567</v>
      </c>
      <c r="V17" s="321">
        <v>491.0948019962409</v>
      </c>
    </row>
    <row r="18" spans="1:22" s="311" customFormat="1" ht="13.5">
      <c r="A18" s="320" t="s">
        <v>66</v>
      </c>
      <c r="B18" s="323">
        <v>606.1610820611543</v>
      </c>
      <c r="C18" s="321">
        <v>650.6612572909916</v>
      </c>
      <c r="D18" s="321">
        <v>670.7265817821616</v>
      </c>
      <c r="E18" s="321">
        <v>671.8437259477606</v>
      </c>
      <c r="F18" s="321">
        <v>673.581256378052</v>
      </c>
      <c r="G18" s="321">
        <v>679.8927694459554</v>
      </c>
      <c r="H18" s="321">
        <v>622.0446180221134</v>
      </c>
      <c r="I18" s="321">
        <v>606.290190450882</v>
      </c>
      <c r="J18" s="321">
        <v>641.5948192354263</v>
      </c>
      <c r="K18" s="321">
        <v>619.7095522757251</v>
      </c>
      <c r="L18" s="321">
        <v>615.6132785251614</v>
      </c>
      <c r="M18" s="321">
        <v>627.0496582147686</v>
      </c>
      <c r="N18" s="321">
        <v>649.8655731225293</v>
      </c>
      <c r="O18" s="321">
        <v>562.1242678462474</v>
      </c>
      <c r="P18" s="321">
        <v>606.0291573135405</v>
      </c>
      <c r="Q18" s="321">
        <v>659.7112578779246</v>
      </c>
      <c r="R18" s="321">
        <v>721.8574415337575</v>
      </c>
      <c r="S18" s="321">
        <v>726.5212976421196</v>
      </c>
      <c r="T18" s="321">
        <v>718.9727455997522</v>
      </c>
      <c r="U18" s="321">
        <v>708.9150825183376</v>
      </c>
      <c r="V18" s="321">
        <v>683.2104904632153</v>
      </c>
    </row>
    <row r="19" spans="1:22" s="311" customFormat="1" ht="13.5">
      <c r="A19" s="320" t="s">
        <v>67</v>
      </c>
      <c r="B19" s="323">
        <v>714.6405919594808</v>
      </c>
      <c r="C19" s="321">
        <v>769.5722600307729</v>
      </c>
      <c r="D19" s="321">
        <v>786.8642459320739</v>
      </c>
      <c r="E19" s="321">
        <v>826.2210207175337</v>
      </c>
      <c r="F19" s="321">
        <v>771.9441815243199</v>
      </c>
      <c r="G19" s="321">
        <v>727.0078943580888</v>
      </c>
      <c r="H19" s="321">
        <v>799.1723606389418</v>
      </c>
      <c r="I19" s="321">
        <v>714.6355086258184</v>
      </c>
      <c r="J19" s="321">
        <v>755.4924895535516</v>
      </c>
      <c r="K19" s="321">
        <v>783.1065513626835</v>
      </c>
      <c r="L19" s="321">
        <v>788.1648894419446</v>
      </c>
      <c r="M19" s="321">
        <v>754.0840798204537</v>
      </c>
      <c r="N19" s="321">
        <v>686.6736760708599</v>
      </c>
      <c r="O19" s="321">
        <v>732.2454985256177</v>
      </c>
      <c r="P19" s="321">
        <v>714.6463734776722</v>
      </c>
      <c r="Q19" s="321">
        <v>785.9794144028706</v>
      </c>
      <c r="R19" s="321">
        <v>790.9499999999998</v>
      </c>
      <c r="S19" s="321">
        <v>868.7739912233756</v>
      </c>
      <c r="T19" s="321">
        <v>791.1076536488328</v>
      </c>
      <c r="U19" s="321">
        <v>769.300353808354</v>
      </c>
      <c r="V19" s="321">
        <v>867.5548394689762</v>
      </c>
    </row>
    <row r="20" spans="1:22" s="311" customFormat="1" ht="13.5">
      <c r="A20" s="320" t="s">
        <v>68</v>
      </c>
      <c r="B20" s="321">
        <v>922.1844687738001</v>
      </c>
      <c r="C20" s="321">
        <v>997.6912319351426</v>
      </c>
      <c r="D20" s="321">
        <v>1017.5187802768164</v>
      </c>
      <c r="E20" s="321">
        <v>920.2334881580051</v>
      </c>
      <c r="F20" s="321">
        <v>988.7414178262503</v>
      </c>
      <c r="G20" s="321">
        <v>921.1250665639016</v>
      </c>
      <c r="H20" s="321">
        <v>955.8239063422316</v>
      </c>
      <c r="I20" s="321">
        <v>861.5154568979456</v>
      </c>
      <c r="J20" s="321">
        <v>959.8455576265923</v>
      </c>
      <c r="K20" s="321">
        <v>971.9616848243055</v>
      </c>
      <c r="L20" s="321">
        <v>932.6699185116856</v>
      </c>
      <c r="M20" s="321">
        <v>907.2175405742826</v>
      </c>
      <c r="N20" s="321">
        <v>873.1415426681931</v>
      </c>
      <c r="O20" s="321">
        <v>898.884766670546</v>
      </c>
      <c r="P20" s="321">
        <v>1008.9968965517239</v>
      </c>
      <c r="Q20" s="321">
        <v>1047.3145417515268</v>
      </c>
      <c r="R20" s="321">
        <v>1076.391592306167</v>
      </c>
      <c r="S20" s="321">
        <v>905.3782920110191</v>
      </c>
      <c r="T20" s="321">
        <v>1085.3082320078863</v>
      </c>
      <c r="U20" s="321">
        <v>979.9945389296302</v>
      </c>
      <c r="V20" s="321">
        <v>1029.355320108206</v>
      </c>
    </row>
    <row r="21" spans="1:22" s="311" customFormat="1" ht="13.5">
      <c r="A21" s="320" t="s">
        <v>69</v>
      </c>
      <c r="B21" s="323">
        <v>1057.781833456153</v>
      </c>
      <c r="C21" s="321">
        <v>1219.734286754003</v>
      </c>
      <c r="D21" s="321">
        <v>1166.5855364511692</v>
      </c>
      <c r="E21" s="321">
        <v>1263.3793056100437</v>
      </c>
      <c r="F21" s="321">
        <v>1227.0512962732143</v>
      </c>
      <c r="G21" s="321">
        <v>1193.327189781022</v>
      </c>
      <c r="H21" s="321">
        <v>1245.685326027397</v>
      </c>
      <c r="I21" s="321">
        <v>1121.0243210172744</v>
      </c>
      <c r="J21" s="321">
        <v>1255.088918142652</v>
      </c>
      <c r="K21" s="321">
        <v>1172.1053499327054</v>
      </c>
      <c r="L21" s="321">
        <v>1285.7345828038972</v>
      </c>
      <c r="M21" s="321">
        <v>1293.8898230988204</v>
      </c>
      <c r="N21" s="321">
        <v>1254.046104651163</v>
      </c>
      <c r="O21" s="321">
        <v>1211.0117447769615</v>
      </c>
      <c r="P21" s="321">
        <v>957.0578410393579</v>
      </c>
      <c r="Q21" s="321">
        <v>1164.8636887072812</v>
      </c>
      <c r="R21" s="321">
        <v>1157.8347083926028</v>
      </c>
      <c r="S21" s="321">
        <v>1227.2898632478637</v>
      </c>
      <c r="T21" s="321">
        <v>1121.1859581320452</v>
      </c>
      <c r="U21" s="321">
        <v>1099.3531043791243</v>
      </c>
      <c r="V21" s="321">
        <v>1294.01185729276</v>
      </c>
    </row>
    <row r="22" spans="1:22" s="311" customFormat="1" ht="13.5">
      <c r="A22" s="320" t="s">
        <v>70</v>
      </c>
      <c r="B22" s="323">
        <v>1422.5497990654203</v>
      </c>
      <c r="C22" s="321">
        <v>1404.7051846753848</v>
      </c>
      <c r="D22" s="321">
        <v>1543.6009465478844</v>
      </c>
      <c r="E22" s="321">
        <v>1422.1257435558489</v>
      </c>
      <c r="F22" s="321">
        <v>1526.565562765719</v>
      </c>
      <c r="G22" s="321">
        <v>1547.6723648341667</v>
      </c>
      <c r="H22" s="321">
        <v>1436.399039310954</v>
      </c>
      <c r="I22" s="321">
        <v>1472.2075062344136</v>
      </c>
      <c r="J22" s="321">
        <v>1447.3959375000006</v>
      </c>
      <c r="K22" s="321">
        <v>1640.8079105897275</v>
      </c>
      <c r="L22" s="321">
        <v>1477.6127600780233</v>
      </c>
      <c r="M22" s="321">
        <v>1592.9214670255712</v>
      </c>
      <c r="N22" s="321">
        <v>1657.783836805556</v>
      </c>
      <c r="O22" s="321">
        <v>1527.3526879831345</v>
      </c>
      <c r="P22" s="321">
        <v>1273.9472574626864</v>
      </c>
      <c r="Q22" s="321">
        <v>1286.835979292494</v>
      </c>
      <c r="R22" s="321">
        <v>1314.1168413173655</v>
      </c>
      <c r="S22" s="321">
        <v>1305.4626794258365</v>
      </c>
      <c r="T22" s="321">
        <v>1394.8289245156984</v>
      </c>
      <c r="U22" s="321">
        <v>1339.3142575558481</v>
      </c>
      <c r="V22" s="321">
        <v>1282.502437574316</v>
      </c>
    </row>
    <row r="23" spans="1:22" s="311" customFormat="1" ht="13.5">
      <c r="A23" s="320" t="s">
        <v>277</v>
      </c>
      <c r="B23" s="323">
        <v>2061.3183767643864</v>
      </c>
      <c r="C23" s="321">
        <v>2172.3304752066115</v>
      </c>
      <c r="D23" s="321">
        <v>2190.934442270059</v>
      </c>
      <c r="E23" s="321">
        <v>2240.8525403608733</v>
      </c>
      <c r="F23" s="321">
        <v>2256.117563805104</v>
      </c>
      <c r="G23" s="321">
        <v>2219.8125378951927</v>
      </c>
      <c r="H23" s="321">
        <v>2126.5786353944563</v>
      </c>
      <c r="I23" s="321">
        <v>2197.112921348314</v>
      </c>
      <c r="J23" s="321">
        <v>2269.727337322364</v>
      </c>
      <c r="K23" s="321">
        <v>2308.6859893758306</v>
      </c>
      <c r="L23" s="321">
        <v>2294.7201342281874</v>
      </c>
      <c r="M23" s="321">
        <v>2283.958363417569</v>
      </c>
      <c r="N23" s="321">
        <v>2305.4824707846406</v>
      </c>
      <c r="O23" s="321">
        <v>2169.4318307522126</v>
      </c>
      <c r="P23" s="321">
        <v>1831.9544525547442</v>
      </c>
      <c r="Q23" s="321">
        <v>1954.935475792988</v>
      </c>
      <c r="R23" s="321">
        <v>1861.3176579925653</v>
      </c>
      <c r="S23" s="321">
        <v>2051.7968950749464</v>
      </c>
      <c r="T23" s="321">
        <v>2162.260750507099</v>
      </c>
      <c r="U23" s="321">
        <v>1919.1311523437503</v>
      </c>
      <c r="V23" s="321">
        <v>1982.298230912477</v>
      </c>
    </row>
    <row r="24" spans="1:21" s="311" customFormat="1" ht="13.5">
      <c r="A24" s="324"/>
      <c r="B24" s="321"/>
      <c r="C24" s="321"/>
      <c r="D24" s="321"/>
      <c r="E24" s="321"/>
      <c r="F24" s="321"/>
      <c r="G24" s="321"/>
      <c r="H24" s="321"/>
      <c r="I24" s="321"/>
      <c r="J24" s="321"/>
      <c r="K24" s="321"/>
      <c r="L24" s="321"/>
      <c r="M24" s="321"/>
      <c r="N24" s="321"/>
      <c r="O24" s="321"/>
      <c r="P24" s="321"/>
      <c r="Q24" s="321"/>
      <c r="R24" s="321"/>
      <c r="S24" s="321"/>
      <c r="T24" s="321"/>
      <c r="U24" s="321"/>
    </row>
    <row r="25" spans="1:21" s="311" customFormat="1" ht="13.5">
      <c r="A25" s="324"/>
      <c r="B25" s="321"/>
      <c r="C25" s="321"/>
      <c r="D25" s="321"/>
      <c r="E25" s="321"/>
      <c r="F25" s="321"/>
      <c r="G25" s="321"/>
      <c r="H25" s="321"/>
      <c r="I25" s="321"/>
      <c r="J25" s="321"/>
      <c r="K25" s="321"/>
      <c r="L25" s="321"/>
      <c r="M25" s="321"/>
      <c r="N25" s="321"/>
      <c r="O25" s="321"/>
      <c r="P25" s="321"/>
      <c r="Q25" s="321"/>
      <c r="R25" s="321"/>
      <c r="S25" s="321"/>
      <c r="T25" s="321"/>
      <c r="U25" s="321"/>
    </row>
    <row r="26" spans="1:21" s="311" customFormat="1" ht="13.5">
      <c r="A26" s="324"/>
      <c r="B26" s="325"/>
      <c r="C26" s="325"/>
      <c r="D26" s="325"/>
      <c r="E26" s="325"/>
      <c r="F26" s="325"/>
      <c r="G26" s="325"/>
      <c r="H26" s="325"/>
      <c r="I26" s="325"/>
      <c r="J26" s="325"/>
      <c r="K26" s="325"/>
      <c r="L26" s="325"/>
      <c r="M26" s="325"/>
      <c r="N26" s="325"/>
      <c r="O26" s="325"/>
      <c r="P26" s="325"/>
      <c r="Q26" s="325"/>
      <c r="R26" s="325"/>
      <c r="S26" s="325"/>
      <c r="T26" s="325"/>
      <c r="U26" s="325"/>
    </row>
    <row r="27" spans="1:22" s="311" customFormat="1" ht="15">
      <c r="A27" s="583" t="s">
        <v>399</v>
      </c>
      <c r="B27" s="583"/>
      <c r="C27" s="583"/>
      <c r="D27" s="583"/>
      <c r="E27" s="583"/>
      <c r="F27" s="583"/>
      <c r="G27" s="583"/>
      <c r="H27" s="583"/>
      <c r="I27" s="583"/>
      <c r="J27" s="583"/>
      <c r="K27" s="583"/>
      <c r="L27" s="583"/>
      <c r="M27" s="583"/>
      <c r="N27" s="583"/>
      <c r="O27" s="583"/>
      <c r="P27" s="545"/>
      <c r="Q27" s="545"/>
      <c r="R27" s="545"/>
      <c r="S27" s="545"/>
      <c r="T27" s="545"/>
      <c r="U27" s="545"/>
      <c r="V27" s="540"/>
    </row>
    <row r="28" spans="1:22" s="311" customFormat="1" ht="15" customHeight="1">
      <c r="A28" s="514" t="s">
        <v>228</v>
      </c>
      <c r="B28" s="514"/>
      <c r="C28" s="514"/>
      <c r="D28" s="514"/>
      <c r="E28" s="514"/>
      <c r="F28" s="514"/>
      <c r="G28" s="514"/>
      <c r="H28" s="514"/>
      <c r="I28" s="514"/>
      <c r="J28" s="514"/>
      <c r="K28" s="514"/>
      <c r="L28" s="514"/>
      <c r="M28" s="514"/>
      <c r="N28" s="514"/>
      <c r="O28" s="514"/>
      <c r="P28" s="514"/>
      <c r="Q28" s="514"/>
      <c r="R28" s="514"/>
      <c r="S28" s="514"/>
      <c r="T28" s="514"/>
      <c r="U28" s="514"/>
      <c r="V28" s="540"/>
    </row>
    <row r="29" spans="1:22" s="311" customFormat="1" ht="12.75" customHeight="1">
      <c r="A29" s="326"/>
      <c r="B29" s="584" t="s">
        <v>272</v>
      </c>
      <c r="C29" s="585"/>
      <c r="D29" s="585"/>
      <c r="E29" s="584" t="s">
        <v>272</v>
      </c>
      <c r="F29" s="585"/>
      <c r="G29" s="585"/>
      <c r="H29" s="585"/>
      <c r="I29" s="584" t="s">
        <v>139</v>
      </c>
      <c r="J29" s="585"/>
      <c r="K29" s="585"/>
      <c r="L29" s="584" t="s">
        <v>139</v>
      </c>
      <c r="M29" s="585"/>
      <c r="N29" s="585"/>
      <c r="O29" s="585"/>
      <c r="P29" s="584" t="s">
        <v>273</v>
      </c>
      <c r="Q29" s="585"/>
      <c r="R29" s="585"/>
      <c r="S29" s="584" t="s">
        <v>273</v>
      </c>
      <c r="T29" s="585"/>
      <c r="U29" s="585"/>
      <c r="V29" s="585"/>
    </row>
    <row r="30" spans="1:22" s="311" customFormat="1" ht="13.5">
      <c r="A30" s="312"/>
      <c r="B30" s="314" t="s">
        <v>263</v>
      </c>
      <c r="C30" s="314" t="s">
        <v>237</v>
      </c>
      <c r="D30" s="314" t="s">
        <v>264</v>
      </c>
      <c r="E30" s="314" t="s">
        <v>339</v>
      </c>
      <c r="F30" s="314" t="s">
        <v>356</v>
      </c>
      <c r="G30" s="314" t="s">
        <v>376</v>
      </c>
      <c r="H30" s="314" t="s">
        <v>384</v>
      </c>
      <c r="I30" s="314" t="s">
        <v>263</v>
      </c>
      <c r="J30" s="314" t="s">
        <v>237</v>
      </c>
      <c r="K30" s="314" t="s">
        <v>264</v>
      </c>
      <c r="L30" s="314" t="s">
        <v>339</v>
      </c>
      <c r="M30" s="314" t="s">
        <v>356</v>
      </c>
      <c r="N30" s="314" t="s">
        <v>376</v>
      </c>
      <c r="O30" s="314" t="s">
        <v>384</v>
      </c>
      <c r="P30" s="314" t="s">
        <v>263</v>
      </c>
      <c r="Q30" s="314" t="s">
        <v>237</v>
      </c>
      <c r="R30" s="314" t="s">
        <v>264</v>
      </c>
      <c r="S30" s="314" t="s">
        <v>339</v>
      </c>
      <c r="T30" s="314" t="s">
        <v>356</v>
      </c>
      <c r="U30" s="314" t="s">
        <v>376</v>
      </c>
      <c r="V30" s="314" t="s">
        <v>384</v>
      </c>
    </row>
    <row r="31" spans="1:22" s="311" customFormat="1" ht="13.5" customHeight="1" thickBot="1">
      <c r="A31" s="316" t="s">
        <v>274</v>
      </c>
      <c r="B31" s="581" t="s">
        <v>260</v>
      </c>
      <c r="C31" s="581"/>
      <c r="D31" s="581"/>
      <c r="E31" s="581"/>
      <c r="F31" s="581"/>
      <c r="G31" s="581"/>
      <c r="H31" s="581"/>
      <c r="I31" s="581"/>
      <c r="J31" s="581"/>
      <c r="K31" s="581"/>
      <c r="L31" s="581"/>
      <c r="M31" s="581"/>
      <c r="N31" s="581"/>
      <c r="O31" s="581"/>
      <c r="P31" s="581"/>
      <c r="Q31" s="581"/>
      <c r="R31" s="581"/>
      <c r="S31" s="581"/>
      <c r="T31" s="581"/>
      <c r="U31" s="581"/>
      <c r="V31" s="582"/>
    </row>
    <row r="32" spans="1:22" s="311" customFormat="1" ht="13.5">
      <c r="A32" s="327" t="s">
        <v>20</v>
      </c>
      <c r="B32" s="328">
        <v>21.78183343328709</v>
      </c>
      <c r="C32" s="329">
        <v>23.023316088467425</v>
      </c>
      <c r="D32" s="329">
        <v>22.757089414808654</v>
      </c>
      <c r="E32" s="329">
        <v>22.852056068571972</v>
      </c>
      <c r="F32" s="329">
        <v>22.695051214459035</v>
      </c>
      <c r="G32" s="329">
        <v>40.5013762803789</v>
      </c>
      <c r="H32" s="329">
        <v>41.83636681470193</v>
      </c>
      <c r="I32" s="329">
        <v>28.56198622248661</v>
      </c>
      <c r="J32" s="329">
        <v>29.776152666102462</v>
      </c>
      <c r="K32" s="329">
        <v>29.716187543671197</v>
      </c>
      <c r="L32" s="329">
        <v>29.737263502909748</v>
      </c>
      <c r="M32" s="329">
        <v>29.236796696502623</v>
      </c>
      <c r="N32" s="329">
        <v>52.48299248127875</v>
      </c>
      <c r="O32" s="329">
        <v>53.936990834394734</v>
      </c>
      <c r="P32" s="329">
        <v>24.18485063158687</v>
      </c>
      <c r="Q32" s="329">
        <v>25.807212654093348</v>
      </c>
      <c r="R32" s="329">
        <v>25.000711002847137</v>
      </c>
      <c r="S32" s="329">
        <v>25.121572485721895</v>
      </c>
      <c r="T32" s="329">
        <v>25.12017854071173</v>
      </c>
      <c r="U32" s="329">
        <v>44.22500950752709</v>
      </c>
      <c r="V32" s="329">
        <v>45.809192019626785</v>
      </c>
    </row>
    <row r="33" spans="1:22" s="311" customFormat="1" ht="13.5">
      <c r="A33" s="320" t="s">
        <v>276</v>
      </c>
      <c r="B33" s="330" t="s">
        <v>113</v>
      </c>
      <c r="C33" s="331" t="s">
        <v>113</v>
      </c>
      <c r="D33" s="331" t="s">
        <v>113</v>
      </c>
      <c r="E33" s="331" t="s">
        <v>113</v>
      </c>
      <c r="F33" s="331" t="s">
        <v>113</v>
      </c>
      <c r="G33" s="331" t="s">
        <v>113</v>
      </c>
      <c r="H33" s="331" t="s">
        <v>113</v>
      </c>
      <c r="I33" s="331" t="s">
        <v>113</v>
      </c>
      <c r="J33" s="331" t="s">
        <v>113</v>
      </c>
      <c r="K33" s="331" t="s">
        <v>113</v>
      </c>
      <c r="L33" s="331" t="s">
        <v>113</v>
      </c>
      <c r="M33" s="331" t="s">
        <v>113</v>
      </c>
      <c r="N33" s="331" t="s">
        <v>113</v>
      </c>
      <c r="O33" s="331" t="s">
        <v>113</v>
      </c>
      <c r="P33" s="331" t="s">
        <v>113</v>
      </c>
      <c r="Q33" s="331" t="s">
        <v>113</v>
      </c>
      <c r="R33" s="331" t="s">
        <v>113</v>
      </c>
      <c r="S33" s="331" t="s">
        <v>113</v>
      </c>
      <c r="T33" s="331" t="s">
        <v>113</v>
      </c>
      <c r="U33" s="331" t="s">
        <v>113</v>
      </c>
      <c r="V33" s="331" t="s">
        <v>113</v>
      </c>
    </row>
    <row r="34" spans="1:22" s="311" customFormat="1" ht="13.5">
      <c r="A34" s="320" t="s">
        <v>57</v>
      </c>
      <c r="B34" s="332">
        <v>12.950245142915264</v>
      </c>
      <c r="C34" s="332">
        <v>14.167744859075981</v>
      </c>
      <c r="D34" s="332">
        <v>13.880391599301298</v>
      </c>
      <c r="E34" s="332">
        <v>14.489171754171752</v>
      </c>
      <c r="F34" s="332">
        <v>14.83405460472698</v>
      </c>
      <c r="G34" s="332">
        <v>23.973378996565224</v>
      </c>
      <c r="H34" s="321">
        <v>25.435257556529752</v>
      </c>
      <c r="I34" s="332">
        <v>14.530711314475894</v>
      </c>
      <c r="J34" s="332">
        <v>15.629544219109334</v>
      </c>
      <c r="K34" s="332">
        <v>15.877876860397437</v>
      </c>
      <c r="L34" s="332">
        <v>16.674786850303324</v>
      </c>
      <c r="M34" s="332">
        <v>16.9311335499527</v>
      </c>
      <c r="N34" s="332">
        <v>27.337198366538797</v>
      </c>
      <c r="O34" s="321">
        <v>28.755829681442776</v>
      </c>
      <c r="P34" s="332">
        <v>11.43742783197294</v>
      </c>
      <c r="Q34" s="332">
        <v>12.777222904378391</v>
      </c>
      <c r="R34" s="332">
        <v>11.972229944400322</v>
      </c>
      <c r="S34" s="332">
        <v>12.334295182670548</v>
      </c>
      <c r="T34" s="332">
        <v>12.77541688537167</v>
      </c>
      <c r="U34" s="332">
        <v>20.657010386797484</v>
      </c>
      <c r="V34" s="321">
        <v>22.25881138950694</v>
      </c>
    </row>
    <row r="35" spans="1:22" s="311" customFormat="1" ht="13.5">
      <c r="A35" s="320" t="s">
        <v>58</v>
      </c>
      <c r="B35" s="333">
        <v>24.931898931918937</v>
      </c>
      <c r="C35" s="332">
        <v>25.57174202846332</v>
      </c>
      <c r="D35" s="332">
        <v>25.2737965676015</v>
      </c>
      <c r="E35" s="332">
        <v>25.908393692600942</v>
      </c>
      <c r="F35" s="332">
        <v>25.91582730093072</v>
      </c>
      <c r="G35" s="332">
        <v>42.9825417224193</v>
      </c>
      <c r="H35" s="321">
        <v>43.519858261753114</v>
      </c>
      <c r="I35" s="332">
        <v>29.909917568263808</v>
      </c>
      <c r="J35" s="332">
        <v>30.096088385683004</v>
      </c>
      <c r="K35" s="332">
        <v>30.345514072787786</v>
      </c>
      <c r="L35" s="332">
        <v>30.095320232896665</v>
      </c>
      <c r="M35" s="332">
        <v>30.58619504510955</v>
      </c>
      <c r="N35" s="332">
        <v>50.78635973384848</v>
      </c>
      <c r="O35" s="321">
        <v>51.41761568401326</v>
      </c>
      <c r="P35" s="332">
        <v>20.079589640576813</v>
      </c>
      <c r="Q35" s="332">
        <v>21.168023462495555</v>
      </c>
      <c r="R35" s="332">
        <v>20.552559439617422</v>
      </c>
      <c r="S35" s="332">
        <v>22.102348660271257</v>
      </c>
      <c r="T35" s="332">
        <v>21.58012164318001</v>
      </c>
      <c r="U35" s="332">
        <v>35.941409737414766</v>
      </c>
      <c r="V35" s="321">
        <v>36.36125710888476</v>
      </c>
    </row>
    <row r="36" spans="1:22" s="311" customFormat="1" ht="13.5">
      <c r="A36" s="320" t="s">
        <v>59</v>
      </c>
      <c r="B36" s="333">
        <v>25.854377816768135</v>
      </c>
      <c r="C36" s="332">
        <v>27.651472188222527</v>
      </c>
      <c r="D36" s="332">
        <v>28.11620699895741</v>
      </c>
      <c r="E36" s="332">
        <v>27.851906884596342</v>
      </c>
      <c r="F36" s="332">
        <v>27.403312462128863</v>
      </c>
      <c r="G36" s="332">
        <v>43.222834815503056</v>
      </c>
      <c r="H36" s="321">
        <v>45.620347247389056</v>
      </c>
      <c r="I36" s="332">
        <v>29.783046638836908</v>
      </c>
      <c r="J36" s="332">
        <v>31.950640033760067</v>
      </c>
      <c r="K36" s="332">
        <v>33.41319804058783</v>
      </c>
      <c r="L36" s="332">
        <v>34.00758757573648</v>
      </c>
      <c r="M36" s="332">
        <v>33.21458643419094</v>
      </c>
      <c r="N36" s="332">
        <v>52.207658396555246</v>
      </c>
      <c r="O36" s="321">
        <v>54.67864655685653</v>
      </c>
      <c r="P36" s="332">
        <v>22.256874052593417</v>
      </c>
      <c r="Q36" s="332">
        <v>23.628465183625096</v>
      </c>
      <c r="R36" s="332">
        <v>23.277993075117138</v>
      </c>
      <c r="S36" s="332">
        <v>22.301899409770193</v>
      </c>
      <c r="T36" s="332">
        <v>22.146451240623193</v>
      </c>
      <c r="U36" s="332">
        <v>34.744475975491795</v>
      </c>
      <c r="V36" s="321">
        <v>36.632797322131786</v>
      </c>
    </row>
    <row r="37" spans="1:22" s="311" customFormat="1" ht="13.5">
      <c r="A37" s="320" t="s">
        <v>60</v>
      </c>
      <c r="B37" s="333">
        <v>27.36616549570647</v>
      </c>
      <c r="C37" s="332">
        <v>29.50918771590659</v>
      </c>
      <c r="D37" s="332">
        <v>29.76568706985716</v>
      </c>
      <c r="E37" s="332">
        <v>29.316927300751395</v>
      </c>
      <c r="F37" s="332">
        <v>28.40183569440536</v>
      </c>
      <c r="G37" s="332">
        <v>45.443485959633946</v>
      </c>
      <c r="H37" s="321">
        <v>46.198735163089204</v>
      </c>
      <c r="I37" s="332">
        <v>30.891661006483503</v>
      </c>
      <c r="J37" s="332">
        <v>33.283037564766914</v>
      </c>
      <c r="K37" s="332">
        <v>34.21976295112533</v>
      </c>
      <c r="L37" s="332">
        <v>33.255682793214966</v>
      </c>
      <c r="M37" s="332">
        <v>31.831422679062452</v>
      </c>
      <c r="N37" s="332">
        <v>52.98456071924374</v>
      </c>
      <c r="O37" s="321">
        <v>53.2638313034465</v>
      </c>
      <c r="P37" s="332">
        <v>23.759380922299414</v>
      </c>
      <c r="Q37" s="332">
        <v>25.892962204431228</v>
      </c>
      <c r="R37" s="332">
        <v>25.587077235612377</v>
      </c>
      <c r="S37" s="332">
        <v>25.585072853480085</v>
      </c>
      <c r="T37" s="332">
        <v>25.26566185715143</v>
      </c>
      <c r="U37" s="332">
        <v>38.645688576366126</v>
      </c>
      <c r="V37" s="321">
        <v>39.65388585488809</v>
      </c>
    </row>
    <row r="38" spans="1:22" s="311" customFormat="1" ht="13.5">
      <c r="A38" s="320" t="s">
        <v>61</v>
      </c>
      <c r="B38" s="333">
        <v>27.232685812988223</v>
      </c>
      <c r="C38" s="332">
        <v>29.388675871789474</v>
      </c>
      <c r="D38" s="332">
        <v>28.980088551181495</v>
      </c>
      <c r="E38" s="332">
        <v>28.453081194737976</v>
      </c>
      <c r="F38" s="332">
        <v>28.454813865735527</v>
      </c>
      <c r="G38" s="332">
        <v>48.28834781611176</v>
      </c>
      <c r="H38" s="321">
        <v>50.25313931633971</v>
      </c>
      <c r="I38" s="332">
        <v>30.829483538445345</v>
      </c>
      <c r="J38" s="332">
        <v>33.06829112916074</v>
      </c>
      <c r="K38" s="332">
        <v>32.968436025625806</v>
      </c>
      <c r="L38" s="332">
        <v>32.39305492510214</v>
      </c>
      <c r="M38" s="332">
        <v>32.48588941350475</v>
      </c>
      <c r="N38" s="332">
        <v>56.29218987046333</v>
      </c>
      <c r="O38" s="321">
        <v>59.42692167687919</v>
      </c>
      <c r="P38" s="332">
        <v>23.77430341340076</v>
      </c>
      <c r="Q38" s="332">
        <v>25.829604621309386</v>
      </c>
      <c r="R38" s="332">
        <v>25.278413870395582</v>
      </c>
      <c r="S38" s="332">
        <v>24.887032662284295</v>
      </c>
      <c r="T38" s="332">
        <v>24.50331232922545</v>
      </c>
      <c r="U38" s="332">
        <v>40.55218825785348</v>
      </c>
      <c r="V38" s="321">
        <v>41.646419830383074</v>
      </c>
    </row>
    <row r="39" spans="1:22" s="311" customFormat="1" ht="13.5">
      <c r="A39" s="320" t="s">
        <v>62</v>
      </c>
      <c r="B39" s="333">
        <v>28.813758074598866</v>
      </c>
      <c r="C39" s="332">
        <v>31.403610514472746</v>
      </c>
      <c r="D39" s="332">
        <v>30.75058540457409</v>
      </c>
      <c r="E39" s="332">
        <v>30.61914424403705</v>
      </c>
      <c r="F39" s="332">
        <v>29.20410229088973</v>
      </c>
      <c r="G39" s="332">
        <v>49.576745575113385</v>
      </c>
      <c r="H39" s="321">
        <v>51.228066608457034</v>
      </c>
      <c r="I39" s="332">
        <v>32.59483631807029</v>
      </c>
      <c r="J39" s="332">
        <v>34.40792405580828</v>
      </c>
      <c r="K39" s="332">
        <v>33.55598339182442</v>
      </c>
      <c r="L39" s="332">
        <v>33.766454876164836</v>
      </c>
      <c r="M39" s="332">
        <v>31.609182405566614</v>
      </c>
      <c r="N39" s="332">
        <v>56.506785247056484</v>
      </c>
      <c r="O39" s="321">
        <v>57.11739420706657</v>
      </c>
      <c r="P39" s="332">
        <v>25.049581579084162</v>
      </c>
      <c r="Q39" s="332">
        <v>28.39529962642655</v>
      </c>
      <c r="R39" s="332">
        <v>27.92451326992979</v>
      </c>
      <c r="S39" s="332">
        <v>27.54086367402641</v>
      </c>
      <c r="T39" s="332">
        <v>26.91874232549354</v>
      </c>
      <c r="U39" s="332">
        <v>43.062954029511936</v>
      </c>
      <c r="V39" s="321">
        <v>45.664733420656866</v>
      </c>
    </row>
    <row r="40" spans="1:22" s="311" customFormat="1" ht="13.5">
      <c r="A40" s="320" t="s">
        <v>63</v>
      </c>
      <c r="B40" s="332">
        <v>30.795553190893543</v>
      </c>
      <c r="C40" s="332">
        <v>31.85193573731408</v>
      </c>
      <c r="D40" s="332">
        <v>30.73513471300275</v>
      </c>
      <c r="E40" s="332">
        <v>31.25432825310599</v>
      </c>
      <c r="F40" s="332">
        <v>31.44737997290923</v>
      </c>
      <c r="G40" s="332">
        <v>53.84778812862729</v>
      </c>
      <c r="H40" s="321">
        <v>56.48128876807117</v>
      </c>
      <c r="I40" s="332">
        <v>33.15118163025869</v>
      </c>
      <c r="J40" s="332">
        <v>34.29905324796147</v>
      </c>
      <c r="K40" s="332">
        <v>33.484776889075995</v>
      </c>
      <c r="L40" s="332">
        <v>34.475648473729805</v>
      </c>
      <c r="M40" s="332">
        <v>33.535360671683804</v>
      </c>
      <c r="N40" s="332">
        <v>58.08369526612209</v>
      </c>
      <c r="O40" s="321">
        <v>61.68914915861791</v>
      </c>
      <c r="P40" s="332">
        <v>28.42841904334159</v>
      </c>
      <c r="Q40" s="332">
        <v>29.452741710483963</v>
      </c>
      <c r="R40" s="332">
        <v>28.043145639070648</v>
      </c>
      <c r="S40" s="332">
        <v>28.115544465961587</v>
      </c>
      <c r="T40" s="332">
        <v>29.441550681158688</v>
      </c>
      <c r="U40" s="332">
        <v>49.76297093649083</v>
      </c>
      <c r="V40" s="321">
        <v>51.348304627312444</v>
      </c>
    </row>
    <row r="41" spans="1:22" s="311" customFormat="1" ht="13.5">
      <c r="A41" s="320" t="s">
        <v>64</v>
      </c>
      <c r="B41" s="333">
        <v>33.61777969242769</v>
      </c>
      <c r="C41" s="332">
        <v>34.72012439054879</v>
      </c>
      <c r="D41" s="332">
        <v>33.47555619719166</v>
      </c>
      <c r="E41" s="332">
        <v>32.963637431365065</v>
      </c>
      <c r="F41" s="332">
        <v>32.86080478780064</v>
      </c>
      <c r="G41" s="332">
        <v>57.02538674639312</v>
      </c>
      <c r="H41" s="321">
        <v>58.28663786227069</v>
      </c>
      <c r="I41" s="332">
        <v>33.88641935274654</v>
      </c>
      <c r="J41" s="332">
        <v>34.76050731582649</v>
      </c>
      <c r="K41" s="332">
        <v>34.382677165354345</v>
      </c>
      <c r="L41" s="332">
        <v>33.959060106069536</v>
      </c>
      <c r="M41" s="332">
        <v>34.15082347614466</v>
      </c>
      <c r="N41" s="332">
        <v>58.67733510402833</v>
      </c>
      <c r="O41" s="321">
        <v>59.43330716335483</v>
      </c>
      <c r="P41" s="332">
        <v>33.34772134567737</v>
      </c>
      <c r="Q41" s="332">
        <v>34.68145610278373</v>
      </c>
      <c r="R41" s="332">
        <v>32.58968821338459</v>
      </c>
      <c r="S41" s="332">
        <v>31.975030725112656</v>
      </c>
      <c r="T41" s="332">
        <v>31.59485976117745</v>
      </c>
      <c r="U41" s="332">
        <v>55.40165071249866</v>
      </c>
      <c r="V41" s="321">
        <v>57.180225693537444</v>
      </c>
    </row>
    <row r="42" spans="1:22" s="311" customFormat="1" ht="13.5">
      <c r="A42" s="320" t="s">
        <v>65</v>
      </c>
      <c r="B42" s="333">
        <v>32.366361766218574</v>
      </c>
      <c r="C42" s="332">
        <v>33.90522979109909</v>
      </c>
      <c r="D42" s="332">
        <v>33.06287411097875</v>
      </c>
      <c r="E42" s="332">
        <v>33.42285799880168</v>
      </c>
      <c r="F42" s="332">
        <v>32.725011269461476</v>
      </c>
      <c r="G42" s="332">
        <v>59.13718688812369</v>
      </c>
      <c r="H42" s="321">
        <v>58.918358463913805</v>
      </c>
      <c r="I42" s="332">
        <v>32.23951032899771</v>
      </c>
      <c r="J42" s="332">
        <v>32.96351539589443</v>
      </c>
      <c r="K42" s="332">
        <v>33.02143644784238</v>
      </c>
      <c r="L42" s="332">
        <v>33.00892257095876</v>
      </c>
      <c r="M42" s="332">
        <v>31.977248364193226</v>
      </c>
      <c r="N42" s="332">
        <v>57.03403693931399</v>
      </c>
      <c r="O42" s="321">
        <v>57.79165334399146</v>
      </c>
      <c r="P42" s="332">
        <v>32.48351469756926</v>
      </c>
      <c r="Q42" s="332">
        <v>34.83032769175372</v>
      </c>
      <c r="R42" s="332">
        <v>33.102862514188445</v>
      </c>
      <c r="S42" s="332">
        <v>33.82531280411511</v>
      </c>
      <c r="T42" s="332">
        <v>33.467245906170085</v>
      </c>
      <c r="U42" s="332">
        <v>61.231834108213725</v>
      </c>
      <c r="V42" s="321">
        <v>60.01461209410852</v>
      </c>
    </row>
    <row r="43" spans="1:22" s="311" customFormat="1" ht="13.5">
      <c r="A43" s="320" t="s">
        <v>66</v>
      </c>
      <c r="B43" s="333">
        <v>24.58555311814473</v>
      </c>
      <c r="C43" s="332">
        <v>24.60173039533379</v>
      </c>
      <c r="D43" s="332">
        <v>24.24176193817326</v>
      </c>
      <c r="E43" s="332">
        <v>24.00350855645624</v>
      </c>
      <c r="F43" s="332">
        <v>24.347075908627044</v>
      </c>
      <c r="G43" s="332">
        <v>51.269012743802925</v>
      </c>
      <c r="H43" s="321">
        <v>51.74918904341796</v>
      </c>
      <c r="I43" s="332">
        <v>24.222645938524238</v>
      </c>
      <c r="J43" s="332">
        <v>24.29011416709909</v>
      </c>
      <c r="K43" s="332">
        <v>23.65470399076517</v>
      </c>
      <c r="L43" s="332">
        <v>23.284221890051484</v>
      </c>
      <c r="M43" s="332">
        <v>23.570411731976783</v>
      </c>
      <c r="N43" s="332">
        <v>50.26903952569169</v>
      </c>
      <c r="O43" s="321">
        <v>50.08593654667479</v>
      </c>
      <c r="P43" s="332">
        <v>24.956376719768173</v>
      </c>
      <c r="Q43" s="332">
        <v>24.912781662781754</v>
      </c>
      <c r="R43" s="332">
        <v>24.830129741343683</v>
      </c>
      <c r="S43" s="332">
        <v>24.702931201550395</v>
      </c>
      <c r="T43" s="332">
        <v>25.10471039776692</v>
      </c>
      <c r="U43" s="332">
        <v>52.23552108801954</v>
      </c>
      <c r="V43" s="321">
        <v>53.447014402491256</v>
      </c>
    </row>
    <row r="44" spans="1:22" s="311" customFormat="1" ht="13.5">
      <c r="A44" s="320" t="s">
        <v>67</v>
      </c>
      <c r="B44" s="333">
        <v>26.43107312440634</v>
      </c>
      <c r="C44" s="332">
        <v>26.324177417445753</v>
      </c>
      <c r="D44" s="332">
        <v>25.681129190783</v>
      </c>
      <c r="E44" s="332">
        <v>26.054747347145025</v>
      </c>
      <c r="F44" s="332">
        <v>25.2740618213041</v>
      </c>
      <c r="G44" s="332">
        <v>55.27360391479562</v>
      </c>
      <c r="H44" s="321">
        <v>57.29703348391001</v>
      </c>
      <c r="I44" s="332">
        <v>26.3414336704343</v>
      </c>
      <c r="J44" s="332">
        <v>26.281652738069056</v>
      </c>
      <c r="K44" s="332">
        <v>25.26080188679245</v>
      </c>
      <c r="L44" s="332">
        <v>25.584732459079163</v>
      </c>
      <c r="M44" s="332">
        <v>24.91833040593286</v>
      </c>
      <c r="N44" s="332">
        <v>54.017588340050615</v>
      </c>
      <c r="O44" s="321">
        <v>55.11258754146701</v>
      </c>
      <c r="P44" s="332">
        <v>26.533024357239583</v>
      </c>
      <c r="Q44" s="332">
        <v>26.373731419784804</v>
      </c>
      <c r="R44" s="332">
        <v>26.13815249601093</v>
      </c>
      <c r="S44" s="332">
        <v>26.580300759927226</v>
      </c>
      <c r="T44" s="332">
        <v>25.655753324259237</v>
      </c>
      <c r="U44" s="332">
        <v>56.5905995085995</v>
      </c>
      <c r="V44" s="321">
        <v>59.52898973731285</v>
      </c>
    </row>
    <row r="45" spans="1:22" s="311" customFormat="1" ht="13.5">
      <c r="A45" s="320" t="s">
        <v>68</v>
      </c>
      <c r="B45" s="333">
        <v>27.11889756283324</v>
      </c>
      <c r="C45" s="332">
        <v>27.851282164258123</v>
      </c>
      <c r="D45" s="332">
        <v>27.63540657439447</v>
      </c>
      <c r="E45" s="332">
        <v>26.898719558122014</v>
      </c>
      <c r="F45" s="332">
        <v>27.26109063557729</v>
      </c>
      <c r="G45" s="332">
        <v>61.07669212443945</v>
      </c>
      <c r="H45" s="321">
        <v>61.37946481275005</v>
      </c>
      <c r="I45" s="332">
        <v>26.957455927543265</v>
      </c>
      <c r="J45" s="332">
        <v>27.402803665734723</v>
      </c>
      <c r="K45" s="332">
        <v>27.814093908239986</v>
      </c>
      <c r="L45" s="332">
        <v>27.158771525215247</v>
      </c>
      <c r="M45" s="332">
        <v>26.773234845332233</v>
      </c>
      <c r="N45" s="332">
        <v>59.9947221162406</v>
      </c>
      <c r="O45" s="321">
        <v>59.39956359827767</v>
      </c>
      <c r="P45" s="332">
        <v>27.34990742883599</v>
      </c>
      <c r="Q45" s="332">
        <v>28.439327902240393</v>
      </c>
      <c r="R45" s="332">
        <v>27.40449137418204</v>
      </c>
      <c r="S45" s="332">
        <v>26.588089990817256</v>
      </c>
      <c r="T45" s="332">
        <v>27.838966480446928</v>
      </c>
      <c r="U45" s="332">
        <v>62.40412700889374</v>
      </c>
      <c r="V45" s="321">
        <v>63.93631650135257</v>
      </c>
    </row>
    <row r="46" spans="1:22" s="311" customFormat="1" ht="13.5">
      <c r="A46" s="320" t="s">
        <v>69</v>
      </c>
      <c r="B46" s="332">
        <v>29.32847457627099</v>
      </c>
      <c r="C46" s="332">
        <v>29.666790393013116</v>
      </c>
      <c r="D46" s="332">
        <v>29.273280605226965</v>
      </c>
      <c r="E46" s="332">
        <v>29.84359225840199</v>
      </c>
      <c r="F46" s="332">
        <v>28.45884955752213</v>
      </c>
      <c r="G46" s="332">
        <v>63.649552625382626</v>
      </c>
      <c r="H46" s="321">
        <v>65.44903013698631</v>
      </c>
      <c r="I46" s="332">
        <v>29.368402111324485</v>
      </c>
      <c r="J46" s="332">
        <v>29.377285782670924</v>
      </c>
      <c r="K46" s="332">
        <v>29.019448183041725</v>
      </c>
      <c r="L46" s="332">
        <v>28.66383947479882</v>
      </c>
      <c r="M46" s="332">
        <v>28.5783956893046</v>
      </c>
      <c r="N46" s="332">
        <v>64.36654069767441</v>
      </c>
      <c r="O46" s="321">
        <v>66.2006681724073</v>
      </c>
      <c r="P46" s="332">
        <v>29.26488345433711</v>
      </c>
      <c r="Q46" s="332">
        <v>30.116103268945153</v>
      </c>
      <c r="R46" s="332">
        <v>29.675693456614514</v>
      </c>
      <c r="S46" s="332">
        <v>31.74813675213675</v>
      </c>
      <c r="T46" s="332">
        <v>28.269500805152983</v>
      </c>
      <c r="U46" s="332">
        <v>62.539877024595086</v>
      </c>
      <c r="V46" s="321">
        <v>64.4014296956978</v>
      </c>
    </row>
    <row r="47" spans="1:22" s="311" customFormat="1" ht="13.5">
      <c r="A47" s="320" t="s">
        <v>70</v>
      </c>
      <c r="B47" s="333">
        <v>30.436004672897297</v>
      </c>
      <c r="C47" s="332">
        <v>31.176416609314174</v>
      </c>
      <c r="D47" s="332">
        <v>30.606080178173723</v>
      </c>
      <c r="E47" s="332">
        <v>30.628971139017402</v>
      </c>
      <c r="F47" s="332">
        <v>31.120284179906022</v>
      </c>
      <c r="G47" s="332">
        <v>69.61785552021809</v>
      </c>
      <c r="H47" s="321">
        <v>70.24207155477032</v>
      </c>
      <c r="I47" s="332">
        <v>29.12671446384047</v>
      </c>
      <c r="J47" s="332">
        <v>30.296125000000302</v>
      </c>
      <c r="K47" s="332">
        <v>30.48563728598605</v>
      </c>
      <c r="L47" s="332">
        <v>29.854665149544857</v>
      </c>
      <c r="M47" s="332">
        <v>29.76155787348587</v>
      </c>
      <c r="N47" s="332">
        <v>69.49972222222222</v>
      </c>
      <c r="O47" s="321">
        <v>70.64448348559382</v>
      </c>
      <c r="P47" s="332">
        <v>34.354104477612054</v>
      </c>
      <c r="Q47" s="332">
        <v>33.606902502157254</v>
      </c>
      <c r="R47" s="332">
        <v>30.89041916167665</v>
      </c>
      <c r="S47" s="332">
        <v>32.25697197539303</v>
      </c>
      <c r="T47" s="332">
        <v>33.81776887107549</v>
      </c>
      <c r="U47" s="332">
        <v>69.84139290407359</v>
      </c>
      <c r="V47" s="321">
        <v>69.56117717003566</v>
      </c>
    </row>
    <row r="48" spans="1:22" s="311" customFormat="1" ht="13.5">
      <c r="A48" s="320" t="s">
        <v>277</v>
      </c>
      <c r="B48" s="333">
        <v>33.214630836047945</v>
      </c>
      <c r="C48" s="332">
        <v>33.83233471074345</v>
      </c>
      <c r="D48" s="332">
        <v>33.53933463796477</v>
      </c>
      <c r="E48" s="332">
        <v>33.1076685660019</v>
      </c>
      <c r="F48" s="332">
        <v>33.3914849187935</v>
      </c>
      <c r="G48" s="332">
        <v>75.35108271979212</v>
      </c>
      <c r="H48" s="321">
        <v>79.66697228144989</v>
      </c>
      <c r="I48" s="332">
        <v>32.05509939498688</v>
      </c>
      <c r="J48" s="332">
        <v>31.711219147344764</v>
      </c>
      <c r="K48" s="332">
        <v>32.0398406374502</v>
      </c>
      <c r="L48" s="332">
        <v>31.963666870042708</v>
      </c>
      <c r="M48" s="332">
        <v>31.98306257521059</v>
      </c>
      <c r="N48" s="332">
        <v>73.16085141903172</v>
      </c>
      <c r="O48" s="321">
        <v>77.34222898230088</v>
      </c>
      <c r="P48" s="332">
        <v>35.17313868613155</v>
      </c>
      <c r="Q48" s="332">
        <v>38.56677796327199</v>
      </c>
      <c r="R48" s="332">
        <v>37.736802973977696</v>
      </c>
      <c r="S48" s="332">
        <v>37.12269807280514</v>
      </c>
      <c r="T48" s="332">
        <v>38.1395537525355</v>
      </c>
      <c r="U48" s="332">
        <v>83.03828125000001</v>
      </c>
      <c r="V48" s="321">
        <v>87.49404096834265</v>
      </c>
    </row>
    <row r="50" spans="1:22" ht="15">
      <c r="A50" s="515" t="s">
        <v>137</v>
      </c>
      <c r="B50" s="516"/>
      <c r="C50" s="516"/>
      <c r="D50" s="516"/>
      <c r="E50" s="516"/>
      <c r="F50" s="544"/>
      <c r="G50" s="544"/>
      <c r="H50" s="544"/>
      <c r="I50" s="544"/>
      <c r="J50" s="544"/>
      <c r="K50" s="544"/>
      <c r="L50" s="544"/>
      <c r="M50" s="544"/>
      <c r="N50" s="544"/>
      <c r="O50" s="544"/>
      <c r="P50" s="544"/>
      <c r="Q50" s="544"/>
      <c r="R50" s="544"/>
      <c r="S50" s="544"/>
      <c r="T50" s="544"/>
      <c r="U50" s="544"/>
      <c r="V50" s="544"/>
    </row>
    <row r="51" spans="1:22" ht="39" customHeight="1">
      <c r="A51" s="517" t="s">
        <v>381</v>
      </c>
      <c r="B51" s="486"/>
      <c r="C51" s="486"/>
      <c r="D51" s="486"/>
      <c r="E51" s="486"/>
      <c r="F51" s="544"/>
      <c r="G51" s="544"/>
      <c r="H51" s="544"/>
      <c r="I51" s="544"/>
      <c r="J51" s="544"/>
      <c r="K51" s="544"/>
      <c r="L51" s="544"/>
      <c r="M51" s="544"/>
      <c r="N51" s="544"/>
      <c r="O51" s="544"/>
      <c r="P51" s="544"/>
      <c r="Q51" s="544"/>
      <c r="R51" s="544"/>
      <c r="S51" s="544"/>
      <c r="T51" s="544"/>
      <c r="U51" s="544"/>
      <c r="V51" s="544"/>
    </row>
  </sheetData>
  <sheetProtection/>
  <mergeCells count="20">
    <mergeCell ref="P29:R29"/>
    <mergeCell ref="B3:D3"/>
    <mergeCell ref="E3:H3"/>
    <mergeCell ref="L3:O3"/>
    <mergeCell ref="S3:V3"/>
    <mergeCell ref="S29:V29"/>
    <mergeCell ref="L29:O29"/>
    <mergeCell ref="E29:H29"/>
    <mergeCell ref="I3:K3"/>
    <mergeCell ref="P3:R3"/>
    <mergeCell ref="A51:V51"/>
    <mergeCell ref="A50:V50"/>
    <mergeCell ref="B31:V31"/>
    <mergeCell ref="B5:V5"/>
    <mergeCell ref="A1:V1"/>
    <mergeCell ref="A27:V27"/>
    <mergeCell ref="A28:V28"/>
    <mergeCell ref="A2:V2"/>
    <mergeCell ref="B29:D29"/>
    <mergeCell ref="I29:K29"/>
  </mergeCells>
  <printOptions/>
  <pageMargins left="0.7874015748031497" right="0.66" top="0.7874015748031497" bottom="0.7086614173228347" header="0.5118110236220472" footer="0.5118110236220472"/>
  <pageSetup fitToHeight="0" fitToWidth="1" horizontalDpi="600" verticalDpi="600" orientation="portrait" paperSize="9" scale="87" r:id="rId2"/>
  <drawing r:id="rId1"/>
</worksheet>
</file>

<file path=xl/worksheets/sheet26.xml><?xml version="1.0" encoding="utf-8"?>
<worksheet xmlns="http://schemas.openxmlformats.org/spreadsheetml/2006/main" xmlns:r="http://schemas.openxmlformats.org/officeDocument/2006/relationships">
  <sheetPr>
    <tabColor rgb="FF92D050"/>
  </sheetPr>
  <dimension ref="A3:A3"/>
  <sheetViews>
    <sheetView zoomScalePageLayoutView="0" workbookViewId="0" topLeftCell="A1">
      <selection activeCell="A1" sqref="A1:IV16384"/>
    </sheetView>
  </sheetViews>
  <sheetFormatPr defaultColWidth="11.5546875" defaultRowHeight="15"/>
  <cols>
    <col min="1" max="16384" width="11.5546875" style="157" customWidth="1"/>
  </cols>
  <sheetData>
    <row r="3" ht="18">
      <c r="A3" s="335" t="s">
        <v>278</v>
      </c>
    </row>
  </sheetData>
  <sheetProtection/>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92D050"/>
  </sheetPr>
  <dimension ref="A1:K25"/>
  <sheetViews>
    <sheetView zoomScalePageLayoutView="0" workbookViewId="0" topLeftCell="A1">
      <selection activeCell="I3" sqref="I3"/>
    </sheetView>
  </sheetViews>
  <sheetFormatPr defaultColWidth="8.88671875" defaultRowHeight="15"/>
  <cols>
    <col min="1" max="1" width="16.3359375" style="344" bestFit="1" customWidth="1"/>
    <col min="2" max="2" width="11.5546875" style="156" customWidth="1"/>
    <col min="3" max="3" width="12.77734375" style="156" customWidth="1"/>
    <col min="4" max="8" width="11.5546875" style="156" customWidth="1"/>
    <col min="9" max="16384" width="8.88671875" style="156" customWidth="1"/>
  </cols>
  <sheetData>
    <row r="1" spans="1:8" ht="24.75" customHeight="1">
      <c r="A1" s="586" t="s">
        <v>400</v>
      </c>
      <c r="B1" s="539"/>
      <c r="C1" s="539"/>
      <c r="D1" s="539"/>
      <c r="E1" s="539"/>
      <c r="F1" s="539"/>
      <c r="G1" s="539"/>
      <c r="H1" s="539"/>
    </row>
    <row r="2" spans="1:8" s="154" customFormat="1" ht="15" customHeight="1">
      <c r="A2" s="514" t="s">
        <v>171</v>
      </c>
      <c r="B2" s="514"/>
      <c r="C2" s="514"/>
      <c r="D2" s="514"/>
      <c r="E2" s="514"/>
      <c r="F2" s="514"/>
      <c r="G2" s="514"/>
      <c r="H2" s="514"/>
    </row>
    <row r="3" spans="1:8" s="154" customFormat="1" ht="41.25">
      <c r="A3" s="336"/>
      <c r="B3" s="337" t="s">
        <v>279</v>
      </c>
      <c r="C3" s="338" t="s">
        <v>280</v>
      </c>
      <c r="D3" s="338" t="s">
        <v>281</v>
      </c>
      <c r="E3" s="337" t="s">
        <v>129</v>
      </c>
      <c r="F3" s="337" t="s">
        <v>282</v>
      </c>
      <c r="G3" s="337" t="s">
        <v>88</v>
      </c>
      <c r="H3" s="338" t="s">
        <v>283</v>
      </c>
    </row>
    <row r="4" spans="1:8" s="154" customFormat="1" ht="13.5">
      <c r="A4" s="339"/>
      <c r="B4" s="340">
        <v>6</v>
      </c>
      <c r="C4" s="340">
        <v>3</v>
      </c>
      <c r="D4" s="340">
        <v>4</v>
      </c>
      <c r="E4" s="340" t="s">
        <v>81</v>
      </c>
      <c r="F4" s="340" t="s">
        <v>284</v>
      </c>
      <c r="G4" s="341" t="s">
        <v>109</v>
      </c>
      <c r="H4" s="340" t="s">
        <v>89</v>
      </c>
    </row>
    <row r="5" spans="1:8" s="154" customFormat="1" ht="14.25" thickBot="1">
      <c r="A5" s="339"/>
      <c r="B5" s="587" t="s">
        <v>260</v>
      </c>
      <c r="C5" s="587"/>
      <c r="D5" s="587"/>
      <c r="E5" s="587"/>
      <c r="F5" s="587"/>
      <c r="G5" s="587"/>
      <c r="H5" s="587"/>
    </row>
    <row r="6" spans="1:8" s="154" customFormat="1" ht="13.5" hidden="1">
      <c r="A6" s="168">
        <v>2005</v>
      </c>
      <c r="B6" s="342">
        <v>20694297</v>
      </c>
      <c r="C6" s="342">
        <v>-19182466</v>
      </c>
      <c r="D6" s="342">
        <v>-2274795</v>
      </c>
      <c r="E6" s="342">
        <v>-21457261</v>
      </c>
      <c r="F6" s="342">
        <v>-762964</v>
      </c>
      <c r="G6" s="342">
        <v>-8238</v>
      </c>
      <c r="H6" s="342">
        <v>-771202</v>
      </c>
    </row>
    <row r="7" spans="1:8" s="154" customFormat="1" ht="13.5" hidden="1">
      <c r="A7" s="168">
        <v>2006</v>
      </c>
      <c r="B7" s="342">
        <v>20569922</v>
      </c>
      <c r="C7" s="342">
        <v>-19307309</v>
      </c>
      <c r="D7" s="342">
        <v>-2200969</v>
      </c>
      <c r="E7" s="342">
        <v>-21508278</v>
      </c>
      <c r="F7" s="342">
        <v>-938356</v>
      </c>
      <c r="G7" s="342">
        <v>-3181</v>
      </c>
      <c r="H7" s="342">
        <v>-941537</v>
      </c>
    </row>
    <row r="8" spans="1:8" s="154" customFormat="1" ht="13.5" hidden="1">
      <c r="A8" s="168">
        <v>2007</v>
      </c>
      <c r="B8" s="342">
        <v>24084714.88</v>
      </c>
      <c r="C8" s="342">
        <v>-20849998.15</v>
      </c>
      <c r="D8" s="342">
        <v>-2277833.43</v>
      </c>
      <c r="E8" s="342">
        <v>-23127831.58</v>
      </c>
      <c r="F8" s="342">
        <v>956883.3000000007</v>
      </c>
      <c r="G8" s="342">
        <v>24572.41</v>
      </c>
      <c r="H8" s="342">
        <v>981455.710000001</v>
      </c>
    </row>
    <row r="9" spans="1:8" s="154" customFormat="1" ht="13.5" hidden="1">
      <c r="A9" s="168">
        <v>2008</v>
      </c>
      <c r="B9" s="342">
        <v>23649604</v>
      </c>
      <c r="C9" s="342">
        <v>-17146422</v>
      </c>
      <c r="D9" s="342">
        <v>-2281352</v>
      </c>
      <c r="E9" s="342">
        <v>-19427773</v>
      </c>
      <c r="F9" s="342">
        <v>4221830</v>
      </c>
      <c r="G9" s="342">
        <v>-603063</v>
      </c>
      <c r="H9" s="342">
        <v>3618767</v>
      </c>
    </row>
    <row r="10" spans="1:8" s="154" customFormat="1" ht="13.5">
      <c r="A10" s="168">
        <v>2009</v>
      </c>
      <c r="B10" s="342">
        <v>23255649.418631785</v>
      </c>
      <c r="C10" s="342">
        <v>-21230086.175974146</v>
      </c>
      <c r="D10" s="342">
        <v>-2613275.46802154</v>
      </c>
      <c r="E10" s="342">
        <v>-23843361.643995687</v>
      </c>
      <c r="F10" s="342">
        <v>-587712.2253639009</v>
      </c>
      <c r="G10" s="342">
        <v>647399.9611709304</v>
      </c>
      <c r="H10" s="342">
        <v>59687.73580702953</v>
      </c>
    </row>
    <row r="11" spans="1:8" s="154" customFormat="1" ht="13.5">
      <c r="A11" s="168">
        <v>2010</v>
      </c>
      <c r="B11" s="342">
        <v>23239064.63670476</v>
      </c>
      <c r="C11" s="342">
        <v>-20789752.869593903</v>
      </c>
      <c r="D11" s="342">
        <v>-2744878.8424109686</v>
      </c>
      <c r="E11" s="342">
        <v>-23534631.71200487</v>
      </c>
      <c r="F11" s="342">
        <v>-295567.0753001105</v>
      </c>
      <c r="G11" s="342">
        <v>180775.30786882504</v>
      </c>
      <c r="H11" s="342">
        <v>-114791.76743128547</v>
      </c>
    </row>
    <row r="12" spans="1:8" s="154" customFormat="1" ht="13.5">
      <c r="A12" s="168">
        <v>2011</v>
      </c>
      <c r="B12" s="342">
        <v>23280699.140229803</v>
      </c>
      <c r="C12" s="342">
        <v>-21513769.477074802</v>
      </c>
      <c r="D12" s="342">
        <v>-2815415.060303523</v>
      </c>
      <c r="E12" s="342">
        <v>-24329184.537378326</v>
      </c>
      <c r="F12" s="342">
        <v>-1048485.3971485225</v>
      </c>
      <c r="G12" s="342">
        <v>-206519.53483914465</v>
      </c>
      <c r="H12" s="342">
        <v>-1255004.9319876672</v>
      </c>
    </row>
    <row r="13" spans="1:8" s="154" customFormat="1" ht="13.5">
      <c r="A13" s="168">
        <v>2012</v>
      </c>
      <c r="B13" s="342">
        <v>25903653.708436318</v>
      </c>
      <c r="C13" s="342">
        <v>-25091412.139058996</v>
      </c>
      <c r="D13" s="342">
        <v>-2580146.9897892443</v>
      </c>
      <c r="E13" s="342">
        <v>-27671559.12884824</v>
      </c>
      <c r="F13" s="342">
        <v>-1767905.4204119225</v>
      </c>
      <c r="G13" s="342">
        <v>225311.76201898215</v>
      </c>
      <c r="H13" s="342">
        <v>-1542593.6583929404</v>
      </c>
    </row>
    <row r="14" spans="1:8" s="154" customFormat="1" ht="13.5">
      <c r="A14" s="168">
        <v>2013</v>
      </c>
      <c r="B14" s="342">
        <v>26050648.447484948</v>
      </c>
      <c r="C14" s="342">
        <v>-26523723.11811661</v>
      </c>
      <c r="D14" s="342">
        <v>-2825390.4748343998</v>
      </c>
      <c r="E14" s="342">
        <v>-29349113.59295101</v>
      </c>
      <c r="F14" s="342">
        <v>-3298465.145466062</v>
      </c>
      <c r="G14" s="342">
        <v>172321.9090358564</v>
      </c>
      <c r="H14" s="342">
        <v>-3126143.2364302054</v>
      </c>
    </row>
    <row r="15" spans="1:8" s="154" customFormat="1" ht="13.5">
      <c r="A15" s="168">
        <v>2014</v>
      </c>
      <c r="B15" s="342">
        <v>27726940.59821294</v>
      </c>
      <c r="C15" s="342">
        <v>-25416119.60066399</v>
      </c>
      <c r="D15" s="342">
        <v>-2546399.599036966</v>
      </c>
      <c r="E15" s="342">
        <v>-27962519.199700955</v>
      </c>
      <c r="F15" s="342">
        <v>-235578.601488017</v>
      </c>
      <c r="G15" s="342">
        <v>891713.8825406227</v>
      </c>
      <c r="H15" s="342">
        <v>656135.2810526057</v>
      </c>
    </row>
    <row r="16" spans="1:8" s="154" customFormat="1" ht="13.5">
      <c r="A16" s="168">
        <v>2015</v>
      </c>
      <c r="B16" s="342">
        <v>28880595.89455876</v>
      </c>
      <c r="C16" s="342">
        <v>-24420789.2562597</v>
      </c>
      <c r="D16" s="342">
        <v>-2568393.738774251</v>
      </c>
      <c r="E16" s="342">
        <v>-26989182.99503395</v>
      </c>
      <c r="F16" s="342">
        <v>1891412.8995248117</v>
      </c>
      <c r="G16" s="342">
        <v>-627.0271675596814</v>
      </c>
      <c r="H16" s="342">
        <v>1890785.872357252</v>
      </c>
    </row>
    <row r="17" spans="1:8" s="154" customFormat="1" ht="13.5">
      <c r="A17" s="168">
        <v>2016</v>
      </c>
      <c r="B17" s="342">
        <v>32864963.372579627</v>
      </c>
      <c r="C17" s="342">
        <v>-26760681.610285092</v>
      </c>
      <c r="D17" s="342">
        <v>-2903542.0316644646</v>
      </c>
      <c r="E17" s="342">
        <v>-29664223.641949557</v>
      </c>
      <c r="F17" s="342">
        <v>3200739.73063007</v>
      </c>
      <c r="G17" s="342">
        <v>227191.59232719432</v>
      </c>
      <c r="H17" s="342">
        <v>3427931.3229572643</v>
      </c>
    </row>
    <row r="18" spans="1:8" s="154" customFormat="1" ht="13.5">
      <c r="A18" s="168">
        <v>2017</v>
      </c>
      <c r="B18" s="342">
        <v>35147920.53786088</v>
      </c>
      <c r="C18" s="342">
        <v>-27980845.91040952</v>
      </c>
      <c r="D18" s="342">
        <v>-2981371.257935873</v>
      </c>
      <c r="E18" s="342">
        <v>-30962217.168345395</v>
      </c>
      <c r="F18" s="342">
        <v>4185703.3695154833</v>
      </c>
      <c r="G18" s="342">
        <v>437661.4660485209</v>
      </c>
      <c r="H18" s="342">
        <v>4623364.835564004</v>
      </c>
    </row>
    <row r="19" spans="1:8" s="154" customFormat="1" ht="13.5">
      <c r="A19" s="168">
        <v>2018</v>
      </c>
      <c r="B19" s="342">
        <v>37840935.75463533</v>
      </c>
      <c r="C19" s="342">
        <v>-29237135.339098804</v>
      </c>
      <c r="D19" s="342">
        <v>-3311484.972732572</v>
      </c>
      <c r="E19" s="342">
        <v>-32548620.311831377</v>
      </c>
      <c r="F19" s="342">
        <v>5292315.442803951</v>
      </c>
      <c r="G19" s="342">
        <v>-772714.1550512825</v>
      </c>
      <c r="H19" s="342">
        <v>4519601.287752668</v>
      </c>
    </row>
    <row r="20" spans="1:8" s="154" customFormat="1" ht="27">
      <c r="A20" s="168" t="s">
        <v>238</v>
      </c>
      <c r="B20" s="343">
        <v>7.661947493802856</v>
      </c>
      <c r="C20" s="343">
        <v>4.489819331094324</v>
      </c>
      <c r="D20" s="343">
        <v>11.072546363288225</v>
      </c>
      <c r="E20" s="343">
        <v>5.123674234504946</v>
      </c>
      <c r="F20" s="74">
        <v>26.437900051588315</v>
      </c>
      <c r="G20" s="74" t="s">
        <v>96</v>
      </c>
      <c r="H20" s="343">
        <v>-2.244329649547936</v>
      </c>
    </row>
    <row r="21" spans="1:8" s="154" customFormat="1" ht="27">
      <c r="A21" s="168" t="s">
        <v>385</v>
      </c>
      <c r="B21" s="343">
        <v>5.558351564864328</v>
      </c>
      <c r="C21" s="343">
        <v>3.6197552960042456</v>
      </c>
      <c r="D21" s="343">
        <v>2.665942790078346</v>
      </c>
      <c r="E21" s="343">
        <v>3.518589116316817</v>
      </c>
      <c r="F21" s="74" t="s">
        <v>96</v>
      </c>
      <c r="G21" s="74" t="s">
        <v>96</v>
      </c>
      <c r="H21" s="343">
        <v>61.73412704361287</v>
      </c>
    </row>
    <row r="22" spans="9:11" ht="13.5">
      <c r="I22" s="154"/>
      <c r="J22" s="154"/>
      <c r="K22" s="154"/>
    </row>
    <row r="23" spans="9:11" ht="13.5">
      <c r="I23" s="154"/>
      <c r="J23" s="154"/>
      <c r="K23" s="154"/>
    </row>
    <row r="24" spans="9:11" ht="13.5">
      <c r="I24" s="154"/>
      <c r="J24" s="154"/>
      <c r="K24" s="154"/>
    </row>
    <row r="25" spans="9:11" ht="13.5">
      <c r="I25" s="154"/>
      <c r="J25" s="154"/>
      <c r="K25" s="154"/>
    </row>
  </sheetData>
  <sheetProtection/>
  <mergeCells count="3">
    <mergeCell ref="A1:H1"/>
    <mergeCell ref="A2:H2"/>
    <mergeCell ref="B5:H5"/>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28.xml><?xml version="1.0" encoding="utf-8"?>
<worksheet xmlns="http://schemas.openxmlformats.org/spreadsheetml/2006/main" xmlns:r="http://schemas.openxmlformats.org/officeDocument/2006/relationships">
  <sheetPr>
    <tabColor rgb="FF92D050"/>
  </sheetPr>
  <dimension ref="A1:H21"/>
  <sheetViews>
    <sheetView zoomScalePageLayoutView="0" workbookViewId="0" topLeftCell="A1">
      <selection activeCell="I4" sqref="I4"/>
    </sheetView>
  </sheetViews>
  <sheetFormatPr defaultColWidth="8.88671875" defaultRowHeight="15"/>
  <cols>
    <col min="1" max="1" width="16.3359375" style="348" bestFit="1" customWidth="1"/>
    <col min="2" max="8" width="13.10546875" style="155" customWidth="1"/>
    <col min="9" max="16384" width="8.88671875" style="155" customWidth="1"/>
  </cols>
  <sheetData>
    <row r="1" spans="1:8" ht="23.25" customHeight="1">
      <c r="A1" s="588" t="s">
        <v>401</v>
      </c>
      <c r="B1" s="588"/>
      <c r="C1" s="588"/>
      <c r="D1" s="588"/>
      <c r="E1" s="588"/>
      <c r="F1" s="588"/>
      <c r="G1" s="588"/>
      <c r="H1" s="588"/>
    </row>
    <row r="2" spans="1:8" ht="15" customHeight="1">
      <c r="A2" s="514" t="s">
        <v>172</v>
      </c>
      <c r="B2" s="514"/>
      <c r="C2" s="514"/>
      <c r="D2" s="514"/>
      <c r="E2" s="514"/>
      <c r="F2" s="514"/>
      <c r="G2" s="514"/>
      <c r="H2" s="514"/>
    </row>
    <row r="3" spans="1:8" ht="13.5">
      <c r="A3" s="345"/>
      <c r="B3" s="589" t="s">
        <v>9</v>
      </c>
      <c r="C3" s="590"/>
      <c r="D3" s="590"/>
      <c r="E3" s="589" t="s">
        <v>73</v>
      </c>
      <c r="F3" s="590"/>
      <c r="G3" s="590"/>
      <c r="H3" s="590"/>
    </row>
    <row r="4" spans="1:8" ht="27">
      <c r="A4" s="336"/>
      <c r="B4" s="337" t="s">
        <v>20</v>
      </c>
      <c r="C4" s="337" t="s">
        <v>136</v>
      </c>
      <c r="D4" s="337" t="s">
        <v>11</v>
      </c>
      <c r="E4" s="337" t="s">
        <v>20</v>
      </c>
      <c r="F4" s="337" t="s">
        <v>12</v>
      </c>
      <c r="G4" s="337" t="s">
        <v>285</v>
      </c>
      <c r="H4" s="337" t="s">
        <v>11</v>
      </c>
    </row>
    <row r="5" spans="1:8" ht="14.25" thickBot="1">
      <c r="A5" s="346"/>
      <c r="B5" s="591" t="s">
        <v>260</v>
      </c>
      <c r="C5" s="591"/>
      <c r="D5" s="591"/>
      <c r="E5" s="591"/>
      <c r="F5" s="591"/>
      <c r="G5" s="591"/>
      <c r="H5" s="591"/>
    </row>
    <row r="6" spans="1:8" ht="13.5" hidden="1">
      <c r="A6" s="168">
        <v>2005</v>
      </c>
      <c r="B6" s="347">
        <v>21495422</v>
      </c>
      <c r="C6" s="347">
        <v>6337619</v>
      </c>
      <c r="D6" s="347">
        <v>15157803</v>
      </c>
      <c r="E6" s="347">
        <v>18585132</v>
      </c>
      <c r="F6" s="347">
        <v>7136727</v>
      </c>
      <c r="G6" s="347">
        <v>2828541</v>
      </c>
      <c r="H6" s="347">
        <v>11448405</v>
      </c>
    </row>
    <row r="7" spans="1:8" ht="13.5" hidden="1">
      <c r="A7" s="168">
        <v>2006</v>
      </c>
      <c r="B7" s="347">
        <v>20938737</v>
      </c>
      <c r="C7" s="347">
        <v>6778323</v>
      </c>
      <c r="D7" s="347">
        <v>14160414</v>
      </c>
      <c r="E7" s="347">
        <v>18546629</v>
      </c>
      <c r="F7" s="347">
        <v>7683981</v>
      </c>
      <c r="G7" s="347">
        <v>2721958</v>
      </c>
      <c r="H7" s="347">
        <v>10862648</v>
      </c>
    </row>
    <row r="8" spans="1:8" ht="13.5" hidden="1">
      <c r="A8" s="168">
        <v>2007</v>
      </c>
      <c r="B8" s="347">
        <v>23692323</v>
      </c>
      <c r="C8" s="347">
        <v>7301631</v>
      </c>
      <c r="D8" s="347">
        <v>16390692</v>
      </c>
      <c r="E8" s="347">
        <v>18913216</v>
      </c>
      <c r="F8" s="347">
        <v>8086697</v>
      </c>
      <c r="G8" s="347">
        <v>3463770</v>
      </c>
      <c r="H8" s="347">
        <v>10826519</v>
      </c>
    </row>
    <row r="9" spans="1:8" ht="13.5" hidden="1">
      <c r="A9" s="168">
        <v>2008</v>
      </c>
      <c r="B9" s="347">
        <v>23616686.65086887</v>
      </c>
      <c r="C9" s="347">
        <v>7590055.520868869</v>
      </c>
      <c r="D9" s="347">
        <v>16026631.129999999</v>
      </c>
      <c r="E9" s="347">
        <v>17701110.55</v>
      </c>
      <c r="F9" s="347">
        <v>7676426.100000001</v>
      </c>
      <c r="G9" s="347">
        <v>2747271.2</v>
      </c>
      <c r="H9" s="347">
        <v>10024684.45</v>
      </c>
    </row>
    <row r="10" spans="1:8" ht="13.5">
      <c r="A10" s="168">
        <v>2009</v>
      </c>
      <c r="B10" s="347">
        <v>23361553.333346717</v>
      </c>
      <c r="C10" s="347">
        <v>7824431.164881444</v>
      </c>
      <c r="D10" s="347">
        <v>15537122.168465273</v>
      </c>
      <c r="E10" s="347">
        <v>19593785.605873153</v>
      </c>
      <c r="F10" s="347">
        <v>8931611.500246583</v>
      </c>
      <c r="G10" s="347">
        <v>3512880.45</v>
      </c>
      <c r="H10" s="347">
        <v>10662174.10562657</v>
      </c>
    </row>
    <row r="11" spans="1:8" ht="13.5">
      <c r="A11" s="168">
        <v>2010</v>
      </c>
      <c r="B11" s="347">
        <v>23055577.025175888</v>
      </c>
      <c r="C11" s="347">
        <v>7798624.275511659</v>
      </c>
      <c r="D11" s="347">
        <v>15256952.749664232</v>
      </c>
      <c r="E11" s="347">
        <v>20614359.34157149</v>
      </c>
      <c r="F11" s="347">
        <v>8968172.09552175</v>
      </c>
      <c r="G11" s="347">
        <v>3577796.9</v>
      </c>
      <c r="H11" s="347">
        <v>11646187.246049741</v>
      </c>
    </row>
    <row r="12" spans="1:8" ht="13.5">
      <c r="A12" s="168">
        <v>2011</v>
      </c>
      <c r="B12" s="347">
        <v>23443319.470949583</v>
      </c>
      <c r="C12" s="347">
        <v>7207599.995321559</v>
      </c>
      <c r="D12" s="347">
        <v>16235719.475628022</v>
      </c>
      <c r="E12" s="347">
        <v>21481909.70417468</v>
      </c>
      <c r="F12" s="347">
        <v>10037151.289691119</v>
      </c>
      <c r="G12" s="347">
        <v>3591995.4</v>
      </c>
      <c r="H12" s="347">
        <v>11444758.414483562</v>
      </c>
    </row>
    <row r="13" spans="1:8" ht="13.5">
      <c r="A13" s="168">
        <v>2012</v>
      </c>
      <c r="B13" s="347">
        <v>25887184.243852824</v>
      </c>
      <c r="C13" s="347">
        <v>8203309.240145027</v>
      </c>
      <c r="D13" s="347">
        <v>17683875.003707796</v>
      </c>
      <c r="E13" s="347">
        <v>24630424.865210988</v>
      </c>
      <c r="F13" s="347">
        <v>11375629.72313809</v>
      </c>
      <c r="G13" s="347">
        <v>4246747.4</v>
      </c>
      <c r="H13" s="347">
        <v>13254795.1420729</v>
      </c>
    </row>
    <row r="14" spans="1:8" ht="13.5">
      <c r="A14" s="168">
        <v>2013</v>
      </c>
      <c r="B14" s="221">
        <v>26374025.247581482</v>
      </c>
      <c r="C14" s="221">
        <v>8082688.2383900955</v>
      </c>
      <c r="D14" s="221">
        <v>18291337.009191386</v>
      </c>
      <c r="E14" s="221">
        <v>25904043.66829395</v>
      </c>
      <c r="F14" s="221">
        <v>11007706.541613836</v>
      </c>
      <c r="G14" s="221">
        <v>4179873.4</v>
      </c>
      <c r="H14" s="221">
        <v>14896337.126680112</v>
      </c>
    </row>
    <row r="15" spans="1:8" ht="13.5">
      <c r="A15" s="168">
        <v>2014</v>
      </c>
      <c r="B15" s="221">
        <v>28149936</v>
      </c>
      <c r="C15" s="221">
        <v>8368752.413442283</v>
      </c>
      <c r="D15" s="221">
        <v>19781183.58655772</v>
      </c>
      <c r="E15" s="221">
        <v>25321541.492194224</v>
      </c>
      <c r="F15" s="221">
        <v>12446007.578534178</v>
      </c>
      <c r="G15" s="221">
        <v>4545661.05</v>
      </c>
      <c r="H15" s="221">
        <v>12875533.913660044</v>
      </c>
    </row>
    <row r="16" spans="1:8" ht="13.5">
      <c r="A16" s="168">
        <v>2015</v>
      </c>
      <c r="B16" s="221">
        <v>29343372.89</v>
      </c>
      <c r="C16" s="221">
        <v>8724723.048842596</v>
      </c>
      <c r="D16" s="221">
        <v>20618649.841157407</v>
      </c>
      <c r="E16" s="221">
        <v>24209174.0909988</v>
      </c>
      <c r="F16" s="221">
        <v>11583182.831318513</v>
      </c>
      <c r="G16" s="221">
        <v>4231325.649999999</v>
      </c>
      <c r="H16" s="221">
        <v>12625991.259680286</v>
      </c>
    </row>
    <row r="17" spans="1:8" ht="13.5">
      <c r="A17" s="168">
        <v>2016</v>
      </c>
      <c r="B17" s="221">
        <v>33242615.5</v>
      </c>
      <c r="C17" s="221">
        <v>10078006.809601886</v>
      </c>
      <c r="D17" s="221">
        <v>23164608.690398112</v>
      </c>
      <c r="E17" s="221">
        <v>26702511.357622698</v>
      </c>
      <c r="F17" s="221">
        <v>13625430.324680524</v>
      </c>
      <c r="G17" s="221">
        <v>5031620.75</v>
      </c>
      <c r="H17" s="221">
        <v>13077081.032942172</v>
      </c>
    </row>
    <row r="18" spans="1:8" ht="13.5">
      <c r="A18" s="168">
        <v>2017</v>
      </c>
      <c r="B18" s="221">
        <v>35404162.7</v>
      </c>
      <c r="C18" s="221">
        <v>10039914.13647735</v>
      </c>
      <c r="D18" s="221">
        <v>25364248.563522648</v>
      </c>
      <c r="E18" s="221">
        <v>27545320.29617179</v>
      </c>
      <c r="F18" s="221">
        <v>12374142.051959233</v>
      </c>
      <c r="G18" s="221">
        <v>4753744.15</v>
      </c>
      <c r="H18" s="221">
        <v>15171178.24421256</v>
      </c>
    </row>
    <row r="19" spans="1:8" ht="13.5">
      <c r="A19" s="168">
        <v>2018</v>
      </c>
      <c r="B19" s="221">
        <v>38144543.7</v>
      </c>
      <c r="C19" s="221">
        <v>11070665.599490909</v>
      </c>
      <c r="D19" s="221">
        <v>27073878.100509092</v>
      </c>
      <c r="E19" s="221">
        <v>29446870.589098804</v>
      </c>
      <c r="F19" s="221">
        <v>12729657.320308214</v>
      </c>
      <c r="G19" s="221">
        <v>5005868.35</v>
      </c>
      <c r="H19" s="221">
        <v>16717213.268790592</v>
      </c>
    </row>
    <row r="20" spans="1:8" ht="27">
      <c r="A20" s="168" t="s">
        <v>238</v>
      </c>
      <c r="B20" s="343">
        <v>7.740279083058226</v>
      </c>
      <c r="C20" s="343">
        <v>10.266536635692916</v>
      </c>
      <c r="D20" s="343">
        <v>6.740312186678111</v>
      </c>
      <c r="E20" s="343">
        <v>6.903351540229821</v>
      </c>
      <c r="F20" s="343">
        <v>2.8730498393841373</v>
      </c>
      <c r="G20" s="343">
        <v>5.3036972972135885</v>
      </c>
      <c r="H20" s="343">
        <v>10.190606159200627</v>
      </c>
    </row>
    <row r="21" spans="1:8" ht="27">
      <c r="A21" s="168" t="s">
        <v>385</v>
      </c>
      <c r="B21" s="343">
        <v>5.59879624290518</v>
      </c>
      <c r="C21" s="343">
        <v>3.931398972169675</v>
      </c>
      <c r="D21" s="343">
        <v>6.364760220802679</v>
      </c>
      <c r="E21" s="343">
        <v>4.630395327067993</v>
      </c>
      <c r="F21" s="343">
        <v>4.01561546643916</v>
      </c>
      <c r="G21" s="343">
        <v>4.013730453357911</v>
      </c>
      <c r="H21" s="343">
        <v>5.124032675498613</v>
      </c>
    </row>
  </sheetData>
  <sheetProtection/>
  <mergeCells count="5">
    <mergeCell ref="A1:H1"/>
    <mergeCell ref="A2:H2"/>
    <mergeCell ref="B3:D3"/>
    <mergeCell ref="E3:H3"/>
    <mergeCell ref="B5:H5"/>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29.xml><?xml version="1.0" encoding="utf-8"?>
<worksheet xmlns="http://schemas.openxmlformats.org/spreadsheetml/2006/main" xmlns:r="http://schemas.openxmlformats.org/officeDocument/2006/relationships">
  <sheetPr>
    <tabColor rgb="FF92D050"/>
  </sheetPr>
  <dimension ref="A1:H47"/>
  <sheetViews>
    <sheetView zoomScalePageLayoutView="0" workbookViewId="0" topLeftCell="A1">
      <selection activeCell="I4" sqref="I4"/>
    </sheetView>
  </sheetViews>
  <sheetFormatPr defaultColWidth="8.88671875" defaultRowHeight="15"/>
  <cols>
    <col min="1" max="1" width="10.4453125" style="358" customWidth="1"/>
    <col min="2" max="2" width="10.4453125" style="359" customWidth="1"/>
    <col min="3" max="8" width="8.21484375" style="359" customWidth="1"/>
    <col min="9" max="16384" width="8.88671875" style="359" customWidth="1"/>
  </cols>
  <sheetData>
    <row r="1" spans="1:8" s="154" customFormat="1" ht="21" customHeight="1">
      <c r="A1" s="558" t="s">
        <v>402</v>
      </c>
      <c r="B1" s="558"/>
      <c r="C1" s="558"/>
      <c r="D1" s="558"/>
      <c r="E1" s="558"/>
      <c r="F1" s="558"/>
      <c r="G1" s="558"/>
      <c r="H1" s="558"/>
    </row>
    <row r="2" spans="1:8" s="154" customFormat="1" ht="15" customHeight="1">
      <c r="A2" s="514" t="s">
        <v>148</v>
      </c>
      <c r="B2" s="514"/>
      <c r="C2" s="514"/>
      <c r="D2" s="514"/>
      <c r="E2" s="514"/>
      <c r="F2" s="514"/>
      <c r="G2" s="514"/>
      <c r="H2" s="514"/>
    </row>
    <row r="3" spans="1:8" s="154" customFormat="1" ht="15" customHeight="1">
      <c r="A3" s="349"/>
      <c r="B3" s="350"/>
      <c r="C3" s="592" t="s">
        <v>287</v>
      </c>
      <c r="D3" s="508"/>
      <c r="E3" s="508"/>
      <c r="F3" s="508"/>
      <c r="G3" s="508"/>
      <c r="H3" s="508"/>
    </row>
    <row r="4" spans="1:8" s="154" customFormat="1" ht="27">
      <c r="A4" s="346"/>
      <c r="B4" s="351" t="s">
        <v>286</v>
      </c>
      <c r="C4" s="337" t="s">
        <v>328</v>
      </c>
      <c r="D4" s="337" t="s">
        <v>329</v>
      </c>
      <c r="E4" s="337" t="s">
        <v>330</v>
      </c>
      <c r="F4" s="337" t="s">
        <v>331</v>
      </c>
      <c r="G4" s="337" t="s">
        <v>332</v>
      </c>
      <c r="H4" s="337" t="s">
        <v>333</v>
      </c>
    </row>
    <row r="5" spans="1:8" s="154" customFormat="1" ht="13.5" hidden="1">
      <c r="A5" s="168">
        <v>2005</v>
      </c>
      <c r="B5" s="352">
        <v>167099</v>
      </c>
      <c r="C5" s="353">
        <v>23585</v>
      </c>
      <c r="D5" s="352">
        <v>101133</v>
      </c>
      <c r="E5" s="352">
        <v>18796</v>
      </c>
      <c r="F5" s="352">
        <v>13087</v>
      </c>
      <c r="G5" s="352">
        <v>10470</v>
      </c>
      <c r="H5" s="352">
        <v>28</v>
      </c>
    </row>
    <row r="6" spans="1:8" s="154" customFormat="1" ht="13.5" hidden="1">
      <c r="A6" s="168">
        <v>2006</v>
      </c>
      <c r="B6" s="352">
        <v>162021</v>
      </c>
      <c r="C6" s="353">
        <v>22093</v>
      </c>
      <c r="D6" s="352">
        <v>98509</v>
      </c>
      <c r="E6" s="352">
        <v>19060</v>
      </c>
      <c r="F6" s="352">
        <v>12641</v>
      </c>
      <c r="G6" s="352">
        <v>10081</v>
      </c>
      <c r="H6" s="352">
        <v>-363</v>
      </c>
    </row>
    <row r="7" spans="1:8" s="154" customFormat="1" ht="13.5" hidden="1">
      <c r="A7" s="168">
        <v>2007</v>
      </c>
      <c r="B7" s="352">
        <v>168630</v>
      </c>
      <c r="C7" s="352">
        <v>23514</v>
      </c>
      <c r="D7" s="352">
        <v>102449</v>
      </c>
      <c r="E7" s="352">
        <v>15851</v>
      </c>
      <c r="F7" s="352">
        <v>13918</v>
      </c>
      <c r="G7" s="352">
        <v>11358</v>
      </c>
      <c r="H7" s="352">
        <v>1540</v>
      </c>
    </row>
    <row r="8" spans="1:8" s="154" customFormat="1" ht="13.5" hidden="1">
      <c r="A8" s="168">
        <v>2008</v>
      </c>
      <c r="B8" s="352">
        <v>154356.16</v>
      </c>
      <c r="C8" s="352">
        <v>19272.16</v>
      </c>
      <c r="D8" s="352">
        <v>95964</v>
      </c>
      <c r="E8" s="352">
        <v>16580</v>
      </c>
      <c r="F8" s="352">
        <v>14359</v>
      </c>
      <c r="G8" s="352">
        <v>8108</v>
      </c>
      <c r="H8" s="352">
        <v>73</v>
      </c>
    </row>
    <row r="9" spans="1:8" s="154" customFormat="1" ht="13.5">
      <c r="A9" s="168">
        <v>2009</v>
      </c>
      <c r="B9" s="352">
        <v>167381.64</v>
      </c>
      <c r="C9" s="352">
        <v>16115.74</v>
      </c>
      <c r="D9" s="352">
        <v>105080.85</v>
      </c>
      <c r="E9" s="352">
        <v>22530.31</v>
      </c>
      <c r="F9" s="352">
        <v>14100.74</v>
      </c>
      <c r="G9" s="352">
        <v>9096</v>
      </c>
      <c r="H9" s="352">
        <v>458</v>
      </c>
    </row>
    <row r="10" spans="1:8" s="154" customFormat="1" ht="13.5">
      <c r="A10" s="168">
        <v>2010</v>
      </c>
      <c r="B10" s="352">
        <v>169123.03820203256</v>
      </c>
      <c r="C10" s="352">
        <v>14274.368305046972</v>
      </c>
      <c r="D10" s="352">
        <v>108875.93863143091</v>
      </c>
      <c r="E10" s="352">
        <v>21288.802137815706</v>
      </c>
      <c r="F10" s="352">
        <v>18383.92912773898</v>
      </c>
      <c r="G10" s="352">
        <v>6394</v>
      </c>
      <c r="H10" s="352">
        <v>-94</v>
      </c>
    </row>
    <row r="11" spans="1:8" s="154" customFormat="1" ht="13.5">
      <c r="A11" s="168">
        <v>2011</v>
      </c>
      <c r="B11" s="352">
        <v>183130.05948323672</v>
      </c>
      <c r="C11" s="352">
        <v>14112.399555011536</v>
      </c>
      <c r="D11" s="352">
        <v>117108.43096533664</v>
      </c>
      <c r="E11" s="352">
        <v>20809.017977815758</v>
      </c>
      <c r="F11" s="352">
        <v>19977.210985072794</v>
      </c>
      <c r="G11" s="352">
        <v>11079</v>
      </c>
      <c r="H11" s="352">
        <v>44</v>
      </c>
    </row>
    <row r="12" spans="1:8" s="154" customFormat="1" ht="13.5">
      <c r="A12" s="168">
        <v>2012</v>
      </c>
      <c r="B12" s="352">
        <v>208867.6243755971</v>
      </c>
      <c r="C12" s="352">
        <v>14630.656780748242</v>
      </c>
      <c r="D12" s="352">
        <v>138452.56874915856</v>
      </c>
      <c r="E12" s="352">
        <v>20477.569181180355</v>
      </c>
      <c r="F12" s="352">
        <v>20639.82966450995</v>
      </c>
      <c r="G12" s="352">
        <v>14093</v>
      </c>
      <c r="H12" s="352">
        <v>574</v>
      </c>
    </row>
    <row r="13" spans="1:8" s="154" customFormat="1" ht="13.5">
      <c r="A13" s="168">
        <v>2013</v>
      </c>
      <c r="B13" s="352">
        <v>215726.64522827626</v>
      </c>
      <c r="C13" s="352">
        <v>20910.2160335921</v>
      </c>
      <c r="D13" s="352">
        <v>134468.805382962</v>
      </c>
      <c r="E13" s="352">
        <v>18774.286242244096</v>
      </c>
      <c r="F13" s="352">
        <v>28270.337569478528</v>
      </c>
      <c r="G13" s="352">
        <v>11870</v>
      </c>
      <c r="H13" s="352">
        <v>1433</v>
      </c>
    </row>
    <row r="14" spans="1:8" s="154" customFormat="1" ht="13.5">
      <c r="A14" s="168">
        <v>2014</v>
      </c>
      <c r="B14" s="352">
        <v>206251.43863198193</v>
      </c>
      <c r="C14" s="352">
        <v>17120.997687077397</v>
      </c>
      <c r="D14" s="352">
        <v>127306.6137840879</v>
      </c>
      <c r="E14" s="352">
        <v>23337.864795401154</v>
      </c>
      <c r="F14" s="352">
        <v>30348.9623654155</v>
      </c>
      <c r="G14" s="352">
        <v>4528</v>
      </c>
      <c r="H14" s="352">
        <v>3609</v>
      </c>
    </row>
    <row r="15" spans="1:8" s="154" customFormat="1" ht="13.5">
      <c r="A15" s="168">
        <v>2015</v>
      </c>
      <c r="B15" s="352">
        <v>192153.5502324609</v>
      </c>
      <c r="C15" s="352">
        <v>11017.920604459396</v>
      </c>
      <c r="D15" s="352">
        <v>117158.17711997326</v>
      </c>
      <c r="E15" s="352">
        <v>25154.413131998685</v>
      </c>
      <c r="F15" s="352">
        <v>32278.039376029585</v>
      </c>
      <c r="G15" s="352">
        <v>3545</v>
      </c>
      <c r="H15" s="352">
        <v>3000</v>
      </c>
    </row>
    <row r="16" spans="1:8" s="154" customFormat="1" ht="13.5">
      <c r="A16" s="168">
        <v>2016</v>
      </c>
      <c r="B16" s="352">
        <v>211623.81234941346</v>
      </c>
      <c r="C16" s="352">
        <v>16120.712874534594</v>
      </c>
      <c r="D16" s="352">
        <v>123670.74007416228</v>
      </c>
      <c r="E16" s="352">
        <v>29130.31364053805</v>
      </c>
      <c r="F16" s="352">
        <v>33399.045760178546</v>
      </c>
      <c r="G16" s="352">
        <v>4560</v>
      </c>
      <c r="H16" s="352">
        <v>4743</v>
      </c>
    </row>
    <row r="17" spans="1:8" s="154" customFormat="1" ht="13.5">
      <c r="A17" s="168">
        <v>2017</v>
      </c>
      <c r="B17" s="352">
        <v>210485.1533800472</v>
      </c>
      <c r="C17" s="352">
        <v>18404.583188126773</v>
      </c>
      <c r="D17" s="352">
        <v>125530.71301882953</v>
      </c>
      <c r="E17" s="352">
        <v>28082.6298781385</v>
      </c>
      <c r="F17" s="352">
        <v>30447.227294952412</v>
      </c>
      <c r="G17" s="352">
        <v>3751</v>
      </c>
      <c r="H17" s="352">
        <v>4269</v>
      </c>
    </row>
    <row r="18" spans="1:8" s="154" customFormat="1" ht="13.5">
      <c r="A18" s="168">
        <v>2018</v>
      </c>
      <c r="B18" s="352">
        <v>221697.54896922488</v>
      </c>
      <c r="C18" s="352">
        <v>21049.332650788136</v>
      </c>
      <c r="D18" s="352">
        <v>132727.28940891282</v>
      </c>
      <c r="E18" s="352">
        <v>28242.857684916475</v>
      </c>
      <c r="F18" s="352">
        <v>31975.069224607472</v>
      </c>
      <c r="G18" s="352">
        <v>3570</v>
      </c>
      <c r="H18" s="352">
        <v>4133</v>
      </c>
    </row>
    <row r="19" spans="1:8" s="154" customFormat="1" ht="54.75">
      <c r="A19" s="168" t="s">
        <v>238</v>
      </c>
      <c r="B19" s="27">
        <v>5.326929433798511</v>
      </c>
      <c r="C19" s="27">
        <v>14.370058999040802</v>
      </c>
      <c r="D19" s="27">
        <v>5.732920826319066</v>
      </c>
      <c r="E19" s="27">
        <v>0.5705584109225725</v>
      </c>
      <c r="F19" s="27">
        <v>5.018000210181195</v>
      </c>
      <c r="G19" s="27">
        <v>-4.825379898693683</v>
      </c>
      <c r="H19" s="27">
        <v>-3.185757788709298</v>
      </c>
    </row>
    <row r="20" spans="1:8" s="154" customFormat="1" ht="41.25">
      <c r="A20" s="168" t="s">
        <v>385</v>
      </c>
      <c r="B20" s="26">
        <v>3.171905707389877</v>
      </c>
      <c r="C20" s="26">
        <v>3.011939562009447</v>
      </c>
      <c r="D20" s="26">
        <v>2.6291515807075783</v>
      </c>
      <c r="E20" s="26">
        <v>2.542666795026993</v>
      </c>
      <c r="F20" s="26">
        <v>9.523605448223327</v>
      </c>
      <c r="G20" s="26">
        <v>-9.870151617346911</v>
      </c>
      <c r="H20" s="26">
        <v>27.689606167206684</v>
      </c>
    </row>
    <row r="21" spans="1:8" s="154" customFormat="1" ht="13.5">
      <c r="A21" s="354"/>
      <c r="B21" s="354"/>
      <c r="C21" s="354"/>
      <c r="D21" s="354"/>
      <c r="E21" s="354"/>
      <c r="F21" s="354"/>
      <c r="G21" s="354"/>
      <c r="H21" s="354"/>
    </row>
    <row r="22" spans="1:8" s="154" customFormat="1" ht="13.5">
      <c r="A22" s="596"/>
      <c r="B22" s="597"/>
      <c r="C22" s="597"/>
      <c r="D22" s="597"/>
      <c r="E22" s="597"/>
      <c r="F22" s="597"/>
      <c r="G22" s="597"/>
      <c r="H22" s="597"/>
    </row>
    <row r="23" spans="1:8" s="154" customFormat="1" ht="6" customHeight="1">
      <c r="A23" s="598"/>
      <c r="B23" s="597"/>
      <c r="C23" s="597"/>
      <c r="D23" s="597"/>
      <c r="E23" s="597"/>
      <c r="F23" s="597"/>
      <c r="G23" s="597"/>
      <c r="H23" s="597"/>
    </row>
    <row r="24" spans="1:8" s="154" customFormat="1" ht="6" customHeight="1">
      <c r="A24" s="355"/>
      <c r="B24" s="356"/>
      <c r="C24" s="356"/>
      <c r="D24" s="356"/>
      <c r="E24" s="356"/>
      <c r="F24" s="356"/>
      <c r="G24" s="356"/>
      <c r="H24" s="356"/>
    </row>
    <row r="25" spans="1:8" s="154" customFormat="1" ht="6" customHeight="1">
      <c r="A25" s="355"/>
      <c r="B25" s="356"/>
      <c r="C25" s="356"/>
      <c r="D25" s="356"/>
      <c r="E25" s="356"/>
      <c r="F25" s="356"/>
      <c r="G25" s="356"/>
      <c r="H25" s="356"/>
    </row>
    <row r="26" spans="1:8" s="154" customFormat="1" ht="6" customHeight="1">
      <c r="A26" s="354"/>
      <c r="B26" s="354"/>
      <c r="C26" s="354"/>
      <c r="D26" s="354"/>
      <c r="E26" s="354"/>
      <c r="F26" s="354"/>
      <c r="G26" s="354"/>
      <c r="H26" s="354"/>
    </row>
    <row r="27" spans="1:8" s="154" customFormat="1" ht="15">
      <c r="A27" s="558" t="s">
        <v>403</v>
      </c>
      <c r="B27" s="595"/>
      <c r="C27" s="595"/>
      <c r="D27" s="595"/>
      <c r="E27" s="595"/>
      <c r="F27" s="595"/>
      <c r="G27" s="595"/>
      <c r="H27" s="595"/>
    </row>
    <row r="28" spans="1:8" s="154" customFormat="1" ht="15" customHeight="1">
      <c r="A28" s="514" t="s">
        <v>164</v>
      </c>
      <c r="B28" s="514"/>
      <c r="C28" s="514"/>
      <c r="D28" s="514"/>
      <c r="E28" s="514"/>
      <c r="F28" s="514"/>
      <c r="G28" s="514"/>
      <c r="H28" s="514"/>
    </row>
    <row r="29" spans="1:8" s="154" customFormat="1" ht="15" customHeight="1">
      <c r="A29" s="349"/>
      <c r="B29" s="349"/>
      <c r="C29" s="592" t="s">
        <v>287</v>
      </c>
      <c r="D29" s="508"/>
      <c r="E29" s="508"/>
      <c r="F29" s="508"/>
      <c r="G29" s="508"/>
      <c r="H29" s="508"/>
    </row>
    <row r="30" spans="1:8" s="154" customFormat="1" ht="27">
      <c r="A30" s="357"/>
      <c r="B30" s="351" t="s">
        <v>286</v>
      </c>
      <c r="C30" s="337" t="s">
        <v>328</v>
      </c>
      <c r="D30" s="337" t="s">
        <v>329</v>
      </c>
      <c r="E30" s="337" t="s">
        <v>330</v>
      </c>
      <c r="F30" s="337" t="s">
        <v>331</v>
      </c>
      <c r="G30" s="337" t="s">
        <v>332</v>
      </c>
      <c r="H30" s="337" t="s">
        <v>333</v>
      </c>
    </row>
    <row r="31" spans="1:8" s="154" customFormat="1" ht="14.25" thickBot="1">
      <c r="A31" s="346"/>
      <c r="B31" s="593" t="s">
        <v>260</v>
      </c>
      <c r="C31" s="594"/>
      <c r="D31" s="594"/>
      <c r="E31" s="594"/>
      <c r="F31" s="594"/>
      <c r="G31" s="594"/>
      <c r="H31" s="594"/>
    </row>
    <row r="32" spans="1:8" s="154" customFormat="1" ht="13.5" hidden="1">
      <c r="A32" s="168">
        <v>2005</v>
      </c>
      <c r="B32" s="352">
        <v>18585132</v>
      </c>
      <c r="C32" s="353">
        <v>2321159</v>
      </c>
      <c r="D32" s="352">
        <v>11023169</v>
      </c>
      <c r="E32" s="352">
        <v>2134129</v>
      </c>
      <c r="F32" s="352">
        <v>1840385</v>
      </c>
      <c r="G32" s="352">
        <v>1264946</v>
      </c>
      <c r="H32" s="352">
        <v>1344</v>
      </c>
    </row>
    <row r="33" spans="1:8" s="154" customFormat="1" ht="13.5" hidden="1">
      <c r="A33" s="168">
        <v>2006</v>
      </c>
      <c r="B33" s="352">
        <v>18546629</v>
      </c>
      <c r="C33" s="353">
        <v>2224952</v>
      </c>
      <c r="D33" s="352">
        <v>10872060</v>
      </c>
      <c r="E33" s="352">
        <v>2189620</v>
      </c>
      <c r="F33" s="352">
        <v>1907269</v>
      </c>
      <c r="G33" s="352">
        <v>1357377</v>
      </c>
      <c r="H33" s="352">
        <v>-4650</v>
      </c>
    </row>
    <row r="34" spans="1:8" s="154" customFormat="1" ht="13.5" hidden="1">
      <c r="A34" s="168">
        <v>2007</v>
      </c>
      <c r="B34" s="352">
        <v>18913216</v>
      </c>
      <c r="C34" s="352">
        <v>2081722</v>
      </c>
      <c r="D34" s="352">
        <v>11053654</v>
      </c>
      <c r="E34" s="352">
        <v>1853829</v>
      </c>
      <c r="F34" s="352">
        <v>2088605</v>
      </c>
      <c r="G34" s="352">
        <v>1675209</v>
      </c>
      <c r="H34" s="352">
        <v>160196</v>
      </c>
    </row>
    <row r="35" spans="1:8" s="154" customFormat="1" ht="13.5" hidden="1">
      <c r="A35" s="168">
        <v>2008</v>
      </c>
      <c r="B35" s="352">
        <v>17701110.05</v>
      </c>
      <c r="C35" s="352">
        <v>1876580.8</v>
      </c>
      <c r="D35" s="352">
        <v>10442312.15</v>
      </c>
      <c r="E35" s="352">
        <v>2202699.95</v>
      </c>
      <c r="F35" s="352">
        <v>2070582.55</v>
      </c>
      <c r="G35" s="352">
        <v>1100174.6</v>
      </c>
      <c r="H35" s="352">
        <v>8760</v>
      </c>
    </row>
    <row r="36" spans="1:8" s="154" customFormat="1" ht="13.5">
      <c r="A36" s="168">
        <v>2009</v>
      </c>
      <c r="B36" s="352">
        <v>19593785.505873155</v>
      </c>
      <c r="C36" s="352">
        <v>1554245.1253986517</v>
      </c>
      <c r="D36" s="352">
        <v>11525118.761691276</v>
      </c>
      <c r="E36" s="352">
        <v>2971154.9654014795</v>
      </c>
      <c r="F36" s="352">
        <v>2201769.8033817452</v>
      </c>
      <c r="G36" s="352">
        <v>1265329.85</v>
      </c>
      <c r="H36" s="352">
        <v>76167</v>
      </c>
    </row>
    <row r="37" spans="1:8" s="154" customFormat="1" ht="13.5">
      <c r="A37" s="168">
        <v>2010</v>
      </c>
      <c r="B37" s="352">
        <v>20614359.791571487</v>
      </c>
      <c r="C37" s="352">
        <v>1445581.2020352876</v>
      </c>
      <c r="D37" s="352">
        <v>12613353.615606373</v>
      </c>
      <c r="E37" s="352">
        <v>2909463.2668969086</v>
      </c>
      <c r="F37" s="352">
        <v>2522175.957032919</v>
      </c>
      <c r="G37" s="352">
        <v>1153392.75</v>
      </c>
      <c r="H37" s="352">
        <v>-29607</v>
      </c>
    </row>
    <row r="38" spans="1:8" s="154" customFormat="1" ht="13.5">
      <c r="A38" s="168">
        <v>2011</v>
      </c>
      <c r="B38" s="352">
        <v>21481909.70417468</v>
      </c>
      <c r="C38" s="352">
        <v>1875856.5945719392</v>
      </c>
      <c r="D38" s="352">
        <v>13049764.00296736</v>
      </c>
      <c r="E38" s="352">
        <v>2684229.048289589</v>
      </c>
      <c r="F38" s="352">
        <v>2409757.908345794</v>
      </c>
      <c r="G38" s="352">
        <v>1447713.15</v>
      </c>
      <c r="H38" s="352">
        <v>14589</v>
      </c>
    </row>
    <row r="39" spans="1:8" s="154" customFormat="1" ht="13.5">
      <c r="A39" s="168">
        <v>2012</v>
      </c>
      <c r="B39" s="352">
        <v>24630424.365210988</v>
      </c>
      <c r="C39" s="352">
        <v>2528812.345887877</v>
      </c>
      <c r="D39" s="352">
        <v>15204112.059334585</v>
      </c>
      <c r="E39" s="352">
        <v>2540891.446942143</v>
      </c>
      <c r="F39" s="352">
        <v>2456073.363046383</v>
      </c>
      <c r="G39" s="352">
        <v>1821954.55</v>
      </c>
      <c r="H39" s="352">
        <v>78580.6</v>
      </c>
    </row>
    <row r="40" spans="1:8" s="154" customFormat="1" ht="13.5">
      <c r="A40" s="168">
        <v>2013</v>
      </c>
      <c r="B40" s="352">
        <v>25904043.668293945</v>
      </c>
      <c r="C40" s="352">
        <v>3170988.21326361</v>
      </c>
      <c r="D40" s="352">
        <v>15385066.2519043</v>
      </c>
      <c r="E40" s="352">
        <v>2412006.199343599</v>
      </c>
      <c r="F40" s="352">
        <v>3161171.753782425</v>
      </c>
      <c r="G40" s="352">
        <v>1624079.3</v>
      </c>
      <c r="H40" s="352">
        <v>150731.95</v>
      </c>
    </row>
    <row r="41" spans="1:8" s="154" customFormat="1" ht="13.5">
      <c r="A41" s="168">
        <v>2014</v>
      </c>
      <c r="B41" s="352">
        <v>25321541.592194222</v>
      </c>
      <c r="C41" s="352">
        <v>2574013.219839057</v>
      </c>
      <c r="D41" s="352">
        <v>14081425.874838974</v>
      </c>
      <c r="E41" s="352">
        <v>3218530.8522533514</v>
      </c>
      <c r="F41" s="352">
        <v>3774416.0952628367</v>
      </c>
      <c r="G41" s="352">
        <v>493319.55000000005</v>
      </c>
      <c r="H41" s="352">
        <v>1179836</v>
      </c>
    </row>
    <row r="42" spans="1:8" s="154" customFormat="1" ht="13.5">
      <c r="A42" s="168">
        <v>2015</v>
      </c>
      <c r="B42" s="352">
        <v>24209174.090998806</v>
      </c>
      <c r="C42" s="352">
        <v>2450542.179184176</v>
      </c>
      <c r="D42" s="352">
        <v>13076925.152704582</v>
      </c>
      <c r="E42" s="352">
        <v>3433411.970190159</v>
      </c>
      <c r="F42" s="352">
        <v>3720477.8389198836</v>
      </c>
      <c r="G42" s="352">
        <v>369559.12</v>
      </c>
      <c r="H42" s="352">
        <v>1158257.83</v>
      </c>
    </row>
    <row r="43" spans="1:8" s="154" customFormat="1" ht="13.5">
      <c r="A43" s="168">
        <v>2016</v>
      </c>
      <c r="B43" s="352">
        <v>26702511.357622698</v>
      </c>
      <c r="C43" s="352">
        <v>2693088.8302582353</v>
      </c>
      <c r="D43" s="352">
        <v>14262336.181182802</v>
      </c>
      <c r="E43" s="352">
        <v>4016996.517977764</v>
      </c>
      <c r="F43" s="352">
        <v>3782749.778203898</v>
      </c>
      <c r="G43" s="352">
        <v>493753.3</v>
      </c>
      <c r="H43" s="352">
        <v>1453586.75</v>
      </c>
    </row>
    <row r="44" spans="1:8" s="154" customFormat="1" ht="13.5">
      <c r="A44" s="168">
        <v>2017</v>
      </c>
      <c r="B44" s="352">
        <v>27545320.14617179</v>
      </c>
      <c r="C44" s="352">
        <v>4124200.06553569</v>
      </c>
      <c r="D44" s="352">
        <v>14183547.761657186</v>
      </c>
      <c r="E44" s="352">
        <v>4405537.463145989</v>
      </c>
      <c r="F44" s="352">
        <v>3755382.005832925</v>
      </c>
      <c r="G44" s="352">
        <v>494882.9</v>
      </c>
      <c r="H44" s="352">
        <v>581769.9500000001</v>
      </c>
    </row>
    <row r="45" spans="1:8" s="154" customFormat="1" ht="13.5">
      <c r="A45" s="168">
        <v>2018</v>
      </c>
      <c r="B45" s="352">
        <v>29446870.589098807</v>
      </c>
      <c r="C45" s="352">
        <v>4500014.143917615</v>
      </c>
      <c r="D45" s="352">
        <v>15558944.56291635</v>
      </c>
      <c r="E45" s="352">
        <v>4519240.292665529</v>
      </c>
      <c r="F45" s="352">
        <v>3943275.189599311</v>
      </c>
      <c r="G45" s="352">
        <v>516972.60000000003</v>
      </c>
      <c r="H45" s="352">
        <v>408423.8</v>
      </c>
    </row>
    <row r="46" spans="1:8" s="154" customFormat="1" ht="54.75">
      <c r="A46" s="168" t="s">
        <v>238</v>
      </c>
      <c r="B46" s="27">
        <v>6.903352122379647</v>
      </c>
      <c r="C46" s="27">
        <v>9.112411435188461</v>
      </c>
      <c r="D46" s="27">
        <v>9.697128140092826</v>
      </c>
      <c r="E46" s="27">
        <v>2.5809071077185886</v>
      </c>
      <c r="F46" s="27">
        <v>5.003304150537735</v>
      </c>
      <c r="G46" s="27">
        <v>4.4636215961392</v>
      </c>
      <c r="H46" s="27">
        <v>-29.796339601246167</v>
      </c>
    </row>
    <row r="47" spans="1:8" s="154" customFormat="1" ht="41.25">
      <c r="A47" s="168" t="s">
        <v>385</v>
      </c>
      <c r="B47" s="26">
        <v>4.630395386401087</v>
      </c>
      <c r="C47" s="26">
        <v>12.538046945930258</v>
      </c>
      <c r="D47" s="26">
        <v>3.390738164461937</v>
      </c>
      <c r="E47" s="26">
        <v>4.770204651185694</v>
      </c>
      <c r="F47" s="26">
        <v>6.6892285915553185</v>
      </c>
      <c r="G47" s="26">
        <v>-9.466963740015789</v>
      </c>
      <c r="H47" s="26">
        <v>20.514205916677696</v>
      </c>
    </row>
  </sheetData>
  <sheetProtection/>
  <mergeCells count="9">
    <mergeCell ref="C29:H29"/>
    <mergeCell ref="B31:H31"/>
    <mergeCell ref="A1:H1"/>
    <mergeCell ref="A2:H2"/>
    <mergeCell ref="A27:H27"/>
    <mergeCell ref="A28:H28"/>
    <mergeCell ref="A22:H22"/>
    <mergeCell ref="A23:H23"/>
    <mergeCell ref="C3:H3"/>
  </mergeCells>
  <printOptions/>
  <pageMargins left="0.7874015748031497" right="0.66" top="0.7874015748031497" bottom="0.7086614173228347" header="0.5118110236220472" footer="0.5118110236220472"/>
  <pageSetup fitToHeight="0"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H18"/>
  <sheetViews>
    <sheetView zoomScalePageLayoutView="0" workbookViewId="0" topLeftCell="A1">
      <selection activeCell="I3" sqref="I3"/>
    </sheetView>
  </sheetViews>
  <sheetFormatPr defaultColWidth="8.88671875" defaultRowHeight="15"/>
  <cols>
    <col min="1" max="1" width="4.10546875" style="67" bestFit="1" customWidth="1"/>
    <col min="2" max="2" width="14.99609375" style="67" customWidth="1"/>
    <col min="3" max="3" width="16.88671875" style="67" customWidth="1"/>
    <col min="4" max="4" width="10.21484375" style="67" customWidth="1"/>
    <col min="5" max="5" width="8.5546875" style="67" customWidth="1"/>
    <col min="6" max="6" width="10.3359375" style="67" customWidth="1"/>
    <col min="7" max="7" width="10.6640625" style="67" customWidth="1"/>
    <col min="8" max="8" width="11.77734375" style="67" customWidth="1"/>
    <col min="9" max="16384" width="8.88671875" style="67" customWidth="1"/>
  </cols>
  <sheetData>
    <row r="1" spans="1:8" ht="18.75" customHeight="1">
      <c r="A1" s="477" t="s">
        <v>455</v>
      </c>
      <c r="B1" s="478"/>
      <c r="C1" s="478"/>
      <c r="D1" s="478"/>
      <c r="E1" s="478"/>
      <c r="F1" s="478"/>
      <c r="G1" s="478"/>
      <c r="H1" s="478"/>
    </row>
    <row r="2" spans="1:8" ht="13.5">
      <c r="A2" s="476" t="s">
        <v>149</v>
      </c>
      <c r="B2" s="476"/>
      <c r="C2" s="476"/>
      <c r="D2" s="476"/>
      <c r="E2" s="476"/>
      <c r="F2" s="476"/>
      <c r="G2" s="476"/>
      <c r="H2" s="476"/>
    </row>
    <row r="3" spans="1:8" ht="41.25">
      <c r="A3" s="141"/>
      <c r="B3" s="142" t="s">
        <v>236</v>
      </c>
      <c r="C3" s="81" t="s">
        <v>235</v>
      </c>
      <c r="D3" s="479" t="s">
        <v>97</v>
      </c>
      <c r="E3" s="480"/>
      <c r="F3" s="480"/>
      <c r="G3" s="81" t="s">
        <v>37</v>
      </c>
      <c r="H3" s="81" t="s">
        <v>38</v>
      </c>
    </row>
    <row r="4" spans="1:8" ht="14.25" thickBot="1">
      <c r="A4" s="143"/>
      <c r="B4" s="144"/>
      <c r="C4" s="144"/>
      <c r="D4" s="145" t="s">
        <v>20</v>
      </c>
      <c r="E4" s="146" t="s">
        <v>12</v>
      </c>
      <c r="F4" s="146" t="s">
        <v>11</v>
      </c>
      <c r="G4" s="147"/>
      <c r="H4" s="147"/>
    </row>
    <row r="5" spans="1:8" ht="13.5" hidden="1">
      <c r="A5" s="67">
        <v>2005</v>
      </c>
      <c r="B5" s="67">
        <v>4</v>
      </c>
      <c r="C5" s="67">
        <v>35225</v>
      </c>
      <c r="D5" s="67">
        <v>26535</v>
      </c>
      <c r="E5" s="67">
        <v>13560</v>
      </c>
      <c r="F5" s="67">
        <v>12975</v>
      </c>
      <c r="G5" s="67">
        <v>1690</v>
      </c>
      <c r="H5" s="67">
        <v>7000</v>
      </c>
    </row>
    <row r="6" spans="1:8" ht="13.5" hidden="1">
      <c r="A6" s="67">
        <v>2006</v>
      </c>
      <c r="B6" s="67">
        <v>4</v>
      </c>
      <c r="C6" s="67">
        <v>35519</v>
      </c>
      <c r="D6" s="67">
        <v>26851</v>
      </c>
      <c r="E6" s="67">
        <v>13685</v>
      </c>
      <c r="F6" s="67">
        <v>13166</v>
      </c>
      <c r="G6" s="67">
        <v>1701</v>
      </c>
      <c r="H6" s="67">
        <v>6967</v>
      </c>
    </row>
    <row r="7" spans="1:8" ht="13.5" hidden="1">
      <c r="A7" s="67">
        <v>2007</v>
      </c>
      <c r="B7" s="67">
        <v>4</v>
      </c>
      <c r="C7" s="67">
        <v>35761</v>
      </c>
      <c r="D7" s="67">
        <v>27096</v>
      </c>
      <c r="E7" s="67">
        <v>13783</v>
      </c>
      <c r="F7" s="67">
        <v>13313</v>
      </c>
      <c r="G7" s="67">
        <v>1752</v>
      </c>
      <c r="H7" s="67">
        <v>6913</v>
      </c>
    </row>
    <row r="8" spans="1:8" ht="13.5" hidden="1">
      <c r="A8" s="67">
        <v>2008</v>
      </c>
      <c r="B8" s="67">
        <v>4</v>
      </c>
      <c r="C8" s="67">
        <v>36014</v>
      </c>
      <c r="D8" s="67">
        <v>27427</v>
      </c>
      <c r="E8" s="67">
        <v>13922</v>
      </c>
      <c r="F8" s="67">
        <v>13505</v>
      </c>
      <c r="G8" s="67">
        <v>1773</v>
      </c>
      <c r="H8" s="67">
        <v>6814</v>
      </c>
    </row>
    <row r="9" spans="1:8" ht="13.5">
      <c r="A9" s="67">
        <v>2009</v>
      </c>
      <c r="B9" s="67">
        <v>4</v>
      </c>
      <c r="C9" s="67">
        <v>36346</v>
      </c>
      <c r="D9" s="67">
        <v>27778</v>
      </c>
      <c r="E9" s="67">
        <v>14060</v>
      </c>
      <c r="F9" s="67">
        <v>13718</v>
      </c>
      <c r="G9" s="67">
        <v>1735</v>
      </c>
      <c r="H9" s="67">
        <v>6833</v>
      </c>
    </row>
    <row r="10" spans="1:8" ht="13.5">
      <c r="A10" s="67">
        <v>2010</v>
      </c>
      <c r="B10" s="67">
        <v>3</v>
      </c>
      <c r="C10" s="67">
        <v>36601</v>
      </c>
      <c r="D10" s="67">
        <v>28077</v>
      </c>
      <c r="E10" s="67">
        <v>14219</v>
      </c>
      <c r="F10" s="67">
        <v>13858</v>
      </c>
      <c r="G10" s="67">
        <v>1764</v>
      </c>
      <c r="H10" s="67">
        <v>6760</v>
      </c>
    </row>
    <row r="11" spans="1:8" ht="13.5">
      <c r="A11" s="67">
        <v>2011</v>
      </c>
      <c r="B11" s="67">
        <v>3</v>
      </c>
      <c r="C11" s="67">
        <v>36981</v>
      </c>
      <c r="D11" s="67">
        <v>28475</v>
      </c>
      <c r="E11" s="67">
        <v>14435</v>
      </c>
      <c r="F11" s="67">
        <v>14040</v>
      </c>
      <c r="G11" s="67">
        <v>1751</v>
      </c>
      <c r="H11" s="67">
        <v>6755</v>
      </c>
    </row>
    <row r="12" spans="1:8" ht="13.5">
      <c r="A12" s="67">
        <v>2012</v>
      </c>
      <c r="B12" s="67">
        <v>3</v>
      </c>
      <c r="C12" s="67">
        <v>37590</v>
      </c>
      <c r="D12" s="67">
        <v>29125</v>
      </c>
      <c r="E12" s="67">
        <v>14679</v>
      </c>
      <c r="F12" s="67">
        <v>14446</v>
      </c>
      <c r="G12" s="67">
        <v>1758</v>
      </c>
      <c r="H12" s="67">
        <v>6707</v>
      </c>
    </row>
    <row r="13" spans="1:8" ht="13.5">
      <c r="A13" s="67">
        <v>2013</v>
      </c>
      <c r="B13" s="48">
        <v>3</v>
      </c>
      <c r="C13" s="48">
        <v>38006</v>
      </c>
      <c r="D13" s="48">
        <v>29575</v>
      </c>
      <c r="E13" s="48">
        <v>14844</v>
      </c>
      <c r="F13" s="48">
        <v>14731</v>
      </c>
      <c r="G13" s="48">
        <v>1772</v>
      </c>
      <c r="H13" s="48">
        <v>6659</v>
      </c>
    </row>
    <row r="14" spans="1:8" ht="13.5">
      <c r="A14" s="67">
        <v>2014</v>
      </c>
      <c r="B14" s="67">
        <v>3</v>
      </c>
      <c r="C14" s="67">
        <v>38764</v>
      </c>
      <c r="D14" s="67">
        <v>30295</v>
      </c>
      <c r="E14" s="67">
        <v>15101</v>
      </c>
      <c r="F14" s="67">
        <v>15194</v>
      </c>
      <c r="G14" s="67">
        <v>1802</v>
      </c>
      <c r="H14" s="67">
        <v>6667</v>
      </c>
    </row>
    <row r="15" spans="1:8" ht="13.5">
      <c r="A15" s="67">
        <v>2015</v>
      </c>
      <c r="B15" s="67">
        <v>3</v>
      </c>
      <c r="C15" s="67">
        <v>39142</v>
      </c>
      <c r="D15" s="67">
        <v>30676</v>
      </c>
      <c r="E15" s="67">
        <v>15280</v>
      </c>
      <c r="F15" s="67">
        <v>15396</v>
      </c>
      <c r="G15" s="67">
        <v>1803</v>
      </c>
      <c r="H15" s="67">
        <v>6663</v>
      </c>
    </row>
    <row r="16" spans="1:8" ht="13.5">
      <c r="A16" s="67">
        <v>2016</v>
      </c>
      <c r="B16" s="67">
        <v>3</v>
      </c>
      <c r="C16" s="148">
        <v>39443.87</v>
      </c>
      <c r="D16" s="148">
        <v>31025</v>
      </c>
      <c r="E16" s="148">
        <v>15418</v>
      </c>
      <c r="F16" s="148">
        <v>15607</v>
      </c>
      <c r="G16" s="148">
        <v>1741</v>
      </c>
      <c r="H16" s="148">
        <v>6677.87</v>
      </c>
    </row>
    <row r="17" spans="1:8" ht="13.5">
      <c r="A17" s="67">
        <v>2017</v>
      </c>
      <c r="B17" s="67">
        <v>3</v>
      </c>
      <c r="C17" s="148">
        <v>39746</v>
      </c>
      <c r="D17" s="148">
        <v>31404</v>
      </c>
      <c r="E17" s="148">
        <v>15632</v>
      </c>
      <c r="F17" s="148">
        <v>15772</v>
      </c>
      <c r="G17" s="148">
        <v>1756</v>
      </c>
      <c r="H17" s="148">
        <v>6586</v>
      </c>
    </row>
    <row r="18" spans="1:8" ht="13.5">
      <c r="A18" s="67">
        <v>2018</v>
      </c>
      <c r="B18" s="148">
        <v>3</v>
      </c>
      <c r="C18" s="148">
        <v>39871</v>
      </c>
      <c r="D18" s="148">
        <v>31618</v>
      </c>
      <c r="E18" s="148">
        <v>15771</v>
      </c>
      <c r="F18" s="148">
        <v>15847</v>
      </c>
      <c r="G18" s="148">
        <v>1672</v>
      </c>
      <c r="H18" s="148">
        <v>6581</v>
      </c>
    </row>
  </sheetData>
  <sheetProtection/>
  <mergeCells count="3">
    <mergeCell ref="A2:H2"/>
    <mergeCell ref="A1:H1"/>
    <mergeCell ref="D3:F3"/>
  </mergeCells>
  <printOptions/>
  <pageMargins left="0.7874015748031497" right="0.6692913385826772" top="0.7874015748031497" bottom="0.7086614173228347" header="0.5118110236220472" footer="0.5118110236220472"/>
  <pageSetup horizontalDpi="600" verticalDpi="600" orientation="portrait" paperSize="9" scale="80" r:id="rId2"/>
  <drawing r:id="rId1"/>
</worksheet>
</file>

<file path=xl/worksheets/sheet30.xml><?xml version="1.0" encoding="utf-8"?>
<worksheet xmlns="http://schemas.openxmlformats.org/spreadsheetml/2006/main" xmlns:r="http://schemas.openxmlformats.org/officeDocument/2006/relationships">
  <sheetPr>
    <tabColor rgb="FF92D050"/>
  </sheetPr>
  <dimension ref="A3:A3"/>
  <sheetViews>
    <sheetView zoomScalePageLayoutView="0" workbookViewId="0" topLeftCell="A1">
      <selection activeCell="A1" sqref="A1"/>
    </sheetView>
  </sheetViews>
  <sheetFormatPr defaultColWidth="11.5546875" defaultRowHeight="15"/>
  <cols>
    <col min="1" max="16384" width="11.5546875" style="10" customWidth="1"/>
  </cols>
  <sheetData>
    <row r="3" ht="18">
      <c r="A3" s="149" t="s">
        <v>240</v>
      </c>
    </row>
  </sheetData>
  <sheetProtection/>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92D050"/>
    <pageSetUpPr fitToPage="1"/>
  </sheetPr>
  <dimension ref="A1:L23"/>
  <sheetViews>
    <sheetView zoomScalePageLayoutView="0" workbookViewId="0" topLeftCell="A1">
      <selection activeCell="I1" sqref="I1"/>
    </sheetView>
  </sheetViews>
  <sheetFormatPr defaultColWidth="8.88671875" defaultRowHeight="15"/>
  <cols>
    <col min="1" max="1" width="16.3359375" style="361" bestFit="1" customWidth="1"/>
    <col min="2" max="8" width="11.10546875" style="362" customWidth="1"/>
    <col min="9" max="16384" width="8.88671875" style="362" customWidth="1"/>
  </cols>
  <sheetData>
    <row r="1" spans="1:8" s="153" customFormat="1" ht="27" customHeight="1">
      <c r="A1" s="599" t="s">
        <v>404</v>
      </c>
      <c r="B1" s="600"/>
      <c r="C1" s="600"/>
      <c r="D1" s="600"/>
      <c r="E1" s="600"/>
      <c r="F1" s="600"/>
      <c r="G1" s="600"/>
      <c r="H1" s="600"/>
    </row>
    <row r="2" spans="1:8" s="153" customFormat="1" ht="15" customHeight="1">
      <c r="A2" s="514" t="s">
        <v>173</v>
      </c>
      <c r="B2" s="514"/>
      <c r="C2" s="514"/>
      <c r="D2" s="514"/>
      <c r="E2" s="514"/>
      <c r="F2" s="514"/>
      <c r="G2" s="514"/>
      <c r="H2" s="514"/>
    </row>
    <row r="3" spans="1:8" s="153" customFormat="1" ht="54.75">
      <c r="A3" s="346"/>
      <c r="B3" s="337" t="s">
        <v>279</v>
      </c>
      <c r="C3" s="338" t="s">
        <v>280</v>
      </c>
      <c r="D3" s="338" t="s">
        <v>281</v>
      </c>
      <c r="E3" s="337" t="s">
        <v>129</v>
      </c>
      <c r="F3" s="337" t="s">
        <v>282</v>
      </c>
      <c r="G3" s="337" t="s">
        <v>88</v>
      </c>
      <c r="H3" s="338" t="s">
        <v>283</v>
      </c>
    </row>
    <row r="4" spans="1:8" s="153" customFormat="1" ht="13.5">
      <c r="A4" s="360"/>
      <c r="B4" s="340">
        <v>6</v>
      </c>
      <c r="C4" s="340">
        <v>3</v>
      </c>
      <c r="D4" s="340">
        <v>4</v>
      </c>
      <c r="E4" s="340" t="s">
        <v>81</v>
      </c>
      <c r="F4" s="340" t="s">
        <v>284</v>
      </c>
      <c r="G4" s="340" t="s">
        <v>109</v>
      </c>
      <c r="H4" s="340" t="s">
        <v>89</v>
      </c>
    </row>
    <row r="5" spans="1:8" s="153" customFormat="1" ht="14.25" thickBot="1">
      <c r="A5" s="346"/>
      <c r="B5" s="601" t="s">
        <v>260</v>
      </c>
      <c r="C5" s="601"/>
      <c r="D5" s="601"/>
      <c r="E5" s="601"/>
      <c r="F5" s="601"/>
      <c r="G5" s="601"/>
      <c r="H5" s="601"/>
    </row>
    <row r="6" spans="1:8" s="153" customFormat="1" ht="13.5" hidden="1">
      <c r="A6" s="355">
        <v>2005</v>
      </c>
      <c r="B6" s="342">
        <v>33789920</v>
      </c>
      <c r="C6" s="342">
        <v>-24189768</v>
      </c>
      <c r="D6" s="342">
        <v>-5787486</v>
      </c>
      <c r="E6" s="342">
        <v>-29977254</v>
      </c>
      <c r="F6" s="342">
        <v>3812666</v>
      </c>
      <c r="G6" s="342">
        <v>-84767</v>
      </c>
      <c r="H6" s="342">
        <v>3727899</v>
      </c>
    </row>
    <row r="7" spans="1:8" s="153" customFormat="1" ht="13.5" hidden="1">
      <c r="A7" s="355">
        <v>2006</v>
      </c>
      <c r="B7" s="342">
        <v>34348130</v>
      </c>
      <c r="C7" s="342">
        <v>-25859491</v>
      </c>
      <c r="D7" s="342">
        <v>-6243849</v>
      </c>
      <c r="E7" s="342">
        <v>-32103340</v>
      </c>
      <c r="F7" s="342">
        <v>2244790</v>
      </c>
      <c r="G7" s="342">
        <v>-5437</v>
      </c>
      <c r="H7" s="342">
        <v>2239353</v>
      </c>
    </row>
    <row r="8" spans="1:8" s="153" customFormat="1" ht="13.5" hidden="1">
      <c r="A8" s="355">
        <v>2007</v>
      </c>
      <c r="B8" s="342">
        <v>35016160.410000004</v>
      </c>
      <c r="C8" s="342">
        <v>-26207597.630000003</v>
      </c>
      <c r="D8" s="342">
        <v>-6397280.500000001</v>
      </c>
      <c r="E8" s="342">
        <v>-32604878.130000003</v>
      </c>
      <c r="F8" s="342">
        <v>2411282.28</v>
      </c>
      <c r="G8" s="342">
        <v>-168921.63</v>
      </c>
      <c r="H8" s="342">
        <v>2242360.65</v>
      </c>
    </row>
    <row r="9" spans="1:8" s="153" customFormat="1" ht="13.5" hidden="1">
      <c r="A9" s="355">
        <v>2008</v>
      </c>
      <c r="B9" s="342">
        <v>35396842</v>
      </c>
      <c r="C9" s="342">
        <v>-26940438</v>
      </c>
      <c r="D9" s="342">
        <v>-7544242</v>
      </c>
      <c r="E9" s="342">
        <v>-34484681</v>
      </c>
      <c r="F9" s="342">
        <v>912161</v>
      </c>
      <c r="G9" s="342">
        <v>-1062004</v>
      </c>
      <c r="H9" s="342">
        <v>-149842</v>
      </c>
    </row>
    <row r="10" spans="1:8" s="153" customFormat="1" ht="13.5">
      <c r="A10" s="355">
        <v>2009</v>
      </c>
      <c r="B10" s="342">
        <v>36026881.7901905</v>
      </c>
      <c r="C10" s="342">
        <v>-31528811.969706856</v>
      </c>
      <c r="D10" s="342">
        <v>-8318706.237124737</v>
      </c>
      <c r="E10" s="342">
        <v>-39847518.20683159</v>
      </c>
      <c r="F10" s="342">
        <v>-3820636.41664109</v>
      </c>
      <c r="G10" s="342">
        <v>1565535.1182092077</v>
      </c>
      <c r="H10" s="342">
        <v>-2255101.2984318826</v>
      </c>
    </row>
    <row r="11" spans="1:8" s="153" customFormat="1" ht="13.5">
      <c r="A11" s="355">
        <v>2010</v>
      </c>
      <c r="B11" s="342">
        <v>41982750.02785215</v>
      </c>
      <c r="C11" s="342">
        <v>-32245542.174501885</v>
      </c>
      <c r="D11" s="342">
        <v>-11065417.106282774</v>
      </c>
      <c r="E11" s="342">
        <v>-43310959.28078466</v>
      </c>
      <c r="F11" s="342">
        <v>-1328209.2529325113</v>
      </c>
      <c r="G11" s="342">
        <v>466970.029386697</v>
      </c>
      <c r="H11" s="342">
        <v>-861239.2235458143</v>
      </c>
    </row>
    <row r="12" spans="1:8" s="153" customFormat="1" ht="13.5">
      <c r="A12" s="355">
        <v>2011</v>
      </c>
      <c r="B12" s="342">
        <v>43135649.06082508</v>
      </c>
      <c r="C12" s="342">
        <v>-32863952.69354448</v>
      </c>
      <c r="D12" s="342">
        <v>-8982855.663543914</v>
      </c>
      <c r="E12" s="342">
        <v>-41846808.357088394</v>
      </c>
      <c r="F12" s="342">
        <v>1288840.7037366852</v>
      </c>
      <c r="G12" s="342">
        <v>-647924.0544669218</v>
      </c>
      <c r="H12" s="342">
        <v>640916.6492697634</v>
      </c>
    </row>
    <row r="13" spans="1:8" s="153" customFormat="1" ht="13.5">
      <c r="A13" s="355">
        <v>2012</v>
      </c>
      <c r="B13" s="342">
        <v>45749812.865841925</v>
      </c>
      <c r="C13" s="342">
        <v>-33000069.716389336</v>
      </c>
      <c r="D13" s="342">
        <v>-9695416.47325644</v>
      </c>
      <c r="E13" s="342">
        <v>-42695486.189645775</v>
      </c>
      <c r="F13" s="342">
        <v>3054326.6761961486</v>
      </c>
      <c r="G13" s="342">
        <v>594758.0529498695</v>
      </c>
      <c r="H13" s="342">
        <v>3649084.729146018</v>
      </c>
    </row>
    <row r="14" spans="1:8" s="153" customFormat="1" ht="13.5">
      <c r="A14" s="355">
        <v>2013</v>
      </c>
      <c r="B14" s="342">
        <v>48325428.80408175</v>
      </c>
      <c r="C14" s="342">
        <v>-37866213.97923795</v>
      </c>
      <c r="D14" s="342">
        <v>-9877745.448079115</v>
      </c>
      <c r="E14" s="342">
        <v>-47743959.42731707</v>
      </c>
      <c r="F14" s="342">
        <v>581469.3767646868</v>
      </c>
      <c r="G14" s="342">
        <v>269496.77167529374</v>
      </c>
      <c r="H14" s="342">
        <v>850966.1484399806</v>
      </c>
    </row>
    <row r="15" spans="1:8" s="153" customFormat="1" ht="13.5">
      <c r="A15" s="355" t="s">
        <v>264</v>
      </c>
      <c r="B15" s="342">
        <v>46236904.80654101</v>
      </c>
      <c r="C15" s="342">
        <v>-36560593.68135633</v>
      </c>
      <c r="D15" s="342">
        <v>-8624078.593451828</v>
      </c>
      <c r="E15" s="342">
        <v>-45184672.27480816</v>
      </c>
      <c r="F15" s="342">
        <v>1052232.5317328498</v>
      </c>
      <c r="G15" s="342">
        <v>1556660.7264548573</v>
      </c>
      <c r="H15" s="342">
        <v>2608893.258187707</v>
      </c>
    </row>
    <row r="16" spans="1:8" s="153" customFormat="1" ht="13.5">
      <c r="A16" s="355" t="s">
        <v>339</v>
      </c>
      <c r="B16" s="342">
        <v>47464465.52192058</v>
      </c>
      <c r="C16" s="342">
        <v>-35694548.65402981</v>
      </c>
      <c r="D16" s="342">
        <v>-8629221.719734177</v>
      </c>
      <c r="E16" s="342">
        <v>-44323770.373763986</v>
      </c>
      <c r="F16" s="342">
        <v>3140695.1481565908</v>
      </c>
      <c r="G16" s="342">
        <v>-44500.403600705926</v>
      </c>
      <c r="H16" s="342">
        <v>3096194.744555885</v>
      </c>
    </row>
    <row r="17" spans="1:8" s="153" customFormat="1" ht="13.5">
      <c r="A17" s="355" t="s">
        <v>356</v>
      </c>
      <c r="B17" s="342">
        <v>49990013.3772491</v>
      </c>
      <c r="C17" s="342">
        <v>-37114381.69599491</v>
      </c>
      <c r="D17" s="342">
        <v>-9217691.537445944</v>
      </c>
      <c r="E17" s="342">
        <v>-46332073.23344086</v>
      </c>
      <c r="F17" s="342">
        <v>3657940.143808242</v>
      </c>
      <c r="G17" s="342">
        <v>340080.73691281927</v>
      </c>
      <c r="H17" s="342">
        <v>3998020.880721061</v>
      </c>
    </row>
    <row r="18" spans="1:8" s="153" customFormat="1" ht="13.5">
      <c r="A18" s="355" t="s">
        <v>376</v>
      </c>
      <c r="B18" s="342">
        <v>52542685.45392938</v>
      </c>
      <c r="C18" s="342">
        <v>-37412976.177304134</v>
      </c>
      <c r="D18" s="342">
        <v>-9531174.247509757</v>
      </c>
      <c r="E18" s="342">
        <v>-46944150.42481389</v>
      </c>
      <c r="F18" s="342">
        <v>5598535.029115489</v>
      </c>
      <c r="G18" s="342">
        <v>504042.64509248396</v>
      </c>
      <c r="H18" s="342">
        <v>6102577.674207972</v>
      </c>
    </row>
    <row r="19" spans="1:8" s="153" customFormat="1" ht="13.5">
      <c r="A19" s="355" t="s">
        <v>384</v>
      </c>
      <c r="B19" s="342">
        <v>54376802.89990156</v>
      </c>
      <c r="C19" s="342">
        <v>-35135355.984245375</v>
      </c>
      <c r="D19" s="342">
        <v>-9899186.078078365</v>
      </c>
      <c r="E19" s="342">
        <v>-45034542.06232374</v>
      </c>
      <c r="F19" s="342">
        <v>9342260.837577822</v>
      </c>
      <c r="G19" s="342">
        <v>-1584473.0586439958</v>
      </c>
      <c r="H19" s="342">
        <v>7757787.778933826</v>
      </c>
    </row>
    <row r="20" spans="1:8" s="153" customFormat="1" ht="27">
      <c r="A20" s="355" t="s">
        <v>238</v>
      </c>
      <c r="B20" s="27">
        <v>3.490718889083766</v>
      </c>
      <c r="C20" s="27">
        <v>-6.087781368327583</v>
      </c>
      <c r="D20" s="27">
        <v>3.861138418120502</v>
      </c>
      <c r="E20" s="27">
        <v>-4.0678302732277345</v>
      </c>
      <c r="F20" s="27">
        <v>66.86973983359721</v>
      </c>
      <c r="G20" s="27" t="s">
        <v>96</v>
      </c>
      <c r="H20" s="27">
        <v>27.123130471922696</v>
      </c>
    </row>
    <row r="21" spans="1:8" s="153" customFormat="1" ht="27">
      <c r="A21" s="355" t="s">
        <v>385</v>
      </c>
      <c r="B21" s="26">
        <v>4.680363407462651</v>
      </c>
      <c r="C21" s="26">
        <v>1.2106713741717456</v>
      </c>
      <c r="D21" s="26">
        <v>1.9515292358431857</v>
      </c>
      <c r="E21" s="26">
        <v>1.3689484732725576</v>
      </c>
      <c r="F21" s="27" t="s">
        <v>96</v>
      </c>
      <c r="G21" s="27" t="s">
        <v>96</v>
      </c>
      <c r="H21" s="27" t="s">
        <v>96</v>
      </c>
    </row>
    <row r="22" spans="9:12" ht="13.5">
      <c r="I22" s="153"/>
      <c r="J22" s="153"/>
      <c r="K22" s="153"/>
      <c r="L22" s="153"/>
    </row>
    <row r="23" spans="9:12" ht="13.5">
      <c r="I23" s="153"/>
      <c r="J23" s="153"/>
      <c r="K23" s="153"/>
      <c r="L23" s="153"/>
    </row>
  </sheetData>
  <sheetProtection/>
  <mergeCells count="3">
    <mergeCell ref="A1:H1"/>
    <mergeCell ref="A2:H2"/>
    <mergeCell ref="B5:H5"/>
  </mergeCells>
  <printOptions/>
  <pageMargins left="0.7874015748031497" right="0.66" top="0.7874015748031497" bottom="0.7086614173228347" header="0.5118110236220472" footer="0.5118110236220472"/>
  <pageSetup fitToHeight="0" fitToWidth="1" horizontalDpi="600" verticalDpi="600" orientation="portrait" paperSize="9" scale="78" r:id="rId2"/>
  <drawing r:id="rId1"/>
</worksheet>
</file>

<file path=xl/worksheets/sheet32.xml><?xml version="1.0" encoding="utf-8"?>
<worksheet xmlns="http://schemas.openxmlformats.org/spreadsheetml/2006/main" xmlns:r="http://schemas.openxmlformats.org/officeDocument/2006/relationships">
  <sheetPr>
    <tabColor rgb="FF92D050"/>
    <pageSetUpPr fitToPage="1"/>
  </sheetPr>
  <dimension ref="A1:K40"/>
  <sheetViews>
    <sheetView zoomScalePageLayoutView="0" workbookViewId="0" topLeftCell="A1">
      <selection activeCell="J4" sqref="J4"/>
    </sheetView>
  </sheetViews>
  <sheetFormatPr defaultColWidth="8.88671875" defaultRowHeight="15"/>
  <cols>
    <col min="1" max="1" width="16.3359375" style="367" bestFit="1" customWidth="1"/>
    <col min="2" max="8" width="11.21484375" style="368" customWidth="1"/>
    <col min="9" max="16384" width="8.88671875" style="368" customWidth="1"/>
  </cols>
  <sheetData>
    <row r="1" spans="1:8" s="153" customFormat="1" ht="23.25" customHeight="1">
      <c r="A1" s="588" t="s">
        <v>405</v>
      </c>
      <c r="B1" s="588"/>
      <c r="C1" s="588"/>
      <c r="D1" s="588"/>
      <c r="E1" s="588"/>
      <c r="F1" s="588"/>
      <c r="G1" s="588"/>
      <c r="H1" s="504"/>
    </row>
    <row r="2" spans="1:8" s="153" customFormat="1" ht="15" customHeight="1">
      <c r="A2" s="514" t="s">
        <v>256</v>
      </c>
      <c r="B2" s="514"/>
      <c r="C2" s="514"/>
      <c r="D2" s="514"/>
      <c r="E2" s="514"/>
      <c r="F2" s="514"/>
      <c r="G2" s="514"/>
      <c r="H2" s="514"/>
    </row>
    <row r="3" spans="1:8" s="153" customFormat="1" ht="13.5">
      <c r="A3" s="345"/>
      <c r="B3" s="602" t="s">
        <v>9</v>
      </c>
      <c r="C3" s="480"/>
      <c r="D3" s="480"/>
      <c r="E3" s="602" t="s">
        <v>3</v>
      </c>
      <c r="F3" s="480"/>
      <c r="G3" s="480"/>
      <c r="H3" s="480"/>
    </row>
    <row r="4" spans="1:8" s="153" customFormat="1" ht="27">
      <c r="A4" s="363"/>
      <c r="B4" s="364" t="s">
        <v>20</v>
      </c>
      <c r="C4" s="337" t="s">
        <v>12</v>
      </c>
      <c r="D4" s="337" t="s">
        <v>11</v>
      </c>
      <c r="E4" s="364" t="s">
        <v>20</v>
      </c>
      <c r="F4" s="337" t="s">
        <v>12</v>
      </c>
      <c r="G4" s="337" t="s">
        <v>128</v>
      </c>
      <c r="H4" s="337" t="s">
        <v>11</v>
      </c>
    </row>
    <row r="5" spans="1:8" s="153" customFormat="1" ht="14.25" thickBot="1">
      <c r="A5" s="365"/>
      <c r="B5" s="591" t="s">
        <v>260</v>
      </c>
      <c r="C5" s="591"/>
      <c r="D5" s="591"/>
      <c r="E5" s="591"/>
      <c r="F5" s="591"/>
      <c r="G5" s="591"/>
      <c r="H5" s="591"/>
    </row>
    <row r="6" spans="1:8" s="153" customFormat="1" ht="13.5" hidden="1">
      <c r="A6" s="168">
        <v>2005</v>
      </c>
      <c r="B6" s="221">
        <v>34143788</v>
      </c>
      <c r="C6" s="221">
        <v>17970517</v>
      </c>
      <c r="D6" s="221">
        <v>16173271</v>
      </c>
      <c r="E6" s="221">
        <v>22804295</v>
      </c>
      <c r="F6" s="221">
        <v>13291708</v>
      </c>
      <c r="G6" s="221">
        <v>840922</v>
      </c>
      <c r="H6" s="221">
        <v>9512587</v>
      </c>
    </row>
    <row r="7" spans="1:8" s="153" customFormat="1" ht="13.5" hidden="1">
      <c r="A7" s="168">
        <v>2006</v>
      </c>
      <c r="B7" s="221">
        <v>34353903</v>
      </c>
      <c r="C7" s="221">
        <v>18078599</v>
      </c>
      <c r="D7" s="221">
        <v>16275304</v>
      </c>
      <c r="E7" s="221">
        <v>25015399</v>
      </c>
      <c r="F7" s="221">
        <v>14247133</v>
      </c>
      <c r="G7" s="221">
        <v>910461</v>
      </c>
      <c r="H7" s="221">
        <v>10768266</v>
      </c>
    </row>
    <row r="8" spans="1:8" s="153" customFormat="1" ht="13.5" hidden="1">
      <c r="A8" s="168">
        <v>2007</v>
      </c>
      <c r="B8" s="221">
        <v>35041312</v>
      </c>
      <c r="C8" s="221">
        <v>18573810</v>
      </c>
      <c r="D8" s="221">
        <v>16467502</v>
      </c>
      <c r="E8" s="221">
        <v>25601084</v>
      </c>
      <c r="F8" s="221">
        <v>15100861</v>
      </c>
      <c r="G8" s="221">
        <v>909522.2</v>
      </c>
      <c r="H8" s="221">
        <v>10500224</v>
      </c>
    </row>
    <row r="9" spans="1:8" s="153" customFormat="1" ht="13.5" hidden="1">
      <c r="A9" s="168">
        <v>2008</v>
      </c>
      <c r="B9" s="221">
        <v>35648138</v>
      </c>
      <c r="C9" s="221">
        <v>17031712</v>
      </c>
      <c r="D9" s="221">
        <v>18616426</v>
      </c>
      <c r="E9" s="221">
        <v>29090395</v>
      </c>
      <c r="F9" s="221">
        <v>16620484</v>
      </c>
      <c r="G9" s="221">
        <v>903786</v>
      </c>
      <c r="H9" s="221">
        <v>12469911</v>
      </c>
    </row>
    <row r="10" spans="1:8" s="153" customFormat="1" ht="13.5">
      <c r="A10" s="168">
        <v>2009</v>
      </c>
      <c r="B10" s="221">
        <v>36328105.05</v>
      </c>
      <c r="C10" s="221">
        <v>19332610.9</v>
      </c>
      <c r="D10" s="221">
        <v>16995494.65</v>
      </c>
      <c r="E10" s="221">
        <v>31390930.838535175</v>
      </c>
      <c r="F10" s="221">
        <v>17369621.18373333</v>
      </c>
      <c r="G10" s="221">
        <v>945902.5</v>
      </c>
      <c r="H10" s="221">
        <v>14021309.65480185</v>
      </c>
    </row>
    <row r="11" spans="1:8" s="153" customFormat="1" ht="13.5">
      <c r="A11" s="168">
        <v>2010</v>
      </c>
      <c r="B11" s="221">
        <v>40584400.7</v>
      </c>
      <c r="C11" s="221">
        <v>21593838.443639502</v>
      </c>
      <c r="D11" s="221">
        <v>18990562.2563605</v>
      </c>
      <c r="E11" s="221">
        <v>32104940.30622868</v>
      </c>
      <c r="F11" s="221">
        <v>18046611.10662618</v>
      </c>
      <c r="G11" s="221">
        <v>811486.95</v>
      </c>
      <c r="H11" s="221">
        <v>14058329.199602501</v>
      </c>
    </row>
    <row r="12" spans="1:8" s="153" customFormat="1" ht="13.5">
      <c r="A12" s="168">
        <v>2011</v>
      </c>
      <c r="B12" s="221">
        <v>43520901.22</v>
      </c>
      <c r="C12" s="221">
        <v>23165440.971128747</v>
      </c>
      <c r="D12" s="221">
        <v>20355460.24887125</v>
      </c>
      <c r="E12" s="221">
        <v>32270945.550701372</v>
      </c>
      <c r="F12" s="221">
        <v>18522838.892215803</v>
      </c>
      <c r="G12" s="221">
        <v>951540.97</v>
      </c>
      <c r="H12" s="221">
        <v>13748106.658485569</v>
      </c>
    </row>
    <row r="13" spans="1:8" s="153" customFormat="1" ht="13.5">
      <c r="A13" s="168">
        <v>2012</v>
      </c>
      <c r="B13" s="221">
        <v>46008345.599999994</v>
      </c>
      <c r="C13" s="221">
        <v>24509808.029999997</v>
      </c>
      <c r="D13" s="221">
        <v>21498537.57</v>
      </c>
      <c r="E13" s="221">
        <v>31930871.435689148</v>
      </c>
      <c r="F13" s="221">
        <v>18076483.35028109</v>
      </c>
      <c r="G13" s="221">
        <v>884044.3499999999</v>
      </c>
      <c r="H13" s="221">
        <v>13854388.085408054</v>
      </c>
    </row>
    <row r="14" spans="1:8" s="153" customFormat="1" ht="13.5">
      <c r="A14" s="168">
        <v>2013</v>
      </c>
      <c r="B14" s="342">
        <v>48657719.71741116</v>
      </c>
      <c r="C14" s="342">
        <v>25928597.4873121</v>
      </c>
      <c r="D14" s="342">
        <v>22729122.230099052</v>
      </c>
      <c r="E14" s="342">
        <v>36846226.434492536</v>
      </c>
      <c r="F14" s="342">
        <v>19824866.201921597</v>
      </c>
      <c r="G14" s="342">
        <v>842421.15</v>
      </c>
      <c r="H14" s="366">
        <v>17021360.23257094</v>
      </c>
    </row>
    <row r="15" spans="1:8" s="153" customFormat="1" ht="13.5">
      <c r="A15" s="168">
        <v>2014</v>
      </c>
      <c r="B15" s="342">
        <v>46625078</v>
      </c>
      <c r="C15" s="342">
        <v>24725469.25</v>
      </c>
      <c r="D15" s="342">
        <v>21899608.75</v>
      </c>
      <c r="E15" s="342">
        <v>36272441.0198067</v>
      </c>
      <c r="F15" s="342">
        <v>20426283.04970124</v>
      </c>
      <c r="G15" s="342">
        <v>954478.2</v>
      </c>
      <c r="H15" s="366">
        <v>15846157.970105458</v>
      </c>
    </row>
    <row r="16" spans="1:8" s="153" customFormat="1" ht="13.5">
      <c r="A16" s="168">
        <v>2015</v>
      </c>
      <c r="B16" s="342">
        <v>47906780.05</v>
      </c>
      <c r="C16" s="342">
        <v>25429986.15</v>
      </c>
      <c r="D16" s="342">
        <v>22476793.900000002</v>
      </c>
      <c r="E16" s="342">
        <v>36106251.72158538</v>
      </c>
      <c r="F16" s="342">
        <v>19759495.305982515</v>
      </c>
      <c r="G16" s="342">
        <v>733838</v>
      </c>
      <c r="H16" s="342">
        <v>16346756.415602861</v>
      </c>
    </row>
    <row r="17" spans="1:8" s="153" customFormat="1" ht="13.5">
      <c r="A17" s="168">
        <v>2016</v>
      </c>
      <c r="B17" s="342">
        <v>50486782.99000001</v>
      </c>
      <c r="C17" s="342">
        <v>26812084.189999998</v>
      </c>
      <c r="D17" s="342">
        <v>23674698.800000004</v>
      </c>
      <c r="E17" s="342">
        <v>37895838.802907325</v>
      </c>
      <c r="F17" s="342">
        <v>20926762.272548817</v>
      </c>
      <c r="G17" s="342">
        <v>866503.65</v>
      </c>
      <c r="H17" s="342">
        <v>16969076.530358505</v>
      </c>
    </row>
    <row r="18" spans="1:8" s="153" customFormat="1" ht="13.5">
      <c r="A18" s="168">
        <v>2017</v>
      </c>
      <c r="B18" s="342">
        <v>52922614.1</v>
      </c>
      <c r="C18" s="342">
        <v>28149496.25</v>
      </c>
      <c r="D18" s="342">
        <v>24773117.85</v>
      </c>
      <c r="E18" s="342">
        <v>36680087.137256265</v>
      </c>
      <c r="F18" s="342">
        <v>20090690.112465493</v>
      </c>
      <c r="G18" s="342">
        <v>764844.2</v>
      </c>
      <c r="H18" s="342">
        <v>16589397.024790771</v>
      </c>
    </row>
    <row r="19" spans="1:8" s="153" customFormat="1" ht="13.5">
      <c r="A19" s="168">
        <v>2018</v>
      </c>
      <c r="B19" s="342">
        <v>54720534.5</v>
      </c>
      <c r="C19" s="342">
        <v>29139353.950000003</v>
      </c>
      <c r="D19" s="342">
        <v>25581180.549999997</v>
      </c>
      <c r="E19" s="342">
        <v>34764838.78798585</v>
      </c>
      <c r="F19" s="342">
        <v>18433629.348000173</v>
      </c>
      <c r="G19" s="342">
        <v>797566.95</v>
      </c>
      <c r="H19" s="342">
        <v>16331209.439985674</v>
      </c>
    </row>
    <row r="20" spans="1:8" s="153" customFormat="1" ht="27">
      <c r="A20" s="168" t="s">
        <v>238</v>
      </c>
      <c r="B20" s="27">
        <v>3.397263023709929</v>
      </c>
      <c r="C20" s="27">
        <v>3.5164313109155687</v>
      </c>
      <c r="D20" s="27">
        <v>3.2618530493124576</v>
      </c>
      <c r="E20" s="27">
        <v>-5.221493455300674</v>
      </c>
      <c r="F20" s="27">
        <v>-8.247903656814549</v>
      </c>
      <c r="G20" s="27">
        <v>4.278354990467337</v>
      </c>
      <c r="H20" s="27">
        <v>-1.5563409834562947</v>
      </c>
    </row>
    <row r="21" spans="1:8" s="153" customFormat="1" ht="27">
      <c r="A21" s="168" t="s">
        <v>385</v>
      </c>
      <c r="B21" s="26">
        <v>4.656813977981722</v>
      </c>
      <c r="C21" s="26">
        <v>4.664360242969856</v>
      </c>
      <c r="D21" s="26">
        <v>4.64822435917478</v>
      </c>
      <c r="E21" s="26">
        <v>1.1407628791525237</v>
      </c>
      <c r="F21" s="26">
        <v>0.6627857345655741</v>
      </c>
      <c r="G21" s="26">
        <v>-1.877416333837989</v>
      </c>
      <c r="H21" s="26">
        <v>1.7088779221261508</v>
      </c>
    </row>
    <row r="22" spans="9:11" ht="13.5">
      <c r="I22" s="153"/>
      <c r="J22" s="153"/>
      <c r="K22" s="153"/>
    </row>
    <row r="23" spans="9:11" ht="13.5">
      <c r="I23" s="153"/>
      <c r="J23" s="153"/>
      <c r="K23" s="153"/>
    </row>
    <row r="24" spans="2:11" ht="13.5">
      <c r="B24" s="369"/>
      <c r="C24" s="369"/>
      <c r="F24" s="369"/>
      <c r="H24" s="369"/>
      <c r="I24" s="153"/>
      <c r="J24" s="153"/>
      <c r="K24" s="153"/>
    </row>
    <row r="25" spans="8:11" ht="13.5">
      <c r="H25" s="369"/>
      <c r="I25" s="153"/>
      <c r="J25" s="153"/>
      <c r="K25" s="153"/>
    </row>
    <row r="26" spans="9:11" ht="13.5">
      <c r="I26" s="153"/>
      <c r="J26" s="153"/>
      <c r="K26" s="153"/>
    </row>
    <row r="27" spans="9:11" ht="13.5">
      <c r="I27" s="153"/>
      <c r="J27" s="153"/>
      <c r="K27" s="153"/>
    </row>
    <row r="28" spans="9:11" ht="13.5">
      <c r="I28" s="153"/>
      <c r="J28" s="153"/>
      <c r="K28" s="153"/>
    </row>
    <row r="29" spans="9:11" ht="13.5">
      <c r="I29" s="153"/>
      <c r="J29" s="153"/>
      <c r="K29" s="153"/>
    </row>
    <row r="30" spans="9:11" ht="13.5">
      <c r="I30" s="153"/>
      <c r="J30" s="153"/>
      <c r="K30" s="153"/>
    </row>
    <row r="31" spans="9:11" ht="13.5">
      <c r="I31" s="153"/>
      <c r="J31" s="153"/>
      <c r="K31" s="153"/>
    </row>
    <row r="32" spans="9:11" ht="13.5">
      <c r="I32" s="153"/>
      <c r="J32" s="153"/>
      <c r="K32" s="153"/>
    </row>
    <row r="33" spans="9:11" ht="13.5">
      <c r="I33" s="153"/>
      <c r="J33" s="153"/>
      <c r="K33" s="153"/>
    </row>
    <row r="34" spans="9:11" ht="13.5">
      <c r="I34" s="153"/>
      <c r="J34" s="153"/>
      <c r="K34" s="153"/>
    </row>
    <row r="35" spans="9:11" ht="13.5">
      <c r="I35" s="153"/>
      <c r="J35" s="153"/>
      <c r="K35" s="153"/>
    </row>
    <row r="36" spans="9:11" ht="13.5">
      <c r="I36" s="153"/>
      <c r="J36" s="153"/>
      <c r="K36" s="153"/>
    </row>
    <row r="37" spans="9:11" ht="13.5">
      <c r="I37" s="153"/>
      <c r="J37" s="153"/>
      <c r="K37" s="153"/>
    </row>
    <row r="38" spans="9:11" ht="13.5">
      <c r="I38" s="153"/>
      <c r="J38" s="153"/>
      <c r="K38" s="153"/>
    </row>
    <row r="39" spans="9:11" ht="13.5">
      <c r="I39" s="153"/>
      <c r="J39" s="153"/>
      <c r="K39" s="153"/>
    </row>
    <row r="40" spans="9:11" ht="13.5">
      <c r="I40" s="153"/>
      <c r="J40" s="153"/>
      <c r="K40" s="153"/>
    </row>
  </sheetData>
  <sheetProtection/>
  <mergeCells count="5">
    <mergeCell ref="A1:H1"/>
    <mergeCell ref="A2:H2"/>
    <mergeCell ref="B3:D3"/>
    <mergeCell ref="E3:H3"/>
    <mergeCell ref="B5:H5"/>
  </mergeCells>
  <printOptions/>
  <pageMargins left="0.7874015748031497" right="0.66" top="0.7874015748031497" bottom="0.7086614173228347" header="0.5118110236220472" footer="0.5118110236220472"/>
  <pageSetup fitToHeight="0" fitToWidth="1" horizontalDpi="600" verticalDpi="600" orientation="portrait" paperSize="9" scale="77" r:id="rId2"/>
  <drawing r:id="rId1"/>
</worksheet>
</file>

<file path=xl/worksheets/sheet33.xml><?xml version="1.0" encoding="utf-8"?>
<worksheet xmlns="http://schemas.openxmlformats.org/spreadsheetml/2006/main" xmlns:r="http://schemas.openxmlformats.org/officeDocument/2006/relationships">
  <sheetPr>
    <tabColor rgb="FF92D050"/>
  </sheetPr>
  <dimension ref="A3:A3"/>
  <sheetViews>
    <sheetView zoomScalePageLayoutView="0" workbookViewId="0" topLeftCell="A1">
      <selection activeCell="A1" sqref="A1:IV16384"/>
    </sheetView>
  </sheetViews>
  <sheetFormatPr defaultColWidth="11.5546875" defaultRowHeight="15"/>
  <cols>
    <col min="1" max="16384" width="11.5546875" style="10" customWidth="1"/>
  </cols>
  <sheetData>
    <row r="3" ht="18">
      <c r="A3" s="149" t="s">
        <v>288</v>
      </c>
    </row>
  </sheetData>
  <sheetProtection/>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92D050"/>
  </sheetPr>
  <dimension ref="A1:S46"/>
  <sheetViews>
    <sheetView zoomScale="85" zoomScaleNormal="85" zoomScalePageLayoutView="0" workbookViewId="0" topLeftCell="B1">
      <selection activeCell="O4" sqref="O4:S4"/>
    </sheetView>
  </sheetViews>
  <sheetFormatPr defaultColWidth="8.88671875" defaultRowHeight="15"/>
  <cols>
    <col min="1" max="1" width="33.77734375" style="403" bestFit="1" customWidth="1"/>
    <col min="2" max="2" width="10.3359375" style="404" customWidth="1"/>
    <col min="3" max="3" width="10.21484375" style="404" hidden="1" customWidth="1"/>
    <col min="4" max="4" width="10.3359375" style="404" hidden="1" customWidth="1"/>
    <col min="5" max="6" width="12.3359375" style="404" hidden="1" customWidth="1"/>
    <col min="7" max="11" width="12.3359375" style="404" customWidth="1"/>
    <col min="12" max="12" width="1.77734375" style="405" customWidth="1"/>
    <col min="13" max="13" width="33.77734375" style="406" bestFit="1" customWidth="1"/>
    <col min="14" max="14" width="8.4453125" style="404" bestFit="1" customWidth="1"/>
    <col min="15" max="19" width="12.99609375" style="152" customWidth="1"/>
    <col min="20" max="16384" width="8.88671875" style="152" customWidth="1"/>
  </cols>
  <sheetData>
    <row r="1" spans="1:18" ht="27.75" customHeight="1">
      <c r="A1" s="603" t="s">
        <v>406</v>
      </c>
      <c r="B1" s="557"/>
      <c r="C1" s="557"/>
      <c r="D1" s="557"/>
      <c r="E1" s="557"/>
      <c r="F1" s="557"/>
      <c r="G1" s="557"/>
      <c r="H1" s="557"/>
      <c r="I1" s="557"/>
      <c r="J1" s="557"/>
      <c r="K1" s="557"/>
      <c r="L1" s="370"/>
      <c r="M1" s="603" t="s">
        <v>408</v>
      </c>
      <c r="N1" s="557"/>
      <c r="O1" s="557"/>
      <c r="P1" s="557"/>
      <c r="Q1" s="557"/>
      <c r="R1" s="371"/>
    </row>
    <row r="2" spans="1:19" s="373" customFormat="1" ht="12.75" customHeight="1">
      <c r="A2" s="604" t="s">
        <v>289</v>
      </c>
      <c r="B2" s="604"/>
      <c r="C2" s="604"/>
      <c r="D2" s="604"/>
      <c r="E2" s="604"/>
      <c r="F2" s="604"/>
      <c r="G2" s="604"/>
      <c r="H2" s="604"/>
      <c r="I2" s="604"/>
      <c r="J2" s="604"/>
      <c r="K2" s="604"/>
      <c r="L2" s="372"/>
      <c r="M2" s="604" t="s">
        <v>290</v>
      </c>
      <c r="N2" s="604"/>
      <c r="O2" s="604"/>
      <c r="P2" s="604"/>
      <c r="Q2" s="604"/>
      <c r="R2" s="604"/>
      <c r="S2" s="608"/>
    </row>
    <row r="3" spans="3:19" s="373" customFormat="1" ht="13.5">
      <c r="C3" s="374">
        <v>2005</v>
      </c>
      <c r="D3" s="374">
        <v>2006</v>
      </c>
      <c r="E3" s="374">
        <v>2007</v>
      </c>
      <c r="F3" s="374">
        <v>2008</v>
      </c>
      <c r="G3" s="374">
        <v>2009</v>
      </c>
      <c r="H3" s="374">
        <v>2010</v>
      </c>
      <c r="I3" s="374">
        <v>2011</v>
      </c>
      <c r="J3" s="374">
        <v>2012</v>
      </c>
      <c r="K3" s="374">
        <v>2013</v>
      </c>
      <c r="L3" s="375"/>
      <c r="O3" s="374">
        <v>2014</v>
      </c>
      <c r="P3" s="374">
        <v>2015</v>
      </c>
      <c r="Q3" s="374">
        <v>2016</v>
      </c>
      <c r="R3" s="374">
        <v>2017</v>
      </c>
      <c r="S3" s="374">
        <v>2018</v>
      </c>
    </row>
    <row r="4" spans="1:19" s="373" customFormat="1" ht="15.75" thickBot="1">
      <c r="A4" s="376" t="s">
        <v>142</v>
      </c>
      <c r="B4" s="377" t="s">
        <v>22</v>
      </c>
      <c r="C4" s="605" t="s">
        <v>260</v>
      </c>
      <c r="D4" s="606"/>
      <c r="E4" s="606"/>
      <c r="F4" s="606"/>
      <c r="G4" s="606"/>
      <c r="H4" s="606"/>
      <c r="I4" s="606"/>
      <c r="J4" s="606"/>
      <c r="K4" s="606"/>
      <c r="L4" s="378"/>
      <c r="M4" s="376" t="s">
        <v>142</v>
      </c>
      <c r="N4" s="377" t="s">
        <v>22</v>
      </c>
      <c r="O4" s="607"/>
      <c r="P4" s="607"/>
      <c r="Q4" s="607"/>
      <c r="R4" s="607"/>
      <c r="S4" s="582"/>
    </row>
    <row r="5" spans="1:18" s="373" customFormat="1" ht="13.5">
      <c r="A5" s="379" t="s">
        <v>291</v>
      </c>
      <c r="B5" s="380"/>
      <c r="C5" s="381"/>
      <c r="D5" s="381"/>
      <c r="E5" s="381"/>
      <c r="F5" s="381"/>
      <c r="G5" s="381"/>
      <c r="H5" s="381"/>
      <c r="I5" s="381"/>
      <c r="J5" s="381"/>
      <c r="K5" s="381"/>
      <c r="L5" s="382"/>
      <c r="M5" s="379" t="s">
        <v>291</v>
      </c>
      <c r="N5" s="380"/>
      <c r="O5" s="381"/>
      <c r="P5" s="381"/>
      <c r="Q5" s="383"/>
      <c r="R5" s="383"/>
    </row>
    <row r="6" spans="1:19" s="373" customFormat="1" ht="13.5">
      <c r="A6" s="384" t="s">
        <v>114</v>
      </c>
      <c r="B6" s="385" t="s">
        <v>91</v>
      </c>
      <c r="C6" s="386">
        <v>67844388</v>
      </c>
      <c r="D6" s="386">
        <v>68771549</v>
      </c>
      <c r="E6" s="386">
        <v>70330881.4</v>
      </c>
      <c r="F6" s="386">
        <v>75659210.19999999</v>
      </c>
      <c r="G6" s="386">
        <v>79878008.29999998</v>
      </c>
      <c r="H6" s="386">
        <v>83487554.4</v>
      </c>
      <c r="I6" s="386">
        <v>90058786.4</v>
      </c>
      <c r="J6" s="386">
        <v>93498156</v>
      </c>
      <c r="K6" s="386" t="s">
        <v>407</v>
      </c>
      <c r="L6" s="387"/>
      <c r="M6" s="384" t="s">
        <v>114</v>
      </c>
      <c r="N6" s="385" t="s">
        <v>91</v>
      </c>
      <c r="O6" s="386">
        <v>114437482.85000001</v>
      </c>
      <c r="P6" s="386">
        <v>130396838.44999999</v>
      </c>
      <c r="Q6" s="386">
        <v>137296400.60000002</v>
      </c>
      <c r="R6" s="386">
        <v>128355831.75</v>
      </c>
      <c r="S6" s="386">
        <v>129595263.7</v>
      </c>
    </row>
    <row r="7" spans="1:19" s="373" customFormat="1" ht="13.5">
      <c r="A7" s="384" t="s">
        <v>336</v>
      </c>
      <c r="B7" s="385" t="s">
        <v>115</v>
      </c>
      <c r="C7" s="386">
        <v>21495422</v>
      </c>
      <c r="D7" s="386">
        <v>20938736</v>
      </c>
      <c r="E7" s="386">
        <v>23692323.33</v>
      </c>
      <c r="F7" s="386">
        <v>23616686.350868873</v>
      </c>
      <c r="G7" s="386">
        <v>23361553.443346716</v>
      </c>
      <c r="H7" s="386">
        <v>23055576.725175887</v>
      </c>
      <c r="I7" s="386">
        <v>23443319.47094958</v>
      </c>
      <c r="J7" s="386">
        <v>25887184.24385282</v>
      </c>
      <c r="K7" s="386">
        <v>26374025.24758148</v>
      </c>
      <c r="L7" s="387"/>
      <c r="M7" s="384" t="s">
        <v>336</v>
      </c>
      <c r="N7" s="385" t="s">
        <v>115</v>
      </c>
      <c r="O7" s="386">
        <v>28149935.900000002</v>
      </c>
      <c r="P7" s="386">
        <v>29343372.89</v>
      </c>
      <c r="Q7" s="386">
        <v>33242615.5</v>
      </c>
      <c r="R7" s="386">
        <v>35404162.7</v>
      </c>
      <c r="S7" s="386">
        <v>38144543.7</v>
      </c>
    </row>
    <row r="8" spans="1:19" s="373" customFormat="1" ht="13.5">
      <c r="A8" s="384" t="s">
        <v>247</v>
      </c>
      <c r="B8" s="385" t="s">
        <v>116</v>
      </c>
      <c r="C8" s="386">
        <v>34143787</v>
      </c>
      <c r="D8" s="386">
        <v>34353903</v>
      </c>
      <c r="E8" s="386">
        <v>35041311.75</v>
      </c>
      <c r="F8" s="386">
        <v>35648137.870635696</v>
      </c>
      <c r="G8" s="386">
        <v>36328105.05</v>
      </c>
      <c r="H8" s="386">
        <v>40584400.7</v>
      </c>
      <c r="I8" s="386">
        <v>43520901.22</v>
      </c>
      <c r="J8" s="386">
        <v>46008345.599999994</v>
      </c>
      <c r="K8" s="386">
        <v>48657719.71741115</v>
      </c>
      <c r="L8" s="387"/>
      <c r="M8" s="384" t="s">
        <v>247</v>
      </c>
      <c r="N8" s="385" t="s">
        <v>116</v>
      </c>
      <c r="O8" s="386">
        <v>46625078</v>
      </c>
      <c r="P8" s="386">
        <v>47906780.05</v>
      </c>
      <c r="Q8" s="386">
        <v>50486782.99000001</v>
      </c>
      <c r="R8" s="386">
        <v>52922614.1</v>
      </c>
      <c r="S8" s="386">
        <v>54720534.5</v>
      </c>
    </row>
    <row r="9" spans="1:19" s="373" customFormat="1" ht="13.5">
      <c r="A9" s="384" t="s">
        <v>9</v>
      </c>
      <c r="B9" s="385" t="s">
        <v>94</v>
      </c>
      <c r="C9" s="386">
        <v>123483597</v>
      </c>
      <c r="D9" s="386">
        <v>124064188</v>
      </c>
      <c r="E9" s="386">
        <v>129064516.48</v>
      </c>
      <c r="F9" s="386">
        <v>134924034.42150456</v>
      </c>
      <c r="G9" s="386">
        <v>139567666.7933467</v>
      </c>
      <c r="H9" s="386">
        <v>147127531.82517588</v>
      </c>
      <c r="I9" s="386">
        <v>157023007.0909496</v>
      </c>
      <c r="J9" s="386">
        <v>165393685.84385282</v>
      </c>
      <c r="K9" s="386">
        <v>172196047.01499262</v>
      </c>
      <c r="L9" s="387"/>
      <c r="M9" s="384" t="s">
        <v>9</v>
      </c>
      <c r="N9" s="385" t="s">
        <v>94</v>
      </c>
      <c r="O9" s="386">
        <v>189212496.75</v>
      </c>
      <c r="P9" s="386">
        <v>207646991.39</v>
      </c>
      <c r="Q9" s="386">
        <v>221025799.09000003</v>
      </c>
      <c r="R9" s="386">
        <v>216682608.54999998</v>
      </c>
      <c r="S9" s="386">
        <v>222460341.9</v>
      </c>
    </row>
    <row r="10" spans="1:19" s="373" customFormat="1" ht="13.5">
      <c r="A10" s="384" t="s">
        <v>24</v>
      </c>
      <c r="B10" s="385" t="s">
        <v>100</v>
      </c>
      <c r="C10" s="386">
        <v>-1271308</v>
      </c>
      <c r="D10" s="386">
        <v>-551331</v>
      </c>
      <c r="E10" s="386">
        <v>765941.86</v>
      </c>
      <c r="F10" s="386">
        <v>128089.58482335962</v>
      </c>
      <c r="G10" s="386">
        <v>-371087.7623940812</v>
      </c>
      <c r="H10" s="386">
        <v>-269497.21586950414</v>
      </c>
      <c r="I10" s="386">
        <v>-350160.34939691745</v>
      </c>
      <c r="J10" s="386">
        <v>-215631.56475600944</v>
      </c>
      <c r="K10" s="386">
        <v>-619724.1053354051</v>
      </c>
      <c r="L10" s="387"/>
      <c r="M10" s="384" t="s">
        <v>24</v>
      </c>
      <c r="N10" s="385" t="s">
        <v>100</v>
      </c>
      <c r="O10" s="386">
        <v>-807275.7969928058</v>
      </c>
      <c r="P10" s="386">
        <v>-1330015.1884006597</v>
      </c>
      <c r="Q10" s="386">
        <v>-839921.6171870021</v>
      </c>
      <c r="R10" s="386">
        <v>-723426.3366886133</v>
      </c>
      <c r="S10" s="386">
        <v>-221901.67691061067</v>
      </c>
    </row>
    <row r="11" spans="1:19" s="373" customFormat="1" ht="13.5">
      <c r="A11" s="384" t="s">
        <v>0</v>
      </c>
      <c r="B11" s="385" t="s">
        <v>101</v>
      </c>
      <c r="C11" s="386">
        <v>-238203</v>
      </c>
      <c r="D11" s="386">
        <v>-84740</v>
      </c>
      <c r="E11" s="386">
        <v>248505.65</v>
      </c>
      <c r="F11" s="386">
        <v>-29309.5</v>
      </c>
      <c r="G11" s="386">
        <v>-38685.9</v>
      </c>
      <c r="H11" s="386">
        <v>-394080.83</v>
      </c>
      <c r="I11" s="386">
        <v>118427.13</v>
      </c>
      <c r="J11" s="386">
        <v>-34818.369999999995</v>
      </c>
      <c r="K11" s="386">
        <v>-65111</v>
      </c>
      <c r="L11" s="387"/>
      <c r="M11" s="384" t="s">
        <v>0</v>
      </c>
      <c r="N11" s="385" t="s">
        <v>101</v>
      </c>
      <c r="O11" s="386">
        <v>-157984.1</v>
      </c>
      <c r="P11" s="386">
        <v>-96934.02</v>
      </c>
      <c r="Q11" s="386">
        <v>-31719.500000000004</v>
      </c>
      <c r="R11" s="386">
        <v>-66614.70000000001</v>
      </c>
      <c r="S11" s="386">
        <v>-65837.7</v>
      </c>
    </row>
    <row r="12" spans="1:19" s="373" customFormat="1" ht="13.5">
      <c r="A12" s="384" t="s">
        <v>21</v>
      </c>
      <c r="B12" s="385" t="s">
        <v>74</v>
      </c>
      <c r="C12" s="386">
        <v>121974086</v>
      </c>
      <c r="D12" s="386">
        <v>123428117</v>
      </c>
      <c r="E12" s="386">
        <v>130078963.99000001</v>
      </c>
      <c r="F12" s="386">
        <v>135022814.50632793</v>
      </c>
      <c r="G12" s="386">
        <v>139157893.13095263</v>
      </c>
      <c r="H12" s="386">
        <v>146463953.77930635</v>
      </c>
      <c r="I12" s="386">
        <v>156791273.87155268</v>
      </c>
      <c r="J12" s="386">
        <v>165143235.9090968</v>
      </c>
      <c r="K12" s="386">
        <v>171511212</v>
      </c>
      <c r="L12" s="387"/>
      <c r="M12" s="384" t="s">
        <v>21</v>
      </c>
      <c r="N12" s="385" t="s">
        <v>74</v>
      </c>
      <c r="O12" s="386">
        <v>188247236.8530072</v>
      </c>
      <c r="P12" s="386">
        <v>206220042.18159932</v>
      </c>
      <c r="Q12" s="386">
        <v>220154157.97281304</v>
      </c>
      <c r="R12" s="386">
        <v>215892567.5133114</v>
      </c>
      <c r="S12" s="386">
        <v>222172602.5230894</v>
      </c>
    </row>
    <row r="13" spans="1:19" s="373" customFormat="1" ht="13.5">
      <c r="A13" s="384" t="s">
        <v>55</v>
      </c>
      <c r="B13" s="385" t="s">
        <v>102</v>
      </c>
      <c r="C13" s="386">
        <v>-593513</v>
      </c>
      <c r="D13" s="386">
        <v>-362166</v>
      </c>
      <c r="E13" s="386">
        <v>-365195.65</v>
      </c>
      <c r="F13" s="386">
        <v>-264585.65</v>
      </c>
      <c r="G13" s="386">
        <v>-220417.05</v>
      </c>
      <c r="H13" s="386">
        <v>-421428.6</v>
      </c>
      <c r="I13" s="386">
        <v>-466251.5604414144</v>
      </c>
      <c r="J13" s="386">
        <v>-260819.91572064365</v>
      </c>
      <c r="K13" s="386">
        <v>-335203.2863738175</v>
      </c>
      <c r="L13" s="387"/>
      <c r="M13" s="384" t="s">
        <v>55</v>
      </c>
      <c r="N13" s="385" t="s">
        <v>102</v>
      </c>
      <c r="O13" s="386">
        <v>-426432.65723747446</v>
      </c>
      <c r="P13" s="386">
        <v>-400595.1573555302</v>
      </c>
      <c r="Q13" s="386">
        <v>-594473.6742515275</v>
      </c>
      <c r="R13" s="386">
        <v>-408808.8</v>
      </c>
      <c r="S13" s="386">
        <v>-649939.8</v>
      </c>
    </row>
    <row r="14" spans="1:19" s="388" customFormat="1" ht="13.5">
      <c r="A14" s="384" t="s">
        <v>25</v>
      </c>
      <c r="B14" s="385" t="s">
        <v>75</v>
      </c>
      <c r="C14" s="386">
        <v>121380573</v>
      </c>
      <c r="D14" s="386">
        <v>123065951</v>
      </c>
      <c r="E14" s="386">
        <v>129713768.34</v>
      </c>
      <c r="F14" s="386">
        <v>134758228.85632792</v>
      </c>
      <c r="G14" s="386">
        <v>138937476.0809526</v>
      </c>
      <c r="H14" s="386">
        <v>146042525.17930636</v>
      </c>
      <c r="I14" s="386">
        <v>156325022.31111127</v>
      </c>
      <c r="J14" s="386">
        <v>164882415.99337617</v>
      </c>
      <c r="K14" s="386">
        <v>171176008</v>
      </c>
      <c r="L14" s="387"/>
      <c r="M14" s="384" t="s">
        <v>25</v>
      </c>
      <c r="N14" s="385" t="s">
        <v>75</v>
      </c>
      <c r="O14" s="386">
        <v>187820804.19576973</v>
      </c>
      <c r="P14" s="386">
        <v>205819447.0242438</v>
      </c>
      <c r="Q14" s="386">
        <v>219559684.2985615</v>
      </c>
      <c r="R14" s="386">
        <v>215483758.71331137</v>
      </c>
      <c r="S14" s="386">
        <v>221522662.7230894</v>
      </c>
    </row>
    <row r="15" spans="1:19" s="373" customFormat="1" ht="13.5">
      <c r="A15" s="384" t="s">
        <v>2</v>
      </c>
      <c r="B15" s="385" t="s">
        <v>103</v>
      </c>
      <c r="C15" s="386">
        <v>49574890</v>
      </c>
      <c r="D15" s="386">
        <v>50618986</v>
      </c>
      <c r="E15" s="386">
        <v>52565166</v>
      </c>
      <c r="F15" s="386">
        <v>54131220</v>
      </c>
      <c r="G15" s="386">
        <v>59030287</v>
      </c>
      <c r="H15" s="386">
        <v>64914687</v>
      </c>
      <c r="I15" s="386">
        <v>61131675</v>
      </c>
      <c r="J15" s="386">
        <v>62819694.94</v>
      </c>
      <c r="K15" s="386">
        <v>60723480</v>
      </c>
      <c r="L15" s="387"/>
      <c r="M15" s="384" t="s">
        <v>2</v>
      </c>
      <c r="N15" s="385" t="s">
        <v>103</v>
      </c>
      <c r="O15" s="386">
        <v>49490955</v>
      </c>
      <c r="P15" s="386">
        <v>39679595</v>
      </c>
      <c r="Q15" s="386">
        <v>41955551</v>
      </c>
      <c r="R15" s="386">
        <v>39264048</v>
      </c>
      <c r="S15" s="386">
        <v>36102068</v>
      </c>
    </row>
    <row r="16" spans="1:19" s="373" customFormat="1" ht="13.5">
      <c r="A16" s="389" t="s">
        <v>26</v>
      </c>
      <c r="B16" s="390" t="s">
        <v>110</v>
      </c>
      <c r="C16" s="391">
        <v>58843</v>
      </c>
      <c r="D16" s="391">
        <v>104542</v>
      </c>
      <c r="E16" s="391">
        <v>19882.2</v>
      </c>
      <c r="F16" s="391">
        <v>3729</v>
      </c>
      <c r="G16" s="391">
        <v>-1388.9201046033777</v>
      </c>
      <c r="H16" s="391">
        <v>4903319.065250516</v>
      </c>
      <c r="I16" s="391">
        <v>9005</v>
      </c>
      <c r="J16" s="391">
        <v>232.5809020806518</v>
      </c>
      <c r="K16" s="391">
        <v>1843.8882832933464</v>
      </c>
      <c r="L16" s="387"/>
      <c r="M16" s="389" t="s">
        <v>26</v>
      </c>
      <c r="N16" s="390" t="s">
        <v>110</v>
      </c>
      <c r="O16" s="391">
        <v>488.0389842351434</v>
      </c>
      <c r="P16" s="391">
        <v>1796.2222355267245</v>
      </c>
      <c r="Q16" s="391">
        <v>2816.791267248963</v>
      </c>
      <c r="R16" s="391">
        <v>2495.5638473351855</v>
      </c>
      <c r="S16" s="391">
        <v>2018.2214475003393</v>
      </c>
    </row>
    <row r="17" spans="1:19" s="388" customFormat="1" ht="13.5">
      <c r="A17" s="392" t="s">
        <v>84</v>
      </c>
      <c r="B17" s="393" t="s">
        <v>76</v>
      </c>
      <c r="C17" s="386">
        <v>171014306</v>
      </c>
      <c r="D17" s="386">
        <v>173789479</v>
      </c>
      <c r="E17" s="386">
        <v>182298816.54</v>
      </c>
      <c r="F17" s="386">
        <v>188893178</v>
      </c>
      <c r="G17" s="386">
        <v>197966374.16084802</v>
      </c>
      <c r="H17" s="386">
        <v>215860531.24455687</v>
      </c>
      <c r="I17" s="386">
        <v>217465702.31111127</v>
      </c>
      <c r="J17" s="386">
        <v>227702343.51427823</v>
      </c>
      <c r="K17" s="386">
        <v>231901332</v>
      </c>
      <c r="L17" s="387"/>
      <c r="M17" s="392" t="s">
        <v>84</v>
      </c>
      <c r="N17" s="393" t="s">
        <v>76</v>
      </c>
      <c r="O17" s="386">
        <v>237312247.23475397</v>
      </c>
      <c r="P17" s="386">
        <v>245500838.24647933</v>
      </c>
      <c r="Q17" s="386">
        <v>261518052.08982876</v>
      </c>
      <c r="R17" s="386">
        <v>254750302.2771587</v>
      </c>
      <c r="S17" s="386">
        <v>257626748.9445369</v>
      </c>
    </row>
    <row r="18" spans="1:19" s="373" customFormat="1" ht="13.5">
      <c r="A18" s="379" t="s">
        <v>292</v>
      </c>
      <c r="B18" s="344"/>
      <c r="C18" s="394"/>
      <c r="D18" s="394"/>
      <c r="E18" s="394"/>
      <c r="F18" s="394"/>
      <c r="G18" s="394"/>
      <c r="H18" s="394"/>
      <c r="I18" s="394"/>
      <c r="J18" s="394"/>
      <c r="K18" s="394"/>
      <c r="L18" s="395"/>
      <c r="M18" s="379" t="s">
        <v>292</v>
      </c>
      <c r="N18" s="344"/>
      <c r="O18" s="386"/>
      <c r="P18" s="386"/>
      <c r="Q18" s="386"/>
      <c r="R18" s="386"/>
      <c r="S18" s="386"/>
    </row>
    <row r="19" spans="1:19" s="373" customFormat="1" ht="13.5">
      <c r="A19" s="384" t="s">
        <v>246</v>
      </c>
      <c r="B19" s="385" t="s">
        <v>92</v>
      </c>
      <c r="C19" s="386">
        <v>-109458833</v>
      </c>
      <c r="D19" s="386">
        <v>-115501613</v>
      </c>
      <c r="E19" s="386">
        <v>-126638061.41</v>
      </c>
      <c r="F19" s="386">
        <v>-130780655.2</v>
      </c>
      <c r="G19" s="386">
        <v>-135556262.82</v>
      </c>
      <c r="H19" s="386">
        <v>-137542776.88</v>
      </c>
      <c r="I19" s="386">
        <v>-143240060.85</v>
      </c>
      <c r="J19" s="386">
        <v>-143289471.01999998</v>
      </c>
      <c r="K19" s="386">
        <v>-164063244.60000002</v>
      </c>
      <c r="L19" s="387"/>
      <c r="M19" s="384" t="s">
        <v>246</v>
      </c>
      <c r="N19" s="385" t="s">
        <v>92</v>
      </c>
      <c r="O19" s="386">
        <v>-166225894.79999998</v>
      </c>
      <c r="P19" s="386">
        <v>-167317274.65</v>
      </c>
      <c r="Q19" s="386">
        <v>-170108926.5</v>
      </c>
      <c r="R19" s="386">
        <v>-171919011.77</v>
      </c>
      <c r="S19" s="386">
        <v>-168248513.08</v>
      </c>
    </row>
    <row r="20" spans="1:19" s="373" customFormat="1" ht="27">
      <c r="A20" s="384" t="s">
        <v>337</v>
      </c>
      <c r="B20" s="385" t="s">
        <v>104</v>
      </c>
      <c r="C20" s="386">
        <v>8212440</v>
      </c>
      <c r="D20" s="386">
        <v>8469289</v>
      </c>
      <c r="E20" s="386">
        <v>8828380.629999999</v>
      </c>
      <c r="F20" s="386">
        <v>9060586.31</v>
      </c>
      <c r="G20" s="386">
        <v>9164046.530000001</v>
      </c>
      <c r="H20" s="386">
        <v>9351883.4</v>
      </c>
      <c r="I20" s="386">
        <v>9596017.81</v>
      </c>
      <c r="J20" s="386">
        <v>9751258.530000001</v>
      </c>
      <c r="K20" s="386">
        <v>10349300.63</v>
      </c>
      <c r="L20" s="387"/>
      <c r="M20" s="384" t="s">
        <v>337</v>
      </c>
      <c r="N20" s="385" t="s">
        <v>104</v>
      </c>
      <c r="O20" s="386">
        <v>10440952.97</v>
      </c>
      <c r="P20" s="386">
        <v>10636289.54</v>
      </c>
      <c r="Q20" s="386">
        <v>10679956.139999999</v>
      </c>
      <c r="R20" s="386">
        <v>19207280.39</v>
      </c>
      <c r="S20" s="386">
        <v>19928803.2</v>
      </c>
    </row>
    <row r="21" spans="1:19" s="373" customFormat="1" ht="13.5">
      <c r="A21" s="384" t="s">
        <v>338</v>
      </c>
      <c r="B21" s="385" t="s">
        <v>125</v>
      </c>
      <c r="C21" s="386">
        <v>-18585132</v>
      </c>
      <c r="D21" s="386">
        <v>-18546629</v>
      </c>
      <c r="E21" s="386">
        <v>-18913215.9</v>
      </c>
      <c r="F21" s="386">
        <v>-17701110.05</v>
      </c>
      <c r="G21" s="386">
        <v>-19593785.50587315</v>
      </c>
      <c r="H21" s="386">
        <v>-20614359.591571487</v>
      </c>
      <c r="I21" s="386">
        <v>-21481909.704174682</v>
      </c>
      <c r="J21" s="386">
        <v>-24630424.865210984</v>
      </c>
      <c r="K21" s="386">
        <v>-25904043.66829395</v>
      </c>
      <c r="L21" s="387"/>
      <c r="M21" s="384" t="s">
        <v>338</v>
      </c>
      <c r="N21" s="385" t="s">
        <v>125</v>
      </c>
      <c r="O21" s="386">
        <v>-25321541.49219422</v>
      </c>
      <c r="P21" s="386">
        <v>-24209174.0909988</v>
      </c>
      <c r="Q21" s="386">
        <v>-26702511.3576227</v>
      </c>
      <c r="R21" s="386">
        <v>-27545320.29617179</v>
      </c>
      <c r="S21" s="386">
        <v>-29446870.589098804</v>
      </c>
    </row>
    <row r="22" spans="1:19" s="373" customFormat="1" ht="13.5">
      <c r="A22" s="384" t="s">
        <v>40</v>
      </c>
      <c r="B22" s="385" t="s">
        <v>126</v>
      </c>
      <c r="C22" s="386">
        <v>-22804296</v>
      </c>
      <c r="D22" s="386">
        <v>-25015400</v>
      </c>
      <c r="E22" s="386">
        <v>-25601084.35</v>
      </c>
      <c r="F22" s="386">
        <v>-29090393.821444407</v>
      </c>
      <c r="G22" s="386">
        <v>-31390931.438535176</v>
      </c>
      <c r="H22" s="386">
        <v>-32104940.30622868</v>
      </c>
      <c r="I22" s="386">
        <v>-32270945.550701372</v>
      </c>
      <c r="J22" s="386">
        <v>-31930871.435689148</v>
      </c>
      <c r="K22" s="386">
        <v>-36846226.434492536</v>
      </c>
      <c r="L22" s="387"/>
      <c r="M22" s="384" t="s">
        <v>40</v>
      </c>
      <c r="N22" s="385" t="s">
        <v>126</v>
      </c>
      <c r="O22" s="386">
        <v>-36272441.0198067</v>
      </c>
      <c r="P22" s="386">
        <v>-36106251.72158538</v>
      </c>
      <c r="Q22" s="386">
        <v>-37895838.80290732</v>
      </c>
      <c r="R22" s="386">
        <v>-36680087.137256265</v>
      </c>
      <c r="S22" s="386">
        <v>-34764838.78798585</v>
      </c>
    </row>
    <row r="23" spans="1:19" s="373" customFormat="1" ht="13.5">
      <c r="A23" s="384" t="s">
        <v>27</v>
      </c>
      <c r="B23" s="385" t="s">
        <v>111</v>
      </c>
      <c r="C23" s="386">
        <v>70193</v>
      </c>
      <c r="D23" s="386">
        <v>54683</v>
      </c>
      <c r="E23" s="386">
        <v>78473.15</v>
      </c>
      <c r="F23" s="386">
        <v>71001</v>
      </c>
      <c r="G23" s="386">
        <v>94368.3</v>
      </c>
      <c r="H23" s="386">
        <v>86657.05</v>
      </c>
      <c r="I23" s="386">
        <v>93566.45000000001</v>
      </c>
      <c r="J23" s="386">
        <v>107274.35</v>
      </c>
      <c r="K23" s="386">
        <v>93184.00000000001</v>
      </c>
      <c r="L23" s="387"/>
      <c r="M23" s="384" t="s">
        <v>27</v>
      </c>
      <c r="N23" s="385" t="s">
        <v>111</v>
      </c>
      <c r="O23" s="386">
        <v>111219.07999999999</v>
      </c>
      <c r="P23" s="386">
        <v>118221.2</v>
      </c>
      <c r="Q23" s="386">
        <v>124026.74999999997</v>
      </c>
      <c r="R23" s="386">
        <v>140138.7</v>
      </c>
      <c r="S23" s="386">
        <v>169644.45</v>
      </c>
    </row>
    <row r="24" spans="1:19" s="373" customFormat="1" ht="13.5">
      <c r="A24" s="384" t="s">
        <v>73</v>
      </c>
      <c r="B24" s="385" t="s">
        <v>77</v>
      </c>
      <c r="C24" s="386">
        <v>-142565628</v>
      </c>
      <c r="D24" s="386">
        <v>-150539670</v>
      </c>
      <c r="E24" s="386">
        <v>-162245507.88</v>
      </c>
      <c r="F24" s="386">
        <v>-168440571.7614444</v>
      </c>
      <c r="G24" s="386">
        <v>-177282564.9344083</v>
      </c>
      <c r="H24" s="386">
        <v>-180823536.32780012</v>
      </c>
      <c r="I24" s="386">
        <v>-187303331.84487605</v>
      </c>
      <c r="J24" s="386">
        <v>-189992234.44090012</v>
      </c>
      <c r="K24" s="386">
        <v>-216371030.0727865</v>
      </c>
      <c r="L24" s="387"/>
      <c r="M24" s="384" t="s">
        <v>73</v>
      </c>
      <c r="N24" s="385" t="s">
        <v>77</v>
      </c>
      <c r="O24" s="386">
        <v>-217267705.2620009</v>
      </c>
      <c r="P24" s="386">
        <v>-216878189.7225842</v>
      </c>
      <c r="Q24" s="386">
        <v>-223903293.77053005</v>
      </c>
      <c r="R24" s="386">
        <v>-216797000.11342806</v>
      </c>
      <c r="S24" s="386">
        <v>-212361774.80708468</v>
      </c>
    </row>
    <row r="25" spans="1:19" s="373" customFormat="1" ht="27">
      <c r="A25" s="384" t="s">
        <v>245</v>
      </c>
      <c r="B25" s="385" t="s">
        <v>105</v>
      </c>
      <c r="C25" s="386">
        <v>-5878091</v>
      </c>
      <c r="D25" s="386">
        <v>-7110638</v>
      </c>
      <c r="E25" s="386">
        <v>-3774856.63</v>
      </c>
      <c r="F25" s="386">
        <v>2574830.617442506</v>
      </c>
      <c r="G25" s="386">
        <v>1783831.3487273213</v>
      </c>
      <c r="H25" s="386">
        <v>-3383793.8462956236</v>
      </c>
      <c r="I25" s="386">
        <v>-8150069.955743233</v>
      </c>
      <c r="J25" s="386">
        <v>-3195711.5145481974</v>
      </c>
      <c r="K25" s="386">
        <v>-6854789.634568081</v>
      </c>
      <c r="L25" s="387"/>
      <c r="M25" s="384" t="s">
        <v>245</v>
      </c>
      <c r="N25" s="385" t="s">
        <v>105</v>
      </c>
      <c r="O25" s="386">
        <v>37124.89998060011</v>
      </c>
      <c r="P25" s="386">
        <v>-3577392.74770533</v>
      </c>
      <c r="Q25" s="386">
        <v>-203279.19574998773</v>
      </c>
      <c r="R25" s="386">
        <v>314696.6957143962</v>
      </c>
      <c r="S25" s="386">
        <v>-129214.74625952996</v>
      </c>
    </row>
    <row r="26" spans="1:19" s="373" customFormat="1" ht="13.5">
      <c r="A26" s="384" t="s">
        <v>85</v>
      </c>
      <c r="B26" s="385" t="s">
        <v>78</v>
      </c>
      <c r="C26" s="386">
        <v>-148443719</v>
      </c>
      <c r="D26" s="386">
        <v>-157650308</v>
      </c>
      <c r="E26" s="386">
        <v>-166020364.51</v>
      </c>
      <c r="F26" s="386">
        <v>-165865741.14400187</v>
      </c>
      <c r="G26" s="386">
        <v>-175498733.585681</v>
      </c>
      <c r="H26" s="386">
        <v>-184207330.17409575</v>
      </c>
      <c r="I26" s="386">
        <v>-195453401.80061927</v>
      </c>
      <c r="J26" s="386">
        <v>-193187945.95544833</v>
      </c>
      <c r="K26" s="386">
        <v>-223225819.7073546</v>
      </c>
      <c r="L26" s="387"/>
      <c r="M26" s="384" t="s">
        <v>85</v>
      </c>
      <c r="N26" s="385" t="s">
        <v>78</v>
      </c>
      <c r="O26" s="386">
        <v>-217230580.36202028</v>
      </c>
      <c r="P26" s="386">
        <v>-220455582.47028953</v>
      </c>
      <c r="Q26" s="386">
        <v>-224106572.96628004</v>
      </c>
      <c r="R26" s="386">
        <v>-216482303.41771367</v>
      </c>
      <c r="S26" s="386">
        <v>-212490989.55334422</v>
      </c>
    </row>
    <row r="27" spans="1:19" s="373" customFormat="1" ht="13.5">
      <c r="A27" s="384" t="s">
        <v>28</v>
      </c>
      <c r="B27" s="385" t="s">
        <v>106</v>
      </c>
      <c r="C27" s="396" t="s">
        <v>113</v>
      </c>
      <c r="D27" s="386">
        <v>35175</v>
      </c>
      <c r="E27" s="386">
        <v>52206.8</v>
      </c>
      <c r="F27" s="386">
        <v>166692.1</v>
      </c>
      <c r="G27" s="386">
        <v>74571.15</v>
      </c>
      <c r="H27" s="386">
        <v>312541.65</v>
      </c>
      <c r="I27" s="386">
        <v>269661.85</v>
      </c>
      <c r="J27" s="386">
        <v>93308.95</v>
      </c>
      <c r="K27" s="386">
        <v>204281</v>
      </c>
      <c r="L27" s="387"/>
      <c r="M27" s="384" t="s">
        <v>28</v>
      </c>
      <c r="N27" s="385" t="s">
        <v>106</v>
      </c>
      <c r="O27" s="386">
        <v>161826.24999999997</v>
      </c>
      <c r="P27" s="386">
        <v>258280.45</v>
      </c>
      <c r="Q27" s="386">
        <v>442032.2</v>
      </c>
      <c r="R27" s="386">
        <v>288711.25</v>
      </c>
      <c r="S27" s="386">
        <v>393553.64999999997</v>
      </c>
    </row>
    <row r="28" spans="1:19" s="373" customFormat="1" ht="13.5">
      <c r="A28" s="384" t="s">
        <v>4</v>
      </c>
      <c r="B28" s="385" t="s">
        <v>107</v>
      </c>
      <c r="C28" s="386">
        <v>323127</v>
      </c>
      <c r="D28" s="386">
        <v>-142376</v>
      </c>
      <c r="E28" s="386">
        <v>152414</v>
      </c>
      <c r="F28" s="386">
        <v>493588</v>
      </c>
      <c r="G28" s="386">
        <v>-88558</v>
      </c>
      <c r="H28" s="386">
        <v>-103374</v>
      </c>
      <c r="I28" s="386">
        <v>124058</v>
      </c>
      <c r="J28" s="386">
        <v>-25881.000000000087</v>
      </c>
      <c r="K28" s="386">
        <v>244598.99999999997</v>
      </c>
      <c r="L28" s="387"/>
      <c r="M28" s="384" t="s">
        <v>4</v>
      </c>
      <c r="N28" s="385" t="s">
        <v>107</v>
      </c>
      <c r="O28" s="386">
        <v>-251371</v>
      </c>
      <c r="P28" s="386">
        <v>-1944.999999999765</v>
      </c>
      <c r="Q28" s="386">
        <v>-100678.99999999994</v>
      </c>
      <c r="R28" s="386">
        <v>1401143</v>
      </c>
      <c r="S28" s="386">
        <v>-827327.0000000002</v>
      </c>
    </row>
    <row r="29" spans="1:19" s="373" customFormat="1" ht="13.5">
      <c r="A29" s="389" t="s">
        <v>5</v>
      </c>
      <c r="B29" s="390" t="s">
        <v>108</v>
      </c>
      <c r="C29" s="391">
        <v>-88600</v>
      </c>
      <c r="D29" s="391">
        <v>788508</v>
      </c>
      <c r="E29" s="391">
        <v>-28300</v>
      </c>
      <c r="F29" s="391">
        <v>-1019400</v>
      </c>
      <c r="G29" s="391">
        <v>-3358200</v>
      </c>
      <c r="H29" s="391">
        <v>-181400</v>
      </c>
      <c r="I29" s="391" t="s">
        <v>113</v>
      </c>
      <c r="J29" s="391">
        <v>-750300</v>
      </c>
      <c r="K29" s="391">
        <v>-130800</v>
      </c>
      <c r="L29" s="387"/>
      <c r="M29" s="389" t="s">
        <v>5</v>
      </c>
      <c r="N29" s="390" t="s">
        <v>108</v>
      </c>
      <c r="O29" s="391">
        <v>-2237800</v>
      </c>
      <c r="P29" s="391">
        <v>0</v>
      </c>
      <c r="Q29" s="397">
        <v>-526098.87</v>
      </c>
      <c r="R29" s="397">
        <v>-248300</v>
      </c>
      <c r="S29" s="391">
        <v>-849600</v>
      </c>
    </row>
    <row r="30" spans="1:19" s="388" customFormat="1" ht="13.5">
      <c r="A30" s="384" t="s">
        <v>86</v>
      </c>
      <c r="B30" s="385" t="s">
        <v>79</v>
      </c>
      <c r="C30" s="386">
        <v>-148209192</v>
      </c>
      <c r="D30" s="386">
        <v>-156969001</v>
      </c>
      <c r="E30" s="386">
        <v>-165844043.70999998</v>
      </c>
      <c r="F30" s="386">
        <v>-166224861</v>
      </c>
      <c r="G30" s="386">
        <v>-178870920.435681</v>
      </c>
      <c r="H30" s="386">
        <v>-184179562.52409574</v>
      </c>
      <c r="I30" s="386">
        <v>-195059681.95061928</v>
      </c>
      <c r="J30" s="386">
        <v>-193870818.00544834</v>
      </c>
      <c r="K30" s="386">
        <v>-222907739</v>
      </c>
      <c r="L30" s="387"/>
      <c r="M30" s="384" t="s">
        <v>86</v>
      </c>
      <c r="N30" s="385" t="s">
        <v>79</v>
      </c>
      <c r="O30" s="386">
        <v>-219557925.11202028</v>
      </c>
      <c r="P30" s="386">
        <v>-220199247.02028954</v>
      </c>
      <c r="Q30" s="386">
        <v>-224291318.63628006</v>
      </c>
      <c r="R30" s="386">
        <v>-215040749.16771367</v>
      </c>
      <c r="S30" s="386">
        <v>-213774362.9033442</v>
      </c>
    </row>
    <row r="31" spans="1:19" s="373" customFormat="1" ht="13.5">
      <c r="A31" s="384" t="s">
        <v>29</v>
      </c>
      <c r="B31" s="385" t="s">
        <v>124</v>
      </c>
      <c r="C31" s="386">
        <v>-3018312</v>
      </c>
      <c r="D31" s="386">
        <v>-3058926.4</v>
      </c>
      <c r="E31" s="386">
        <v>-3030977.9385176506</v>
      </c>
      <c r="F31" s="386">
        <v>-3225761.6084268857</v>
      </c>
      <c r="G31" s="386">
        <v>-3753060.6880959803</v>
      </c>
      <c r="H31" s="386">
        <v>-3531428.1267872094</v>
      </c>
      <c r="I31" s="386">
        <v>-3803774.2250440293</v>
      </c>
      <c r="J31" s="386">
        <v>-3713964.759787619</v>
      </c>
      <c r="K31" s="386">
        <v>-12910935.612745509</v>
      </c>
      <c r="L31" s="387"/>
      <c r="M31" s="384" t="s">
        <v>29</v>
      </c>
      <c r="N31" s="385" t="s">
        <v>124</v>
      </c>
      <c r="O31" s="386">
        <v>-11499587.815249939</v>
      </c>
      <c r="P31" s="386">
        <v>-11684782.162491113</v>
      </c>
      <c r="Q31" s="386">
        <v>-12534395.422529232</v>
      </c>
      <c r="R31" s="386">
        <v>-13186573.400861047</v>
      </c>
      <c r="S31" s="386">
        <v>-13041264.048508406</v>
      </c>
    </row>
    <row r="32" spans="1:19" s="373" customFormat="1" ht="41.25">
      <c r="A32" s="384" t="s">
        <v>241</v>
      </c>
      <c r="B32" s="385" t="s">
        <v>123</v>
      </c>
      <c r="C32" s="386">
        <v>-258020</v>
      </c>
      <c r="D32" s="386">
        <v>-343977</v>
      </c>
      <c r="E32" s="386">
        <v>-274920.27889320673</v>
      </c>
      <c r="F32" s="386">
        <v>-355293.7337111855</v>
      </c>
      <c r="G32" s="386">
        <v>-339710.99931789684</v>
      </c>
      <c r="H32" s="386">
        <v>-313927.0371212498</v>
      </c>
      <c r="I32" s="386">
        <v>-324406.8272582722</v>
      </c>
      <c r="J32" s="386">
        <v>-328266.8014284102</v>
      </c>
      <c r="K32" s="386">
        <v>-1066679.418595745</v>
      </c>
      <c r="L32" s="387"/>
      <c r="M32" s="384" t="s">
        <v>241</v>
      </c>
      <c r="N32" s="385" t="s">
        <v>123</v>
      </c>
      <c r="O32" s="386">
        <v>-1218736.0180122703</v>
      </c>
      <c r="P32" s="386">
        <v>-1043970.6118079335</v>
      </c>
      <c r="Q32" s="386">
        <v>-1309834.4761513267</v>
      </c>
      <c r="R32" s="386">
        <v>-1311349.612391422</v>
      </c>
      <c r="S32" s="386">
        <v>-1289915.802859574</v>
      </c>
    </row>
    <row r="33" spans="1:19" s="373" customFormat="1" ht="13.5">
      <c r="A33" s="384" t="s">
        <v>30</v>
      </c>
      <c r="B33" s="385" t="s">
        <v>122</v>
      </c>
      <c r="C33" s="386">
        <v>-563241</v>
      </c>
      <c r="D33" s="386">
        <v>-656118</v>
      </c>
      <c r="E33" s="386">
        <v>-1812471.2411991237</v>
      </c>
      <c r="F33" s="386">
        <v>-1301889.6261915178</v>
      </c>
      <c r="G33" s="386">
        <v>-1264856.8555313223</v>
      </c>
      <c r="H33" s="386">
        <v>-1208561.7262484878</v>
      </c>
      <c r="I33" s="386">
        <v>-1174708.1460867648</v>
      </c>
      <c r="J33" s="386">
        <v>-1189470.917469419</v>
      </c>
      <c r="K33" s="386">
        <v>-1123106.1222456465</v>
      </c>
      <c r="L33" s="387"/>
      <c r="M33" s="384" t="s">
        <v>30</v>
      </c>
      <c r="N33" s="385" t="s">
        <v>122</v>
      </c>
      <c r="O33" s="386">
        <v>-1135329.647899534</v>
      </c>
      <c r="P33" s="386">
        <v>-1139419.071253585</v>
      </c>
      <c r="Q33" s="386">
        <v>-1256986.6419371092</v>
      </c>
      <c r="R33" s="386">
        <v>-1535431.8041844694</v>
      </c>
      <c r="S33" s="386">
        <v>-1601793.5677575557</v>
      </c>
    </row>
    <row r="34" spans="1:19" s="373" customFormat="1" ht="13.5">
      <c r="A34" s="384" t="s">
        <v>71</v>
      </c>
      <c r="B34" s="385" t="s">
        <v>121</v>
      </c>
      <c r="C34" s="386">
        <v>-91427</v>
      </c>
      <c r="D34" s="386">
        <v>-96749</v>
      </c>
      <c r="E34" s="386">
        <v>-88061.35292210999</v>
      </c>
      <c r="F34" s="386">
        <v>-88983.300354318</v>
      </c>
      <c r="G34" s="386">
        <v>-120299.92991762148</v>
      </c>
      <c r="H34" s="386">
        <v>-122083.70940253703</v>
      </c>
      <c r="I34" s="386">
        <v>-126433.71569471832</v>
      </c>
      <c r="J34" s="386">
        <v>-124404.1</v>
      </c>
      <c r="K34" s="386">
        <v>-86685.24</v>
      </c>
      <c r="L34" s="387"/>
      <c r="M34" s="384" t="s">
        <v>71</v>
      </c>
      <c r="N34" s="385" t="s">
        <v>121</v>
      </c>
      <c r="O34" s="386">
        <v>-183976.25</v>
      </c>
      <c r="P34" s="386">
        <v>-182299.01</v>
      </c>
      <c r="Q34" s="386">
        <v>-186240.44</v>
      </c>
      <c r="R34" s="386">
        <v>-172439.95</v>
      </c>
      <c r="S34" s="386">
        <v>-212138.71000000002</v>
      </c>
    </row>
    <row r="35" spans="1:19" s="373" customFormat="1" ht="13.5">
      <c r="A35" s="384" t="s">
        <v>31</v>
      </c>
      <c r="B35" s="385" t="s">
        <v>120</v>
      </c>
      <c r="C35" s="386">
        <v>-10365018</v>
      </c>
      <c r="D35" s="386">
        <v>-10528934.4</v>
      </c>
      <c r="E35" s="386">
        <v>-10214704.994431863</v>
      </c>
      <c r="F35" s="386">
        <v>-10600568.235711897</v>
      </c>
      <c r="G35" s="386">
        <v>-12555855.538699392</v>
      </c>
      <c r="H35" s="386">
        <v>-12681472.942448549</v>
      </c>
      <c r="I35" s="386">
        <v>-12809626.332737058</v>
      </c>
      <c r="J35" s="386">
        <v>-13085138.885921123</v>
      </c>
      <c r="K35" s="386">
        <v>-3787484.7616548687</v>
      </c>
      <c r="L35" s="387"/>
      <c r="M35" s="384" t="s">
        <v>31</v>
      </c>
      <c r="N35" s="385" t="s">
        <v>120</v>
      </c>
      <c r="O35" s="386">
        <v>-3723487.153034812</v>
      </c>
      <c r="P35" s="386">
        <v>-3561887.9288022113</v>
      </c>
      <c r="Q35" s="386">
        <v>-3421635.379322986</v>
      </c>
      <c r="R35" s="386">
        <v>-3587348.445360372</v>
      </c>
      <c r="S35" s="386">
        <v>-3588033.789936946</v>
      </c>
    </row>
    <row r="36" spans="1:19" s="373" customFormat="1" ht="13.5">
      <c r="A36" s="384" t="s">
        <v>32</v>
      </c>
      <c r="B36" s="385" t="s">
        <v>119</v>
      </c>
      <c r="C36" s="386">
        <v>-127098</v>
      </c>
      <c r="D36" s="386">
        <v>-251582</v>
      </c>
      <c r="E36" s="386">
        <v>-200510.4723219948</v>
      </c>
      <c r="F36" s="386">
        <v>-442866.5618711485</v>
      </c>
      <c r="G36" s="386">
        <v>-382099.9572764909</v>
      </c>
      <c r="H36" s="386">
        <v>-288860.8402313681</v>
      </c>
      <c r="I36" s="386">
        <v>-237594.63344197246</v>
      </c>
      <c r="J36" s="386">
        <v>-344931.1493986034</v>
      </c>
      <c r="K36" s="386">
        <v>-1898194.5758616352</v>
      </c>
      <c r="L36" s="387"/>
      <c r="M36" s="384" t="s">
        <v>32</v>
      </c>
      <c r="N36" s="385" t="s">
        <v>119</v>
      </c>
      <c r="O36" s="386">
        <v>-1761193.4246024396</v>
      </c>
      <c r="P36" s="386">
        <v>-2096242.8017857056</v>
      </c>
      <c r="Q36" s="386">
        <v>-2444469.625330532</v>
      </c>
      <c r="R36" s="386">
        <v>-2340928.737090028</v>
      </c>
      <c r="S36" s="386">
        <v>-2987784.2910584565</v>
      </c>
    </row>
    <row r="37" spans="1:19" s="373" customFormat="1" ht="13.5">
      <c r="A37" s="384" t="s">
        <v>33</v>
      </c>
      <c r="B37" s="385" t="s">
        <v>118</v>
      </c>
      <c r="C37" s="386">
        <v>22266</v>
      </c>
      <c r="D37" s="386">
        <v>28413</v>
      </c>
      <c r="E37" s="386">
        <v>31117.257173453636</v>
      </c>
      <c r="F37" s="386">
        <v>-23078.56729178189</v>
      </c>
      <c r="G37" s="386">
        <v>58104.05061864378</v>
      </c>
      <c r="H37" s="386">
        <v>49764.01089512249</v>
      </c>
      <c r="I37" s="386">
        <v>54566.283894026994</v>
      </c>
      <c r="J37" s="386">
        <v>53103.197144392165</v>
      </c>
      <c r="K37" s="386">
        <v>105108.14668011178</v>
      </c>
      <c r="L37" s="387"/>
      <c r="M37" s="384" t="s">
        <v>33</v>
      </c>
      <c r="N37" s="385" t="s">
        <v>118</v>
      </c>
      <c r="O37" s="386">
        <v>118669.86704120155</v>
      </c>
      <c r="P37" s="386">
        <v>157289.6846724973</v>
      </c>
      <c r="Q37" s="386">
        <v>310987.8212838028</v>
      </c>
      <c r="R37" s="386">
        <v>330561.8722392863</v>
      </c>
      <c r="S37" s="386">
        <v>225698.6094187991</v>
      </c>
    </row>
    <row r="38" spans="1:19" s="373" customFormat="1" ht="13.5">
      <c r="A38" s="384" t="s">
        <v>130</v>
      </c>
      <c r="B38" s="385" t="s">
        <v>95</v>
      </c>
      <c r="C38" s="386">
        <v>-14400850</v>
      </c>
      <c r="D38" s="386">
        <v>-14907873.8</v>
      </c>
      <c r="E38" s="386">
        <v>-15590529.021112494</v>
      </c>
      <c r="F38" s="386">
        <v>-16038441.633558735</v>
      </c>
      <c r="G38" s="386">
        <v>-18357779.918220058</v>
      </c>
      <c r="H38" s="386">
        <v>-18096570.371344276</v>
      </c>
      <c r="I38" s="386">
        <v>-18421977.59636879</v>
      </c>
      <c r="J38" s="386">
        <v>-18733073.416860778</v>
      </c>
      <c r="K38" s="386">
        <v>-20767977.584423296</v>
      </c>
      <c r="L38" s="387"/>
      <c r="M38" s="384" t="s">
        <v>130</v>
      </c>
      <c r="N38" s="385" t="s">
        <v>95</v>
      </c>
      <c r="O38" s="386">
        <v>-19403640.441757794</v>
      </c>
      <c r="P38" s="386">
        <v>-19551311.901468053</v>
      </c>
      <c r="Q38" s="386">
        <v>-20842574.163987383</v>
      </c>
      <c r="R38" s="386">
        <v>-21803510.07764805</v>
      </c>
      <c r="S38" s="386">
        <v>-22495231.600702137</v>
      </c>
    </row>
    <row r="39" spans="1:19" s="373" customFormat="1" ht="13.5">
      <c r="A39" s="384" t="s">
        <v>34</v>
      </c>
      <c r="B39" s="385" t="s">
        <v>90</v>
      </c>
      <c r="C39" s="386">
        <v>-139314</v>
      </c>
      <c r="D39" s="386">
        <v>-141492</v>
      </c>
      <c r="E39" s="386">
        <v>-137696.21</v>
      </c>
      <c r="F39" s="386">
        <v>-160725.83</v>
      </c>
      <c r="G39" s="386">
        <v>-232459.11</v>
      </c>
      <c r="H39" s="386">
        <v>-225532.96</v>
      </c>
      <c r="I39" s="386">
        <v>-229896.49</v>
      </c>
      <c r="J39" s="386">
        <v>-394041.38</v>
      </c>
      <c r="K39" s="386">
        <v>-445326.9635975051</v>
      </c>
      <c r="L39" s="387"/>
      <c r="M39" s="384" t="s">
        <v>34</v>
      </c>
      <c r="N39" s="385" t="s">
        <v>90</v>
      </c>
      <c r="O39" s="386">
        <v>-410874.0360375511</v>
      </c>
      <c r="P39" s="386">
        <v>-243610.65254477228</v>
      </c>
      <c r="Q39" s="386">
        <v>-472713.37659180135</v>
      </c>
      <c r="R39" s="386">
        <v>-553779.4322278241</v>
      </c>
      <c r="S39" s="386">
        <v>-340556.19880962954</v>
      </c>
    </row>
    <row r="40" spans="1:19" s="373" customFormat="1" ht="13.5">
      <c r="A40" s="384" t="s">
        <v>35</v>
      </c>
      <c r="B40" s="385" t="s">
        <v>93</v>
      </c>
      <c r="C40" s="386">
        <v>-557083</v>
      </c>
      <c r="D40" s="386">
        <v>-973838</v>
      </c>
      <c r="E40" s="386">
        <v>-425419.73888750526</v>
      </c>
      <c r="F40" s="386">
        <v>-779106.9401918798</v>
      </c>
      <c r="G40" s="386">
        <v>-319294.74630516494</v>
      </c>
      <c r="H40" s="386">
        <v>-357679.79734946496</v>
      </c>
      <c r="I40" s="386">
        <v>-649086.0174786479</v>
      </c>
      <c r="J40" s="386">
        <v>-590645.5861849033</v>
      </c>
      <c r="K40" s="386">
        <v>-35469.01489271428</v>
      </c>
      <c r="L40" s="387"/>
      <c r="M40" s="384" t="s">
        <v>35</v>
      </c>
      <c r="N40" s="385" t="s">
        <v>93</v>
      </c>
      <c r="O40" s="386">
        <v>-30513.06469344877</v>
      </c>
      <c r="P40" s="386">
        <v>-27396.684495603702</v>
      </c>
      <c r="Q40" s="386">
        <v>-31166.238531222392</v>
      </c>
      <c r="R40" s="386">
        <v>-47557.48306859796</v>
      </c>
      <c r="S40" s="386">
        <v>-57203.15741893404</v>
      </c>
    </row>
    <row r="41" spans="1:19" s="373" customFormat="1" ht="13.5">
      <c r="A41" s="389" t="s">
        <v>36</v>
      </c>
      <c r="B41" s="390" t="s">
        <v>117</v>
      </c>
      <c r="C41" s="391">
        <v>-22224</v>
      </c>
      <c r="D41" s="391">
        <v>-30622</v>
      </c>
      <c r="E41" s="391">
        <v>-36863.31</v>
      </c>
      <c r="F41" s="391">
        <v>-48043.72</v>
      </c>
      <c r="G41" s="391">
        <v>-34784.85</v>
      </c>
      <c r="H41" s="391">
        <v>-2400000</v>
      </c>
      <c r="I41" s="398" t="s">
        <v>113</v>
      </c>
      <c r="J41" s="398" t="s">
        <v>113</v>
      </c>
      <c r="K41" s="398" t="s">
        <v>113</v>
      </c>
      <c r="L41" s="387"/>
      <c r="M41" s="389" t="s">
        <v>36</v>
      </c>
      <c r="N41" s="390" t="s">
        <v>117</v>
      </c>
      <c r="O41" s="398" t="s">
        <v>113</v>
      </c>
      <c r="P41" s="398">
        <v>0</v>
      </c>
      <c r="Q41" s="399">
        <v>0</v>
      </c>
      <c r="R41" s="399">
        <v>-3636.084480415623</v>
      </c>
      <c r="S41" s="399">
        <v>-20971.573880234497</v>
      </c>
    </row>
    <row r="42" spans="1:19" s="388" customFormat="1" ht="13.5">
      <c r="A42" s="384" t="s">
        <v>87</v>
      </c>
      <c r="B42" s="385" t="s">
        <v>80</v>
      </c>
      <c r="C42" s="386">
        <v>-15119471</v>
      </c>
      <c r="D42" s="386">
        <v>-16053825.8</v>
      </c>
      <c r="E42" s="386">
        <v>-16190508.280000001</v>
      </c>
      <c r="F42" s="386">
        <v>-17026318</v>
      </c>
      <c r="G42" s="386">
        <v>-18944318.624525223</v>
      </c>
      <c r="H42" s="386">
        <v>-21079783.12869374</v>
      </c>
      <c r="I42" s="386">
        <v>-19300960.103847437</v>
      </c>
      <c r="J42" s="386">
        <v>-19717760.38304568</v>
      </c>
      <c r="K42" s="386">
        <v>-21248774</v>
      </c>
      <c r="L42" s="387"/>
      <c r="M42" s="384" t="s">
        <v>87</v>
      </c>
      <c r="N42" s="385" t="s">
        <v>80</v>
      </c>
      <c r="O42" s="386">
        <v>-19845027.5424888</v>
      </c>
      <c r="P42" s="386">
        <v>-19822319.238508433</v>
      </c>
      <c r="Q42" s="386">
        <v>-21346453.779110406</v>
      </c>
      <c r="R42" s="386">
        <v>-22408483.077424888</v>
      </c>
      <c r="S42" s="386">
        <v>-22913962.530810934</v>
      </c>
    </row>
    <row r="43" spans="1:19" s="388" customFormat="1" ht="13.5">
      <c r="A43" s="392" t="s">
        <v>129</v>
      </c>
      <c r="B43" s="385" t="s">
        <v>81</v>
      </c>
      <c r="C43" s="386">
        <v>-163328663</v>
      </c>
      <c r="D43" s="386">
        <v>-173022826.8</v>
      </c>
      <c r="E43" s="386">
        <v>-182034551.98999998</v>
      </c>
      <c r="F43" s="386">
        <v>-183251179</v>
      </c>
      <c r="G43" s="386">
        <v>-197815239.0602062</v>
      </c>
      <c r="H43" s="386">
        <v>-205259345.65278947</v>
      </c>
      <c r="I43" s="386">
        <v>-214360642.05446672</v>
      </c>
      <c r="J43" s="386">
        <v>-213588578.388494</v>
      </c>
      <c r="K43" s="386">
        <v>-244156513</v>
      </c>
      <c r="L43" s="387"/>
      <c r="M43" s="392" t="s">
        <v>129</v>
      </c>
      <c r="N43" s="385" t="s">
        <v>81</v>
      </c>
      <c r="O43" s="386">
        <v>-239402952.65450907</v>
      </c>
      <c r="P43" s="386">
        <v>-240021566.25879797</v>
      </c>
      <c r="Q43" s="386">
        <v>-245637772.41539046</v>
      </c>
      <c r="R43" s="386">
        <v>-237449232.24513856</v>
      </c>
      <c r="S43" s="386">
        <v>-236688325.43415514</v>
      </c>
    </row>
    <row r="44" spans="1:19" s="373" customFormat="1" ht="13.5">
      <c r="A44" s="392" t="s">
        <v>6</v>
      </c>
      <c r="B44" s="400" t="s">
        <v>284</v>
      </c>
      <c r="C44" s="386">
        <v>7685643</v>
      </c>
      <c r="D44" s="386">
        <v>766652.1999999993</v>
      </c>
      <c r="E44" s="386">
        <v>264264.5500000119</v>
      </c>
      <c r="F44" s="386">
        <v>5641999</v>
      </c>
      <c r="G44" s="386">
        <v>151135.10064181313</v>
      </c>
      <c r="H44" s="386">
        <v>10601185.59176739</v>
      </c>
      <c r="I44" s="386">
        <v>3105060.2566445544</v>
      </c>
      <c r="J44" s="386">
        <v>14113765.12578421</v>
      </c>
      <c r="K44" s="386">
        <v>-12255181</v>
      </c>
      <c r="L44" s="387"/>
      <c r="M44" s="392" t="s">
        <v>6</v>
      </c>
      <c r="N44" s="400" t="s">
        <v>284</v>
      </c>
      <c r="O44" s="386">
        <v>-2090705.419755116</v>
      </c>
      <c r="P44" s="386">
        <v>5479271.987681359</v>
      </c>
      <c r="Q44" s="386">
        <v>15880279.674438294</v>
      </c>
      <c r="R44" s="386">
        <v>17301070.032020148</v>
      </c>
      <c r="S44" s="386">
        <v>20938423.510381747</v>
      </c>
    </row>
    <row r="45" spans="1:19" s="373" customFormat="1" ht="13.5">
      <c r="A45" s="401" t="s">
        <v>88</v>
      </c>
      <c r="B45" s="390" t="s">
        <v>109</v>
      </c>
      <c r="C45" s="391">
        <v>-284477</v>
      </c>
      <c r="D45" s="391">
        <v>-26400</v>
      </c>
      <c r="E45" s="391">
        <v>-433986.7</v>
      </c>
      <c r="F45" s="391">
        <v>-3667228.1573636625</v>
      </c>
      <c r="G45" s="391">
        <v>5018177.284042935</v>
      </c>
      <c r="H45" s="391">
        <v>1753366.9972555218</v>
      </c>
      <c r="I45" s="391">
        <v>-2484074.0993060665</v>
      </c>
      <c r="J45" s="391">
        <v>2337985.254968852</v>
      </c>
      <c r="K45" s="391">
        <v>1268877.01071115</v>
      </c>
      <c r="L45" s="387"/>
      <c r="M45" s="401" t="s">
        <v>88</v>
      </c>
      <c r="N45" s="390" t="s">
        <v>109</v>
      </c>
      <c r="O45" s="391">
        <v>7635055.3189954795</v>
      </c>
      <c r="P45" s="391">
        <v>-93688.69785340264</v>
      </c>
      <c r="Q45" s="391">
        <v>1810336.1392400137</v>
      </c>
      <c r="R45" s="391">
        <v>2734099.331617932</v>
      </c>
      <c r="S45" s="391">
        <v>-13646392.303695276</v>
      </c>
    </row>
    <row r="46" spans="1:19" s="388" customFormat="1" ht="13.5">
      <c r="A46" s="392" t="s">
        <v>7</v>
      </c>
      <c r="B46" s="402"/>
      <c r="C46" s="386">
        <v>7401166</v>
      </c>
      <c r="D46" s="386">
        <v>740252.1999999881</v>
      </c>
      <c r="E46" s="386">
        <v>-169723.1499999881</v>
      </c>
      <c r="F46" s="386">
        <v>1974771</v>
      </c>
      <c r="G46" s="386">
        <v>5169312.384684752</v>
      </c>
      <c r="H46" s="386">
        <v>12354552.589022923</v>
      </c>
      <c r="I46" s="386">
        <v>620986.6572821243</v>
      </c>
      <c r="J46" s="386">
        <v>16451750.38075307</v>
      </c>
      <c r="K46" s="386">
        <v>-10986304</v>
      </c>
      <c r="L46" s="387"/>
      <c r="M46" s="392" t="s">
        <v>7</v>
      </c>
      <c r="N46" s="402"/>
      <c r="O46" s="386">
        <v>5544349.899240378</v>
      </c>
      <c r="P46" s="386">
        <v>5385583.289827957</v>
      </c>
      <c r="Q46" s="386">
        <v>17690615.813678313</v>
      </c>
      <c r="R46" s="386">
        <v>20035169.363638084</v>
      </c>
      <c r="S46" s="386">
        <v>7292031.206686482</v>
      </c>
    </row>
  </sheetData>
  <sheetProtection/>
  <mergeCells count="6">
    <mergeCell ref="A1:K1"/>
    <mergeCell ref="M1:Q1"/>
    <mergeCell ref="A2:K2"/>
    <mergeCell ref="C4:K4"/>
    <mergeCell ref="O4:S4"/>
    <mergeCell ref="M2:S2"/>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35.xml><?xml version="1.0" encoding="utf-8"?>
<worksheet xmlns="http://schemas.openxmlformats.org/spreadsheetml/2006/main" xmlns:r="http://schemas.openxmlformats.org/officeDocument/2006/relationships">
  <sheetPr>
    <tabColor rgb="FF92D050"/>
    <pageSetUpPr fitToPage="1"/>
  </sheetPr>
  <dimension ref="A1:F31"/>
  <sheetViews>
    <sheetView zoomScalePageLayoutView="0" workbookViewId="0" topLeftCell="A1">
      <selection activeCell="G2" sqref="G2"/>
    </sheetView>
  </sheetViews>
  <sheetFormatPr defaultColWidth="8.88671875" defaultRowHeight="15"/>
  <cols>
    <col min="1" max="1" width="16.5546875" style="404" bestFit="1" customWidth="1"/>
    <col min="2" max="6" width="14.6640625" style="152" customWidth="1"/>
    <col min="7" max="16384" width="8.88671875" style="152" customWidth="1"/>
  </cols>
  <sheetData>
    <row r="1" spans="1:6" ht="20.25" customHeight="1">
      <c r="A1" s="609" t="s">
        <v>410</v>
      </c>
      <c r="B1" s="609"/>
      <c r="C1" s="609"/>
      <c r="D1" s="609"/>
      <c r="E1" s="609"/>
      <c r="F1" s="609"/>
    </row>
    <row r="2" spans="1:6" ht="12.75" customHeight="1">
      <c r="A2" s="610" t="s">
        <v>141</v>
      </c>
      <c r="B2" s="610"/>
      <c r="C2" s="610"/>
      <c r="D2" s="610"/>
      <c r="E2" s="610"/>
      <c r="F2" s="610"/>
    </row>
    <row r="3" spans="1:6" ht="41.25">
      <c r="A3" s="336"/>
      <c r="B3" s="337" t="s">
        <v>10</v>
      </c>
      <c r="C3" s="407" t="s">
        <v>242</v>
      </c>
      <c r="D3" s="407" t="s">
        <v>243</v>
      </c>
      <c r="E3" s="407" t="s">
        <v>244</v>
      </c>
      <c r="F3" s="407" t="s">
        <v>132</v>
      </c>
    </row>
    <row r="4" spans="1:6" ht="14.25" thickBot="1">
      <c r="A4" s="365"/>
      <c r="B4" s="591" t="s">
        <v>260</v>
      </c>
      <c r="C4" s="611"/>
      <c r="D4" s="611"/>
      <c r="E4" s="611"/>
      <c r="F4" s="611"/>
    </row>
    <row r="5" spans="1:6" ht="13.5" hidden="1">
      <c r="A5" s="350">
        <v>2005</v>
      </c>
      <c r="B5" s="408">
        <v>43260408.949999996</v>
      </c>
      <c r="C5" s="408">
        <v>18161498.349999998</v>
      </c>
      <c r="D5" s="408">
        <v>4402733.42</v>
      </c>
      <c r="E5" s="408">
        <v>15669604.570000002</v>
      </c>
      <c r="F5" s="408">
        <v>5026572.61</v>
      </c>
    </row>
    <row r="6" spans="1:6" ht="13.5" hidden="1">
      <c r="A6" s="350">
        <v>2006</v>
      </c>
      <c r="B6" s="408">
        <v>42763640.384686686</v>
      </c>
      <c r="C6" s="408">
        <v>17380532.513</v>
      </c>
      <c r="D6" s="408">
        <v>3100302.1629999997</v>
      </c>
      <c r="E6" s="408">
        <v>17475322.808686685</v>
      </c>
      <c r="F6" s="408">
        <v>4807482.9</v>
      </c>
    </row>
    <row r="7" spans="1:6" ht="13.5" hidden="1">
      <c r="A7" s="350">
        <v>2007</v>
      </c>
      <c r="B7" s="408">
        <v>41569992.16768793</v>
      </c>
      <c r="C7" s="408">
        <v>14410697.61</v>
      </c>
      <c r="D7" s="408">
        <v>3736409.145077498</v>
      </c>
      <c r="E7" s="408">
        <v>19080105.952610433</v>
      </c>
      <c r="F7" s="408">
        <v>4342779</v>
      </c>
    </row>
    <row r="8" spans="1:6" ht="13.5" hidden="1">
      <c r="A8" s="350">
        <v>2008</v>
      </c>
      <c r="B8" s="408">
        <v>44868917</v>
      </c>
      <c r="C8" s="408">
        <v>14870030</v>
      </c>
      <c r="D8" s="408">
        <v>5705411</v>
      </c>
      <c r="E8" s="408">
        <v>19481703</v>
      </c>
      <c r="F8" s="408">
        <v>4811773</v>
      </c>
    </row>
    <row r="9" spans="1:6" ht="13.5">
      <c r="A9" s="350">
        <v>2009</v>
      </c>
      <c r="B9" s="408">
        <v>53407564.79573974</v>
      </c>
      <c r="C9" s="408">
        <v>23616498.41960533</v>
      </c>
      <c r="D9" s="408">
        <v>8501618.238800483</v>
      </c>
      <c r="E9" s="408">
        <v>20761201.24264919</v>
      </c>
      <c r="F9" s="408">
        <v>528246.8946847359</v>
      </c>
    </row>
    <row r="10" spans="1:6" ht="13.5">
      <c r="A10" s="350">
        <v>2010</v>
      </c>
      <c r="B10" s="408">
        <v>61055440.56476262</v>
      </c>
      <c r="C10" s="408">
        <v>34362578.45960533</v>
      </c>
      <c r="D10" s="408">
        <v>7784180.328360194</v>
      </c>
      <c r="E10" s="408">
        <v>18286566.577774215</v>
      </c>
      <c r="F10" s="408">
        <v>622115.1990228918</v>
      </c>
    </row>
    <row r="11" spans="1:6" ht="13.5">
      <c r="A11" s="350">
        <v>2011</v>
      </c>
      <c r="B11" s="408">
        <v>61676427.12519738</v>
      </c>
      <c r="C11" s="408">
        <v>35842414.96275799</v>
      </c>
      <c r="D11" s="408">
        <v>6535825.470928906</v>
      </c>
      <c r="E11" s="408">
        <v>18945954.684228394</v>
      </c>
      <c r="F11" s="408">
        <v>352232.00728209526</v>
      </c>
    </row>
    <row r="12" spans="1:6" ht="13.5">
      <c r="A12" s="350">
        <v>2012</v>
      </c>
      <c r="B12" s="408">
        <v>82141736.93595047</v>
      </c>
      <c r="C12" s="408">
        <v>53815656.312758</v>
      </c>
      <c r="D12" s="408">
        <v>5096761.548941241</v>
      </c>
      <c r="E12" s="408">
        <v>22996560.153498154</v>
      </c>
      <c r="F12" s="408">
        <v>232758.92075308165</v>
      </c>
    </row>
    <row r="13" spans="1:6" ht="13.5">
      <c r="A13" s="350">
        <v>2013</v>
      </c>
      <c r="B13" s="408">
        <v>71286233.27796024</v>
      </c>
      <c r="C13" s="408">
        <v>44887339.832757995</v>
      </c>
      <c r="D13" s="408">
        <v>2329321.9205482965</v>
      </c>
      <c r="E13" s="408">
        <v>23534673.672644183</v>
      </c>
      <c r="F13" s="408">
        <v>534897.8520097757</v>
      </c>
    </row>
    <row r="14" spans="1:6" ht="13.5">
      <c r="A14" s="409">
        <v>2014</v>
      </c>
      <c r="B14" s="408">
        <v>79068383.16720058</v>
      </c>
      <c r="C14" s="408">
        <v>53404258.63642879</v>
      </c>
      <c r="D14" s="408">
        <v>2923747.1641180925</v>
      </c>
      <c r="E14" s="408">
        <v>22262055.89741337</v>
      </c>
      <c r="F14" s="408">
        <v>478321.46924032504</v>
      </c>
    </row>
    <row r="15" spans="1:6" ht="13.5">
      <c r="A15" s="409">
        <v>2015</v>
      </c>
      <c r="B15" s="408">
        <v>84453966.4541137</v>
      </c>
      <c r="C15" s="408">
        <v>54908258.836428784</v>
      </c>
      <c r="D15" s="408">
        <v>4958595.425170702</v>
      </c>
      <c r="E15" s="408">
        <v>23835019.315601088</v>
      </c>
      <c r="F15" s="408">
        <v>752092.8769131355</v>
      </c>
    </row>
    <row r="16" spans="1:6" ht="13.5">
      <c r="A16" s="409">
        <v>2016</v>
      </c>
      <c r="B16" s="408">
        <v>102670681.12779203</v>
      </c>
      <c r="C16" s="408">
        <v>66174119.52642879</v>
      </c>
      <c r="D16" s="408">
        <v>7754898.017527947</v>
      </c>
      <c r="E16" s="408">
        <v>27684066.800156977</v>
      </c>
      <c r="F16" s="408">
        <v>1057596.78367831</v>
      </c>
    </row>
    <row r="17" spans="1:6" ht="13.5">
      <c r="A17" s="409">
        <v>2017</v>
      </c>
      <c r="B17" s="408">
        <v>122954151.39143014</v>
      </c>
      <c r="C17" s="408">
        <v>76285623.6764288</v>
      </c>
      <c r="D17" s="408">
        <v>13187654.970485212</v>
      </c>
      <c r="E17" s="408">
        <v>33527248.850878026</v>
      </c>
      <c r="F17" s="408">
        <v>-46376.106361897546</v>
      </c>
    </row>
    <row r="18" spans="1:6" ht="13.5">
      <c r="A18" s="409">
        <v>2018</v>
      </c>
      <c r="B18" s="408">
        <v>129001882.52000001</v>
      </c>
      <c r="C18" s="408">
        <v>71317845.91</v>
      </c>
      <c r="D18" s="408">
        <v>16632516.820000002</v>
      </c>
      <c r="E18" s="408">
        <v>41051519.79</v>
      </c>
      <c r="F18" s="410">
        <v>0</v>
      </c>
    </row>
    <row r="19" spans="1:6" ht="27">
      <c r="A19" s="411" t="s">
        <v>238</v>
      </c>
      <c r="B19" s="27">
        <v>4.91868803137574</v>
      </c>
      <c r="C19" s="27">
        <v>-6.512075967943842</v>
      </c>
      <c r="D19" s="27">
        <v>26.121868195858955</v>
      </c>
      <c r="E19" s="27">
        <v>22.44225576810166</v>
      </c>
      <c r="F19" s="27" t="s">
        <v>96</v>
      </c>
    </row>
    <row r="20" spans="1:6" ht="27">
      <c r="A20" s="355" t="s">
        <v>385</v>
      </c>
      <c r="B20" s="26">
        <v>10.294741710309264</v>
      </c>
      <c r="C20" s="26">
        <v>13.065839683187663</v>
      </c>
      <c r="D20" s="26">
        <v>7.7417539749857545</v>
      </c>
      <c r="E20" s="26">
        <v>7.869190097929768</v>
      </c>
      <c r="F20" s="27" t="s">
        <v>96</v>
      </c>
    </row>
    <row r="22" spans="1:6" ht="13.5">
      <c r="A22" s="612" t="s">
        <v>137</v>
      </c>
      <c r="B22" s="489"/>
      <c r="C22" s="489"/>
      <c r="D22" s="489"/>
      <c r="E22" s="489"/>
      <c r="F22" s="489"/>
    </row>
    <row r="23" spans="1:6" ht="41.25" customHeight="1">
      <c r="A23" s="613" t="s">
        <v>352</v>
      </c>
      <c r="B23" s="530"/>
      <c r="C23" s="530"/>
      <c r="D23" s="530"/>
      <c r="E23" s="530"/>
      <c r="F23" s="530"/>
    </row>
    <row r="25" ht="13.5">
      <c r="D25" s="412"/>
    </row>
    <row r="31" ht="13.5">
      <c r="D31" s="152" t="s">
        <v>340</v>
      </c>
    </row>
  </sheetData>
  <sheetProtection/>
  <mergeCells count="5">
    <mergeCell ref="A1:F1"/>
    <mergeCell ref="A2:F2"/>
    <mergeCell ref="B4:F4"/>
    <mergeCell ref="A22:F22"/>
    <mergeCell ref="A23:F23"/>
  </mergeCells>
  <printOptions/>
  <pageMargins left="0.7874015748031497" right="0.66" top="0.7874015748031497" bottom="0.7086614173228347" header="0.5118110236220472" footer="0.5118110236220472"/>
  <pageSetup fitToHeight="0" fitToWidth="1" horizontalDpi="600" verticalDpi="600" orientation="portrait" paperSize="9" scale="81" r:id="rId2"/>
  <drawing r:id="rId1"/>
</worksheet>
</file>

<file path=xl/worksheets/sheet36.xml><?xml version="1.0" encoding="utf-8"?>
<worksheet xmlns="http://schemas.openxmlformats.org/spreadsheetml/2006/main" xmlns:r="http://schemas.openxmlformats.org/officeDocument/2006/relationships">
  <sheetPr>
    <tabColor rgb="FF92D050"/>
    <pageSetUpPr fitToPage="1"/>
  </sheetPr>
  <dimension ref="A1:H25"/>
  <sheetViews>
    <sheetView zoomScalePageLayoutView="0" workbookViewId="0" topLeftCell="A1">
      <selection activeCell="K4" sqref="K4"/>
    </sheetView>
  </sheetViews>
  <sheetFormatPr defaultColWidth="8.88671875" defaultRowHeight="15"/>
  <cols>
    <col min="1" max="1" width="16.3359375" style="404" bestFit="1" customWidth="1"/>
    <col min="2" max="3" width="11.5546875" style="152" customWidth="1"/>
    <col min="4" max="4" width="11.5546875" style="416" customWidth="1"/>
    <col min="5" max="8" width="11.5546875" style="152" customWidth="1"/>
    <col min="9" max="16384" width="8.88671875" style="152" customWidth="1"/>
  </cols>
  <sheetData>
    <row r="1" spans="1:8" ht="23.25" customHeight="1">
      <c r="A1" s="609" t="s">
        <v>409</v>
      </c>
      <c r="B1" s="614"/>
      <c r="C1" s="614"/>
      <c r="D1" s="614"/>
      <c r="E1" s="614"/>
      <c r="F1" s="614"/>
      <c r="G1" s="614"/>
      <c r="H1" s="614"/>
    </row>
    <row r="2" spans="1:8" ht="13.5">
      <c r="A2" s="610" t="s">
        <v>293</v>
      </c>
      <c r="B2" s="610"/>
      <c r="C2" s="610"/>
      <c r="D2" s="610"/>
      <c r="E2" s="610"/>
      <c r="F2" s="610"/>
      <c r="G2" s="610"/>
      <c r="H2" s="610"/>
    </row>
    <row r="3" spans="1:8" ht="15">
      <c r="A3" s="413"/>
      <c r="B3" s="598" t="s">
        <v>200</v>
      </c>
      <c r="C3" s="602" t="s">
        <v>200</v>
      </c>
      <c r="D3" s="616"/>
      <c r="E3" s="616"/>
      <c r="F3" s="616"/>
      <c r="G3" s="414" t="s">
        <v>4</v>
      </c>
      <c r="H3" s="414" t="s">
        <v>135</v>
      </c>
    </row>
    <row r="4" spans="1:8" ht="54.75">
      <c r="A4" s="336"/>
      <c r="B4" s="508"/>
      <c r="C4" s="415" t="s">
        <v>248</v>
      </c>
      <c r="D4" s="415" t="s">
        <v>243</v>
      </c>
      <c r="E4" s="415" t="s">
        <v>244</v>
      </c>
      <c r="F4" s="415" t="s">
        <v>201</v>
      </c>
      <c r="G4" s="52"/>
      <c r="H4" s="52"/>
    </row>
    <row r="5" spans="1:8" ht="14.25" thickBot="1">
      <c r="A5" s="365"/>
      <c r="B5" s="591" t="s">
        <v>260</v>
      </c>
      <c r="C5" s="520"/>
      <c r="D5" s="520"/>
      <c r="E5" s="520"/>
      <c r="F5" s="520"/>
      <c r="G5" s="520"/>
      <c r="H5" s="520"/>
    </row>
    <row r="6" spans="1:8" ht="13.5" hidden="1">
      <c r="A6" s="350">
        <v>2005</v>
      </c>
      <c r="B6" s="408">
        <v>49142397.47</v>
      </c>
      <c r="C6" s="408">
        <v>27895260.96</v>
      </c>
      <c r="D6" s="408">
        <v>2416604.01</v>
      </c>
      <c r="E6" s="408">
        <v>11515532.5</v>
      </c>
      <c r="F6" s="408">
        <v>685000</v>
      </c>
      <c r="G6" s="408">
        <v>3800000</v>
      </c>
      <c r="H6" s="408">
        <v>2830000</v>
      </c>
    </row>
    <row r="7" spans="1:8" ht="13.5" hidden="1">
      <c r="A7" s="350">
        <v>2006</v>
      </c>
      <c r="B7" s="408">
        <v>56766254.111</v>
      </c>
      <c r="C7" s="408">
        <v>32807218.641</v>
      </c>
      <c r="D7" s="408">
        <v>2646234.01</v>
      </c>
      <c r="E7" s="408">
        <v>12172801.46</v>
      </c>
      <c r="F7" s="408">
        <v>685000</v>
      </c>
      <c r="G7" s="408">
        <v>3800000</v>
      </c>
      <c r="H7" s="408">
        <v>4655000</v>
      </c>
    </row>
    <row r="8" spans="1:8" ht="13.5" hidden="1">
      <c r="A8" s="350">
        <v>2007</v>
      </c>
      <c r="B8" s="408">
        <v>61143723.53030549</v>
      </c>
      <c r="C8" s="408">
        <v>35161838.715</v>
      </c>
      <c r="D8" s="408">
        <v>2890567.786</v>
      </c>
      <c r="E8" s="408">
        <v>12224317.029305484</v>
      </c>
      <c r="F8" s="408" t="s">
        <v>113</v>
      </c>
      <c r="G8" s="408">
        <v>3800000</v>
      </c>
      <c r="H8" s="408">
        <v>7067000</v>
      </c>
    </row>
    <row r="9" spans="1:8" ht="13.5" hidden="1">
      <c r="A9" s="350">
        <v>2008</v>
      </c>
      <c r="B9" s="408">
        <v>57151893</v>
      </c>
      <c r="C9" s="408">
        <v>37192512</v>
      </c>
      <c r="D9" s="408">
        <v>2213663</v>
      </c>
      <c r="E9" s="408">
        <v>10295718</v>
      </c>
      <c r="F9" s="408" t="s">
        <v>113</v>
      </c>
      <c r="G9" s="408">
        <v>3300000</v>
      </c>
      <c r="H9" s="408">
        <v>4150000</v>
      </c>
    </row>
    <row r="10" spans="1:8" ht="13.5">
      <c r="A10" s="350">
        <v>2009</v>
      </c>
      <c r="B10" s="408">
        <v>55463752.53313566</v>
      </c>
      <c r="C10" s="408">
        <v>35235559.96</v>
      </c>
      <c r="D10" s="408">
        <v>2649963.6801009956</v>
      </c>
      <c r="E10" s="408">
        <v>10032537.933034662</v>
      </c>
      <c r="F10" s="408" t="s">
        <v>113</v>
      </c>
      <c r="G10" s="408">
        <v>3300000</v>
      </c>
      <c r="H10" s="408">
        <v>4245690.96</v>
      </c>
    </row>
    <row r="11" spans="1:8" ht="13.5">
      <c r="A11" s="350">
        <v>2010</v>
      </c>
      <c r="B11" s="408">
        <v>58907162.97943129</v>
      </c>
      <c r="C11" s="408">
        <v>35384519.21</v>
      </c>
      <c r="D11" s="408">
        <v>2825356.9581234124</v>
      </c>
      <c r="E11" s="408">
        <v>9870899.451307869</v>
      </c>
      <c r="F11" s="408" t="s">
        <v>113</v>
      </c>
      <c r="G11" s="408">
        <v>3300000</v>
      </c>
      <c r="H11" s="408">
        <v>7526387.36</v>
      </c>
    </row>
    <row r="12" spans="1:8" ht="13.5">
      <c r="A12" s="350">
        <v>2011</v>
      </c>
      <c r="B12" s="408">
        <v>66741549.43517452</v>
      </c>
      <c r="C12" s="408">
        <v>42346493.96</v>
      </c>
      <c r="D12" s="408">
        <v>2757216.7310235333</v>
      </c>
      <c r="E12" s="408">
        <v>10097134.89415098</v>
      </c>
      <c r="F12" s="408" t="s">
        <v>113</v>
      </c>
      <c r="G12" s="408">
        <v>3300000</v>
      </c>
      <c r="H12" s="408">
        <v>8240703.85</v>
      </c>
    </row>
    <row r="13" spans="1:8" ht="13.5">
      <c r="A13" s="350">
        <v>2012</v>
      </c>
      <c r="B13" s="408">
        <v>71551243.61972271</v>
      </c>
      <c r="C13" s="408">
        <v>42622536.620000005</v>
      </c>
      <c r="D13" s="408">
        <v>2718204.004871546</v>
      </c>
      <c r="E13" s="408">
        <v>10455816.474851165</v>
      </c>
      <c r="F13" s="408">
        <v>2100000</v>
      </c>
      <c r="G13" s="408">
        <v>1800000</v>
      </c>
      <c r="H13" s="408">
        <v>11854686.52</v>
      </c>
    </row>
    <row r="14" spans="1:8" ht="13.5">
      <c r="A14" s="350">
        <v>2013</v>
      </c>
      <c r="B14" s="408">
        <v>79777133.7942908</v>
      </c>
      <c r="C14" s="408">
        <v>48040194.010000005</v>
      </c>
      <c r="D14" s="408">
        <v>3337883.4546942073</v>
      </c>
      <c r="E14" s="408">
        <v>12553269.269596584</v>
      </c>
      <c r="F14" s="408">
        <v>2200000</v>
      </c>
      <c r="G14" s="408">
        <v>1800000</v>
      </c>
      <c r="H14" s="408">
        <v>11845787.06</v>
      </c>
    </row>
    <row r="15" spans="1:8" ht="13.5">
      <c r="A15" s="409">
        <v>2014</v>
      </c>
      <c r="B15" s="408">
        <v>81762475.5489852</v>
      </c>
      <c r="C15" s="408">
        <v>49347293</v>
      </c>
      <c r="D15" s="408">
        <v>3432461.56783898</v>
      </c>
      <c r="E15" s="408">
        <v>13114467.261146214</v>
      </c>
      <c r="F15" s="408">
        <v>3700000</v>
      </c>
      <c r="G15" s="408">
        <v>1800000</v>
      </c>
      <c r="H15" s="408">
        <v>10368253.72</v>
      </c>
    </row>
    <row r="16" spans="1:8" ht="13.5">
      <c r="A16" s="409">
        <v>2015</v>
      </c>
      <c r="B16" s="408">
        <v>85551477.68669051</v>
      </c>
      <c r="C16" s="408">
        <v>50814078.9</v>
      </c>
      <c r="D16" s="408">
        <v>3644076.73309988</v>
      </c>
      <c r="E16" s="408">
        <v>13008344.343590643</v>
      </c>
      <c r="F16" s="408">
        <v>3650000</v>
      </c>
      <c r="G16" s="408">
        <v>2500000</v>
      </c>
      <c r="H16" s="408">
        <v>11934977.71</v>
      </c>
    </row>
    <row r="17" spans="1:8" ht="13.5">
      <c r="A17" s="409">
        <v>2016</v>
      </c>
      <c r="B17" s="408">
        <v>86740581.11244051</v>
      </c>
      <c r="C17" s="408">
        <v>51238386</v>
      </c>
      <c r="D17" s="408">
        <v>4424246.98576227</v>
      </c>
      <c r="E17" s="408">
        <v>13177146.186678242</v>
      </c>
      <c r="F17" s="408">
        <v>4300000</v>
      </c>
      <c r="G17" s="408">
        <v>2500000</v>
      </c>
      <c r="H17" s="408">
        <v>11100801.94</v>
      </c>
    </row>
    <row r="18" spans="1:8" ht="13.5">
      <c r="A18" s="409">
        <v>2017</v>
      </c>
      <c r="B18" s="408">
        <v>84806362.59672612</v>
      </c>
      <c r="C18" s="408">
        <v>49426037</v>
      </c>
      <c r="D18" s="408">
        <v>5159772.6</v>
      </c>
      <c r="E18" s="408">
        <v>13589272.876726115</v>
      </c>
      <c r="F18" s="408">
        <v>1700000</v>
      </c>
      <c r="G18" s="408">
        <v>2500000</v>
      </c>
      <c r="H18" s="408">
        <v>12431280.12</v>
      </c>
    </row>
    <row r="19" spans="1:8" ht="13.5">
      <c r="A19" s="409">
        <v>2018</v>
      </c>
      <c r="B19" s="408">
        <v>94292801.10625952</v>
      </c>
      <c r="C19" s="408">
        <v>48838101</v>
      </c>
      <c r="D19" s="408">
        <v>5550037.35</v>
      </c>
      <c r="E19" s="408">
        <v>12816158.87625953</v>
      </c>
      <c r="F19" s="408">
        <v>9350000</v>
      </c>
      <c r="G19" s="408">
        <v>2500000</v>
      </c>
      <c r="H19" s="408">
        <v>15238503.88</v>
      </c>
    </row>
    <row r="20" spans="1:8" ht="27">
      <c r="A20" s="411" t="s">
        <v>238</v>
      </c>
      <c r="B20" s="27">
        <v>11.185998572587796</v>
      </c>
      <c r="C20" s="27">
        <v>-1.189526888429271</v>
      </c>
      <c r="D20" s="27">
        <v>7.56360367509219</v>
      </c>
      <c r="E20" s="27">
        <v>-5.689149136085647</v>
      </c>
      <c r="F20" s="27">
        <v>450</v>
      </c>
      <c r="G20" s="27" t="s">
        <v>113</v>
      </c>
      <c r="H20" s="27">
        <v>22.58193631630594</v>
      </c>
    </row>
    <row r="21" spans="1:8" ht="27">
      <c r="A21" s="355" t="s">
        <v>385</v>
      </c>
      <c r="B21" s="26">
        <v>6.073695292741399</v>
      </c>
      <c r="C21" s="26">
        <v>3.6938658009167735</v>
      </c>
      <c r="D21" s="26">
        <v>8.560763026734985</v>
      </c>
      <c r="E21" s="26">
        <v>2.758165253840694</v>
      </c>
      <c r="F21" s="27" t="s">
        <v>96</v>
      </c>
      <c r="G21" s="26">
        <v>-3.037702705909995</v>
      </c>
      <c r="H21" s="26">
        <v>15.256650565101193</v>
      </c>
    </row>
    <row r="23" spans="1:8" ht="15">
      <c r="A23" s="615" t="s">
        <v>137</v>
      </c>
      <c r="B23" s="544"/>
      <c r="C23" s="544"/>
      <c r="D23" s="544"/>
      <c r="E23" s="544"/>
      <c r="F23" s="544"/>
      <c r="G23" s="544"/>
      <c r="H23" s="544"/>
    </row>
    <row r="24" spans="1:8" ht="15">
      <c r="A24" s="617" t="s">
        <v>420</v>
      </c>
      <c r="B24" s="557"/>
      <c r="C24" s="557"/>
      <c r="D24" s="557"/>
      <c r="E24" s="557"/>
      <c r="F24" s="557"/>
      <c r="G24" s="557"/>
      <c r="H24" s="557"/>
    </row>
    <row r="25" spans="1:8" ht="15" customHeight="1">
      <c r="A25" s="613" t="s">
        <v>353</v>
      </c>
      <c r="B25" s="544"/>
      <c r="C25" s="544"/>
      <c r="D25" s="544"/>
      <c r="E25" s="544"/>
      <c r="F25" s="544"/>
      <c r="G25" s="544"/>
      <c r="H25" s="544"/>
    </row>
  </sheetData>
  <sheetProtection/>
  <mergeCells count="8">
    <mergeCell ref="A1:H1"/>
    <mergeCell ref="A2:H2"/>
    <mergeCell ref="B5:H5"/>
    <mergeCell ref="A25:H25"/>
    <mergeCell ref="A23:H23"/>
    <mergeCell ref="C3:F3"/>
    <mergeCell ref="B3:B4"/>
    <mergeCell ref="A24:H24"/>
  </mergeCells>
  <printOptions/>
  <pageMargins left="0.7874015748031497" right="0.66" top="0.7874015748031497" bottom="0.7086614173228347" header="0.5118110236220472" footer="0.5118110236220472"/>
  <pageSetup fitToHeight="0" fitToWidth="1" horizontalDpi="600" verticalDpi="600" orientation="portrait" paperSize="9" scale="75" r:id="rId2"/>
  <drawing r:id="rId1"/>
</worksheet>
</file>

<file path=xl/worksheets/sheet37.xml><?xml version="1.0" encoding="utf-8"?>
<worksheet xmlns="http://schemas.openxmlformats.org/spreadsheetml/2006/main" xmlns:r="http://schemas.openxmlformats.org/officeDocument/2006/relationships">
  <sheetPr>
    <tabColor rgb="FF92D050"/>
  </sheetPr>
  <dimension ref="A3:A3"/>
  <sheetViews>
    <sheetView zoomScalePageLayoutView="0" workbookViewId="0" topLeftCell="A1">
      <selection activeCell="A1" sqref="A1:IV16384"/>
    </sheetView>
  </sheetViews>
  <sheetFormatPr defaultColWidth="11.5546875" defaultRowHeight="15"/>
  <cols>
    <col min="1" max="16384" width="11.5546875" style="10" customWidth="1"/>
  </cols>
  <sheetData>
    <row r="3" ht="18">
      <c r="A3" s="149" t="s">
        <v>358</v>
      </c>
    </row>
  </sheetData>
  <sheetProtection/>
  <printOptions/>
  <pageMargins left="0.7" right="0.7" top="0.787401575" bottom="0.7874015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I3" sqref="I3"/>
    </sheetView>
  </sheetViews>
  <sheetFormatPr defaultColWidth="11.5546875" defaultRowHeight="15"/>
  <cols>
    <col min="1" max="1" width="12.5546875" style="10" customWidth="1"/>
    <col min="2" max="2" width="12.3359375" style="10" customWidth="1"/>
    <col min="3" max="3" width="13.4453125" style="10" customWidth="1"/>
    <col min="4" max="5" width="16.10546875" style="10" customWidth="1"/>
    <col min="6" max="6" width="14.21484375" style="10" customWidth="1"/>
    <col min="7" max="7" width="13.77734375" style="10" customWidth="1"/>
    <col min="8" max="16384" width="11.5546875" style="10" customWidth="1"/>
  </cols>
  <sheetData>
    <row r="1" spans="1:7" ht="25.5" customHeight="1">
      <c r="A1" s="619" t="s">
        <v>359</v>
      </c>
      <c r="B1" s="619"/>
      <c r="C1" s="619"/>
      <c r="D1" s="619"/>
      <c r="E1" s="619"/>
      <c r="F1" s="619"/>
      <c r="G1" s="620"/>
    </row>
    <row r="2" spans="1:7" ht="13.5">
      <c r="A2" s="604" t="s">
        <v>199</v>
      </c>
      <c r="B2" s="604"/>
      <c r="C2" s="604"/>
      <c r="D2" s="604"/>
      <c r="E2" s="604"/>
      <c r="F2" s="604"/>
      <c r="G2" s="604"/>
    </row>
    <row r="3" spans="1:7" ht="42" thickBot="1">
      <c r="A3" s="417"/>
      <c r="B3" s="418" t="s">
        <v>197</v>
      </c>
      <c r="C3" s="419" t="s">
        <v>198</v>
      </c>
      <c r="D3" s="418" t="s">
        <v>205</v>
      </c>
      <c r="E3" s="418" t="s">
        <v>213</v>
      </c>
      <c r="F3" s="419" t="s">
        <v>215</v>
      </c>
      <c r="G3" s="419" t="s">
        <v>214</v>
      </c>
    </row>
    <row r="4" spans="1:7" ht="13.5">
      <c r="A4" s="420">
        <v>2010</v>
      </c>
      <c r="B4" s="396">
        <v>441482</v>
      </c>
      <c r="C4" s="421">
        <v>13.1</v>
      </c>
      <c r="D4" s="396">
        <v>18435752</v>
      </c>
      <c r="E4" s="422">
        <v>9.9</v>
      </c>
      <c r="F4" s="396">
        <v>12131570</v>
      </c>
      <c r="G4" s="421">
        <v>8.8</v>
      </c>
    </row>
    <row r="5" spans="1:7" ht="13.5">
      <c r="A5" s="423">
        <v>2011</v>
      </c>
      <c r="B5" s="396">
        <v>489359</v>
      </c>
      <c r="C5" s="424">
        <v>13.1</v>
      </c>
      <c r="D5" s="396">
        <v>24226312</v>
      </c>
      <c r="E5" s="422">
        <v>8.6</v>
      </c>
      <c r="F5" s="425">
        <v>16893355</v>
      </c>
      <c r="G5" s="424">
        <v>7.3</v>
      </c>
    </row>
    <row r="6" spans="1:7" ht="13.5">
      <c r="A6" s="423">
        <v>2012</v>
      </c>
      <c r="B6" s="396">
        <v>418017.57536500006</v>
      </c>
      <c r="C6" s="424">
        <v>14.3</v>
      </c>
      <c r="D6" s="396">
        <v>19011664.139640745</v>
      </c>
      <c r="E6" s="422">
        <v>10.5</v>
      </c>
      <c r="F6" s="425">
        <v>12864469</v>
      </c>
      <c r="G6" s="424">
        <v>9.3</v>
      </c>
    </row>
    <row r="7" spans="1:7" ht="13.5">
      <c r="A7" s="423">
        <v>2013</v>
      </c>
      <c r="B7" s="396">
        <v>545315.9498220001</v>
      </c>
      <c r="C7" s="424">
        <v>16.1</v>
      </c>
      <c r="D7" s="396">
        <v>23208980.259999964</v>
      </c>
      <c r="E7" s="422">
        <v>14.5</v>
      </c>
      <c r="F7" s="425">
        <v>15475743.485467734</v>
      </c>
      <c r="G7" s="424">
        <v>13.2</v>
      </c>
    </row>
    <row r="8" spans="1:7" ht="13.5">
      <c r="A8" s="423">
        <v>2014</v>
      </c>
      <c r="B8" s="396">
        <v>523805.5330530001</v>
      </c>
      <c r="C8" s="424">
        <v>16.5</v>
      </c>
      <c r="D8" s="396">
        <v>23910856.539999977</v>
      </c>
      <c r="E8" s="422">
        <v>14.2</v>
      </c>
      <c r="F8" s="425">
        <v>16086023.49112457</v>
      </c>
      <c r="G8" s="424">
        <v>12.6</v>
      </c>
    </row>
    <row r="9" spans="1:7" ht="13.5">
      <c r="A9" s="423">
        <v>2015</v>
      </c>
      <c r="B9" s="396">
        <v>552000.5261189925</v>
      </c>
      <c r="C9" s="424">
        <v>18.0636890656889</v>
      </c>
      <c r="D9" s="396">
        <v>25523662.83</v>
      </c>
      <c r="E9" s="422">
        <v>14.4309602747095</v>
      </c>
      <c r="F9" s="425">
        <v>17353311.838121235</v>
      </c>
      <c r="G9" s="424">
        <v>13.1664436740344</v>
      </c>
    </row>
    <row r="10" spans="1:7" ht="15" customHeight="1">
      <c r="A10" s="423">
        <v>2016</v>
      </c>
      <c r="B10" s="396">
        <v>518707.1186904762</v>
      </c>
      <c r="C10" s="424">
        <v>18.512053045979197</v>
      </c>
      <c r="D10" s="396">
        <v>25431986.15000001</v>
      </c>
      <c r="E10" s="422">
        <v>14.6515247302655</v>
      </c>
      <c r="F10" s="425">
        <v>17513434.498311426</v>
      </c>
      <c r="G10" s="424">
        <v>13.3687138493573</v>
      </c>
    </row>
    <row r="11" spans="1:7" ht="15" customHeight="1">
      <c r="A11" s="423">
        <v>2017</v>
      </c>
      <c r="B11" s="396">
        <v>496501.0625</v>
      </c>
      <c r="C11" s="424">
        <v>18.75</v>
      </c>
      <c r="D11" s="396">
        <v>25453362.75000003</v>
      </c>
      <c r="E11" s="422">
        <v>15.23</v>
      </c>
      <c r="F11" s="425">
        <v>17737588.531426147</v>
      </c>
      <c r="G11" s="424">
        <v>13.8</v>
      </c>
    </row>
    <row r="12" spans="1:7" ht="15" customHeight="1">
      <c r="A12" s="423">
        <v>2018</v>
      </c>
      <c r="B12" s="396">
        <v>499466.9895946642</v>
      </c>
      <c r="C12" s="424">
        <v>20.03</v>
      </c>
      <c r="D12" s="396">
        <v>25319695.549999963</v>
      </c>
      <c r="E12" s="422">
        <v>16.44</v>
      </c>
      <c r="F12" s="425">
        <v>17322959.858869173</v>
      </c>
      <c r="G12" s="424">
        <v>14.55</v>
      </c>
    </row>
    <row r="13" spans="1:7" ht="13.5">
      <c r="A13" s="423"/>
      <c r="B13" s="423"/>
      <c r="C13" s="423"/>
      <c r="D13" s="423"/>
      <c r="E13" s="423"/>
      <c r="F13" s="423"/>
      <c r="G13" s="423"/>
    </row>
    <row r="14" spans="1:7" ht="13.5">
      <c r="A14" s="621" t="s">
        <v>137</v>
      </c>
      <c r="B14" s="621"/>
      <c r="C14" s="621"/>
      <c r="D14" s="621"/>
      <c r="E14" s="621"/>
      <c r="F14" s="621"/>
      <c r="G14" s="621"/>
    </row>
    <row r="15" spans="1:7" ht="45.75" customHeight="1">
      <c r="A15" s="618" t="s">
        <v>360</v>
      </c>
      <c r="B15" s="618"/>
      <c r="C15" s="618"/>
      <c r="D15" s="618"/>
      <c r="E15" s="618"/>
      <c r="F15" s="618"/>
      <c r="G15" s="618"/>
    </row>
    <row r="16" spans="1:7" ht="26.25" customHeight="1">
      <c r="A16" s="556" t="s">
        <v>316</v>
      </c>
      <c r="B16" s="556"/>
      <c r="C16" s="556"/>
      <c r="D16" s="556"/>
      <c r="E16" s="556"/>
      <c r="F16" s="556"/>
      <c r="G16" s="556"/>
    </row>
    <row r="17" spans="1:7" ht="52.5" customHeight="1">
      <c r="A17" s="556" t="s">
        <v>354</v>
      </c>
      <c r="B17" s="556"/>
      <c r="C17" s="556"/>
      <c r="D17" s="556"/>
      <c r="E17" s="556"/>
      <c r="F17" s="556"/>
      <c r="G17" s="556"/>
    </row>
  </sheetData>
  <sheetProtection/>
  <mergeCells count="6">
    <mergeCell ref="A17:G17"/>
    <mergeCell ref="A15:G15"/>
    <mergeCell ref="A1:G1"/>
    <mergeCell ref="A16:G16"/>
    <mergeCell ref="A14:G14"/>
    <mergeCell ref="A2:G2"/>
  </mergeCells>
  <printOptions/>
  <pageMargins left="0.7086614173228347" right="0.7086614173228347" top="0.7874015748031497" bottom="0.7874015748031497" header="0.31496062992125984" footer="0.31496062992125984"/>
  <pageSetup horizontalDpi="600" verticalDpi="600" orientation="portrait" paperSize="9" scale="65" r:id="rId2"/>
  <drawing r:id="rId1"/>
</worksheet>
</file>

<file path=xl/worksheets/sheet39.xml><?xml version="1.0" encoding="utf-8"?>
<worksheet xmlns="http://schemas.openxmlformats.org/spreadsheetml/2006/main" xmlns:r="http://schemas.openxmlformats.org/officeDocument/2006/relationships">
  <sheetPr>
    <tabColor rgb="FF92D050"/>
  </sheetPr>
  <dimension ref="A3:A3"/>
  <sheetViews>
    <sheetView zoomScalePageLayoutView="0" workbookViewId="0" topLeftCell="A1">
      <selection activeCell="G19" sqref="G19"/>
    </sheetView>
  </sheetViews>
  <sheetFormatPr defaultColWidth="11.5546875" defaultRowHeight="15"/>
  <cols>
    <col min="1" max="16384" width="11.5546875" style="10" customWidth="1"/>
  </cols>
  <sheetData>
    <row r="3" ht="18">
      <c r="A3" s="149" t="s">
        <v>430</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H17"/>
  <sheetViews>
    <sheetView zoomScalePageLayoutView="0" workbookViewId="0" topLeftCell="A1">
      <selection activeCell="J2" sqref="J2"/>
    </sheetView>
  </sheetViews>
  <sheetFormatPr defaultColWidth="6.77734375" defaultRowHeight="15"/>
  <cols>
    <col min="1" max="1" width="4.10546875" style="140" bestFit="1" customWidth="1"/>
    <col min="2" max="2" width="8.6640625" style="11" customWidth="1"/>
    <col min="3" max="3" width="13.4453125" style="11" customWidth="1"/>
    <col min="4" max="6" width="14.77734375" style="11" customWidth="1"/>
    <col min="7" max="7" width="12.3359375" style="11" customWidth="1"/>
    <col min="8" max="8" width="14.3359375" style="11" customWidth="1"/>
    <col min="9" max="16384" width="6.77734375" style="11" customWidth="1"/>
  </cols>
  <sheetData>
    <row r="1" spans="1:8" s="108" customFormat="1" ht="21.75" customHeight="1">
      <c r="A1" s="477" t="s">
        <v>454</v>
      </c>
      <c r="B1" s="478"/>
      <c r="C1" s="478"/>
      <c r="D1" s="478"/>
      <c r="E1" s="478"/>
      <c r="F1" s="478"/>
      <c r="G1" s="478"/>
      <c r="H1" s="478"/>
    </row>
    <row r="2" spans="1:8" s="108" customFormat="1" ht="15" customHeight="1">
      <c r="A2" s="476" t="s">
        <v>140</v>
      </c>
      <c r="B2" s="476"/>
      <c r="C2" s="476"/>
      <c r="D2" s="476"/>
      <c r="E2" s="476"/>
      <c r="F2" s="476"/>
      <c r="G2" s="476"/>
      <c r="H2" s="476"/>
    </row>
    <row r="3" spans="1:8" ht="27.75" thickBot="1">
      <c r="A3" s="12"/>
      <c r="B3" s="136" t="s">
        <v>20</v>
      </c>
      <c r="C3" s="137" t="s">
        <v>325</v>
      </c>
      <c r="D3" s="137" t="s">
        <v>320</v>
      </c>
      <c r="E3" s="137" t="s">
        <v>321</v>
      </c>
      <c r="F3" s="137" t="s">
        <v>322</v>
      </c>
      <c r="G3" s="137" t="s">
        <v>323</v>
      </c>
      <c r="H3" s="137" t="s">
        <v>324</v>
      </c>
    </row>
    <row r="4" spans="1:8" ht="13.5" hidden="1">
      <c r="A4" s="138">
        <v>2005</v>
      </c>
      <c r="B4" s="44">
        <v>4</v>
      </c>
      <c r="C4" s="44">
        <v>1</v>
      </c>
      <c r="D4" s="44">
        <v>0</v>
      </c>
      <c r="E4" s="44">
        <v>1</v>
      </c>
      <c r="F4" s="44">
        <v>0</v>
      </c>
      <c r="G4" s="44">
        <v>1</v>
      </c>
      <c r="H4" s="44">
        <v>1</v>
      </c>
    </row>
    <row r="5" spans="1:8" ht="13.5" hidden="1">
      <c r="A5" s="138">
        <v>2006</v>
      </c>
      <c r="B5" s="44">
        <v>4</v>
      </c>
      <c r="C5" s="44">
        <v>1</v>
      </c>
      <c r="D5" s="44">
        <v>0</v>
      </c>
      <c r="E5" s="44">
        <v>1</v>
      </c>
      <c r="F5" s="44">
        <v>0</v>
      </c>
      <c r="G5" s="44">
        <v>1</v>
      </c>
      <c r="H5" s="44">
        <v>1</v>
      </c>
    </row>
    <row r="6" spans="1:8" ht="13.5" hidden="1">
      <c r="A6" s="138">
        <v>2007</v>
      </c>
      <c r="B6" s="44">
        <v>4</v>
      </c>
      <c r="C6" s="44">
        <v>1</v>
      </c>
      <c r="D6" s="44">
        <v>0</v>
      </c>
      <c r="E6" s="44">
        <v>1</v>
      </c>
      <c r="F6" s="44">
        <v>0</v>
      </c>
      <c r="G6" s="44">
        <v>1</v>
      </c>
      <c r="H6" s="44">
        <v>1</v>
      </c>
    </row>
    <row r="7" spans="1:8" ht="13.5" hidden="1">
      <c r="A7" s="138">
        <v>2008</v>
      </c>
      <c r="B7" s="44">
        <v>4</v>
      </c>
      <c r="C7" s="44">
        <v>1</v>
      </c>
      <c r="D7" s="44">
        <v>0</v>
      </c>
      <c r="E7" s="44">
        <v>1</v>
      </c>
      <c r="F7" s="44">
        <v>0</v>
      </c>
      <c r="G7" s="44">
        <v>1</v>
      </c>
      <c r="H7" s="44">
        <v>1</v>
      </c>
    </row>
    <row r="8" spans="1:8" ht="13.5">
      <c r="A8" s="138">
        <v>2009</v>
      </c>
      <c r="B8" s="44">
        <v>4</v>
      </c>
      <c r="C8" s="44">
        <v>1</v>
      </c>
      <c r="D8" s="44">
        <v>0</v>
      </c>
      <c r="E8" s="44">
        <v>1</v>
      </c>
      <c r="F8" s="44">
        <v>0</v>
      </c>
      <c r="G8" s="44">
        <v>1</v>
      </c>
      <c r="H8" s="44">
        <v>1</v>
      </c>
    </row>
    <row r="9" spans="1:8" ht="13.5">
      <c r="A9" s="138">
        <v>2010</v>
      </c>
      <c r="B9" s="44">
        <v>3</v>
      </c>
      <c r="C9" s="44">
        <v>1</v>
      </c>
      <c r="D9" s="44">
        <v>0</v>
      </c>
      <c r="E9" s="44">
        <v>0</v>
      </c>
      <c r="F9" s="44">
        <v>0</v>
      </c>
      <c r="G9" s="44">
        <v>1</v>
      </c>
      <c r="H9" s="44">
        <v>1</v>
      </c>
    </row>
    <row r="10" spans="1:8" ht="13.5">
      <c r="A10" s="138">
        <v>2011</v>
      </c>
      <c r="B10" s="44">
        <v>3</v>
      </c>
      <c r="C10" s="44">
        <v>1</v>
      </c>
      <c r="D10" s="44">
        <v>0</v>
      </c>
      <c r="E10" s="44">
        <v>0</v>
      </c>
      <c r="F10" s="44">
        <v>0</v>
      </c>
      <c r="G10" s="44">
        <v>1</v>
      </c>
      <c r="H10" s="44">
        <v>1</v>
      </c>
    </row>
    <row r="11" spans="1:8" ht="13.5">
      <c r="A11" s="138">
        <v>2012</v>
      </c>
      <c r="B11" s="44">
        <v>3</v>
      </c>
      <c r="C11" s="44">
        <v>0</v>
      </c>
      <c r="D11" s="44">
        <v>1</v>
      </c>
      <c r="E11" s="44">
        <v>0</v>
      </c>
      <c r="F11" s="44">
        <v>0</v>
      </c>
      <c r="G11" s="44">
        <v>1</v>
      </c>
      <c r="H11" s="44">
        <v>1</v>
      </c>
    </row>
    <row r="12" spans="1:8" ht="13.5">
      <c r="A12" s="138">
        <v>2013</v>
      </c>
      <c r="B12" s="139">
        <v>3</v>
      </c>
      <c r="C12" s="139">
        <v>0</v>
      </c>
      <c r="D12" s="139">
        <v>1</v>
      </c>
      <c r="E12" s="139">
        <v>0</v>
      </c>
      <c r="F12" s="139">
        <v>0</v>
      </c>
      <c r="G12" s="139">
        <v>1</v>
      </c>
      <c r="H12" s="139">
        <v>1</v>
      </c>
    </row>
    <row r="13" spans="1:8" ht="13.5">
      <c r="A13" s="138">
        <v>2014</v>
      </c>
      <c r="B13" s="139">
        <v>3</v>
      </c>
      <c r="C13" s="139">
        <v>0</v>
      </c>
      <c r="D13" s="139">
        <v>1</v>
      </c>
      <c r="E13" s="139">
        <v>0</v>
      </c>
      <c r="F13" s="139">
        <v>0</v>
      </c>
      <c r="G13" s="139">
        <v>1</v>
      </c>
      <c r="H13" s="139">
        <v>1</v>
      </c>
    </row>
    <row r="14" spans="1:8" ht="13.5">
      <c r="A14" s="140">
        <v>2015</v>
      </c>
      <c r="B14" s="139">
        <v>3</v>
      </c>
      <c r="C14" s="139">
        <v>0</v>
      </c>
      <c r="D14" s="139">
        <v>0</v>
      </c>
      <c r="E14" s="139">
        <v>1</v>
      </c>
      <c r="F14" s="139">
        <v>0</v>
      </c>
      <c r="G14" s="139">
        <v>1</v>
      </c>
      <c r="H14" s="139">
        <v>1</v>
      </c>
    </row>
    <row r="15" spans="1:8" ht="13.5">
      <c r="A15" s="140">
        <v>2016</v>
      </c>
      <c r="B15" s="139">
        <v>3</v>
      </c>
      <c r="C15" s="139">
        <v>0</v>
      </c>
      <c r="D15" s="139">
        <v>0</v>
      </c>
      <c r="E15" s="139">
        <v>1</v>
      </c>
      <c r="F15" s="139">
        <v>0</v>
      </c>
      <c r="G15" s="139">
        <v>1</v>
      </c>
      <c r="H15" s="139">
        <v>1</v>
      </c>
    </row>
    <row r="16" spans="1:8" ht="13.5">
      <c r="A16" s="140">
        <v>2017</v>
      </c>
      <c r="B16" s="139">
        <v>3</v>
      </c>
      <c r="C16" s="139">
        <v>0</v>
      </c>
      <c r="D16" s="139">
        <v>0</v>
      </c>
      <c r="E16" s="139">
        <v>0</v>
      </c>
      <c r="F16" s="139">
        <v>1</v>
      </c>
      <c r="G16" s="139">
        <v>1</v>
      </c>
      <c r="H16" s="139">
        <v>1</v>
      </c>
    </row>
    <row r="17" spans="1:8" ht="13.5">
      <c r="A17" s="140">
        <v>2018</v>
      </c>
      <c r="B17" s="139">
        <v>3</v>
      </c>
      <c r="C17" s="139">
        <v>0</v>
      </c>
      <c r="D17" s="139">
        <v>0</v>
      </c>
      <c r="E17" s="139">
        <v>0</v>
      </c>
      <c r="F17" s="139">
        <v>1</v>
      </c>
      <c r="G17" s="139">
        <v>1</v>
      </c>
      <c r="H17" s="139">
        <v>1</v>
      </c>
    </row>
  </sheetData>
  <sheetProtection/>
  <mergeCells count="2">
    <mergeCell ref="A1:H1"/>
    <mergeCell ref="A2:H2"/>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40.xml><?xml version="1.0" encoding="utf-8"?>
<worksheet xmlns="http://schemas.openxmlformats.org/spreadsheetml/2006/main" xmlns:r="http://schemas.openxmlformats.org/officeDocument/2006/relationships">
  <sheetPr>
    <tabColor rgb="FF92D050"/>
  </sheetPr>
  <dimension ref="A1:M23"/>
  <sheetViews>
    <sheetView zoomScalePageLayoutView="0" workbookViewId="0" topLeftCell="A1">
      <selection activeCell="O3" sqref="O3"/>
    </sheetView>
  </sheetViews>
  <sheetFormatPr defaultColWidth="8.88671875" defaultRowHeight="15"/>
  <cols>
    <col min="1" max="1" width="14.77734375" style="433" customWidth="1"/>
    <col min="2" max="5" width="8.21484375" style="434" customWidth="1"/>
    <col min="6" max="12" width="8.21484375" style="432" customWidth="1"/>
    <col min="13" max="13" width="5.5546875" style="432" bestFit="1" customWidth="1"/>
    <col min="14" max="16384" width="8.88671875" style="432" customWidth="1"/>
  </cols>
  <sheetData>
    <row r="1" spans="1:13" s="426" customFormat="1" ht="21.75" customHeight="1">
      <c r="A1" s="624" t="s">
        <v>411</v>
      </c>
      <c r="B1" s="625"/>
      <c r="C1" s="625"/>
      <c r="D1" s="625"/>
      <c r="E1" s="625"/>
      <c r="F1" s="625"/>
      <c r="G1" s="625"/>
      <c r="H1" s="625"/>
      <c r="I1" s="625"/>
      <c r="J1" s="625"/>
      <c r="K1" s="625"/>
      <c r="L1" s="625"/>
      <c r="M1" s="625"/>
    </row>
    <row r="2" spans="1:13" s="426" customFormat="1" ht="12.75">
      <c r="A2" s="610" t="s">
        <v>194</v>
      </c>
      <c r="B2" s="610"/>
      <c r="C2" s="610"/>
      <c r="D2" s="610"/>
      <c r="E2" s="610"/>
      <c r="F2" s="610"/>
      <c r="G2" s="610"/>
      <c r="H2" s="610"/>
      <c r="I2" s="610"/>
      <c r="J2" s="610"/>
      <c r="K2" s="610"/>
      <c r="L2" s="610"/>
      <c r="M2" s="610"/>
    </row>
    <row r="3" spans="1:13" s="426" customFormat="1" ht="13.5">
      <c r="A3" s="427"/>
      <c r="B3" s="626" t="s">
        <v>249</v>
      </c>
      <c r="C3" s="627"/>
      <c r="D3" s="627"/>
      <c r="E3" s="628" t="s">
        <v>52</v>
      </c>
      <c r="F3" s="480"/>
      <c r="G3" s="480"/>
      <c r="H3" s="628" t="s">
        <v>53</v>
      </c>
      <c r="I3" s="480"/>
      <c r="J3" s="480"/>
      <c r="K3" s="480" t="s">
        <v>327</v>
      </c>
      <c r="L3" s="480"/>
      <c r="M3" s="480"/>
    </row>
    <row r="4" spans="1:13" s="426" customFormat="1" ht="14.25" thickBot="1">
      <c r="A4" s="428"/>
      <c r="B4" s="429" t="s">
        <v>20</v>
      </c>
      <c r="C4" s="429" t="s">
        <v>12</v>
      </c>
      <c r="D4" s="429" t="s">
        <v>11</v>
      </c>
      <c r="E4" s="429" t="s">
        <v>20</v>
      </c>
      <c r="F4" s="429" t="s">
        <v>12</v>
      </c>
      <c r="G4" s="429" t="s">
        <v>11</v>
      </c>
      <c r="H4" s="429" t="s">
        <v>20</v>
      </c>
      <c r="I4" s="429" t="s">
        <v>12</v>
      </c>
      <c r="J4" s="429" t="s">
        <v>11</v>
      </c>
      <c r="K4" s="429" t="s">
        <v>20</v>
      </c>
      <c r="L4" s="429" t="s">
        <v>12</v>
      </c>
      <c r="M4" s="429" t="s">
        <v>11</v>
      </c>
    </row>
    <row r="5" spans="1:13" s="426" customFormat="1" ht="13.5" hidden="1">
      <c r="A5" s="430">
        <v>2005</v>
      </c>
      <c r="B5" s="23">
        <v>3816</v>
      </c>
      <c r="C5" s="23">
        <v>2400</v>
      </c>
      <c r="D5" s="23">
        <v>1416</v>
      </c>
      <c r="E5" s="23">
        <v>310</v>
      </c>
      <c r="F5" s="23">
        <v>176</v>
      </c>
      <c r="G5" s="23">
        <v>134</v>
      </c>
      <c r="H5" s="23">
        <v>1687</v>
      </c>
      <c r="I5" s="23">
        <v>1039</v>
      </c>
      <c r="J5" s="23">
        <v>648</v>
      </c>
      <c r="K5" s="23">
        <v>1819</v>
      </c>
      <c r="L5" s="23">
        <v>1185</v>
      </c>
      <c r="M5" s="23">
        <v>634</v>
      </c>
    </row>
    <row r="6" spans="1:13" s="426" customFormat="1" ht="13.5" hidden="1">
      <c r="A6" s="430">
        <v>2006</v>
      </c>
      <c r="B6" s="23">
        <v>3971</v>
      </c>
      <c r="C6" s="23">
        <v>2489</v>
      </c>
      <c r="D6" s="23">
        <v>1482</v>
      </c>
      <c r="E6" s="23">
        <v>353</v>
      </c>
      <c r="F6" s="23">
        <v>189</v>
      </c>
      <c r="G6" s="23">
        <v>164</v>
      </c>
      <c r="H6" s="23">
        <v>1804</v>
      </c>
      <c r="I6" s="23">
        <v>1120</v>
      </c>
      <c r="J6" s="23">
        <v>684</v>
      </c>
      <c r="K6" s="23">
        <v>1814</v>
      </c>
      <c r="L6" s="23">
        <v>1180</v>
      </c>
      <c r="M6" s="23">
        <v>634</v>
      </c>
    </row>
    <row r="7" spans="1:13" s="426" customFormat="1" ht="13.5" hidden="1">
      <c r="A7" s="430">
        <v>2007</v>
      </c>
      <c r="B7" s="23">
        <v>3866</v>
      </c>
      <c r="C7" s="23">
        <v>2420</v>
      </c>
      <c r="D7" s="23">
        <v>1446</v>
      </c>
      <c r="E7" s="23">
        <v>312</v>
      </c>
      <c r="F7" s="23">
        <v>148</v>
      </c>
      <c r="G7" s="23">
        <v>164</v>
      </c>
      <c r="H7" s="23">
        <v>1690</v>
      </c>
      <c r="I7" s="23">
        <v>1059</v>
      </c>
      <c r="J7" s="23">
        <v>631</v>
      </c>
      <c r="K7" s="23">
        <v>1864</v>
      </c>
      <c r="L7" s="23">
        <v>1213</v>
      </c>
      <c r="M7" s="23">
        <v>651</v>
      </c>
    </row>
    <row r="8" spans="1:13" s="426" customFormat="1" ht="13.5" hidden="1">
      <c r="A8" s="430">
        <v>2008</v>
      </c>
      <c r="B8" s="23">
        <v>4131</v>
      </c>
      <c r="C8" s="23">
        <v>2559</v>
      </c>
      <c r="D8" s="23">
        <v>1572</v>
      </c>
      <c r="E8" s="23">
        <v>330</v>
      </c>
      <c r="F8" s="23">
        <v>150</v>
      </c>
      <c r="G8" s="23">
        <v>180</v>
      </c>
      <c r="H8" s="23">
        <v>1839</v>
      </c>
      <c r="I8" s="23">
        <v>1131</v>
      </c>
      <c r="J8" s="23">
        <v>708</v>
      </c>
      <c r="K8" s="23">
        <v>1962</v>
      </c>
      <c r="L8" s="23">
        <v>1278</v>
      </c>
      <c r="M8" s="23">
        <v>684</v>
      </c>
    </row>
    <row r="9" spans="1:13" s="426" customFormat="1" ht="13.5">
      <c r="A9" s="430">
        <v>2009</v>
      </c>
      <c r="B9" s="23">
        <v>4262</v>
      </c>
      <c r="C9" s="23">
        <v>2622</v>
      </c>
      <c r="D9" s="23">
        <v>1640</v>
      </c>
      <c r="E9" s="23">
        <v>375</v>
      </c>
      <c r="F9" s="23">
        <v>174</v>
      </c>
      <c r="G9" s="23">
        <v>201</v>
      </c>
      <c r="H9" s="23">
        <v>1881</v>
      </c>
      <c r="I9" s="23">
        <v>1141</v>
      </c>
      <c r="J9" s="23">
        <v>740</v>
      </c>
      <c r="K9" s="23">
        <v>2006</v>
      </c>
      <c r="L9" s="23">
        <v>1307</v>
      </c>
      <c r="M9" s="23">
        <v>699</v>
      </c>
    </row>
    <row r="10" spans="1:13" s="426" customFormat="1" ht="13.5">
      <c r="A10" s="430">
        <v>2010</v>
      </c>
      <c r="B10" s="23">
        <v>4472</v>
      </c>
      <c r="C10" s="23">
        <v>2705</v>
      </c>
      <c r="D10" s="23">
        <v>1767</v>
      </c>
      <c r="E10" s="23">
        <v>443</v>
      </c>
      <c r="F10" s="23">
        <v>188</v>
      </c>
      <c r="G10" s="23">
        <v>255</v>
      </c>
      <c r="H10" s="23">
        <v>2052</v>
      </c>
      <c r="I10" s="23">
        <v>1225</v>
      </c>
      <c r="J10" s="23">
        <v>827</v>
      </c>
      <c r="K10" s="23">
        <v>1977</v>
      </c>
      <c r="L10" s="23">
        <v>1292</v>
      </c>
      <c r="M10" s="23">
        <v>685</v>
      </c>
    </row>
    <row r="11" spans="1:13" s="426" customFormat="1" ht="13.5">
      <c r="A11" s="430">
        <v>2011</v>
      </c>
      <c r="B11" s="23">
        <v>4288</v>
      </c>
      <c r="C11" s="23">
        <v>2615</v>
      </c>
      <c r="D11" s="23">
        <v>1673</v>
      </c>
      <c r="E11" s="23">
        <v>390</v>
      </c>
      <c r="F11" s="23">
        <v>175</v>
      </c>
      <c r="G11" s="23">
        <v>215</v>
      </c>
      <c r="H11" s="23">
        <v>1937</v>
      </c>
      <c r="I11" s="23">
        <v>1145</v>
      </c>
      <c r="J11" s="23">
        <v>792</v>
      </c>
      <c r="K11" s="23">
        <v>1961</v>
      </c>
      <c r="L11" s="23">
        <v>1295</v>
      </c>
      <c r="M11" s="23">
        <v>666</v>
      </c>
    </row>
    <row r="12" spans="1:13" s="426" customFormat="1" ht="13.5">
      <c r="A12" s="430">
        <v>2012</v>
      </c>
      <c r="B12" s="23">
        <v>4322</v>
      </c>
      <c r="C12" s="23">
        <v>2633</v>
      </c>
      <c r="D12" s="23">
        <v>1689</v>
      </c>
      <c r="E12" s="23">
        <v>391</v>
      </c>
      <c r="F12" s="23">
        <v>166</v>
      </c>
      <c r="G12" s="23">
        <v>225</v>
      </c>
      <c r="H12" s="23">
        <v>1939</v>
      </c>
      <c r="I12" s="23">
        <v>1149</v>
      </c>
      <c r="J12" s="23">
        <v>790</v>
      </c>
      <c r="K12" s="23">
        <v>1992</v>
      </c>
      <c r="L12" s="23">
        <v>1318</v>
      </c>
      <c r="M12" s="23">
        <v>674</v>
      </c>
    </row>
    <row r="13" spans="1:13" s="426" customFormat="1" ht="13.5">
      <c r="A13" s="430">
        <v>2013</v>
      </c>
      <c r="B13" s="23">
        <v>4055</v>
      </c>
      <c r="C13" s="23">
        <v>2482</v>
      </c>
      <c r="D13" s="23">
        <v>1573</v>
      </c>
      <c r="E13" s="23">
        <v>320</v>
      </c>
      <c r="F13" s="431">
        <v>147</v>
      </c>
      <c r="G13" s="431">
        <v>173</v>
      </c>
      <c r="H13" s="431">
        <v>1753</v>
      </c>
      <c r="I13" s="431">
        <v>1034</v>
      </c>
      <c r="J13" s="431">
        <v>719</v>
      </c>
      <c r="K13" s="431">
        <v>1982</v>
      </c>
      <c r="L13" s="431">
        <v>1301</v>
      </c>
      <c r="M13" s="431">
        <v>681</v>
      </c>
    </row>
    <row r="14" spans="1:13" s="426" customFormat="1" ht="13.5">
      <c r="A14" s="426" t="s">
        <v>264</v>
      </c>
      <c r="B14" s="426">
        <v>2708</v>
      </c>
      <c r="C14" s="426">
        <v>1639</v>
      </c>
      <c r="D14" s="426">
        <v>1069</v>
      </c>
      <c r="E14" s="426">
        <v>329</v>
      </c>
      <c r="F14" s="426">
        <v>155</v>
      </c>
      <c r="G14" s="426">
        <v>174</v>
      </c>
      <c r="H14" s="426">
        <v>1373</v>
      </c>
      <c r="I14" s="426">
        <v>760</v>
      </c>
      <c r="J14" s="426">
        <v>613</v>
      </c>
      <c r="K14" s="426">
        <v>1006</v>
      </c>
      <c r="L14" s="426">
        <v>724</v>
      </c>
      <c r="M14" s="426">
        <v>282</v>
      </c>
    </row>
    <row r="15" spans="1:13" s="426" customFormat="1" ht="13.5">
      <c r="A15" s="426" t="s">
        <v>339</v>
      </c>
      <c r="B15" s="426">
        <v>2708</v>
      </c>
      <c r="C15" s="426">
        <v>1625</v>
      </c>
      <c r="D15" s="426">
        <v>1083</v>
      </c>
      <c r="E15" s="426">
        <v>330</v>
      </c>
      <c r="F15" s="426">
        <v>169</v>
      </c>
      <c r="G15" s="426">
        <v>161</v>
      </c>
      <c r="H15" s="426">
        <v>1377</v>
      </c>
      <c r="I15" s="426">
        <v>741</v>
      </c>
      <c r="J15" s="426">
        <v>636</v>
      </c>
      <c r="K15" s="426">
        <v>1001</v>
      </c>
      <c r="L15" s="426">
        <v>715</v>
      </c>
      <c r="M15" s="426">
        <v>286</v>
      </c>
    </row>
    <row r="16" spans="1:13" s="426" customFormat="1" ht="13.5">
      <c r="A16" s="426" t="s">
        <v>356</v>
      </c>
      <c r="B16" s="426">
        <v>2848</v>
      </c>
      <c r="C16" s="426">
        <v>1657</v>
      </c>
      <c r="D16" s="426">
        <v>1191</v>
      </c>
      <c r="E16" s="426">
        <v>341</v>
      </c>
      <c r="F16" s="426">
        <v>172</v>
      </c>
      <c r="G16" s="426">
        <v>169</v>
      </c>
      <c r="H16" s="426">
        <v>1555</v>
      </c>
      <c r="I16" s="426">
        <v>828</v>
      </c>
      <c r="J16" s="426">
        <v>727</v>
      </c>
      <c r="K16" s="426">
        <v>952</v>
      </c>
      <c r="L16" s="426">
        <v>657</v>
      </c>
      <c r="M16" s="426">
        <v>295</v>
      </c>
    </row>
    <row r="17" spans="1:13" s="426" customFormat="1" ht="13.5">
      <c r="A17" s="426" t="s">
        <v>376</v>
      </c>
      <c r="B17" s="426">
        <v>2788</v>
      </c>
      <c r="C17" s="426">
        <v>1615</v>
      </c>
      <c r="D17" s="426">
        <v>1173</v>
      </c>
      <c r="E17" s="426">
        <v>335</v>
      </c>
      <c r="F17" s="426">
        <v>147</v>
      </c>
      <c r="G17" s="426">
        <v>188</v>
      </c>
      <c r="H17" s="426">
        <v>1489</v>
      </c>
      <c r="I17" s="426">
        <v>790</v>
      </c>
      <c r="J17" s="426">
        <v>699</v>
      </c>
      <c r="K17" s="426">
        <v>964</v>
      </c>
      <c r="L17" s="426">
        <v>678</v>
      </c>
      <c r="M17" s="426">
        <v>286</v>
      </c>
    </row>
    <row r="18" spans="1:13" s="426" customFormat="1" ht="13.5">
      <c r="A18" s="430" t="s">
        <v>384</v>
      </c>
      <c r="B18" s="23">
        <v>2857</v>
      </c>
      <c r="C18" s="23">
        <v>1666</v>
      </c>
      <c r="D18" s="23">
        <v>1191</v>
      </c>
      <c r="E18" s="23">
        <v>345</v>
      </c>
      <c r="F18" s="23">
        <v>159</v>
      </c>
      <c r="G18" s="23">
        <v>186</v>
      </c>
      <c r="H18" s="431">
        <v>1518</v>
      </c>
      <c r="I18" s="431">
        <v>827</v>
      </c>
      <c r="J18" s="431">
        <v>691</v>
      </c>
      <c r="K18" s="431">
        <v>994</v>
      </c>
      <c r="L18" s="431">
        <v>680</v>
      </c>
      <c r="M18" s="431">
        <v>314</v>
      </c>
    </row>
    <row r="19" spans="1:13" s="426" customFormat="1" ht="41.25">
      <c r="A19" s="430" t="s">
        <v>238</v>
      </c>
      <c r="B19" s="27">
        <v>2.474892395982775</v>
      </c>
      <c r="C19" s="27">
        <v>3.157894736842115</v>
      </c>
      <c r="D19" s="27">
        <v>1.534526854219953</v>
      </c>
      <c r="E19" s="27">
        <v>2.9850746268656803</v>
      </c>
      <c r="F19" s="27">
        <v>8.163265306122458</v>
      </c>
      <c r="G19" s="27">
        <v>-1.0638297872340385</v>
      </c>
      <c r="H19" s="27">
        <v>1.9476158495634666</v>
      </c>
      <c r="I19" s="27">
        <v>4.683544303797471</v>
      </c>
      <c r="J19" s="27">
        <v>-1.1444921316165924</v>
      </c>
      <c r="K19" s="27">
        <v>3.112033195020736</v>
      </c>
      <c r="L19" s="27">
        <v>0.2949852507374562</v>
      </c>
      <c r="M19" s="27">
        <v>9.790209790209792</v>
      </c>
    </row>
    <row r="20" spans="1:13" s="426" customFormat="1" ht="41.25">
      <c r="A20" s="355" t="s">
        <v>385</v>
      </c>
      <c r="B20" s="26">
        <v>-4.346769095795855</v>
      </c>
      <c r="C20" s="26">
        <v>-4.914167720967788</v>
      </c>
      <c r="D20" s="26">
        <v>-3.4920475649096394</v>
      </c>
      <c r="E20" s="26">
        <v>-0.9221838822826345</v>
      </c>
      <c r="F20" s="26">
        <v>-0.9966787617316508</v>
      </c>
      <c r="G20" s="26">
        <v>-0.8580556669158246</v>
      </c>
      <c r="H20" s="26">
        <v>-2.354178390523465</v>
      </c>
      <c r="I20" s="26">
        <v>-3.5129843384744674</v>
      </c>
      <c r="J20" s="26">
        <v>-0.7583362599840604</v>
      </c>
      <c r="K20" s="26">
        <v>-7.505209542073832</v>
      </c>
      <c r="L20" s="26">
        <v>-7.002693653708758</v>
      </c>
      <c r="M20" s="26">
        <v>-8.507897460982472</v>
      </c>
    </row>
    <row r="22" spans="1:13" ht="13.5">
      <c r="A22" s="622" t="s">
        <v>312</v>
      </c>
      <c r="B22" s="489"/>
      <c r="C22" s="489"/>
      <c r="D22" s="489"/>
      <c r="E22" s="489"/>
      <c r="F22" s="489"/>
      <c r="G22" s="489"/>
      <c r="H22" s="489"/>
      <c r="I22" s="489"/>
      <c r="J22" s="489"/>
      <c r="K22" s="489"/>
      <c r="L22" s="489"/>
      <c r="M22" s="489"/>
    </row>
    <row r="23" spans="1:13" ht="45.75" customHeight="1">
      <c r="A23" s="623" t="s">
        <v>355</v>
      </c>
      <c r="B23" s="556"/>
      <c r="C23" s="556"/>
      <c r="D23" s="556"/>
      <c r="E23" s="556"/>
      <c r="F23" s="556"/>
      <c r="G23" s="556"/>
      <c r="H23" s="556"/>
      <c r="I23" s="556"/>
      <c r="J23" s="556"/>
      <c r="K23" s="556"/>
      <c r="L23" s="556"/>
      <c r="M23" s="556"/>
    </row>
  </sheetData>
  <sheetProtection/>
  <mergeCells count="8">
    <mergeCell ref="A22:M22"/>
    <mergeCell ref="A23:M23"/>
    <mergeCell ref="A1:M1"/>
    <mergeCell ref="A2:M2"/>
    <mergeCell ref="B3:D3"/>
    <mergeCell ref="E3:G3"/>
    <mergeCell ref="H3:J3"/>
    <mergeCell ref="K3:M3"/>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1.xml><?xml version="1.0" encoding="utf-8"?>
<worksheet xmlns="http://schemas.openxmlformats.org/spreadsheetml/2006/main" xmlns:r="http://schemas.openxmlformats.org/officeDocument/2006/relationships">
  <sheetPr>
    <tabColor rgb="FF92D050"/>
  </sheetPr>
  <dimension ref="A1:M24"/>
  <sheetViews>
    <sheetView zoomScalePageLayoutView="0" workbookViewId="0" topLeftCell="A1">
      <selection activeCell="O5" sqref="O5"/>
    </sheetView>
  </sheetViews>
  <sheetFormatPr defaultColWidth="8.88671875" defaultRowHeight="15"/>
  <cols>
    <col min="1" max="1" width="12.99609375" style="433" customWidth="1"/>
    <col min="2" max="2" width="7.88671875" style="434" customWidth="1"/>
    <col min="3" max="3" width="8.99609375" style="434" customWidth="1"/>
    <col min="4" max="5" width="8.4453125" style="434" customWidth="1"/>
    <col min="6" max="6" width="5.77734375" style="432" customWidth="1"/>
    <col min="7" max="7" width="7.21484375" style="432" customWidth="1"/>
    <col min="8" max="8" width="8.3359375" style="432" customWidth="1"/>
    <col min="9" max="9" width="7.5546875" style="432" customWidth="1"/>
    <col min="10" max="10" width="8.3359375" style="432" customWidth="1"/>
    <col min="11" max="11" width="10.10546875" style="432" customWidth="1"/>
    <col min="12" max="12" width="5.77734375" style="432" customWidth="1"/>
    <col min="13" max="13" width="6.5546875" style="432" customWidth="1"/>
    <col min="14" max="16384" width="8.88671875" style="432" customWidth="1"/>
  </cols>
  <sheetData>
    <row r="1" spans="1:13" s="426" customFormat="1" ht="27" customHeight="1">
      <c r="A1" s="631" t="s">
        <v>421</v>
      </c>
      <c r="B1" s="632"/>
      <c r="C1" s="632"/>
      <c r="D1" s="632"/>
      <c r="E1" s="632"/>
      <c r="F1" s="632"/>
      <c r="G1" s="632"/>
      <c r="H1" s="632"/>
      <c r="I1" s="632"/>
      <c r="J1" s="632"/>
      <c r="K1" s="632"/>
      <c r="L1" s="632"/>
      <c r="M1" s="632"/>
    </row>
    <row r="2" spans="1:13" s="426" customFormat="1" ht="12.75" customHeight="1">
      <c r="A2" s="610" t="s">
        <v>512</v>
      </c>
      <c r="B2" s="610"/>
      <c r="C2" s="610"/>
      <c r="D2" s="610"/>
      <c r="E2" s="610"/>
      <c r="F2" s="610"/>
      <c r="G2" s="610"/>
      <c r="H2" s="610"/>
      <c r="I2" s="610"/>
      <c r="J2" s="610"/>
      <c r="K2" s="610"/>
      <c r="L2" s="610"/>
      <c r="M2" s="610"/>
    </row>
    <row r="3" spans="1:13" s="426" customFormat="1" ht="13.5">
      <c r="A3" s="427"/>
      <c r="B3" s="626" t="s">
        <v>249</v>
      </c>
      <c r="C3" s="627"/>
      <c r="D3" s="627"/>
      <c r="E3" s="628" t="s">
        <v>52</v>
      </c>
      <c r="F3" s="480"/>
      <c r="G3" s="435"/>
      <c r="H3" s="628" t="s">
        <v>53</v>
      </c>
      <c r="I3" s="480"/>
      <c r="J3" s="480"/>
      <c r="K3" s="480" t="s">
        <v>327</v>
      </c>
      <c r="L3" s="480"/>
      <c r="M3" s="480"/>
    </row>
    <row r="4" spans="1:13" s="426" customFormat="1" ht="13.5">
      <c r="A4" s="428"/>
      <c r="B4" s="436" t="s">
        <v>20</v>
      </c>
      <c r="C4" s="437" t="s">
        <v>12</v>
      </c>
      <c r="D4" s="437" t="s">
        <v>11</v>
      </c>
      <c r="E4" s="436" t="s">
        <v>20</v>
      </c>
      <c r="F4" s="437" t="s">
        <v>12</v>
      </c>
      <c r="G4" s="437" t="s">
        <v>11</v>
      </c>
      <c r="H4" s="436" t="s">
        <v>20</v>
      </c>
      <c r="I4" s="437" t="s">
        <v>12</v>
      </c>
      <c r="J4" s="437" t="s">
        <v>11</v>
      </c>
      <c r="K4" s="436" t="s">
        <v>20</v>
      </c>
      <c r="L4" s="437" t="s">
        <v>12</v>
      </c>
      <c r="M4" s="437" t="s">
        <v>11</v>
      </c>
    </row>
    <row r="5" spans="1:13" s="426" customFormat="1" ht="14.25" thickBot="1">
      <c r="A5" s="428"/>
      <c r="B5" s="630" t="s">
        <v>294</v>
      </c>
      <c r="C5" s="630"/>
      <c r="D5" s="630"/>
      <c r="E5" s="630"/>
      <c r="F5" s="630"/>
      <c r="G5" s="630"/>
      <c r="H5" s="630"/>
      <c r="I5" s="630"/>
      <c r="J5" s="630"/>
      <c r="K5" s="630"/>
      <c r="L5" s="630"/>
      <c r="M5" s="630"/>
    </row>
    <row r="6" spans="1:13" s="426" customFormat="1" ht="13.5" hidden="1">
      <c r="A6" s="162">
        <v>2005</v>
      </c>
      <c r="B6" s="23">
        <v>4676.445</v>
      </c>
      <c r="C6" s="23">
        <v>3011.709</v>
      </c>
      <c r="D6" s="23">
        <v>1664.736</v>
      </c>
      <c r="E6" s="23">
        <v>224.836</v>
      </c>
      <c r="F6" s="23">
        <v>129.615</v>
      </c>
      <c r="G6" s="23">
        <v>95.22</v>
      </c>
      <c r="H6" s="23">
        <v>1842.006</v>
      </c>
      <c r="I6" s="23">
        <v>1160.407</v>
      </c>
      <c r="J6" s="23">
        <v>681.599</v>
      </c>
      <c r="K6" s="23">
        <v>2609.604</v>
      </c>
      <c r="L6" s="23">
        <v>1721.687</v>
      </c>
      <c r="M6" s="23">
        <v>887.917</v>
      </c>
    </row>
    <row r="7" spans="1:13" s="426" customFormat="1" ht="13.5" hidden="1">
      <c r="A7" s="162">
        <v>2006</v>
      </c>
      <c r="B7" s="23">
        <v>4738.902</v>
      </c>
      <c r="C7" s="23">
        <v>3048.708</v>
      </c>
      <c r="D7" s="23">
        <v>1690.194</v>
      </c>
      <c r="E7" s="23">
        <v>242.454</v>
      </c>
      <c r="F7" s="23">
        <v>131.771</v>
      </c>
      <c r="G7" s="23">
        <v>110.684</v>
      </c>
      <c r="H7" s="23">
        <v>1898.625</v>
      </c>
      <c r="I7" s="23">
        <v>1205.288</v>
      </c>
      <c r="J7" s="23">
        <v>693.337</v>
      </c>
      <c r="K7" s="23">
        <v>2597.823</v>
      </c>
      <c r="L7" s="23">
        <v>1711.649</v>
      </c>
      <c r="M7" s="23">
        <v>886.174</v>
      </c>
    </row>
    <row r="8" spans="1:13" s="426" customFormat="1" ht="13.5" hidden="1">
      <c r="A8" s="162">
        <v>2007</v>
      </c>
      <c r="B8" s="23">
        <v>4823.419</v>
      </c>
      <c r="C8" s="23">
        <v>3097.2541</v>
      </c>
      <c r="D8" s="23">
        <v>1726.165</v>
      </c>
      <c r="E8" s="23">
        <v>216.603</v>
      </c>
      <c r="F8" s="23">
        <v>111.8806</v>
      </c>
      <c r="G8" s="23">
        <v>104.7222</v>
      </c>
      <c r="H8" s="23">
        <v>1907.648</v>
      </c>
      <c r="I8" s="23">
        <v>1204.083</v>
      </c>
      <c r="J8" s="23">
        <v>703.565</v>
      </c>
      <c r="K8" s="23">
        <v>2699.168</v>
      </c>
      <c r="L8" s="23">
        <v>1781.2905</v>
      </c>
      <c r="M8" s="23">
        <v>917.87745</v>
      </c>
    </row>
    <row r="9" spans="1:13" s="426" customFormat="1" ht="13.5" hidden="1">
      <c r="A9" s="162">
        <v>2008</v>
      </c>
      <c r="B9" s="23">
        <v>5421.657899999999</v>
      </c>
      <c r="C9" s="23">
        <v>3447.5289</v>
      </c>
      <c r="D9" s="23">
        <v>1974.129</v>
      </c>
      <c r="E9" s="23">
        <v>253.0935</v>
      </c>
      <c r="F9" s="23">
        <v>129.6675</v>
      </c>
      <c r="G9" s="23">
        <v>123.426</v>
      </c>
      <c r="H9" s="23">
        <v>2176.8501</v>
      </c>
      <c r="I9" s="23">
        <v>1340.3481000000002</v>
      </c>
      <c r="J9" s="23">
        <v>836.502</v>
      </c>
      <c r="K9" s="23">
        <v>2991.7142999999996</v>
      </c>
      <c r="L9" s="23">
        <v>1977.5133</v>
      </c>
      <c r="M9" s="23">
        <v>1014.201</v>
      </c>
    </row>
    <row r="10" spans="1:13" s="426" customFormat="1" ht="13.5">
      <c r="A10" s="162">
        <v>2009</v>
      </c>
      <c r="B10" s="23">
        <v>5770.239699999999</v>
      </c>
      <c r="C10" s="23">
        <v>3657.5715499999997</v>
      </c>
      <c r="D10" s="23">
        <v>2112.66815</v>
      </c>
      <c r="E10" s="23">
        <v>305.0514</v>
      </c>
      <c r="F10" s="23">
        <v>152.9547</v>
      </c>
      <c r="G10" s="23">
        <v>152.0967</v>
      </c>
      <c r="H10" s="23">
        <v>2244.2094500000003</v>
      </c>
      <c r="I10" s="23">
        <v>1376.55945</v>
      </c>
      <c r="J10" s="23">
        <v>867.65</v>
      </c>
      <c r="K10" s="23">
        <v>3220.97885</v>
      </c>
      <c r="L10" s="23">
        <v>2128.0573999999997</v>
      </c>
      <c r="M10" s="23">
        <v>1092.92145</v>
      </c>
    </row>
    <row r="11" spans="1:13" s="426" customFormat="1" ht="13.5">
      <c r="A11" s="162">
        <v>2010</v>
      </c>
      <c r="B11" s="23">
        <v>5924.422799999999</v>
      </c>
      <c r="C11" s="23">
        <v>3725.63685</v>
      </c>
      <c r="D11" s="23">
        <v>2198.7859500000004</v>
      </c>
      <c r="E11" s="23">
        <v>314.73065</v>
      </c>
      <c r="F11" s="23">
        <v>143.07739999999998</v>
      </c>
      <c r="G11" s="23">
        <v>171.65325</v>
      </c>
      <c r="H11" s="23">
        <v>2365.54495</v>
      </c>
      <c r="I11" s="23">
        <v>1436.74125</v>
      </c>
      <c r="J11" s="23">
        <v>928.8036999999999</v>
      </c>
      <c r="K11" s="23">
        <v>3244.1472000000003</v>
      </c>
      <c r="L11" s="23">
        <v>2145.8182</v>
      </c>
      <c r="M11" s="23">
        <v>1098.329</v>
      </c>
    </row>
    <row r="12" spans="1:13" s="426" customFormat="1" ht="13.5">
      <c r="A12" s="162">
        <v>2011</v>
      </c>
      <c r="B12" s="23">
        <v>6304.3202</v>
      </c>
      <c r="C12" s="23">
        <v>3966.32</v>
      </c>
      <c r="D12" s="23">
        <v>2338.0002000000004</v>
      </c>
      <c r="E12" s="23">
        <v>335.932</v>
      </c>
      <c r="F12" s="23">
        <v>145.915</v>
      </c>
      <c r="G12" s="23">
        <v>190.017</v>
      </c>
      <c r="H12" s="23">
        <v>2542.55265</v>
      </c>
      <c r="I12" s="23">
        <v>1535.96025</v>
      </c>
      <c r="J12" s="23">
        <v>1006.5924</v>
      </c>
      <c r="K12" s="23">
        <v>3425.83555</v>
      </c>
      <c r="L12" s="23">
        <v>2284.44475</v>
      </c>
      <c r="M12" s="23">
        <v>1141.3908000000001</v>
      </c>
    </row>
    <row r="13" spans="1:13" s="426" customFormat="1" ht="13.5">
      <c r="A13" s="162">
        <v>2012</v>
      </c>
      <c r="B13" s="23">
        <v>6585.177549999999</v>
      </c>
      <c r="C13" s="23">
        <v>4138.316199999999</v>
      </c>
      <c r="D13" s="23">
        <v>2446.86135</v>
      </c>
      <c r="E13" s="23">
        <v>355.95665</v>
      </c>
      <c r="F13" s="23">
        <v>155.1104</v>
      </c>
      <c r="G13" s="23">
        <v>200.84625</v>
      </c>
      <c r="H13" s="23">
        <v>2679.45165</v>
      </c>
      <c r="I13" s="23">
        <v>1615.3216499999999</v>
      </c>
      <c r="J13" s="23">
        <v>1064.13</v>
      </c>
      <c r="K13" s="23">
        <v>3549.8115</v>
      </c>
      <c r="L13" s="23">
        <v>2367.9188</v>
      </c>
      <c r="M13" s="23">
        <v>1181.8926999999999</v>
      </c>
    </row>
    <row r="14" spans="1:13" s="426" customFormat="1" ht="13.5">
      <c r="A14" s="162">
        <v>2013</v>
      </c>
      <c r="B14" s="23">
        <v>6730.7718</v>
      </c>
      <c r="C14" s="23">
        <v>4203.9309</v>
      </c>
      <c r="D14" s="23">
        <v>2526.8409</v>
      </c>
      <c r="E14" s="23">
        <v>355.024</v>
      </c>
      <c r="F14" s="23">
        <v>162.9054</v>
      </c>
      <c r="G14" s="23">
        <v>192.12515</v>
      </c>
      <c r="H14" s="23">
        <v>2749.9311000000002</v>
      </c>
      <c r="I14" s="23">
        <v>1637.339</v>
      </c>
      <c r="J14" s="23">
        <v>1112.61655</v>
      </c>
      <c r="K14" s="23">
        <v>3625.7717</v>
      </c>
      <c r="L14" s="23">
        <v>2403.66255</v>
      </c>
      <c r="M14" s="23">
        <v>1222.08855</v>
      </c>
    </row>
    <row r="15" spans="1:13" s="426" customFormat="1" ht="13.5">
      <c r="A15" s="162">
        <v>2014</v>
      </c>
      <c r="B15" s="23">
        <v>4415.23945</v>
      </c>
      <c r="C15" s="23">
        <v>2688.9055500000004</v>
      </c>
      <c r="D15" s="23">
        <v>1726.3339</v>
      </c>
      <c r="E15" s="23">
        <v>389.99660000000006</v>
      </c>
      <c r="F15" s="23">
        <v>182.93875</v>
      </c>
      <c r="G15" s="23">
        <v>207.06869999999998</v>
      </c>
      <c r="H15" s="23">
        <v>2302.17775</v>
      </c>
      <c r="I15" s="23">
        <v>1277.066</v>
      </c>
      <c r="J15" s="23">
        <v>1025.1199</v>
      </c>
      <c r="K15" s="23">
        <v>1723.0265</v>
      </c>
      <c r="L15" s="23">
        <v>1228.8814</v>
      </c>
      <c r="M15" s="23">
        <v>494.1345</v>
      </c>
    </row>
    <row r="16" spans="1:13" s="426" customFormat="1" ht="13.5">
      <c r="A16" s="162">
        <v>2015</v>
      </c>
      <c r="B16" s="23">
        <v>5026.284549999999</v>
      </c>
      <c r="C16" s="23">
        <v>3005.00625</v>
      </c>
      <c r="D16" s="23">
        <v>2021.2783</v>
      </c>
      <c r="E16" s="23">
        <v>447.8265</v>
      </c>
      <c r="F16" s="23">
        <v>225.6826</v>
      </c>
      <c r="G16" s="23">
        <v>222.13170000000002</v>
      </c>
      <c r="H16" s="23">
        <v>2620.7064</v>
      </c>
      <c r="I16" s="23">
        <v>1398.1558499999999</v>
      </c>
      <c r="J16" s="23">
        <v>1222.551</v>
      </c>
      <c r="K16" s="23">
        <v>1957.7558000000001</v>
      </c>
      <c r="L16" s="23">
        <v>1381.1655</v>
      </c>
      <c r="M16" s="23">
        <v>576.6046</v>
      </c>
    </row>
    <row r="17" spans="1:13" s="426" customFormat="1" ht="13.5">
      <c r="A17" s="162">
        <v>2016</v>
      </c>
      <c r="B17" s="23">
        <v>5668.389699999999</v>
      </c>
      <c r="C17" s="23">
        <v>3288.9738500000003</v>
      </c>
      <c r="D17" s="23">
        <v>2379.4158499999994</v>
      </c>
      <c r="E17" s="23">
        <v>566.7270500000001</v>
      </c>
      <c r="F17" s="23">
        <v>280.4901</v>
      </c>
      <c r="G17" s="23">
        <v>286.23695000000004</v>
      </c>
      <c r="H17" s="23">
        <v>3151.9215999999997</v>
      </c>
      <c r="I17" s="23">
        <v>1680.7946499999998</v>
      </c>
      <c r="J17" s="23">
        <v>1471.1269499999999</v>
      </c>
      <c r="K17" s="23">
        <v>1949.7410500000003</v>
      </c>
      <c r="L17" s="23">
        <v>1327.6891</v>
      </c>
      <c r="M17" s="23">
        <v>622.05195</v>
      </c>
    </row>
    <row r="18" spans="1:13" s="426" customFormat="1" ht="13.5">
      <c r="A18" s="162">
        <v>2017</v>
      </c>
      <c r="B18" s="23">
        <v>5156.147</v>
      </c>
      <c r="C18" s="23">
        <v>2989.416</v>
      </c>
      <c r="D18" s="23">
        <v>2166.73</v>
      </c>
      <c r="E18" s="23">
        <v>497.85</v>
      </c>
      <c r="F18" s="23">
        <v>218.522</v>
      </c>
      <c r="G18" s="23">
        <v>279.328</v>
      </c>
      <c r="H18" s="23">
        <v>2817.559</v>
      </c>
      <c r="I18" s="23">
        <v>1489.079</v>
      </c>
      <c r="J18" s="23">
        <v>1328.48</v>
      </c>
      <c r="K18" s="23">
        <v>1840.738</v>
      </c>
      <c r="L18" s="23">
        <v>1281.815</v>
      </c>
      <c r="M18" s="23">
        <v>558.923</v>
      </c>
    </row>
    <row r="19" spans="1:13" s="426" customFormat="1" ht="13.5">
      <c r="A19" s="162">
        <v>2018</v>
      </c>
      <c r="B19" s="23">
        <v>5952.06095</v>
      </c>
      <c r="C19" s="23">
        <v>3492.4569</v>
      </c>
      <c r="D19" s="23">
        <v>2459.6040500000004</v>
      </c>
      <c r="E19" s="23">
        <v>574.0640999999999</v>
      </c>
      <c r="F19" s="23">
        <v>274.38655</v>
      </c>
      <c r="G19" s="23">
        <v>299.67755000000005</v>
      </c>
      <c r="H19" s="23">
        <v>3267.72565</v>
      </c>
      <c r="I19" s="23">
        <v>1788.0164</v>
      </c>
      <c r="J19" s="23">
        <v>1479.70925</v>
      </c>
      <c r="K19" s="23">
        <v>2110.2712</v>
      </c>
      <c r="L19" s="23">
        <v>1430.05395</v>
      </c>
      <c r="M19" s="23">
        <v>680.21725</v>
      </c>
    </row>
    <row r="20" spans="1:13" ht="45.75" customHeight="1">
      <c r="A20" s="430" t="s">
        <v>238</v>
      </c>
      <c r="B20" s="27">
        <v>15.436215259184817</v>
      </c>
      <c r="C20" s="27">
        <v>16.82739705681644</v>
      </c>
      <c r="D20" s="27">
        <v>13.516868737683074</v>
      </c>
      <c r="E20" s="27">
        <v>15.308647182886403</v>
      </c>
      <c r="F20" s="27">
        <v>25.564725748437223</v>
      </c>
      <c r="G20" s="27">
        <v>7.285180862641805</v>
      </c>
      <c r="H20" s="27">
        <v>15.977186280748668</v>
      </c>
      <c r="I20" s="27">
        <v>20.075321725711003</v>
      </c>
      <c r="J20" s="27">
        <v>11.383630163796221</v>
      </c>
      <c r="K20" s="27">
        <v>14.642670494117027</v>
      </c>
      <c r="L20" s="27">
        <v>11.564769487016457</v>
      </c>
      <c r="M20" s="27">
        <v>21.701423988635284</v>
      </c>
    </row>
    <row r="21" spans="1:13" ht="41.25">
      <c r="A21" s="355" t="s">
        <v>385</v>
      </c>
      <c r="B21" s="26">
        <v>0.34530498228420026</v>
      </c>
      <c r="C21" s="26">
        <v>-0.5119510951702488</v>
      </c>
      <c r="D21" s="26">
        <v>1.7037816536440875</v>
      </c>
      <c r="E21" s="26">
        <v>7.277762623735451</v>
      </c>
      <c r="F21" s="26">
        <v>6.7087417984724285</v>
      </c>
      <c r="G21" s="26">
        <v>7.826633580119968</v>
      </c>
      <c r="H21" s="26">
        <v>4.263273372674736</v>
      </c>
      <c r="I21" s="26">
        <v>2.9484030025868746</v>
      </c>
      <c r="J21" s="26">
        <v>6.110678329713171</v>
      </c>
      <c r="K21" s="26">
        <v>-4.589869743957342</v>
      </c>
      <c r="L21" s="26">
        <v>-4.3205242387987735</v>
      </c>
      <c r="M21" s="26">
        <v>-5.132461459625748</v>
      </c>
    </row>
    <row r="23" spans="1:13" ht="15">
      <c r="A23" s="622" t="s">
        <v>137</v>
      </c>
      <c r="B23" s="540"/>
      <c r="C23" s="540"/>
      <c r="D23" s="540"/>
      <c r="E23" s="540"/>
      <c r="F23" s="540"/>
      <c r="G23" s="540"/>
      <c r="H23" s="540"/>
      <c r="I23" s="540"/>
      <c r="J23" s="540"/>
      <c r="K23" s="540"/>
      <c r="L23" s="540"/>
      <c r="M23" s="540"/>
    </row>
    <row r="24" spans="1:13" ht="15">
      <c r="A24" s="629" t="s">
        <v>431</v>
      </c>
      <c r="B24" s="540"/>
      <c r="C24" s="540"/>
      <c r="D24" s="540"/>
      <c r="E24" s="540"/>
      <c r="F24" s="540"/>
      <c r="G24" s="540"/>
      <c r="H24" s="540"/>
      <c r="I24" s="540"/>
      <c r="J24" s="540"/>
      <c r="K24" s="540"/>
      <c r="L24" s="540"/>
      <c r="M24" s="540"/>
    </row>
  </sheetData>
  <sheetProtection/>
  <mergeCells count="9">
    <mergeCell ref="A24:M24"/>
    <mergeCell ref="A23:M23"/>
    <mergeCell ref="B5:M5"/>
    <mergeCell ref="A1:M1"/>
    <mergeCell ref="A2:M2"/>
    <mergeCell ref="B3:D3"/>
    <mergeCell ref="E3:F3"/>
    <mergeCell ref="H3:J3"/>
    <mergeCell ref="K3:M3"/>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2.xml><?xml version="1.0" encoding="utf-8"?>
<worksheet xmlns="http://schemas.openxmlformats.org/spreadsheetml/2006/main" xmlns:r="http://schemas.openxmlformats.org/officeDocument/2006/relationships">
  <sheetPr>
    <tabColor rgb="FF92D050"/>
  </sheetPr>
  <dimension ref="A1:M24"/>
  <sheetViews>
    <sheetView zoomScalePageLayoutView="0" workbookViewId="0" topLeftCell="A1">
      <selection activeCell="N3" sqref="N3"/>
    </sheetView>
  </sheetViews>
  <sheetFormatPr defaultColWidth="8.88671875" defaultRowHeight="15"/>
  <cols>
    <col min="1" max="1" width="17.10546875" style="434" customWidth="1"/>
    <col min="2" max="2" width="7.21484375" style="434" customWidth="1"/>
    <col min="3" max="3" width="6.99609375" style="434" customWidth="1"/>
    <col min="4" max="4" width="5.99609375" style="434" customWidth="1"/>
    <col min="5" max="5" width="7.21484375" style="434" customWidth="1"/>
    <col min="6" max="6" width="6.99609375" style="432" customWidth="1"/>
    <col min="7" max="8" width="9.21484375" style="432" customWidth="1"/>
    <col min="9" max="9" width="7.4453125" style="432" customWidth="1"/>
    <col min="10" max="11" width="9.21484375" style="432" customWidth="1"/>
    <col min="12" max="12" width="7.88671875" style="432" customWidth="1"/>
    <col min="13" max="13" width="7.77734375" style="432" customWidth="1"/>
    <col min="14" max="16384" width="8.88671875" style="432" customWidth="1"/>
  </cols>
  <sheetData>
    <row r="1" spans="1:13" s="426" customFormat="1" ht="26.25" customHeight="1">
      <c r="A1" s="624" t="s">
        <v>423</v>
      </c>
      <c r="B1" s="624"/>
      <c r="C1" s="624"/>
      <c r="D1" s="624"/>
      <c r="E1" s="624"/>
      <c r="F1" s="624"/>
      <c r="G1" s="624"/>
      <c r="H1" s="624"/>
      <c r="I1" s="624"/>
      <c r="J1" s="624"/>
      <c r="K1" s="624"/>
      <c r="L1" s="624"/>
      <c r="M1" s="624"/>
    </row>
    <row r="2" spans="1:13" s="426" customFormat="1" ht="13.5">
      <c r="A2" s="634" t="s">
        <v>206</v>
      </c>
      <c r="B2" s="634"/>
      <c r="C2" s="634"/>
      <c r="D2" s="634"/>
      <c r="E2" s="634"/>
      <c r="F2" s="634"/>
      <c r="G2" s="634"/>
      <c r="H2" s="634"/>
      <c r="I2" s="634"/>
      <c r="J2" s="634"/>
      <c r="K2" s="634"/>
      <c r="L2" s="634"/>
      <c r="M2" s="634"/>
    </row>
    <row r="3" spans="1:13" s="426" customFormat="1" ht="13.5">
      <c r="A3" s="427"/>
      <c r="B3" s="626" t="s">
        <v>249</v>
      </c>
      <c r="C3" s="626"/>
      <c r="D3" s="626"/>
      <c r="E3" s="628" t="s">
        <v>52</v>
      </c>
      <c r="F3" s="628"/>
      <c r="G3" s="480"/>
      <c r="H3" s="628" t="s">
        <v>53</v>
      </c>
      <c r="I3" s="628"/>
      <c r="J3" s="628"/>
      <c r="K3" s="480" t="s">
        <v>327</v>
      </c>
      <c r="L3" s="480"/>
      <c r="M3" s="480"/>
    </row>
    <row r="4" spans="1:13" s="426" customFormat="1" ht="13.5">
      <c r="A4" s="438"/>
      <c r="B4" s="439" t="s">
        <v>20</v>
      </c>
      <c r="C4" s="440" t="s">
        <v>12</v>
      </c>
      <c r="D4" s="440" t="s">
        <v>11</v>
      </c>
      <c r="E4" s="439" t="s">
        <v>20</v>
      </c>
      <c r="F4" s="440" t="s">
        <v>12</v>
      </c>
      <c r="G4" s="440" t="s">
        <v>11</v>
      </c>
      <c r="H4" s="439" t="s">
        <v>20</v>
      </c>
      <c r="I4" s="440" t="s">
        <v>12</v>
      </c>
      <c r="J4" s="440" t="s">
        <v>11</v>
      </c>
      <c r="K4" s="439" t="s">
        <v>20</v>
      </c>
      <c r="L4" s="440" t="s">
        <v>12</v>
      </c>
      <c r="M4" s="440" t="s">
        <v>11</v>
      </c>
    </row>
    <row r="5" spans="1:13" s="426" customFormat="1" ht="14.25" thickBot="1">
      <c r="A5" s="438"/>
      <c r="B5" s="633" t="s">
        <v>260</v>
      </c>
      <c r="C5" s="633"/>
      <c r="D5" s="633"/>
      <c r="E5" s="633"/>
      <c r="F5" s="633"/>
      <c r="G5" s="633"/>
      <c r="H5" s="633"/>
      <c r="I5" s="633"/>
      <c r="J5" s="633"/>
      <c r="K5" s="633"/>
      <c r="L5" s="633"/>
      <c r="M5" s="633"/>
    </row>
    <row r="6" spans="1:13" s="426" customFormat="1" ht="13.5" hidden="1">
      <c r="A6" s="183">
        <v>2005</v>
      </c>
      <c r="B6" s="34">
        <v>1225</v>
      </c>
      <c r="C6" s="34">
        <v>1255</v>
      </c>
      <c r="D6" s="34">
        <v>1176</v>
      </c>
      <c r="E6" s="34">
        <v>725</v>
      </c>
      <c r="F6" s="34">
        <v>736</v>
      </c>
      <c r="G6" s="34">
        <v>711</v>
      </c>
      <c r="H6" s="34">
        <v>1092</v>
      </c>
      <c r="I6" s="34">
        <v>1117</v>
      </c>
      <c r="J6" s="34">
        <v>1052</v>
      </c>
      <c r="K6" s="34">
        <v>1435</v>
      </c>
      <c r="L6" s="34">
        <v>1453</v>
      </c>
      <c r="M6" s="34">
        <v>1401</v>
      </c>
    </row>
    <row r="7" spans="1:13" s="426" customFormat="1" ht="13.5" hidden="1">
      <c r="A7" s="183">
        <v>2006</v>
      </c>
      <c r="B7" s="34">
        <v>1193.3773608662805</v>
      </c>
      <c r="C7" s="34">
        <v>1224.8725592607473</v>
      </c>
      <c r="D7" s="34">
        <v>1140.4815789473685</v>
      </c>
      <c r="E7" s="34">
        <v>686.8396600566573</v>
      </c>
      <c r="F7" s="34">
        <v>697.2</v>
      </c>
      <c r="G7" s="34">
        <v>674.9</v>
      </c>
      <c r="H7" s="34">
        <v>1052.4526607538803</v>
      </c>
      <c r="I7" s="34">
        <v>1076.15</v>
      </c>
      <c r="J7" s="34">
        <v>1013.65</v>
      </c>
      <c r="K7" s="34">
        <v>1432.0961962513782</v>
      </c>
      <c r="L7" s="34">
        <v>1450.55</v>
      </c>
      <c r="M7" s="34">
        <v>1397.75</v>
      </c>
    </row>
    <row r="8" spans="1:13" s="426" customFormat="1" ht="13.5" hidden="1">
      <c r="A8" s="183">
        <v>2007</v>
      </c>
      <c r="B8" s="34">
        <v>1247.65</v>
      </c>
      <c r="C8" s="34">
        <v>1279.85</v>
      </c>
      <c r="D8" s="34">
        <v>1193.75</v>
      </c>
      <c r="E8" s="34">
        <v>694.25</v>
      </c>
      <c r="F8" s="34">
        <v>755.95</v>
      </c>
      <c r="G8" s="34">
        <v>638.55</v>
      </c>
      <c r="H8" s="34">
        <v>1128.8</v>
      </c>
      <c r="I8" s="34">
        <v>1137</v>
      </c>
      <c r="J8" s="34">
        <v>1115</v>
      </c>
      <c r="K8" s="34">
        <v>1448.05</v>
      </c>
      <c r="L8" s="34">
        <v>1468.5</v>
      </c>
      <c r="M8" s="34">
        <v>1409.95</v>
      </c>
    </row>
    <row r="9" spans="1:13" s="426" customFormat="1" ht="13.5" hidden="1">
      <c r="A9" s="183">
        <v>2008</v>
      </c>
      <c r="B9" s="34">
        <v>1312.4341805858144</v>
      </c>
      <c r="C9" s="34">
        <v>1347.2257717858538</v>
      </c>
      <c r="D9" s="34">
        <v>1255.7982506361323</v>
      </c>
      <c r="E9" s="34">
        <v>766.95</v>
      </c>
      <c r="F9" s="34">
        <v>864.45</v>
      </c>
      <c r="G9" s="34">
        <v>685.7</v>
      </c>
      <c r="H9" s="34">
        <v>1183.75</v>
      </c>
      <c r="I9" s="34">
        <v>1185.1</v>
      </c>
      <c r="J9" s="34">
        <v>1181.5</v>
      </c>
      <c r="K9" s="34">
        <v>1524.85</v>
      </c>
      <c r="L9" s="34">
        <v>1547.35</v>
      </c>
      <c r="M9" s="34">
        <v>1482.75</v>
      </c>
    </row>
    <row r="10" spans="1:13" s="426" customFormat="1" ht="13.5">
      <c r="A10" s="183">
        <v>2009</v>
      </c>
      <c r="B10" s="34">
        <v>1353.8723955889252</v>
      </c>
      <c r="C10" s="34">
        <v>1394.948360030511</v>
      </c>
      <c r="D10" s="34">
        <v>1288.200945121951</v>
      </c>
      <c r="E10" s="34">
        <v>813.45</v>
      </c>
      <c r="F10" s="34">
        <v>879.05</v>
      </c>
      <c r="G10" s="34">
        <v>756.7</v>
      </c>
      <c r="H10" s="34">
        <v>1193.1</v>
      </c>
      <c r="I10" s="34">
        <v>1206.45</v>
      </c>
      <c r="J10" s="34">
        <v>1172.5</v>
      </c>
      <c r="K10" s="34">
        <v>1605.65</v>
      </c>
      <c r="L10" s="34">
        <v>1628.2</v>
      </c>
      <c r="M10" s="34">
        <v>1563.55</v>
      </c>
    </row>
    <row r="11" spans="1:13" s="426" customFormat="1" ht="13.5">
      <c r="A11" s="183">
        <v>2010</v>
      </c>
      <c r="B11" s="34">
        <v>1324.774787567084</v>
      </c>
      <c r="C11" s="34">
        <v>1377.3087615526804</v>
      </c>
      <c r="D11" s="34">
        <v>1244.3535087719297</v>
      </c>
      <c r="E11" s="34">
        <v>710.45</v>
      </c>
      <c r="F11" s="34">
        <v>761.05</v>
      </c>
      <c r="G11" s="34">
        <v>673.15</v>
      </c>
      <c r="H11" s="34">
        <v>1152.8</v>
      </c>
      <c r="I11" s="34">
        <v>1172.85</v>
      </c>
      <c r="J11" s="34">
        <v>1123.1</v>
      </c>
      <c r="K11" s="34">
        <v>1640.95</v>
      </c>
      <c r="L11" s="34">
        <v>1660.85</v>
      </c>
      <c r="M11" s="34">
        <v>1603.4</v>
      </c>
    </row>
    <row r="12" spans="1:13" s="426" customFormat="1" ht="13.5">
      <c r="A12" s="183">
        <v>2011</v>
      </c>
      <c r="B12" s="34">
        <v>1470.2322178171642</v>
      </c>
      <c r="C12" s="34">
        <v>1516.7648374760993</v>
      </c>
      <c r="D12" s="34">
        <v>1397.498924088464</v>
      </c>
      <c r="E12" s="34">
        <v>861.35</v>
      </c>
      <c r="F12" s="34">
        <v>833.8</v>
      </c>
      <c r="G12" s="34">
        <v>883.8</v>
      </c>
      <c r="H12" s="34">
        <v>1312.65</v>
      </c>
      <c r="I12" s="34">
        <v>1341.45</v>
      </c>
      <c r="J12" s="34">
        <v>1270.95</v>
      </c>
      <c r="K12" s="34">
        <v>1747</v>
      </c>
      <c r="L12" s="34">
        <v>1764.05</v>
      </c>
      <c r="M12" s="34">
        <v>1713.8</v>
      </c>
    </row>
    <row r="13" spans="1:13" s="426" customFormat="1" ht="13.5">
      <c r="A13" s="183">
        <v>2012</v>
      </c>
      <c r="B13" s="34">
        <v>1523.6412656177695</v>
      </c>
      <c r="C13" s="34">
        <v>1571.7114318268134</v>
      </c>
      <c r="D13" s="34">
        <v>1448.7041740674956</v>
      </c>
      <c r="E13" s="34">
        <v>910.35</v>
      </c>
      <c r="F13" s="34">
        <v>934.4</v>
      </c>
      <c r="G13" s="34">
        <v>892.65</v>
      </c>
      <c r="H13" s="34">
        <v>1381.85</v>
      </c>
      <c r="I13" s="34">
        <v>1405.85</v>
      </c>
      <c r="J13" s="34">
        <v>1347</v>
      </c>
      <c r="K13" s="34">
        <v>1782</v>
      </c>
      <c r="L13" s="34">
        <v>1796.6</v>
      </c>
      <c r="M13" s="34">
        <v>1753.55</v>
      </c>
    </row>
    <row r="14" spans="1:13" s="426" customFormat="1" ht="13.5">
      <c r="A14" s="183">
        <v>2013</v>
      </c>
      <c r="B14" s="34">
        <v>1659.8697410604195</v>
      </c>
      <c r="C14" s="34">
        <v>1693.7674858984692</v>
      </c>
      <c r="D14" s="34">
        <v>1606.3832803560078</v>
      </c>
      <c r="E14" s="34">
        <v>1109.45</v>
      </c>
      <c r="F14" s="34">
        <v>1108.2</v>
      </c>
      <c r="G14" s="34">
        <v>1110.55</v>
      </c>
      <c r="H14" s="34">
        <v>1568.7</v>
      </c>
      <c r="I14" s="34">
        <v>1583.5</v>
      </c>
      <c r="J14" s="34">
        <v>1547.45</v>
      </c>
      <c r="K14" s="34">
        <v>1829.35</v>
      </c>
      <c r="L14" s="34">
        <v>1847.55</v>
      </c>
      <c r="M14" s="34">
        <v>1794.55</v>
      </c>
    </row>
    <row r="15" spans="1:13" s="426" customFormat="1" ht="13.5">
      <c r="A15" s="183" t="s">
        <v>264</v>
      </c>
      <c r="B15" s="34">
        <v>1630.4429283604136</v>
      </c>
      <c r="C15" s="34">
        <v>1640.5769066503967</v>
      </c>
      <c r="D15" s="34">
        <v>1614.9054256314314</v>
      </c>
      <c r="E15" s="34">
        <v>1185.4</v>
      </c>
      <c r="F15" s="34">
        <v>1180.25</v>
      </c>
      <c r="G15" s="34">
        <v>1190.05</v>
      </c>
      <c r="H15" s="34">
        <v>1676.75</v>
      </c>
      <c r="I15" s="34">
        <v>1680.35</v>
      </c>
      <c r="J15" s="34">
        <v>1672.3</v>
      </c>
      <c r="K15" s="34">
        <v>1712.75</v>
      </c>
      <c r="L15" s="34">
        <v>1697.35</v>
      </c>
      <c r="M15" s="34">
        <v>1752.25</v>
      </c>
    </row>
    <row r="16" spans="1:13" s="426" customFormat="1" ht="13.5">
      <c r="A16" s="183" t="s">
        <v>339</v>
      </c>
      <c r="B16" s="34">
        <v>1856.0873522895124</v>
      </c>
      <c r="C16" s="34">
        <v>1849.2346153846154</v>
      </c>
      <c r="D16" s="34">
        <v>1866.369621421976</v>
      </c>
      <c r="E16" s="34">
        <v>1357.05</v>
      </c>
      <c r="F16" s="34">
        <v>1335.4</v>
      </c>
      <c r="G16" s="34">
        <v>1379.7</v>
      </c>
      <c r="H16" s="34">
        <v>1903.2</v>
      </c>
      <c r="I16" s="34">
        <v>1886.85</v>
      </c>
      <c r="J16" s="34">
        <v>1922.25</v>
      </c>
      <c r="K16" s="34">
        <v>1955.8</v>
      </c>
      <c r="L16" s="34">
        <v>1931.7</v>
      </c>
      <c r="M16" s="34">
        <v>2016.1</v>
      </c>
    </row>
    <row r="17" spans="1:13" s="426" customFormat="1" ht="13.5">
      <c r="A17" s="183" t="s">
        <v>356</v>
      </c>
      <c r="B17" s="34">
        <v>1990.305372191011</v>
      </c>
      <c r="C17" s="34">
        <v>1984.8967109233556</v>
      </c>
      <c r="D17" s="34">
        <v>1997.8302686817797</v>
      </c>
      <c r="E17" s="34">
        <v>1661.9561583577713</v>
      </c>
      <c r="F17" s="34">
        <v>1630.756395348837</v>
      </c>
      <c r="G17" s="34">
        <v>1693.7097633136095</v>
      </c>
      <c r="H17" s="34">
        <v>2026.9592282958197</v>
      </c>
      <c r="I17" s="34">
        <v>2029.9452294685989</v>
      </c>
      <c r="J17" s="34">
        <v>2023.5583906464924</v>
      </c>
      <c r="K17" s="34">
        <v>2048.0473214285716</v>
      </c>
      <c r="L17" s="34">
        <v>2020.8357686453578</v>
      </c>
      <c r="M17" s="34">
        <v>2108.6506779661017</v>
      </c>
    </row>
    <row r="18" spans="1:13" s="426" customFormat="1" ht="13.5">
      <c r="A18" s="183" t="s">
        <v>376</v>
      </c>
      <c r="B18" s="34">
        <v>1849</v>
      </c>
      <c r="C18" s="34">
        <v>1851</v>
      </c>
      <c r="D18" s="34">
        <v>1847</v>
      </c>
      <c r="E18" s="34">
        <v>1486</v>
      </c>
      <c r="F18" s="34">
        <v>1487</v>
      </c>
      <c r="G18" s="34">
        <v>1486</v>
      </c>
      <c r="H18" s="34">
        <v>1892</v>
      </c>
      <c r="I18" s="34">
        <v>1885</v>
      </c>
      <c r="J18" s="34">
        <v>1901</v>
      </c>
      <c r="K18" s="34">
        <v>1909</v>
      </c>
      <c r="L18" s="34">
        <v>1891</v>
      </c>
      <c r="M18" s="34">
        <v>1954</v>
      </c>
    </row>
    <row r="19" spans="1:13" s="426" customFormat="1" ht="13.5">
      <c r="A19" s="183" t="s">
        <v>384</v>
      </c>
      <c r="B19" s="34">
        <v>2083.3254987749388</v>
      </c>
      <c r="C19" s="34">
        <v>2096.3126650660265</v>
      </c>
      <c r="D19" s="34">
        <v>2065.158732157851</v>
      </c>
      <c r="E19" s="34">
        <v>1663.9539130434782</v>
      </c>
      <c r="F19" s="34">
        <v>1725.701572327044</v>
      </c>
      <c r="G19" s="34">
        <v>1611.1696236559142</v>
      </c>
      <c r="H19" s="34">
        <v>2152.6519433465087</v>
      </c>
      <c r="I19" s="34">
        <v>2162.0512696493347</v>
      </c>
      <c r="J19" s="34">
        <v>2141.4026772793054</v>
      </c>
      <c r="K19" s="34">
        <v>2123.0092555331994</v>
      </c>
      <c r="L19" s="34">
        <v>2103.0205147058823</v>
      </c>
      <c r="M19" s="34">
        <v>2166.296974522293</v>
      </c>
    </row>
    <row r="20" spans="1:13" s="426" customFormat="1" ht="27">
      <c r="A20" s="430" t="s">
        <v>238</v>
      </c>
      <c r="B20" s="441">
        <v>12.67309349783335</v>
      </c>
      <c r="C20" s="441">
        <v>13.252980284496303</v>
      </c>
      <c r="D20" s="441">
        <v>11.811517712931831</v>
      </c>
      <c r="E20" s="441">
        <v>11.975364269413078</v>
      </c>
      <c r="F20" s="441">
        <v>16.052560344791118</v>
      </c>
      <c r="G20" s="441">
        <v>8.42325865786772</v>
      </c>
      <c r="H20" s="441">
        <v>13.776529775185452</v>
      </c>
      <c r="I20" s="441">
        <v>14.697680087497872</v>
      </c>
      <c r="J20" s="441">
        <v>12.646116637522638</v>
      </c>
      <c r="K20" s="441">
        <v>11.210542458522767</v>
      </c>
      <c r="L20" s="441">
        <v>11.212084331352855</v>
      </c>
      <c r="M20" s="441">
        <v>10.86473769305492</v>
      </c>
    </row>
    <row r="21" spans="1:13" s="426" customFormat="1" ht="27">
      <c r="A21" s="355" t="s">
        <v>385</v>
      </c>
      <c r="B21" s="441">
        <v>4.905367780087833</v>
      </c>
      <c r="C21" s="441">
        <v>4.629783163447776</v>
      </c>
      <c r="D21" s="441">
        <v>5.383938398036836</v>
      </c>
      <c r="E21" s="441">
        <v>8.276570630985859</v>
      </c>
      <c r="F21" s="441">
        <v>7.782991988379528</v>
      </c>
      <c r="G21" s="441">
        <v>8.759853667846285</v>
      </c>
      <c r="H21" s="441">
        <v>6.776932710448436</v>
      </c>
      <c r="I21" s="441">
        <v>6.696639228357681</v>
      </c>
      <c r="J21" s="441">
        <v>6.9215028555869695</v>
      </c>
      <c r="K21" s="441">
        <v>3.1520561618860965</v>
      </c>
      <c r="L21" s="441">
        <v>2.8841366704993376</v>
      </c>
      <c r="M21" s="441">
        <v>3.6893195234170673</v>
      </c>
    </row>
    <row r="23" spans="1:13" ht="15">
      <c r="A23" s="622" t="s">
        <v>137</v>
      </c>
      <c r="B23" s="540"/>
      <c r="C23" s="540"/>
      <c r="D23" s="540"/>
      <c r="E23" s="540"/>
      <c r="F23" s="540"/>
      <c r="G23" s="540"/>
      <c r="H23" s="540"/>
      <c r="I23" s="540"/>
      <c r="J23" s="540"/>
      <c r="K23" s="540"/>
      <c r="L23" s="540"/>
      <c r="M23" s="540"/>
    </row>
    <row r="24" spans="1:13" ht="15">
      <c r="A24" s="629" t="s">
        <v>431</v>
      </c>
      <c r="B24" s="540"/>
      <c r="C24" s="540"/>
      <c r="D24" s="540"/>
      <c r="E24" s="540"/>
      <c r="F24" s="540"/>
      <c r="G24" s="540"/>
      <c r="H24" s="540"/>
      <c r="I24" s="540"/>
      <c r="J24" s="540"/>
      <c r="K24" s="540"/>
      <c r="L24" s="540"/>
      <c r="M24" s="540"/>
    </row>
  </sheetData>
  <sheetProtection/>
  <mergeCells count="9">
    <mergeCell ref="A23:M23"/>
    <mergeCell ref="A24:M24"/>
    <mergeCell ref="B5:M5"/>
    <mergeCell ref="A1:M1"/>
    <mergeCell ref="A2:M2"/>
    <mergeCell ref="B3:D3"/>
    <mergeCell ref="E3:G3"/>
    <mergeCell ref="H3:J3"/>
    <mergeCell ref="K3:M3"/>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3.xml><?xml version="1.0" encoding="utf-8"?>
<worksheet xmlns="http://schemas.openxmlformats.org/spreadsheetml/2006/main" xmlns:r="http://schemas.openxmlformats.org/officeDocument/2006/relationships">
  <sheetPr>
    <tabColor rgb="FF92D050"/>
  </sheetPr>
  <dimension ref="A1:J28"/>
  <sheetViews>
    <sheetView zoomScalePageLayoutView="0" workbookViewId="0" topLeftCell="A1">
      <selection activeCell="K3" sqref="K3:K4"/>
    </sheetView>
  </sheetViews>
  <sheetFormatPr defaultColWidth="7.77734375" defaultRowHeight="15"/>
  <cols>
    <col min="1" max="1" width="20.99609375" style="434" customWidth="1"/>
    <col min="2" max="10" width="9.21484375" style="432" customWidth="1"/>
    <col min="11" max="210" width="8.88671875" style="432" customWidth="1"/>
    <col min="211" max="211" width="6.77734375" style="432" customWidth="1"/>
    <col min="212" max="16384" width="7.77734375" style="432" customWidth="1"/>
  </cols>
  <sheetData>
    <row r="1" spans="1:10" s="426" customFormat="1" ht="30" customHeight="1">
      <c r="A1" s="624" t="s">
        <v>412</v>
      </c>
      <c r="B1" s="625"/>
      <c r="C1" s="625"/>
      <c r="D1" s="625"/>
      <c r="E1" s="625"/>
      <c r="F1" s="625"/>
      <c r="G1" s="625"/>
      <c r="H1" s="625"/>
      <c r="I1" s="625"/>
      <c r="J1" s="625"/>
    </row>
    <row r="2" spans="1:10" ht="13.5">
      <c r="A2" s="610" t="s">
        <v>207</v>
      </c>
      <c r="B2" s="610"/>
      <c r="C2" s="610"/>
      <c r="D2" s="610"/>
      <c r="E2" s="610"/>
      <c r="F2" s="610"/>
      <c r="G2" s="610"/>
      <c r="H2" s="610"/>
      <c r="I2" s="610"/>
      <c r="J2" s="610"/>
    </row>
    <row r="3" spans="1:10" ht="15" customHeight="1">
      <c r="A3" s="442"/>
      <c r="B3" s="635" t="s">
        <v>298</v>
      </c>
      <c r="C3" s="552"/>
      <c r="D3" s="552"/>
      <c r="E3" s="638" t="s">
        <v>444</v>
      </c>
      <c r="F3" s="639"/>
      <c r="G3" s="639"/>
      <c r="H3" s="639"/>
      <c r="I3" s="639"/>
      <c r="J3" s="639"/>
    </row>
    <row r="4" spans="1:10" ht="29.25" customHeight="1">
      <c r="A4" s="427"/>
      <c r="B4" s="508"/>
      <c r="C4" s="508"/>
      <c r="D4" s="508"/>
      <c r="E4" s="636" t="s">
        <v>445</v>
      </c>
      <c r="F4" s="637"/>
      <c r="G4" s="637"/>
      <c r="H4" s="636" t="s">
        <v>446</v>
      </c>
      <c r="I4" s="637"/>
      <c r="J4" s="637"/>
    </row>
    <row r="5" spans="1:10" ht="14.25" thickBot="1">
      <c r="A5" s="428"/>
      <c r="B5" s="443" t="s">
        <v>20</v>
      </c>
      <c r="C5" s="443" t="s">
        <v>12</v>
      </c>
      <c r="D5" s="443" t="s">
        <v>11</v>
      </c>
      <c r="E5" s="443" t="s">
        <v>20</v>
      </c>
      <c r="F5" s="443" t="s">
        <v>12</v>
      </c>
      <c r="G5" s="443" t="s">
        <v>11</v>
      </c>
      <c r="H5" s="443" t="s">
        <v>20</v>
      </c>
      <c r="I5" s="443" t="s">
        <v>12</v>
      </c>
      <c r="J5" s="443" t="s">
        <v>11</v>
      </c>
    </row>
    <row r="6" spans="1:10" ht="13.5" hidden="1">
      <c r="A6" s="430">
        <v>2005</v>
      </c>
      <c r="B6" s="444">
        <v>2271</v>
      </c>
      <c r="C6" s="444">
        <v>1644</v>
      </c>
      <c r="D6" s="444">
        <v>627</v>
      </c>
      <c r="E6" s="444">
        <v>1797</v>
      </c>
      <c r="F6" s="444">
        <v>1305</v>
      </c>
      <c r="G6" s="444">
        <v>492</v>
      </c>
      <c r="H6" s="444">
        <v>474</v>
      </c>
      <c r="I6" s="444">
        <v>339</v>
      </c>
      <c r="J6" s="444">
        <v>135</v>
      </c>
    </row>
    <row r="7" spans="1:10" ht="13.5" hidden="1">
      <c r="A7" s="430">
        <v>2006</v>
      </c>
      <c r="B7" s="444">
        <v>2356</v>
      </c>
      <c r="C7" s="444">
        <v>1696</v>
      </c>
      <c r="D7" s="444">
        <v>660</v>
      </c>
      <c r="E7" s="444">
        <v>1883</v>
      </c>
      <c r="F7" s="444">
        <v>1347</v>
      </c>
      <c r="G7" s="444">
        <v>536</v>
      </c>
      <c r="H7" s="444">
        <v>473</v>
      </c>
      <c r="I7" s="444">
        <v>349</v>
      </c>
      <c r="J7" s="444">
        <v>124</v>
      </c>
    </row>
    <row r="8" spans="1:10" ht="13.5" hidden="1">
      <c r="A8" s="430">
        <v>2007</v>
      </c>
      <c r="B8" s="444">
        <v>2358</v>
      </c>
      <c r="C8" s="444">
        <v>1679</v>
      </c>
      <c r="D8" s="444">
        <v>679</v>
      </c>
      <c r="E8" s="444">
        <v>1865</v>
      </c>
      <c r="F8" s="444">
        <v>1329</v>
      </c>
      <c r="G8" s="444">
        <v>536</v>
      </c>
      <c r="H8" s="444">
        <v>493</v>
      </c>
      <c r="I8" s="444">
        <v>350</v>
      </c>
      <c r="J8" s="444">
        <v>143</v>
      </c>
    </row>
    <row r="9" spans="1:10" ht="13.5" hidden="1">
      <c r="A9" s="430">
        <v>2008</v>
      </c>
      <c r="B9" s="444">
        <v>2536</v>
      </c>
      <c r="C9" s="444">
        <v>1777</v>
      </c>
      <c r="D9" s="444">
        <v>759</v>
      </c>
      <c r="E9" s="444">
        <v>1979</v>
      </c>
      <c r="F9" s="444">
        <v>1384</v>
      </c>
      <c r="G9" s="444">
        <v>595</v>
      </c>
      <c r="H9" s="444">
        <v>557</v>
      </c>
      <c r="I9" s="444">
        <v>393</v>
      </c>
      <c r="J9" s="444">
        <v>164</v>
      </c>
    </row>
    <row r="10" spans="1:10" ht="13.5">
      <c r="A10" s="430">
        <v>2009</v>
      </c>
      <c r="B10" s="444">
        <v>2683</v>
      </c>
      <c r="C10" s="444">
        <v>1843</v>
      </c>
      <c r="D10" s="444">
        <v>840</v>
      </c>
      <c r="E10" s="444">
        <v>2083</v>
      </c>
      <c r="F10" s="444">
        <v>1425</v>
      </c>
      <c r="G10" s="444">
        <v>658</v>
      </c>
      <c r="H10" s="444">
        <v>600</v>
      </c>
      <c r="I10" s="444">
        <v>418</v>
      </c>
      <c r="J10" s="444">
        <v>182</v>
      </c>
    </row>
    <row r="11" spans="1:10" ht="13.5">
      <c r="A11" s="430">
        <v>2010</v>
      </c>
      <c r="B11" s="444">
        <v>2763</v>
      </c>
      <c r="C11" s="444">
        <v>1858</v>
      </c>
      <c r="D11" s="444">
        <v>905</v>
      </c>
      <c r="E11" s="444">
        <v>2149</v>
      </c>
      <c r="F11" s="444">
        <v>1427</v>
      </c>
      <c r="G11" s="444">
        <v>722</v>
      </c>
      <c r="H11" s="444">
        <v>614</v>
      </c>
      <c r="I11" s="444">
        <v>431</v>
      </c>
      <c r="J11" s="444">
        <v>183</v>
      </c>
    </row>
    <row r="12" spans="1:10" ht="13.5">
      <c r="A12" s="430">
        <v>2011</v>
      </c>
      <c r="B12" s="444">
        <v>2715</v>
      </c>
      <c r="C12" s="444">
        <v>1833</v>
      </c>
      <c r="D12" s="444">
        <v>882</v>
      </c>
      <c r="E12" s="444">
        <v>2085</v>
      </c>
      <c r="F12" s="444">
        <v>1412</v>
      </c>
      <c r="G12" s="444">
        <v>673</v>
      </c>
      <c r="H12" s="444">
        <v>630</v>
      </c>
      <c r="I12" s="444">
        <v>421</v>
      </c>
      <c r="J12" s="444">
        <v>209</v>
      </c>
    </row>
    <row r="13" spans="1:10" ht="13.5">
      <c r="A13" s="430">
        <v>2012</v>
      </c>
      <c r="B13" s="444">
        <v>2811</v>
      </c>
      <c r="C13" s="444">
        <v>1881</v>
      </c>
      <c r="D13" s="444">
        <v>930</v>
      </c>
      <c r="E13" s="444">
        <v>2186</v>
      </c>
      <c r="F13" s="444">
        <v>1446</v>
      </c>
      <c r="G13" s="444">
        <v>740</v>
      </c>
      <c r="H13" s="444">
        <v>625</v>
      </c>
      <c r="I13" s="444">
        <v>435</v>
      </c>
      <c r="J13" s="444">
        <v>190</v>
      </c>
    </row>
    <row r="14" spans="1:10" ht="13.5">
      <c r="A14" s="430">
        <v>2013</v>
      </c>
      <c r="B14" s="23">
        <v>2654</v>
      </c>
      <c r="C14" s="23">
        <v>1786.189889025894</v>
      </c>
      <c r="D14" s="23">
        <v>868</v>
      </c>
      <c r="E14" s="23">
        <v>2100</v>
      </c>
      <c r="F14" s="23">
        <v>1401</v>
      </c>
      <c r="G14" s="23">
        <v>699</v>
      </c>
      <c r="H14" s="23">
        <v>554</v>
      </c>
      <c r="I14" s="23">
        <v>385</v>
      </c>
      <c r="J14" s="23">
        <v>169</v>
      </c>
    </row>
    <row r="15" spans="1:10" ht="13.5">
      <c r="A15" s="430">
        <v>2014</v>
      </c>
      <c r="B15" s="432">
        <v>2135</v>
      </c>
      <c r="C15" s="432">
        <v>1355</v>
      </c>
      <c r="D15" s="432">
        <v>780</v>
      </c>
      <c r="E15" s="432">
        <v>1178</v>
      </c>
      <c r="F15" s="432">
        <v>660</v>
      </c>
      <c r="G15" s="432">
        <v>518</v>
      </c>
      <c r="H15" s="432">
        <v>957</v>
      </c>
      <c r="I15" s="432">
        <v>695</v>
      </c>
      <c r="J15" s="432">
        <v>262</v>
      </c>
    </row>
    <row r="16" spans="1:10" ht="13.5">
      <c r="A16" s="430" t="s">
        <v>339</v>
      </c>
      <c r="B16" s="432">
        <v>2147</v>
      </c>
      <c r="C16" s="432">
        <v>1351</v>
      </c>
      <c r="D16" s="432">
        <v>796</v>
      </c>
      <c r="E16" s="432">
        <v>1219</v>
      </c>
      <c r="F16" s="432">
        <v>665</v>
      </c>
      <c r="G16" s="432">
        <v>554</v>
      </c>
      <c r="H16" s="432">
        <v>928</v>
      </c>
      <c r="I16" s="432">
        <v>686</v>
      </c>
      <c r="J16" s="432">
        <v>242</v>
      </c>
    </row>
    <row r="17" spans="1:10" ht="13.5">
      <c r="A17" s="430" t="s">
        <v>356</v>
      </c>
      <c r="B17" s="432">
        <v>2202</v>
      </c>
      <c r="C17" s="432">
        <v>1333</v>
      </c>
      <c r="D17" s="432">
        <v>869</v>
      </c>
      <c r="E17" s="432">
        <v>1304</v>
      </c>
      <c r="F17" s="432">
        <v>691</v>
      </c>
      <c r="G17" s="432">
        <v>613</v>
      </c>
      <c r="H17" s="432">
        <v>898</v>
      </c>
      <c r="I17" s="432">
        <v>642</v>
      </c>
      <c r="J17" s="432">
        <v>256</v>
      </c>
    </row>
    <row r="18" spans="1:10" ht="13.5">
      <c r="A18" s="430" t="s">
        <v>376</v>
      </c>
      <c r="B18" s="432">
        <v>2158</v>
      </c>
      <c r="C18" s="432">
        <v>1304</v>
      </c>
      <c r="D18" s="432">
        <v>854</v>
      </c>
      <c r="E18" s="432">
        <v>1288</v>
      </c>
      <c r="F18" s="432">
        <v>669</v>
      </c>
      <c r="G18" s="432">
        <v>619</v>
      </c>
      <c r="H18" s="432">
        <v>870</v>
      </c>
      <c r="I18" s="432">
        <v>635</v>
      </c>
      <c r="J18" s="432">
        <v>235</v>
      </c>
    </row>
    <row r="19" spans="1:10" ht="13.5">
      <c r="A19" s="430" t="s">
        <v>384</v>
      </c>
      <c r="B19" s="23">
        <v>2220</v>
      </c>
      <c r="C19" s="23">
        <v>1351</v>
      </c>
      <c r="D19" s="23">
        <v>869</v>
      </c>
      <c r="E19" s="445">
        <v>1336</v>
      </c>
      <c r="F19" s="23">
        <v>726</v>
      </c>
      <c r="G19" s="23">
        <v>610</v>
      </c>
      <c r="H19" s="23">
        <v>884</v>
      </c>
      <c r="I19" s="23">
        <v>625</v>
      </c>
      <c r="J19" s="445">
        <v>259</v>
      </c>
    </row>
    <row r="20" spans="1:10" ht="32.25" customHeight="1">
      <c r="A20" s="430" t="s">
        <v>238</v>
      </c>
      <c r="B20" s="27">
        <v>2.873030583873959</v>
      </c>
      <c r="C20" s="27">
        <v>3.6042944785276143</v>
      </c>
      <c r="D20" s="27">
        <v>1.7564402810304358</v>
      </c>
      <c r="E20" s="27">
        <v>3.7267080745341685</v>
      </c>
      <c r="F20" s="27">
        <v>8.520179372197312</v>
      </c>
      <c r="G20" s="27">
        <v>-1.4539579967689842</v>
      </c>
      <c r="H20" s="27">
        <v>1.6091954022988464</v>
      </c>
      <c r="I20" s="27">
        <v>-1.5748031496062964</v>
      </c>
      <c r="J20" s="27">
        <v>10.212765957446802</v>
      </c>
    </row>
    <row r="21" spans="1:10" ht="27.75" customHeight="1">
      <c r="A21" s="355" t="s">
        <v>385</v>
      </c>
      <c r="B21" s="26">
        <v>-2.0827642484860798</v>
      </c>
      <c r="C21" s="26">
        <v>-3.3916986634701884</v>
      </c>
      <c r="D21" s="26">
        <v>0.3778368262753684</v>
      </c>
      <c r="E21" s="26">
        <v>-4.81498636201202</v>
      </c>
      <c r="F21" s="26">
        <v>-7.219229901129676</v>
      </c>
      <c r="G21" s="26">
        <v>-0.8380902125425749</v>
      </c>
      <c r="H21" s="26">
        <v>4.3999072264599315</v>
      </c>
      <c r="I21" s="26">
        <v>4.571063814727494</v>
      </c>
      <c r="J21" s="26">
        <v>3.998092845186263</v>
      </c>
    </row>
    <row r="23" spans="1:10" ht="15">
      <c r="A23" s="642" t="s">
        <v>137</v>
      </c>
      <c r="B23" s="540"/>
      <c r="C23" s="540"/>
      <c r="D23" s="540"/>
      <c r="E23" s="540"/>
      <c r="F23" s="540"/>
      <c r="G23" s="540"/>
      <c r="H23" s="540"/>
      <c r="I23" s="540"/>
      <c r="J23" s="540"/>
    </row>
    <row r="24" spans="1:10" ht="26.25" customHeight="1">
      <c r="A24" s="640" t="s">
        <v>448</v>
      </c>
      <c r="B24" s="641"/>
      <c r="C24" s="641"/>
      <c r="D24" s="641"/>
      <c r="E24" s="641"/>
      <c r="F24" s="641"/>
      <c r="G24" s="641"/>
      <c r="H24" s="641"/>
      <c r="I24" s="641"/>
      <c r="J24" s="544"/>
    </row>
    <row r="25" spans="1:10" ht="34.5" customHeight="1">
      <c r="A25" s="640" t="s">
        <v>447</v>
      </c>
      <c r="B25" s="641"/>
      <c r="C25" s="641"/>
      <c r="D25" s="641"/>
      <c r="E25" s="641"/>
      <c r="F25" s="641"/>
      <c r="G25" s="641"/>
      <c r="H25" s="641"/>
      <c r="I25" s="641"/>
      <c r="J25" s="544"/>
    </row>
    <row r="26" spans="1:10" ht="22.5" customHeight="1">
      <c r="A26" s="643" t="s">
        <v>267</v>
      </c>
      <c r="B26" s="644"/>
      <c r="C26" s="644"/>
      <c r="D26" s="644"/>
      <c r="E26" s="644"/>
      <c r="F26" s="644"/>
      <c r="G26" s="644"/>
      <c r="H26" s="644"/>
      <c r="I26" s="644"/>
      <c r="J26" s="644"/>
    </row>
    <row r="27" spans="1:10" ht="28.5" customHeight="1">
      <c r="A27" s="640" t="s">
        <v>434</v>
      </c>
      <c r="B27" s="641"/>
      <c r="C27" s="641"/>
      <c r="D27" s="641"/>
      <c r="E27" s="641"/>
      <c r="F27" s="641"/>
      <c r="G27" s="641"/>
      <c r="H27" s="641"/>
      <c r="I27" s="641"/>
      <c r="J27" s="544"/>
    </row>
    <row r="28" spans="1:10" ht="30" customHeight="1">
      <c r="A28" s="640" t="s">
        <v>435</v>
      </c>
      <c r="B28" s="641"/>
      <c r="C28" s="641"/>
      <c r="D28" s="641"/>
      <c r="E28" s="641"/>
      <c r="F28" s="641"/>
      <c r="G28" s="641"/>
      <c r="H28" s="641"/>
      <c r="I28" s="641"/>
      <c r="J28" s="544"/>
    </row>
  </sheetData>
  <sheetProtection/>
  <mergeCells count="12">
    <mergeCell ref="A24:J24"/>
    <mergeCell ref="A28:J28"/>
    <mergeCell ref="A23:J23"/>
    <mergeCell ref="A25:J25"/>
    <mergeCell ref="A26:J26"/>
    <mergeCell ref="A27:J27"/>
    <mergeCell ref="A1:J1"/>
    <mergeCell ref="A2:J2"/>
    <mergeCell ref="B3:D4"/>
    <mergeCell ref="E4:G4"/>
    <mergeCell ref="H4:J4"/>
    <mergeCell ref="E3:J3"/>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4.xml><?xml version="1.0" encoding="utf-8"?>
<worksheet xmlns="http://schemas.openxmlformats.org/spreadsheetml/2006/main" xmlns:r="http://schemas.openxmlformats.org/officeDocument/2006/relationships">
  <sheetPr>
    <tabColor rgb="FF92D050"/>
  </sheetPr>
  <dimension ref="A1:J26"/>
  <sheetViews>
    <sheetView zoomScalePageLayoutView="0" workbookViewId="0" topLeftCell="A1">
      <selection activeCell="L5" sqref="L5"/>
    </sheetView>
  </sheetViews>
  <sheetFormatPr defaultColWidth="8.88671875" defaultRowHeight="15"/>
  <cols>
    <col min="1" max="1" width="17.5546875" style="433" customWidth="1"/>
    <col min="2" max="10" width="10.21484375" style="432" customWidth="1"/>
    <col min="11" max="16384" width="8.88671875" style="432" customWidth="1"/>
  </cols>
  <sheetData>
    <row r="1" spans="1:10" s="426" customFormat="1" ht="24" customHeight="1">
      <c r="A1" s="624" t="s">
        <v>413</v>
      </c>
      <c r="B1" s="625"/>
      <c r="C1" s="625"/>
      <c r="D1" s="504"/>
      <c r="E1" s="504"/>
      <c r="F1" s="504"/>
      <c r="G1" s="504"/>
      <c r="H1" s="504"/>
      <c r="I1" s="504"/>
      <c r="J1" s="504"/>
    </row>
    <row r="2" spans="1:10" ht="13.5">
      <c r="A2" s="610" t="s">
        <v>308</v>
      </c>
      <c r="B2" s="610"/>
      <c r="C2" s="610"/>
      <c r="D2" s="610"/>
      <c r="E2" s="610"/>
      <c r="F2" s="610"/>
      <c r="G2" s="610"/>
      <c r="H2" s="610"/>
      <c r="I2" s="610"/>
      <c r="J2" s="610"/>
    </row>
    <row r="3" spans="1:10" ht="15" customHeight="1">
      <c r="A3" s="442"/>
      <c r="B3" s="645" t="s">
        <v>295</v>
      </c>
      <c r="C3" s="552"/>
      <c r="D3" s="552"/>
      <c r="E3" s="638" t="s">
        <v>444</v>
      </c>
      <c r="F3" s="500"/>
      <c r="G3" s="500"/>
      <c r="H3" s="500"/>
      <c r="I3" s="500"/>
      <c r="J3" s="500"/>
    </row>
    <row r="4" spans="1:10" ht="12.75" customHeight="1">
      <c r="A4" s="446"/>
      <c r="B4" s="508"/>
      <c r="C4" s="508"/>
      <c r="D4" s="508"/>
      <c r="E4" s="447" t="s">
        <v>445</v>
      </c>
      <c r="F4" s="448"/>
      <c r="G4" s="448"/>
      <c r="H4" s="447" t="s">
        <v>446</v>
      </c>
      <c r="I4" s="448"/>
      <c r="J4" s="448"/>
    </row>
    <row r="5" spans="1:10" ht="14.25" thickBot="1">
      <c r="A5" s="449"/>
      <c r="B5" s="443" t="s">
        <v>20</v>
      </c>
      <c r="C5" s="443" t="s">
        <v>12</v>
      </c>
      <c r="D5" s="443" t="s">
        <v>11</v>
      </c>
      <c r="E5" s="443" t="s">
        <v>20</v>
      </c>
      <c r="F5" s="443" t="s">
        <v>12</v>
      </c>
      <c r="G5" s="443" t="s">
        <v>11</v>
      </c>
      <c r="H5" s="443" t="s">
        <v>20</v>
      </c>
      <c r="I5" s="443" t="s">
        <v>12</v>
      </c>
      <c r="J5" s="443" t="s">
        <v>11</v>
      </c>
    </row>
    <row r="6" spans="1:10" ht="13.5" hidden="1">
      <c r="A6" s="162">
        <v>2005</v>
      </c>
      <c r="B6" s="444">
        <v>1545</v>
      </c>
      <c r="C6" s="444">
        <v>756</v>
      </c>
      <c r="D6" s="444">
        <v>789</v>
      </c>
      <c r="E6" s="444">
        <v>1000</v>
      </c>
      <c r="F6" s="444">
        <v>484</v>
      </c>
      <c r="G6" s="444">
        <v>516</v>
      </c>
      <c r="H6" s="444">
        <v>545</v>
      </c>
      <c r="I6" s="444">
        <v>272</v>
      </c>
      <c r="J6" s="444">
        <v>273</v>
      </c>
    </row>
    <row r="7" spans="1:10" ht="13.5" hidden="1">
      <c r="A7" s="162">
        <v>2006</v>
      </c>
      <c r="B7" s="444">
        <v>1615</v>
      </c>
      <c r="C7" s="444">
        <v>793</v>
      </c>
      <c r="D7" s="444">
        <v>822</v>
      </c>
      <c r="E7" s="444">
        <v>944</v>
      </c>
      <c r="F7" s="444">
        <v>462</v>
      </c>
      <c r="G7" s="444">
        <v>482</v>
      </c>
      <c r="H7" s="444">
        <v>671</v>
      </c>
      <c r="I7" s="444">
        <v>331</v>
      </c>
      <c r="J7" s="444">
        <v>340</v>
      </c>
    </row>
    <row r="8" spans="1:10" ht="13.5" hidden="1">
      <c r="A8" s="162">
        <v>2007</v>
      </c>
      <c r="B8" s="444">
        <v>1508</v>
      </c>
      <c r="C8" s="444">
        <v>741</v>
      </c>
      <c r="D8" s="444">
        <v>767</v>
      </c>
      <c r="E8" s="444">
        <v>962</v>
      </c>
      <c r="F8" s="444">
        <v>477</v>
      </c>
      <c r="G8" s="444">
        <v>485</v>
      </c>
      <c r="H8" s="444">
        <v>546</v>
      </c>
      <c r="I8" s="444">
        <v>264</v>
      </c>
      <c r="J8" s="444">
        <v>282</v>
      </c>
    </row>
    <row r="9" spans="1:10" ht="13.5" hidden="1">
      <c r="A9" s="162">
        <v>2008</v>
      </c>
      <c r="B9" s="444">
        <v>1595</v>
      </c>
      <c r="C9" s="444">
        <v>782</v>
      </c>
      <c r="D9" s="444">
        <v>813</v>
      </c>
      <c r="E9" s="444">
        <v>982</v>
      </c>
      <c r="F9" s="444">
        <v>482</v>
      </c>
      <c r="G9" s="444">
        <v>500</v>
      </c>
      <c r="H9" s="444">
        <v>613</v>
      </c>
      <c r="I9" s="444">
        <v>300</v>
      </c>
      <c r="J9" s="444">
        <v>313</v>
      </c>
    </row>
    <row r="10" spans="1:10" ht="13.5">
      <c r="A10" s="162">
        <v>2009</v>
      </c>
      <c r="B10" s="444">
        <v>1579</v>
      </c>
      <c r="C10" s="444">
        <v>779</v>
      </c>
      <c r="D10" s="444">
        <v>800</v>
      </c>
      <c r="E10" s="444">
        <v>977</v>
      </c>
      <c r="F10" s="444">
        <v>490</v>
      </c>
      <c r="G10" s="444">
        <v>487</v>
      </c>
      <c r="H10" s="444">
        <v>602</v>
      </c>
      <c r="I10" s="444">
        <v>289</v>
      </c>
      <c r="J10" s="444">
        <v>313</v>
      </c>
    </row>
    <row r="11" spans="1:10" ht="13.5">
      <c r="A11" s="162">
        <v>2010</v>
      </c>
      <c r="B11" s="444">
        <v>1709</v>
      </c>
      <c r="C11" s="444">
        <v>847</v>
      </c>
      <c r="D11" s="444">
        <v>862</v>
      </c>
      <c r="E11" s="444">
        <v>1042</v>
      </c>
      <c r="F11" s="444">
        <v>517</v>
      </c>
      <c r="G11" s="444">
        <v>525</v>
      </c>
      <c r="H11" s="444">
        <v>667</v>
      </c>
      <c r="I11" s="444">
        <v>330</v>
      </c>
      <c r="J11" s="444">
        <v>337</v>
      </c>
    </row>
    <row r="12" spans="1:10" ht="13.5">
      <c r="A12" s="162">
        <v>2011</v>
      </c>
      <c r="B12" s="444">
        <v>1573</v>
      </c>
      <c r="C12" s="444">
        <v>782</v>
      </c>
      <c r="D12" s="444">
        <v>791</v>
      </c>
      <c r="E12" s="444">
        <v>975</v>
      </c>
      <c r="F12" s="444">
        <v>482</v>
      </c>
      <c r="G12" s="444">
        <v>493</v>
      </c>
      <c r="H12" s="444">
        <v>598</v>
      </c>
      <c r="I12" s="444">
        <v>300</v>
      </c>
      <c r="J12" s="444">
        <v>298</v>
      </c>
    </row>
    <row r="13" spans="1:10" ht="13.5">
      <c r="A13" s="162">
        <v>2012</v>
      </c>
      <c r="B13" s="444">
        <v>1511</v>
      </c>
      <c r="C13" s="444">
        <v>752</v>
      </c>
      <c r="D13" s="444">
        <v>759</v>
      </c>
      <c r="E13" s="444">
        <v>985</v>
      </c>
      <c r="F13" s="444">
        <v>485</v>
      </c>
      <c r="G13" s="444">
        <v>500</v>
      </c>
      <c r="H13" s="444">
        <v>526</v>
      </c>
      <c r="I13" s="444">
        <v>267</v>
      </c>
      <c r="J13" s="444">
        <v>259</v>
      </c>
    </row>
    <row r="14" spans="1:10" ht="13.5">
      <c r="A14" s="162">
        <v>2013</v>
      </c>
      <c r="B14" s="444">
        <v>1401</v>
      </c>
      <c r="C14" s="444">
        <v>696</v>
      </c>
      <c r="D14" s="444">
        <v>705</v>
      </c>
      <c r="E14" s="444">
        <v>919</v>
      </c>
      <c r="F14" s="444">
        <v>453</v>
      </c>
      <c r="G14" s="444">
        <v>466</v>
      </c>
      <c r="H14" s="444">
        <v>482</v>
      </c>
      <c r="I14" s="444">
        <v>243</v>
      </c>
      <c r="J14" s="444">
        <v>239</v>
      </c>
    </row>
    <row r="15" spans="1:10" ht="13.5">
      <c r="A15" s="162">
        <v>2014</v>
      </c>
      <c r="B15" s="444">
        <v>573</v>
      </c>
      <c r="C15" s="444">
        <v>284</v>
      </c>
      <c r="D15" s="444">
        <v>289</v>
      </c>
      <c r="E15" s="444">
        <v>206</v>
      </c>
      <c r="F15" s="444">
        <v>104</v>
      </c>
      <c r="G15" s="444">
        <v>102</v>
      </c>
      <c r="H15" s="444">
        <v>367</v>
      </c>
      <c r="I15" s="444">
        <v>180</v>
      </c>
      <c r="J15" s="444">
        <v>187</v>
      </c>
    </row>
    <row r="16" spans="1:10" ht="13.5">
      <c r="A16" s="162">
        <v>2015</v>
      </c>
      <c r="B16" s="444">
        <v>561</v>
      </c>
      <c r="C16" s="444">
        <v>274</v>
      </c>
      <c r="D16" s="444">
        <v>287</v>
      </c>
      <c r="E16" s="444">
        <v>219</v>
      </c>
      <c r="F16" s="444">
        <v>104</v>
      </c>
      <c r="G16" s="444">
        <v>115</v>
      </c>
      <c r="H16" s="444">
        <v>342</v>
      </c>
      <c r="I16" s="444">
        <v>170</v>
      </c>
      <c r="J16" s="444">
        <v>172</v>
      </c>
    </row>
    <row r="17" spans="1:10" ht="13.5">
      <c r="A17" s="162">
        <v>2016</v>
      </c>
      <c r="B17" s="444">
        <v>646</v>
      </c>
      <c r="C17" s="444">
        <v>324</v>
      </c>
      <c r="D17" s="444">
        <v>322</v>
      </c>
      <c r="E17" s="444">
        <v>331</v>
      </c>
      <c r="F17" s="444">
        <v>163</v>
      </c>
      <c r="G17" s="444">
        <v>168</v>
      </c>
      <c r="H17" s="444">
        <v>315</v>
      </c>
      <c r="I17" s="444">
        <v>161</v>
      </c>
      <c r="J17" s="444">
        <v>154</v>
      </c>
    </row>
    <row r="18" spans="1:10" ht="13.5">
      <c r="A18" s="162">
        <v>2017</v>
      </c>
      <c r="B18" s="444">
        <v>630</v>
      </c>
      <c r="C18" s="444">
        <v>311</v>
      </c>
      <c r="D18" s="444">
        <v>319</v>
      </c>
      <c r="E18" s="444">
        <v>309</v>
      </c>
      <c r="F18" s="444">
        <v>155</v>
      </c>
      <c r="G18" s="444">
        <v>154</v>
      </c>
      <c r="H18" s="444">
        <v>321</v>
      </c>
      <c r="I18" s="444">
        <v>156</v>
      </c>
      <c r="J18" s="444">
        <v>165</v>
      </c>
    </row>
    <row r="19" spans="1:10" ht="13.5">
      <c r="A19" s="162">
        <v>2018</v>
      </c>
      <c r="B19" s="444">
        <v>637</v>
      </c>
      <c r="C19" s="444">
        <v>315</v>
      </c>
      <c r="D19" s="444">
        <v>322</v>
      </c>
      <c r="E19" s="444">
        <v>343</v>
      </c>
      <c r="F19" s="444">
        <v>176</v>
      </c>
      <c r="G19" s="444">
        <v>167</v>
      </c>
      <c r="H19" s="444">
        <v>294</v>
      </c>
      <c r="I19" s="444">
        <v>139</v>
      </c>
      <c r="J19" s="444">
        <v>155</v>
      </c>
    </row>
    <row r="20" spans="1:10" ht="28.5" customHeight="1">
      <c r="A20" s="430" t="s">
        <v>238</v>
      </c>
      <c r="B20" s="27">
        <v>1.1111111111111072</v>
      </c>
      <c r="C20" s="27">
        <v>1.2861736334405238</v>
      </c>
      <c r="D20" s="27">
        <v>0.940438871473348</v>
      </c>
      <c r="E20" s="27">
        <v>11.003236245954696</v>
      </c>
      <c r="F20" s="27">
        <v>13.548387096774196</v>
      </c>
      <c r="G20" s="27">
        <v>8.441558441558449</v>
      </c>
      <c r="H20" s="27">
        <v>-8.41121495327103</v>
      </c>
      <c r="I20" s="27">
        <v>-10.897435897435892</v>
      </c>
      <c r="J20" s="27">
        <v>-6.060606060606055</v>
      </c>
    </row>
    <row r="21" spans="1:10" ht="30" customHeight="1">
      <c r="A21" s="355" t="s">
        <v>385</v>
      </c>
      <c r="B21" s="26">
        <v>-9.594416034235909</v>
      </c>
      <c r="C21" s="26">
        <v>-9.570918060029655</v>
      </c>
      <c r="D21" s="26">
        <v>-9.617344235854041</v>
      </c>
      <c r="E21" s="26">
        <v>-10.979743852231216</v>
      </c>
      <c r="F21" s="26">
        <v>-10.753594799707678</v>
      </c>
      <c r="G21" s="26">
        <v>-11.212021588856203</v>
      </c>
      <c r="H21" s="26">
        <v>-7.654282517894206</v>
      </c>
      <c r="I21" s="26">
        <v>-7.810881581952589</v>
      </c>
      <c r="J21" s="26">
        <v>-7.511553560222783</v>
      </c>
    </row>
    <row r="23" spans="1:10" ht="15">
      <c r="A23" s="642" t="s">
        <v>137</v>
      </c>
      <c r="B23" s="540"/>
      <c r="C23" s="540"/>
      <c r="D23" s="540"/>
      <c r="E23" s="540"/>
      <c r="F23" s="540"/>
      <c r="G23" s="540"/>
      <c r="H23" s="540"/>
      <c r="I23" s="540"/>
      <c r="J23" s="540"/>
    </row>
    <row r="24" spans="1:10" ht="33" customHeight="1">
      <c r="A24" s="640" t="s">
        <v>433</v>
      </c>
      <c r="B24" s="641"/>
      <c r="C24" s="641"/>
      <c r="D24" s="641"/>
      <c r="E24" s="641"/>
      <c r="F24" s="641"/>
      <c r="G24" s="641"/>
      <c r="H24" s="641"/>
      <c r="I24" s="641"/>
      <c r="J24" s="544"/>
    </row>
    <row r="25" spans="1:10" ht="32.25" customHeight="1">
      <c r="A25" s="640" t="s">
        <v>450</v>
      </c>
      <c r="B25" s="641"/>
      <c r="C25" s="641"/>
      <c r="D25" s="641"/>
      <c r="E25" s="641"/>
      <c r="F25" s="641"/>
      <c r="G25" s="641"/>
      <c r="H25" s="641"/>
      <c r="I25" s="641"/>
      <c r="J25" s="544"/>
    </row>
    <row r="26" spans="1:10" ht="27.75" customHeight="1">
      <c r="A26" s="640" t="s">
        <v>449</v>
      </c>
      <c r="B26" s="641"/>
      <c r="C26" s="641"/>
      <c r="D26" s="641"/>
      <c r="E26" s="641"/>
      <c r="F26" s="641"/>
      <c r="G26" s="641"/>
      <c r="H26" s="641"/>
      <c r="I26" s="641"/>
      <c r="J26" s="544"/>
    </row>
  </sheetData>
  <sheetProtection/>
  <mergeCells count="8">
    <mergeCell ref="A23:J23"/>
    <mergeCell ref="A24:J24"/>
    <mergeCell ref="A25:J25"/>
    <mergeCell ref="A26:J26"/>
    <mergeCell ref="A1:J1"/>
    <mergeCell ref="A2:J2"/>
    <mergeCell ref="B3:D4"/>
    <mergeCell ref="E3:J3"/>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5.xml><?xml version="1.0" encoding="utf-8"?>
<worksheet xmlns="http://schemas.openxmlformats.org/spreadsheetml/2006/main" xmlns:r="http://schemas.openxmlformats.org/officeDocument/2006/relationships">
  <sheetPr>
    <tabColor rgb="FF92D050"/>
  </sheetPr>
  <dimension ref="A1:J24"/>
  <sheetViews>
    <sheetView zoomScalePageLayoutView="0" workbookViewId="0" topLeftCell="A1">
      <selection activeCell="L3" sqref="L3"/>
    </sheetView>
  </sheetViews>
  <sheetFormatPr defaultColWidth="8.88671875" defaultRowHeight="15"/>
  <cols>
    <col min="1" max="1" width="15.10546875" style="451" customWidth="1"/>
    <col min="2" max="10" width="9.3359375" style="432" customWidth="1"/>
    <col min="11" max="16384" width="8.88671875" style="432" customWidth="1"/>
  </cols>
  <sheetData>
    <row r="1" spans="1:10" s="426" customFormat="1" ht="24" customHeight="1">
      <c r="A1" s="624" t="s">
        <v>422</v>
      </c>
      <c r="B1" s="625"/>
      <c r="C1" s="625"/>
      <c r="D1" s="625"/>
      <c r="E1" s="625"/>
      <c r="F1" s="625"/>
      <c r="G1" s="625"/>
      <c r="H1" s="625"/>
      <c r="I1" s="625"/>
      <c r="J1" s="504"/>
    </row>
    <row r="2" spans="1:10" ht="12.75">
      <c r="A2" s="610" t="s">
        <v>208</v>
      </c>
      <c r="B2" s="610"/>
      <c r="C2" s="610"/>
      <c r="D2" s="610"/>
      <c r="E2" s="610"/>
      <c r="F2" s="610"/>
      <c r="G2" s="610"/>
      <c r="H2" s="610"/>
      <c r="I2" s="610"/>
      <c r="J2" s="610"/>
    </row>
    <row r="3" spans="1:10" ht="13.5">
      <c r="A3" s="427"/>
      <c r="B3" s="646" t="s">
        <v>249</v>
      </c>
      <c r="C3" s="647"/>
      <c r="D3" s="647"/>
      <c r="E3" s="647" t="s">
        <v>374</v>
      </c>
      <c r="F3" s="647"/>
      <c r="G3" s="647"/>
      <c r="H3" s="647" t="s">
        <v>131</v>
      </c>
      <c r="I3" s="647"/>
      <c r="J3" s="647"/>
    </row>
    <row r="4" spans="1:10" ht="13.5">
      <c r="A4" s="428"/>
      <c r="B4" s="437" t="s">
        <v>20</v>
      </c>
      <c r="C4" s="437" t="s">
        <v>12</v>
      </c>
      <c r="D4" s="437" t="s">
        <v>11</v>
      </c>
      <c r="E4" s="437" t="s">
        <v>20</v>
      </c>
      <c r="F4" s="437" t="s">
        <v>12</v>
      </c>
      <c r="G4" s="437" t="s">
        <v>11</v>
      </c>
      <c r="H4" s="437" t="s">
        <v>20</v>
      </c>
      <c r="I4" s="437" t="s">
        <v>12</v>
      </c>
      <c r="J4" s="437" t="s">
        <v>11</v>
      </c>
    </row>
    <row r="5" spans="1:10" ht="14.25" thickBot="1">
      <c r="A5" s="428"/>
      <c r="B5" s="630" t="s">
        <v>260</v>
      </c>
      <c r="C5" s="630"/>
      <c r="D5" s="630"/>
      <c r="E5" s="630"/>
      <c r="F5" s="630"/>
      <c r="G5" s="630"/>
      <c r="H5" s="630"/>
      <c r="I5" s="630"/>
      <c r="J5" s="630"/>
    </row>
    <row r="6" spans="1:10" ht="13.5" hidden="1">
      <c r="A6" s="430">
        <v>2005</v>
      </c>
      <c r="B6" s="450">
        <v>4676442</v>
      </c>
      <c r="C6" s="450">
        <v>3011700.4</v>
      </c>
      <c r="D6" s="450">
        <v>1664741.6</v>
      </c>
      <c r="E6" s="450">
        <v>2790693.1</v>
      </c>
      <c r="F6" s="450">
        <v>2073191.35</v>
      </c>
      <c r="G6" s="450">
        <v>717501.75</v>
      </c>
      <c r="H6" s="450">
        <v>1885748.9</v>
      </c>
      <c r="I6" s="450">
        <v>938509.05</v>
      </c>
      <c r="J6" s="450">
        <v>947239.85</v>
      </c>
    </row>
    <row r="7" spans="1:10" ht="13.5" hidden="1">
      <c r="A7" s="430">
        <v>2006</v>
      </c>
      <c r="B7" s="450">
        <v>4738892.45</v>
      </c>
      <c r="C7" s="450">
        <v>3048706.1</v>
      </c>
      <c r="D7" s="450">
        <v>1690186.35</v>
      </c>
      <c r="E7" s="450">
        <v>2834102.1</v>
      </c>
      <c r="F7" s="450">
        <v>2098537.05</v>
      </c>
      <c r="G7" s="450">
        <v>735565.05</v>
      </c>
      <c r="H7" s="450">
        <v>1904790.35</v>
      </c>
      <c r="I7" s="450">
        <v>950169.05</v>
      </c>
      <c r="J7" s="450">
        <v>954621.3</v>
      </c>
    </row>
    <row r="8" spans="1:10" ht="13.5" hidden="1">
      <c r="A8" s="430">
        <v>2007</v>
      </c>
      <c r="B8" s="450">
        <v>4823438.35</v>
      </c>
      <c r="C8" s="450">
        <v>3097274.2</v>
      </c>
      <c r="D8" s="450">
        <v>1726164.15</v>
      </c>
      <c r="E8" s="450">
        <v>2903407.3</v>
      </c>
      <c r="F8" s="450">
        <v>2140531.3</v>
      </c>
      <c r="G8" s="450">
        <v>762876</v>
      </c>
      <c r="H8" s="450">
        <v>1920031.05</v>
      </c>
      <c r="I8" s="450">
        <v>956742.9</v>
      </c>
      <c r="J8" s="450">
        <v>963288.15</v>
      </c>
    </row>
    <row r="9" spans="1:10" ht="13.5" hidden="1">
      <c r="A9" s="430">
        <v>2008</v>
      </c>
      <c r="B9" s="450">
        <v>5421666</v>
      </c>
      <c r="C9" s="450">
        <v>3447551</v>
      </c>
      <c r="D9" s="450">
        <v>1974115</v>
      </c>
      <c r="E9" s="450">
        <v>3301384</v>
      </c>
      <c r="F9" s="450">
        <v>2393619</v>
      </c>
      <c r="G9" s="450">
        <v>907764</v>
      </c>
      <c r="H9" s="450">
        <v>2120282</v>
      </c>
      <c r="I9" s="450">
        <v>1053949</v>
      </c>
      <c r="J9" s="450">
        <v>1066333</v>
      </c>
    </row>
    <row r="10" spans="1:10" ht="13.5">
      <c r="A10" s="430">
        <v>2009</v>
      </c>
      <c r="B10" s="450">
        <v>5770204.149999999</v>
      </c>
      <c r="C10" s="450">
        <v>3657554.6</v>
      </c>
      <c r="D10" s="450">
        <v>2112649.55</v>
      </c>
      <c r="E10" s="450">
        <v>3588157.05</v>
      </c>
      <c r="F10" s="450">
        <v>2568912.65</v>
      </c>
      <c r="G10" s="450">
        <v>1019244.4</v>
      </c>
      <c r="H10" s="450">
        <v>2182047.1</v>
      </c>
      <c r="I10" s="450">
        <v>1088641.95</v>
      </c>
      <c r="J10" s="450">
        <v>1093405.15</v>
      </c>
    </row>
    <row r="11" spans="1:10" ht="13.5">
      <c r="A11" s="430">
        <v>2010</v>
      </c>
      <c r="B11" s="450">
        <v>5924392.850000001</v>
      </c>
      <c r="C11" s="450">
        <v>3725620.2</v>
      </c>
      <c r="D11" s="450">
        <v>2198772.65</v>
      </c>
      <c r="E11" s="450">
        <v>3646685.75</v>
      </c>
      <c r="F11" s="450">
        <v>2583217</v>
      </c>
      <c r="G11" s="450">
        <v>1063468.75</v>
      </c>
      <c r="H11" s="450">
        <v>2277707.1</v>
      </c>
      <c r="I11" s="450">
        <v>1142403.2</v>
      </c>
      <c r="J11" s="450">
        <v>1135303.9</v>
      </c>
    </row>
    <row r="12" spans="1:10" ht="13.5">
      <c r="A12" s="430">
        <v>2011</v>
      </c>
      <c r="B12" s="450">
        <v>6304355.75</v>
      </c>
      <c r="C12" s="450">
        <v>3966340.05</v>
      </c>
      <c r="D12" s="450">
        <v>2338015.7</v>
      </c>
      <c r="E12" s="450">
        <v>3931227.9000000004</v>
      </c>
      <c r="F12" s="450">
        <v>2783403</v>
      </c>
      <c r="G12" s="450">
        <v>1147824.55</v>
      </c>
      <c r="H12" s="450">
        <v>2373127.8499999996</v>
      </c>
      <c r="I12" s="450">
        <v>1182937</v>
      </c>
      <c r="J12" s="450">
        <v>1190191.15</v>
      </c>
    </row>
    <row r="13" spans="1:10" ht="13.5">
      <c r="A13" s="430">
        <v>2012</v>
      </c>
      <c r="B13" s="450">
        <v>6585177.55</v>
      </c>
      <c r="C13" s="450">
        <v>4138316.1999999997</v>
      </c>
      <c r="D13" s="450">
        <v>2446861.35</v>
      </c>
      <c r="E13" s="450">
        <v>4218565.9</v>
      </c>
      <c r="F13" s="450">
        <v>2948879.05</v>
      </c>
      <c r="G13" s="450">
        <v>1269686.85</v>
      </c>
      <c r="H13" s="450">
        <v>2366611.65</v>
      </c>
      <c r="I13" s="450">
        <v>1189437.15</v>
      </c>
      <c r="J13" s="450">
        <v>1177174.5</v>
      </c>
    </row>
    <row r="14" spans="1:10" ht="13.5">
      <c r="A14" s="430">
        <v>2013</v>
      </c>
      <c r="B14" s="450">
        <v>6730771.800000001</v>
      </c>
      <c r="C14" s="450">
        <v>4203930.9</v>
      </c>
      <c r="D14" s="450">
        <v>2526840.9000000004</v>
      </c>
      <c r="E14" s="450">
        <v>4389280.1</v>
      </c>
      <c r="F14" s="450">
        <v>3024679.55</v>
      </c>
      <c r="G14" s="450">
        <v>1364600.55</v>
      </c>
      <c r="H14" s="450">
        <v>2341491.7</v>
      </c>
      <c r="I14" s="450">
        <v>1179251.35</v>
      </c>
      <c r="J14" s="450">
        <v>1162240.35</v>
      </c>
    </row>
    <row r="15" spans="1:10" ht="13.5">
      <c r="A15" s="430" t="s">
        <v>264</v>
      </c>
      <c r="B15" s="450">
        <v>4415239.45</v>
      </c>
      <c r="C15" s="450">
        <v>2688905.5500000003</v>
      </c>
      <c r="D15" s="450">
        <v>1726333.9000000001</v>
      </c>
      <c r="E15" s="450">
        <v>3503821.7</v>
      </c>
      <c r="F15" s="450">
        <v>2227846.1</v>
      </c>
      <c r="G15" s="450">
        <v>1275975.6</v>
      </c>
      <c r="H15" s="450">
        <v>911417.75</v>
      </c>
      <c r="I15" s="450">
        <v>461059.45</v>
      </c>
      <c r="J15" s="450">
        <v>450358.3</v>
      </c>
    </row>
    <row r="16" spans="1:10" ht="13.5">
      <c r="A16" s="430" t="s">
        <v>339</v>
      </c>
      <c r="B16" s="450">
        <v>5026284.55</v>
      </c>
      <c r="C16" s="450">
        <v>3005006.25</v>
      </c>
      <c r="D16" s="450">
        <v>2021278.3</v>
      </c>
      <c r="E16" s="450">
        <v>4034334.5500000003</v>
      </c>
      <c r="F16" s="450">
        <v>2517762.2</v>
      </c>
      <c r="G16" s="450">
        <v>1516572.35</v>
      </c>
      <c r="H16" s="450">
        <v>991950</v>
      </c>
      <c r="I16" s="450">
        <v>487244.05</v>
      </c>
      <c r="J16" s="450">
        <v>504705.95</v>
      </c>
    </row>
    <row r="17" spans="1:10" ht="13.5">
      <c r="A17" s="430" t="s">
        <v>356</v>
      </c>
      <c r="B17" s="450">
        <v>5668389.7</v>
      </c>
      <c r="C17" s="450">
        <v>3288973.85</v>
      </c>
      <c r="D17" s="450">
        <v>2379415.85</v>
      </c>
      <c r="E17" s="450">
        <v>4400827</v>
      </c>
      <c r="F17" s="450">
        <v>2645748</v>
      </c>
      <c r="G17" s="450">
        <v>1755079</v>
      </c>
      <c r="H17" s="450">
        <v>1267562.7</v>
      </c>
      <c r="I17" s="450">
        <v>643225.85</v>
      </c>
      <c r="J17" s="450">
        <v>624336.85</v>
      </c>
    </row>
    <row r="18" spans="1:10" ht="13.5">
      <c r="A18" s="430" t="s">
        <v>376</v>
      </c>
      <c r="B18" s="450">
        <v>5156147</v>
      </c>
      <c r="C18" s="450">
        <v>2989416</v>
      </c>
      <c r="D18" s="450">
        <v>2166730</v>
      </c>
      <c r="E18" s="450">
        <v>4011050</v>
      </c>
      <c r="F18" s="450">
        <v>2413990</v>
      </c>
      <c r="G18" s="450">
        <v>1597060</v>
      </c>
      <c r="H18" s="450">
        <v>1145097</v>
      </c>
      <c r="I18" s="450">
        <v>575426</v>
      </c>
      <c r="J18" s="450">
        <v>569671</v>
      </c>
    </row>
    <row r="19" spans="1:10" ht="13.5">
      <c r="A19" s="430" t="s">
        <v>384</v>
      </c>
      <c r="B19" s="450">
        <v>5952060.95</v>
      </c>
      <c r="C19" s="450">
        <v>3492456.9</v>
      </c>
      <c r="D19" s="450">
        <v>2459604.0500000003</v>
      </c>
      <c r="E19" s="450">
        <v>4606925.399999999</v>
      </c>
      <c r="F19" s="450">
        <v>2813510.4</v>
      </c>
      <c r="G19" s="450">
        <v>1793415.45</v>
      </c>
      <c r="H19" s="450">
        <v>1345135.7</v>
      </c>
      <c r="I19" s="450">
        <v>678947.05</v>
      </c>
      <c r="J19" s="450">
        <v>666188.6499999999</v>
      </c>
    </row>
    <row r="20" spans="1:10" ht="43.5" customHeight="1">
      <c r="A20" s="430" t="s">
        <v>238</v>
      </c>
      <c r="B20" s="27">
        <v>15.436215259184817</v>
      </c>
      <c r="C20" s="27">
        <v>16.82739705681644</v>
      </c>
      <c r="D20" s="27">
        <v>13.516868737683074</v>
      </c>
      <c r="E20" s="27">
        <v>14.855845726181416</v>
      </c>
      <c r="F20" s="27">
        <v>16.55020940434715</v>
      </c>
      <c r="G20" s="27">
        <v>12.294807333475255</v>
      </c>
      <c r="H20" s="27">
        <v>17.469148901796096</v>
      </c>
      <c r="I20" s="27">
        <v>17.99033237983685</v>
      </c>
      <c r="J20" s="27">
        <v>16.942700260325672</v>
      </c>
    </row>
    <row r="21" spans="1:10" ht="43.5" customHeight="1">
      <c r="A21" s="355" t="s">
        <v>385</v>
      </c>
      <c r="B21" s="26">
        <v>0.34537367359199767</v>
      </c>
      <c r="C21" s="26">
        <v>-0.5118998672889674</v>
      </c>
      <c r="D21" s="26">
        <v>1.7038811434023193</v>
      </c>
      <c r="E21" s="26">
        <v>2.815826428719004</v>
      </c>
      <c r="F21" s="26">
        <v>1.0156816095249654</v>
      </c>
      <c r="G21" s="26">
        <v>6.479732771797941</v>
      </c>
      <c r="H21" s="26">
        <v>-5.2332961503402275</v>
      </c>
      <c r="I21" s="26">
        <v>-5.110805494372372</v>
      </c>
      <c r="J21" s="26">
        <v>-5.356524660522377</v>
      </c>
    </row>
    <row r="23" spans="1:10" ht="15">
      <c r="A23" s="622" t="s">
        <v>137</v>
      </c>
      <c r="B23" s="540"/>
      <c r="C23" s="540"/>
      <c r="D23" s="540"/>
      <c r="E23" s="540"/>
      <c r="F23" s="540"/>
      <c r="G23" s="540"/>
      <c r="H23" s="540"/>
      <c r="I23" s="540"/>
      <c r="J23" s="540"/>
    </row>
    <row r="24" spans="1:10" ht="15">
      <c r="A24" s="629" t="s">
        <v>431</v>
      </c>
      <c r="B24" s="540"/>
      <c r="C24" s="540"/>
      <c r="D24" s="540"/>
      <c r="E24" s="540"/>
      <c r="F24" s="540"/>
      <c r="G24" s="540"/>
      <c r="H24" s="540"/>
      <c r="I24" s="540"/>
      <c r="J24" s="540"/>
    </row>
  </sheetData>
  <sheetProtection/>
  <mergeCells count="8">
    <mergeCell ref="A23:J23"/>
    <mergeCell ref="A24:J24"/>
    <mergeCell ref="B5:J5"/>
    <mergeCell ref="A1:J1"/>
    <mergeCell ref="A2:J2"/>
    <mergeCell ref="B3:D3"/>
    <mergeCell ref="E3:G3"/>
    <mergeCell ref="H3:J3"/>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6.xml><?xml version="1.0" encoding="utf-8"?>
<worksheet xmlns="http://schemas.openxmlformats.org/spreadsheetml/2006/main" xmlns:r="http://schemas.openxmlformats.org/officeDocument/2006/relationships">
  <sheetPr>
    <tabColor rgb="FF92D050"/>
  </sheetPr>
  <dimension ref="A1:K24"/>
  <sheetViews>
    <sheetView zoomScalePageLayoutView="0" workbookViewId="0" topLeftCell="A1">
      <selection activeCell="L3" sqref="L3"/>
    </sheetView>
  </sheetViews>
  <sheetFormatPr defaultColWidth="8.88671875" defaultRowHeight="15"/>
  <cols>
    <col min="1" max="1" width="19.3359375" style="451" customWidth="1"/>
    <col min="2" max="10" width="7.77734375" style="432" customWidth="1"/>
    <col min="11" max="16384" width="8.88671875" style="432" customWidth="1"/>
  </cols>
  <sheetData>
    <row r="1" spans="1:10" s="426" customFormat="1" ht="27" customHeight="1">
      <c r="A1" s="624" t="s">
        <v>424</v>
      </c>
      <c r="B1" s="625"/>
      <c r="C1" s="625"/>
      <c r="D1" s="625"/>
      <c r="E1" s="625"/>
      <c r="F1" s="625"/>
      <c r="G1" s="625"/>
      <c r="H1" s="625"/>
      <c r="I1" s="625"/>
      <c r="J1" s="625"/>
    </row>
    <row r="2" spans="1:10" ht="12.75" customHeight="1">
      <c r="A2" s="610" t="s">
        <v>209</v>
      </c>
      <c r="B2" s="610"/>
      <c r="C2" s="610"/>
      <c r="D2" s="610"/>
      <c r="E2" s="610"/>
      <c r="F2" s="610"/>
      <c r="G2" s="610"/>
      <c r="H2" s="610"/>
      <c r="I2" s="610"/>
      <c r="J2" s="610"/>
    </row>
    <row r="3" spans="1:10" ht="13.5">
      <c r="A3" s="427"/>
      <c r="B3" s="648" t="s">
        <v>249</v>
      </c>
      <c r="C3" s="649"/>
      <c r="D3" s="649"/>
      <c r="E3" s="649" t="s">
        <v>297</v>
      </c>
      <c r="F3" s="649"/>
      <c r="G3" s="649"/>
      <c r="H3" s="649" t="s">
        <v>131</v>
      </c>
      <c r="I3" s="649"/>
      <c r="J3" s="649"/>
    </row>
    <row r="4" spans="1:10" ht="13.5">
      <c r="A4" s="428"/>
      <c r="B4" s="437" t="s">
        <v>20</v>
      </c>
      <c r="C4" s="437" t="s">
        <v>12</v>
      </c>
      <c r="D4" s="437" t="s">
        <v>11</v>
      </c>
      <c r="E4" s="437" t="s">
        <v>20</v>
      </c>
      <c r="F4" s="437" t="s">
        <v>12</v>
      </c>
      <c r="G4" s="437" t="s">
        <v>11</v>
      </c>
      <c r="H4" s="437" t="s">
        <v>20</v>
      </c>
      <c r="I4" s="437" t="s">
        <v>12</v>
      </c>
      <c r="J4" s="437" t="s">
        <v>11</v>
      </c>
    </row>
    <row r="5" spans="1:10" ht="15.75" customHeight="1" thickBot="1">
      <c r="A5" s="428"/>
      <c r="B5" s="630" t="s">
        <v>260</v>
      </c>
      <c r="C5" s="630"/>
      <c r="D5" s="630"/>
      <c r="E5" s="630"/>
      <c r="F5" s="630"/>
      <c r="G5" s="630"/>
      <c r="H5" s="630"/>
      <c r="I5" s="630"/>
      <c r="J5" s="630"/>
    </row>
    <row r="6" spans="1:11" ht="13.5" hidden="1">
      <c r="A6" s="430">
        <v>2005</v>
      </c>
      <c r="B6" s="23">
        <v>1225.4827044025158</v>
      </c>
      <c r="C6" s="23">
        <v>1254.8751666666667</v>
      </c>
      <c r="D6" s="23">
        <v>1175.6649717514124</v>
      </c>
      <c r="E6" s="23">
        <v>1228.838881549978</v>
      </c>
      <c r="F6" s="23">
        <v>1261.065298053528</v>
      </c>
      <c r="G6" s="23">
        <v>1144.340909090909</v>
      </c>
      <c r="H6" s="23">
        <v>1220.5494498381877</v>
      </c>
      <c r="I6" s="23">
        <v>1241.4140873015874</v>
      </c>
      <c r="J6" s="23">
        <v>1200.5574778200253</v>
      </c>
      <c r="K6" s="452"/>
    </row>
    <row r="7" spans="1:10" ht="13.5" hidden="1">
      <c r="A7" s="430">
        <v>2006</v>
      </c>
      <c r="B7" s="23">
        <v>1193.3750818433643</v>
      </c>
      <c r="C7" s="23">
        <v>1224.8718762555243</v>
      </c>
      <c r="D7" s="23">
        <v>1140.4766194331985</v>
      </c>
      <c r="E7" s="23">
        <v>1202.9295840407472</v>
      </c>
      <c r="F7" s="23">
        <v>1237.344958726415</v>
      </c>
      <c r="G7" s="23">
        <v>1114.4925</v>
      </c>
      <c r="H7" s="23">
        <v>1179.4367492260062</v>
      </c>
      <c r="I7" s="23">
        <v>1198.1955233291299</v>
      </c>
      <c r="J7" s="23">
        <v>1161.3397810218978</v>
      </c>
    </row>
    <row r="8" spans="1:10" ht="13.5" hidden="1">
      <c r="A8" s="430">
        <v>2007</v>
      </c>
      <c r="B8" s="23">
        <v>1247.656065700983</v>
      </c>
      <c r="C8" s="23">
        <v>1279.8653719008266</v>
      </c>
      <c r="D8" s="23">
        <v>1193.7511410788381</v>
      </c>
      <c r="E8" s="23">
        <v>1231.3008057675995</v>
      </c>
      <c r="F8" s="23">
        <v>1274.884633710542</v>
      </c>
      <c r="G8" s="23">
        <v>1123.5287187039764</v>
      </c>
      <c r="H8" s="23">
        <v>1291.151012145749</v>
      </c>
      <c r="I8" s="23">
        <v>1255.9167535853976</v>
      </c>
      <c r="J8" s="23">
        <v>1329</v>
      </c>
    </row>
    <row r="9" spans="1:10" ht="13.5" hidden="1">
      <c r="A9" s="430">
        <v>2008</v>
      </c>
      <c r="B9" s="23">
        <v>1312</v>
      </c>
      <c r="C9" s="23">
        <v>1347</v>
      </c>
      <c r="D9" s="23">
        <v>1256</v>
      </c>
      <c r="E9" s="23">
        <v>1302</v>
      </c>
      <c r="F9" s="23">
        <v>1347</v>
      </c>
      <c r="G9" s="23">
        <v>1196</v>
      </c>
      <c r="H9" s="23">
        <v>1329</v>
      </c>
      <c r="I9" s="23">
        <v>1348</v>
      </c>
      <c r="J9" s="23">
        <v>1312</v>
      </c>
    </row>
    <row r="10" spans="1:10" ht="13.5">
      <c r="A10" s="430">
        <v>2009</v>
      </c>
      <c r="B10" s="23">
        <v>1353.8723955889252</v>
      </c>
      <c r="C10" s="23">
        <v>1394.948360030511</v>
      </c>
      <c r="D10" s="23">
        <v>1288.200945121951</v>
      </c>
      <c r="E10" s="23">
        <v>1337.3675177040625</v>
      </c>
      <c r="F10" s="23">
        <v>1393.8755561584373</v>
      </c>
      <c r="G10" s="23">
        <v>1213.3861904761904</v>
      </c>
      <c r="H10" s="23">
        <v>1381.9170994300187</v>
      </c>
      <c r="I10" s="23">
        <v>1397.486456996149</v>
      </c>
      <c r="J10" s="23">
        <v>1366.7564375</v>
      </c>
    </row>
    <row r="11" spans="1:10" ht="13.5">
      <c r="A11" s="430">
        <v>2010</v>
      </c>
      <c r="B11" s="23">
        <v>1324.774787567084</v>
      </c>
      <c r="C11" s="23">
        <v>1377.3087615526804</v>
      </c>
      <c r="D11" s="23">
        <v>1244.3535087719297</v>
      </c>
      <c r="E11" s="23">
        <v>1319.828356858487</v>
      </c>
      <c r="F11" s="23">
        <v>1390.321313240043</v>
      </c>
      <c r="G11" s="23">
        <v>1175.103591160221</v>
      </c>
      <c r="H11" s="23">
        <v>1332.771854885898</v>
      </c>
      <c r="I11" s="23">
        <v>1348.764108618654</v>
      </c>
      <c r="J11" s="23">
        <v>1317.0578886310905</v>
      </c>
    </row>
    <row r="12" spans="1:10" ht="13.5">
      <c r="A12" s="430">
        <v>2011</v>
      </c>
      <c r="B12" s="23">
        <v>1470.2322178171642</v>
      </c>
      <c r="C12" s="23">
        <v>1516.7648374760993</v>
      </c>
      <c r="D12" s="23">
        <v>1397.498924088464</v>
      </c>
      <c r="E12" s="23">
        <v>1447.9660773480664</v>
      </c>
      <c r="F12" s="23">
        <v>1518</v>
      </c>
      <c r="G12" s="23">
        <v>1301.3883786848073</v>
      </c>
      <c r="H12" s="23">
        <v>1508.6636045772407</v>
      </c>
      <c r="I12" s="23">
        <v>1513</v>
      </c>
      <c r="J12" s="23">
        <v>1504.666434892541</v>
      </c>
    </row>
    <row r="13" spans="1:10" ht="13.5">
      <c r="A13" s="430">
        <v>2012</v>
      </c>
      <c r="B13" s="23">
        <v>1523.6412656177695</v>
      </c>
      <c r="C13" s="23">
        <v>1571.7114318268134</v>
      </c>
      <c r="D13" s="23">
        <v>1448.7041740674956</v>
      </c>
      <c r="E13" s="23">
        <v>1500.7349341871222</v>
      </c>
      <c r="F13" s="23">
        <v>1567.718793195109</v>
      </c>
      <c r="G13" s="23">
        <v>1365.254677419355</v>
      </c>
      <c r="H13" s="23">
        <v>1566.255228325612</v>
      </c>
      <c r="I13" s="23">
        <v>1581.6983377659574</v>
      </c>
      <c r="J13" s="23">
        <v>1550.9545454545455</v>
      </c>
    </row>
    <row r="14" spans="1:10" ht="13.5">
      <c r="A14" s="430">
        <v>2013</v>
      </c>
      <c r="B14" s="23">
        <v>1659.8697410604195</v>
      </c>
      <c r="C14" s="23">
        <v>1693.7674858984692</v>
      </c>
      <c r="D14" s="23">
        <v>1606.3832803560078</v>
      </c>
      <c r="E14" s="23">
        <v>1653.8357573474</v>
      </c>
      <c r="F14" s="23">
        <v>1693.5495800671893</v>
      </c>
      <c r="G14" s="23">
        <v>1572.1204493087557</v>
      </c>
      <c r="H14" s="23">
        <v>1671.3002855103498</v>
      </c>
      <c r="I14" s="23">
        <v>1694.3266522988506</v>
      </c>
      <c r="J14" s="23">
        <v>1648.5678723404258</v>
      </c>
    </row>
    <row r="15" spans="1:10" ht="13.5">
      <c r="A15" s="430" t="s">
        <v>264</v>
      </c>
      <c r="B15" s="23">
        <v>1630.4429283604136</v>
      </c>
      <c r="C15" s="23">
        <v>1640.5769066503967</v>
      </c>
      <c r="D15" s="23">
        <v>1614.9054256314314</v>
      </c>
      <c r="E15" s="23">
        <v>1641.1342857142859</v>
      </c>
      <c r="F15" s="23">
        <v>1644.1668634686348</v>
      </c>
      <c r="G15" s="23">
        <v>1635.866153846154</v>
      </c>
      <c r="H15" s="23">
        <v>1590.6068935427575</v>
      </c>
      <c r="I15" s="23">
        <v>1623.4487676056337</v>
      </c>
      <c r="J15" s="23">
        <v>1558.3332179930796</v>
      </c>
    </row>
    <row r="16" spans="1:10" ht="13.5">
      <c r="A16" s="430" t="s">
        <v>339</v>
      </c>
      <c r="B16" s="23">
        <v>1856.0873522895124</v>
      </c>
      <c r="C16" s="23">
        <v>1849.2346153846154</v>
      </c>
      <c r="D16" s="23">
        <v>1866.369621421976</v>
      </c>
      <c r="E16" s="23">
        <v>1879.0566138798324</v>
      </c>
      <c r="F16" s="23">
        <v>1863.6285714285716</v>
      </c>
      <c r="G16" s="23">
        <v>1905.2416457286433</v>
      </c>
      <c r="H16" s="23">
        <v>1768.1818181818182</v>
      </c>
      <c r="I16" s="23">
        <v>1778.2629562043794</v>
      </c>
      <c r="J16" s="23">
        <v>1758.5573170731707</v>
      </c>
    </row>
    <row r="17" spans="1:10" ht="13.5">
      <c r="A17" s="430" t="s">
        <v>356</v>
      </c>
      <c r="B17" s="23">
        <v>1990.3053721910112</v>
      </c>
      <c r="C17" s="23">
        <v>1984.8967109233556</v>
      </c>
      <c r="D17" s="23">
        <v>1997.8302686817801</v>
      </c>
      <c r="E17" s="23">
        <v>1998.5590372388738</v>
      </c>
      <c r="F17" s="23">
        <v>1984.80720180045</v>
      </c>
      <c r="G17" s="23">
        <v>2019.6536248561565</v>
      </c>
      <c r="H17" s="23">
        <v>1962.171362229102</v>
      </c>
      <c r="I17" s="23">
        <v>1985.2649691358024</v>
      </c>
      <c r="J17" s="23">
        <v>1938.9343167701863</v>
      </c>
    </row>
    <row r="18" spans="1:10" ht="13.5">
      <c r="A18" s="430" t="s">
        <v>376</v>
      </c>
      <c r="B18" s="23">
        <v>1849.4071018651364</v>
      </c>
      <c r="C18" s="23">
        <v>1851.0315789473684</v>
      </c>
      <c r="D18" s="23">
        <v>1847.1696504688832</v>
      </c>
      <c r="E18" s="23">
        <v>1858.6886005560705</v>
      </c>
      <c r="F18" s="23">
        <v>1851.2193251533743</v>
      </c>
      <c r="G18" s="23">
        <v>1870.0936768149884</v>
      </c>
      <c r="H18" s="23">
        <v>1817.6142857142856</v>
      </c>
      <c r="I18" s="23">
        <v>1850.2443729903537</v>
      </c>
      <c r="J18" s="23">
        <v>1785.8025078369906</v>
      </c>
    </row>
    <row r="19" spans="1:10" ht="13.5">
      <c r="A19" s="430" t="s">
        <v>384</v>
      </c>
      <c r="B19" s="23">
        <v>2083.3254987749388</v>
      </c>
      <c r="C19" s="23">
        <v>2096.3126650660265</v>
      </c>
      <c r="D19" s="23">
        <v>2065.158732157851</v>
      </c>
      <c r="E19" s="452">
        <v>2075.1916216216214</v>
      </c>
      <c r="F19" s="452">
        <v>2082.5388230940043</v>
      </c>
      <c r="G19" s="452">
        <v>2063.7692174913695</v>
      </c>
      <c r="H19" s="452">
        <v>2111.6729984301414</v>
      </c>
      <c r="I19" s="452">
        <v>2155.3874603174604</v>
      </c>
      <c r="J19" s="452">
        <v>2068.9088509316766</v>
      </c>
    </row>
    <row r="20" spans="1:10" ht="33" customHeight="1">
      <c r="A20" s="430" t="s">
        <v>238</v>
      </c>
      <c r="B20" s="27">
        <v>12.648291264475752</v>
      </c>
      <c r="C20" s="27">
        <v>13.251048167322077</v>
      </c>
      <c r="D20" s="27">
        <v>11.801248555249577</v>
      </c>
      <c r="E20" s="27">
        <v>11.648159944639414</v>
      </c>
      <c r="F20" s="27">
        <v>12.49552091411239</v>
      </c>
      <c r="G20" s="27">
        <v>10.356461982494668</v>
      </c>
      <c r="H20" s="27">
        <v>16.17827913364449</v>
      </c>
      <c r="I20" s="27">
        <v>16.492042444854803</v>
      </c>
      <c r="J20" s="27">
        <v>15.853171997030714</v>
      </c>
    </row>
    <row r="21" spans="1:10" ht="36.75" customHeight="1">
      <c r="A21" s="355" t="s">
        <v>385</v>
      </c>
      <c r="B21" s="26">
        <v>4.905367780087833</v>
      </c>
      <c r="C21" s="26">
        <v>4.629783163447776</v>
      </c>
      <c r="D21" s="26">
        <v>5.383938398036836</v>
      </c>
      <c r="E21" s="26">
        <v>5.0027869349133836</v>
      </c>
      <c r="F21" s="26">
        <v>4.5621115544230095</v>
      </c>
      <c r="G21" s="26">
        <v>6.078927518714283</v>
      </c>
      <c r="H21" s="26">
        <v>4.823949686058349</v>
      </c>
      <c r="I21" s="26">
        <v>4.93216614608345</v>
      </c>
      <c r="J21" s="26">
        <v>4.714200461701745</v>
      </c>
    </row>
    <row r="23" spans="1:10" ht="15">
      <c r="A23" s="622" t="s">
        <v>137</v>
      </c>
      <c r="B23" s="540"/>
      <c r="C23" s="540"/>
      <c r="D23" s="540"/>
      <c r="E23" s="540"/>
      <c r="F23" s="540"/>
      <c r="G23" s="540"/>
      <c r="H23" s="540"/>
      <c r="I23" s="540"/>
      <c r="J23" s="540"/>
    </row>
    <row r="24" spans="1:10" ht="15">
      <c r="A24" s="629" t="s">
        <v>431</v>
      </c>
      <c r="B24" s="540"/>
      <c r="C24" s="540"/>
      <c r="D24" s="540"/>
      <c r="E24" s="540"/>
      <c r="F24" s="540"/>
      <c r="G24" s="540"/>
      <c r="H24" s="540"/>
      <c r="I24" s="540"/>
      <c r="J24" s="540"/>
    </row>
  </sheetData>
  <sheetProtection/>
  <mergeCells count="8">
    <mergeCell ref="A23:J23"/>
    <mergeCell ref="A24:J24"/>
    <mergeCell ref="B5:J5"/>
    <mergeCell ref="A1:J1"/>
    <mergeCell ref="A2:J2"/>
    <mergeCell ref="B3:D3"/>
    <mergeCell ref="E3:G3"/>
    <mergeCell ref="H3:J3"/>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7.xml><?xml version="1.0" encoding="utf-8"?>
<worksheet xmlns="http://schemas.openxmlformats.org/spreadsheetml/2006/main" xmlns:r="http://schemas.openxmlformats.org/officeDocument/2006/relationships">
  <sheetPr>
    <tabColor rgb="FF92D050"/>
  </sheetPr>
  <dimension ref="A1:N17"/>
  <sheetViews>
    <sheetView zoomScalePageLayoutView="0" workbookViewId="0" topLeftCell="A1">
      <selection activeCell="A2" sqref="A2:N2"/>
    </sheetView>
  </sheetViews>
  <sheetFormatPr defaultColWidth="8.88671875" defaultRowHeight="15"/>
  <cols>
    <col min="1" max="1" width="8.88671875" style="433" customWidth="1"/>
    <col min="2" max="2" width="5.88671875" style="432" bestFit="1" customWidth="1"/>
    <col min="3" max="3" width="4.88671875" style="432" bestFit="1" customWidth="1"/>
    <col min="4" max="4" width="7.21484375" style="432" customWidth="1"/>
    <col min="5" max="5" width="5.6640625" style="432" bestFit="1" customWidth="1"/>
    <col min="6" max="6" width="9.6640625" style="432" customWidth="1"/>
    <col min="7" max="7" width="7.21484375" style="432" customWidth="1"/>
    <col min="8" max="8" width="5.99609375" style="432" bestFit="1" customWidth="1"/>
    <col min="9" max="9" width="5.6640625" style="432" bestFit="1" customWidth="1"/>
    <col min="10" max="10" width="6.4453125" style="432" customWidth="1"/>
    <col min="11" max="11" width="7.21484375" style="432" customWidth="1"/>
    <col min="12" max="12" width="6.3359375" style="432" customWidth="1"/>
    <col min="13" max="13" width="10.3359375" style="432" customWidth="1"/>
    <col min="14" max="14" width="7.4453125" style="432" bestFit="1" customWidth="1"/>
    <col min="15" max="16384" width="8.88671875" style="432" customWidth="1"/>
  </cols>
  <sheetData>
    <row r="1" spans="1:14" ht="30" customHeight="1">
      <c r="A1" s="624" t="s">
        <v>514</v>
      </c>
      <c r="B1" s="650"/>
      <c r="C1" s="650"/>
      <c r="D1" s="650"/>
      <c r="E1" s="650"/>
      <c r="F1" s="650"/>
      <c r="G1" s="650"/>
      <c r="H1" s="650"/>
      <c r="I1" s="650"/>
      <c r="J1" s="650"/>
      <c r="K1" s="650"/>
      <c r="L1" s="650"/>
      <c r="M1" s="650"/>
      <c r="N1" s="650"/>
    </row>
    <row r="2" spans="1:14" ht="13.5">
      <c r="A2" s="610" t="s">
        <v>309</v>
      </c>
      <c r="B2" s="610"/>
      <c r="C2" s="610"/>
      <c r="D2" s="610"/>
      <c r="E2" s="610"/>
      <c r="F2" s="610"/>
      <c r="G2" s="610"/>
      <c r="H2" s="610"/>
      <c r="I2" s="610"/>
      <c r="J2" s="610"/>
      <c r="K2" s="610"/>
      <c r="L2" s="610"/>
      <c r="M2" s="610"/>
      <c r="N2" s="610"/>
    </row>
    <row r="3" spans="1:14" s="455" customFormat="1" ht="42" thickBot="1">
      <c r="A3" s="453"/>
      <c r="B3" s="454" t="s">
        <v>20</v>
      </c>
      <c r="C3" s="454" t="s">
        <v>41</v>
      </c>
      <c r="D3" s="454" t="s">
        <v>42</v>
      </c>
      <c r="E3" s="454" t="s">
        <v>43</v>
      </c>
      <c r="F3" s="454" t="s">
        <v>44</v>
      </c>
      <c r="G3" s="454" t="s">
        <v>45</v>
      </c>
      <c r="H3" s="454" t="s">
        <v>46</v>
      </c>
      <c r="I3" s="454" t="s">
        <v>47</v>
      </c>
      <c r="J3" s="454" t="s">
        <v>48</v>
      </c>
      <c r="K3" s="454" t="s">
        <v>49</v>
      </c>
      <c r="L3" s="454" t="s">
        <v>50</v>
      </c>
      <c r="M3" s="454" t="s">
        <v>51</v>
      </c>
      <c r="N3" s="454" t="s">
        <v>296</v>
      </c>
    </row>
    <row r="4" spans="1:14" s="455" customFormat="1" ht="13.5" hidden="1">
      <c r="A4" s="428">
        <v>2005</v>
      </c>
      <c r="B4" s="456">
        <v>3816</v>
      </c>
      <c r="C4" s="456">
        <v>464</v>
      </c>
      <c r="D4" s="456">
        <v>505</v>
      </c>
      <c r="E4" s="456">
        <v>450</v>
      </c>
      <c r="F4" s="456">
        <v>300</v>
      </c>
      <c r="G4" s="456">
        <v>625</v>
      </c>
      <c r="H4" s="456">
        <v>19</v>
      </c>
      <c r="I4" s="456">
        <v>500</v>
      </c>
      <c r="J4" s="456">
        <v>423</v>
      </c>
      <c r="K4" s="456">
        <v>149</v>
      </c>
      <c r="L4" s="456">
        <v>172</v>
      </c>
      <c r="M4" s="456">
        <v>124</v>
      </c>
      <c r="N4" s="456">
        <v>85</v>
      </c>
    </row>
    <row r="5" spans="1:14" s="455" customFormat="1" ht="13.5" hidden="1">
      <c r="A5" s="428">
        <v>2006</v>
      </c>
      <c r="B5" s="456">
        <v>3971</v>
      </c>
      <c r="C5" s="456">
        <v>493</v>
      </c>
      <c r="D5" s="456">
        <v>499</v>
      </c>
      <c r="E5" s="456">
        <v>432</v>
      </c>
      <c r="F5" s="456">
        <v>311</v>
      </c>
      <c r="G5" s="456">
        <v>655</v>
      </c>
      <c r="H5" s="456">
        <v>22</v>
      </c>
      <c r="I5" s="456">
        <v>533</v>
      </c>
      <c r="J5" s="456">
        <v>470</v>
      </c>
      <c r="K5" s="456">
        <v>178</v>
      </c>
      <c r="L5" s="456">
        <v>195</v>
      </c>
      <c r="M5" s="456">
        <v>119</v>
      </c>
      <c r="N5" s="456">
        <v>64</v>
      </c>
    </row>
    <row r="6" spans="1:14" s="455" customFormat="1" ht="13.5" hidden="1">
      <c r="A6" s="428">
        <v>2007</v>
      </c>
      <c r="B6" s="456">
        <v>3866</v>
      </c>
      <c r="C6" s="456">
        <v>501</v>
      </c>
      <c r="D6" s="456">
        <v>496</v>
      </c>
      <c r="E6" s="456">
        <v>417</v>
      </c>
      <c r="F6" s="456">
        <v>313</v>
      </c>
      <c r="G6" s="456">
        <v>591</v>
      </c>
      <c r="H6" s="456">
        <v>26</v>
      </c>
      <c r="I6" s="456">
        <v>517</v>
      </c>
      <c r="J6" s="456">
        <v>451</v>
      </c>
      <c r="K6" s="456">
        <v>153</v>
      </c>
      <c r="L6" s="456">
        <v>207</v>
      </c>
      <c r="M6" s="456">
        <v>110</v>
      </c>
      <c r="N6" s="456">
        <v>84</v>
      </c>
    </row>
    <row r="7" spans="1:14" s="455" customFormat="1" ht="13.5" hidden="1">
      <c r="A7" s="428">
        <v>2008</v>
      </c>
      <c r="B7" s="456">
        <v>4131</v>
      </c>
      <c r="C7" s="456">
        <v>578</v>
      </c>
      <c r="D7" s="456">
        <v>509</v>
      </c>
      <c r="E7" s="456">
        <v>440</v>
      </c>
      <c r="F7" s="456">
        <v>358</v>
      </c>
      <c r="G7" s="456">
        <v>660</v>
      </c>
      <c r="H7" s="456">
        <v>28</v>
      </c>
      <c r="I7" s="456">
        <v>554</v>
      </c>
      <c r="J7" s="456">
        <v>451</v>
      </c>
      <c r="K7" s="456">
        <v>144</v>
      </c>
      <c r="L7" s="456">
        <v>193</v>
      </c>
      <c r="M7" s="456">
        <v>119</v>
      </c>
      <c r="N7" s="456">
        <v>97</v>
      </c>
    </row>
    <row r="8" spans="1:14" s="455" customFormat="1" ht="13.5">
      <c r="A8" s="428">
        <v>2009</v>
      </c>
      <c r="B8" s="456">
        <v>4262</v>
      </c>
      <c r="C8" s="456">
        <v>609</v>
      </c>
      <c r="D8" s="456">
        <v>543</v>
      </c>
      <c r="E8" s="456">
        <v>450</v>
      </c>
      <c r="F8" s="456">
        <v>353</v>
      </c>
      <c r="G8" s="456">
        <v>654</v>
      </c>
      <c r="H8" s="456">
        <v>37</v>
      </c>
      <c r="I8" s="456">
        <v>566</v>
      </c>
      <c r="J8" s="456">
        <v>479</v>
      </c>
      <c r="K8" s="456">
        <v>156</v>
      </c>
      <c r="L8" s="456">
        <v>192</v>
      </c>
      <c r="M8" s="456">
        <v>115</v>
      </c>
      <c r="N8" s="456">
        <v>108</v>
      </c>
    </row>
    <row r="9" spans="1:14" s="455" customFormat="1" ht="13.5">
      <c r="A9" s="428">
        <v>2010</v>
      </c>
      <c r="B9" s="456">
        <v>4483</v>
      </c>
      <c r="C9" s="456">
        <v>654</v>
      </c>
      <c r="D9" s="456">
        <v>542</v>
      </c>
      <c r="E9" s="456">
        <v>467</v>
      </c>
      <c r="F9" s="456">
        <v>359</v>
      </c>
      <c r="G9" s="456">
        <v>707</v>
      </c>
      <c r="H9" s="456">
        <v>45</v>
      </c>
      <c r="I9" s="456">
        <v>592</v>
      </c>
      <c r="J9" s="456">
        <v>524</v>
      </c>
      <c r="K9" s="456">
        <v>169</v>
      </c>
      <c r="L9" s="456">
        <v>181</v>
      </c>
      <c r="M9" s="456">
        <v>135</v>
      </c>
      <c r="N9" s="456">
        <v>108</v>
      </c>
    </row>
    <row r="10" spans="1:14" s="455" customFormat="1" ht="13.5">
      <c r="A10" s="428">
        <v>2011</v>
      </c>
      <c r="B10" s="456">
        <v>4288</v>
      </c>
      <c r="C10" s="456">
        <v>595</v>
      </c>
      <c r="D10" s="456">
        <v>551</v>
      </c>
      <c r="E10" s="456">
        <v>440</v>
      </c>
      <c r="F10" s="456">
        <v>357</v>
      </c>
      <c r="G10" s="456">
        <v>647</v>
      </c>
      <c r="H10" s="456">
        <v>39</v>
      </c>
      <c r="I10" s="456">
        <v>601</v>
      </c>
      <c r="J10" s="456">
        <v>489</v>
      </c>
      <c r="K10" s="456">
        <v>177</v>
      </c>
      <c r="L10" s="456">
        <v>177</v>
      </c>
      <c r="M10" s="456">
        <v>120</v>
      </c>
      <c r="N10" s="456">
        <v>95</v>
      </c>
    </row>
    <row r="11" spans="1:14" s="455" customFormat="1" ht="13.5">
      <c r="A11" s="428">
        <v>2012</v>
      </c>
      <c r="B11" s="456">
        <v>4322</v>
      </c>
      <c r="C11" s="456">
        <v>616</v>
      </c>
      <c r="D11" s="456">
        <v>516</v>
      </c>
      <c r="E11" s="456">
        <v>458</v>
      </c>
      <c r="F11" s="456">
        <v>329</v>
      </c>
      <c r="G11" s="456">
        <v>711</v>
      </c>
      <c r="H11" s="456">
        <v>39</v>
      </c>
      <c r="I11" s="456">
        <v>571</v>
      </c>
      <c r="J11" s="456">
        <v>533</v>
      </c>
      <c r="K11" s="456">
        <v>170</v>
      </c>
      <c r="L11" s="456">
        <v>172</v>
      </c>
      <c r="M11" s="456">
        <v>122</v>
      </c>
      <c r="N11" s="456">
        <v>85</v>
      </c>
    </row>
    <row r="12" spans="1:14" s="455" customFormat="1" ht="13.5">
      <c r="A12" s="428">
        <v>2013</v>
      </c>
      <c r="B12" s="456">
        <v>4055</v>
      </c>
      <c r="C12" s="456">
        <v>604</v>
      </c>
      <c r="D12" s="456">
        <v>505</v>
      </c>
      <c r="E12" s="456">
        <v>434</v>
      </c>
      <c r="F12" s="456">
        <v>320</v>
      </c>
      <c r="G12" s="456">
        <v>654</v>
      </c>
      <c r="H12" s="456">
        <v>29</v>
      </c>
      <c r="I12" s="456">
        <v>507</v>
      </c>
      <c r="J12" s="456">
        <v>483</v>
      </c>
      <c r="K12" s="456">
        <v>163</v>
      </c>
      <c r="L12" s="456">
        <v>167</v>
      </c>
      <c r="M12" s="456">
        <v>101</v>
      </c>
      <c r="N12" s="456">
        <v>88</v>
      </c>
    </row>
    <row r="13" spans="1:14" s="455" customFormat="1" ht="13.5">
      <c r="A13" s="428">
        <v>2014</v>
      </c>
      <c r="B13" s="456">
        <v>2708</v>
      </c>
      <c r="C13" s="456">
        <v>443</v>
      </c>
      <c r="D13" s="456">
        <v>359</v>
      </c>
      <c r="E13" s="456">
        <v>264</v>
      </c>
      <c r="F13" s="456">
        <v>195</v>
      </c>
      <c r="G13" s="456">
        <v>450</v>
      </c>
      <c r="H13" s="456">
        <v>14</v>
      </c>
      <c r="I13" s="456">
        <v>315</v>
      </c>
      <c r="J13" s="456">
        <v>313</v>
      </c>
      <c r="K13" s="456">
        <v>89</v>
      </c>
      <c r="L13" s="456">
        <v>105</v>
      </c>
      <c r="M13" s="456">
        <v>60</v>
      </c>
      <c r="N13" s="456">
        <v>101</v>
      </c>
    </row>
    <row r="14" spans="1:14" s="455" customFormat="1" ht="13.5">
      <c r="A14" s="428" t="s">
        <v>339</v>
      </c>
      <c r="B14" s="456">
        <v>2708</v>
      </c>
      <c r="C14" s="456">
        <v>460</v>
      </c>
      <c r="D14" s="456">
        <v>355</v>
      </c>
      <c r="E14" s="456">
        <v>262</v>
      </c>
      <c r="F14" s="456">
        <v>180</v>
      </c>
      <c r="G14" s="456">
        <v>462</v>
      </c>
      <c r="H14" s="456">
        <v>12</v>
      </c>
      <c r="I14" s="456">
        <v>327</v>
      </c>
      <c r="J14" s="456">
        <v>299</v>
      </c>
      <c r="K14" s="456">
        <v>102</v>
      </c>
      <c r="L14" s="456">
        <v>100</v>
      </c>
      <c r="M14" s="456">
        <v>72</v>
      </c>
      <c r="N14" s="456">
        <v>77</v>
      </c>
    </row>
    <row r="15" spans="1:14" s="455" customFormat="1" ht="13.5">
      <c r="A15" s="428" t="s">
        <v>356</v>
      </c>
      <c r="B15" s="456">
        <v>2848</v>
      </c>
      <c r="C15" s="456">
        <v>488</v>
      </c>
      <c r="D15" s="456">
        <v>391</v>
      </c>
      <c r="E15" s="456">
        <v>269</v>
      </c>
      <c r="F15" s="456">
        <v>182</v>
      </c>
      <c r="G15" s="456">
        <v>463</v>
      </c>
      <c r="H15" s="456">
        <v>15</v>
      </c>
      <c r="I15" s="456">
        <v>350</v>
      </c>
      <c r="J15" s="456">
        <v>299</v>
      </c>
      <c r="K15" s="456">
        <v>115</v>
      </c>
      <c r="L15" s="456">
        <v>108</v>
      </c>
      <c r="M15" s="456">
        <v>75</v>
      </c>
      <c r="N15" s="456">
        <v>93</v>
      </c>
    </row>
    <row r="16" spans="1:14" s="455" customFormat="1" ht="13.5">
      <c r="A16" s="428" t="s">
        <v>376</v>
      </c>
      <c r="B16" s="456">
        <v>2788</v>
      </c>
      <c r="C16" s="456">
        <v>465</v>
      </c>
      <c r="D16" s="456">
        <v>374</v>
      </c>
      <c r="E16" s="456">
        <v>275</v>
      </c>
      <c r="F16" s="456">
        <v>174</v>
      </c>
      <c r="G16" s="456">
        <v>468</v>
      </c>
      <c r="H16" s="456">
        <v>23</v>
      </c>
      <c r="I16" s="456">
        <v>344</v>
      </c>
      <c r="J16" s="456">
        <v>302</v>
      </c>
      <c r="K16" s="456">
        <v>103</v>
      </c>
      <c r="L16" s="456">
        <v>94</v>
      </c>
      <c r="M16" s="456">
        <v>96</v>
      </c>
      <c r="N16" s="456">
        <v>70</v>
      </c>
    </row>
    <row r="17" spans="1:14" ht="13.5">
      <c r="A17" s="428" t="s">
        <v>384</v>
      </c>
      <c r="B17" s="456">
        <v>2857</v>
      </c>
      <c r="C17" s="456">
        <v>480</v>
      </c>
      <c r="D17" s="456">
        <v>411</v>
      </c>
      <c r="E17" s="456">
        <v>283</v>
      </c>
      <c r="F17" s="456">
        <v>180</v>
      </c>
      <c r="G17" s="456">
        <v>448</v>
      </c>
      <c r="H17" s="456">
        <v>21</v>
      </c>
      <c r="I17" s="456">
        <v>340</v>
      </c>
      <c r="J17" s="456">
        <v>298</v>
      </c>
      <c r="K17" s="456">
        <v>103</v>
      </c>
      <c r="L17" s="456">
        <v>104</v>
      </c>
      <c r="M17" s="456">
        <v>85</v>
      </c>
      <c r="N17" s="456">
        <v>104</v>
      </c>
    </row>
  </sheetData>
  <sheetProtection/>
  <mergeCells count="2">
    <mergeCell ref="A1:N1"/>
    <mergeCell ref="A2:N2"/>
  </mergeCells>
  <printOptions/>
  <pageMargins left="0.69" right="0.57" top="0.7874015748031497" bottom="0.7086614173228347" header="0.5118110236220472" footer="0.5118110236220472"/>
  <pageSetup fitToHeight="0" horizontalDpi="600" verticalDpi="600" orientation="portrait" paperSize="9" scale="65" r:id="rId2"/>
  <drawing r:id="rId1"/>
</worksheet>
</file>

<file path=xl/worksheets/sheet48.xml><?xml version="1.0" encoding="utf-8"?>
<worksheet xmlns="http://schemas.openxmlformats.org/spreadsheetml/2006/main" xmlns:r="http://schemas.openxmlformats.org/officeDocument/2006/relationships">
  <sheetPr>
    <tabColor rgb="FF92D050"/>
  </sheetPr>
  <dimension ref="A1:N17"/>
  <sheetViews>
    <sheetView zoomScalePageLayoutView="0" workbookViewId="0" topLeftCell="A1">
      <selection activeCell="O3" sqref="O3"/>
    </sheetView>
  </sheetViews>
  <sheetFormatPr defaultColWidth="8.88671875" defaultRowHeight="15"/>
  <cols>
    <col min="1" max="1" width="6.99609375" style="458" customWidth="1"/>
    <col min="2" max="2" width="5.88671875" style="455" bestFit="1" customWidth="1"/>
    <col min="3" max="3" width="4.88671875" style="455" bestFit="1" customWidth="1"/>
    <col min="4" max="4" width="6.88671875" style="455" customWidth="1"/>
    <col min="5" max="5" width="5.6640625" style="455" bestFit="1" customWidth="1"/>
    <col min="6" max="6" width="9.4453125" style="455" customWidth="1"/>
    <col min="7" max="7" width="6.99609375" style="455" customWidth="1"/>
    <col min="8" max="8" width="5.99609375" style="455" bestFit="1" customWidth="1"/>
    <col min="9" max="9" width="5.6640625" style="455" bestFit="1" customWidth="1"/>
    <col min="10" max="10" width="6.77734375" style="455" customWidth="1"/>
    <col min="11" max="11" width="7.3359375" style="455" customWidth="1"/>
    <col min="12" max="12" width="6.10546875" style="455" customWidth="1"/>
    <col min="13" max="13" width="10.21484375" style="455" customWidth="1"/>
    <col min="14" max="14" width="7.4453125" style="455" bestFit="1" customWidth="1"/>
    <col min="15" max="16384" width="8.88671875" style="455" customWidth="1"/>
  </cols>
  <sheetData>
    <row r="1" spans="1:14" ht="27.75" customHeight="1">
      <c r="A1" s="624" t="s">
        <v>414</v>
      </c>
      <c r="B1" s="650"/>
      <c r="C1" s="650"/>
      <c r="D1" s="650"/>
      <c r="E1" s="650"/>
      <c r="F1" s="650"/>
      <c r="G1" s="650"/>
      <c r="H1" s="650"/>
      <c r="I1" s="650"/>
      <c r="J1" s="650"/>
      <c r="K1" s="650"/>
      <c r="L1" s="650"/>
      <c r="M1" s="650"/>
      <c r="N1" s="650"/>
    </row>
    <row r="2" spans="1:14" ht="12.75" customHeight="1">
      <c r="A2" s="604" t="s">
        <v>310</v>
      </c>
      <c r="B2" s="604"/>
      <c r="C2" s="604"/>
      <c r="D2" s="604"/>
      <c r="E2" s="604"/>
      <c r="F2" s="604"/>
      <c r="G2" s="604"/>
      <c r="H2" s="604"/>
      <c r="I2" s="604"/>
      <c r="J2" s="604"/>
      <c r="K2" s="604"/>
      <c r="L2" s="604"/>
      <c r="M2" s="604"/>
      <c r="N2" s="604"/>
    </row>
    <row r="3" spans="1:14" ht="42" thickBot="1">
      <c r="A3" s="453"/>
      <c r="B3" s="454" t="s">
        <v>20</v>
      </c>
      <c r="C3" s="454" t="s">
        <v>41</v>
      </c>
      <c r="D3" s="454" t="s">
        <v>42</v>
      </c>
      <c r="E3" s="454" t="s">
        <v>43</v>
      </c>
      <c r="F3" s="454" t="s">
        <v>44</v>
      </c>
      <c r="G3" s="454" t="s">
        <v>45</v>
      </c>
      <c r="H3" s="454" t="s">
        <v>46</v>
      </c>
      <c r="I3" s="454" t="s">
        <v>47</v>
      </c>
      <c r="J3" s="454" t="s">
        <v>48</v>
      </c>
      <c r="K3" s="454" t="s">
        <v>49</v>
      </c>
      <c r="L3" s="454" t="s">
        <v>50</v>
      </c>
      <c r="M3" s="454" t="s">
        <v>51</v>
      </c>
      <c r="N3" s="454" t="s">
        <v>296</v>
      </c>
    </row>
    <row r="4" spans="1:14" ht="13.5" hidden="1">
      <c r="A4" s="457">
        <v>2005</v>
      </c>
      <c r="B4" s="456">
        <v>2400</v>
      </c>
      <c r="C4" s="456">
        <v>307</v>
      </c>
      <c r="D4" s="456">
        <v>316</v>
      </c>
      <c r="E4" s="456">
        <v>266</v>
      </c>
      <c r="F4" s="456">
        <v>200</v>
      </c>
      <c r="G4" s="456">
        <v>395</v>
      </c>
      <c r="H4" s="456">
        <v>13</v>
      </c>
      <c r="I4" s="456">
        <v>310</v>
      </c>
      <c r="J4" s="456">
        <v>257</v>
      </c>
      <c r="K4" s="456">
        <v>90</v>
      </c>
      <c r="L4" s="456">
        <v>108</v>
      </c>
      <c r="M4" s="456">
        <v>89</v>
      </c>
      <c r="N4" s="456">
        <v>49</v>
      </c>
    </row>
    <row r="5" spans="1:14" ht="13.5" hidden="1">
      <c r="A5" s="457">
        <v>2006</v>
      </c>
      <c r="B5" s="456">
        <v>2489</v>
      </c>
      <c r="C5" s="456">
        <v>323</v>
      </c>
      <c r="D5" s="456">
        <v>318</v>
      </c>
      <c r="E5" s="456">
        <v>263</v>
      </c>
      <c r="F5" s="456">
        <v>205</v>
      </c>
      <c r="G5" s="456">
        <v>415</v>
      </c>
      <c r="H5" s="456">
        <v>13</v>
      </c>
      <c r="I5" s="456">
        <v>327</v>
      </c>
      <c r="J5" s="456">
        <v>274</v>
      </c>
      <c r="K5" s="456">
        <v>105</v>
      </c>
      <c r="L5" s="456">
        <v>118</v>
      </c>
      <c r="M5" s="456">
        <v>90</v>
      </c>
      <c r="N5" s="456">
        <v>38</v>
      </c>
    </row>
    <row r="6" spans="1:14" ht="13.5" hidden="1">
      <c r="A6" s="457">
        <v>2007</v>
      </c>
      <c r="B6" s="456">
        <v>2420</v>
      </c>
      <c r="C6" s="456">
        <v>327</v>
      </c>
      <c r="D6" s="456">
        <v>315</v>
      </c>
      <c r="E6" s="456">
        <v>255</v>
      </c>
      <c r="F6" s="456">
        <v>205</v>
      </c>
      <c r="G6" s="456">
        <v>375</v>
      </c>
      <c r="H6" s="456">
        <v>17</v>
      </c>
      <c r="I6" s="456">
        <v>311</v>
      </c>
      <c r="J6" s="456">
        <v>275</v>
      </c>
      <c r="K6" s="456">
        <v>98</v>
      </c>
      <c r="L6" s="456">
        <v>127</v>
      </c>
      <c r="M6" s="456">
        <v>71</v>
      </c>
      <c r="N6" s="456">
        <v>44</v>
      </c>
    </row>
    <row r="7" spans="1:14" ht="13.5" hidden="1">
      <c r="A7" s="457">
        <v>2008</v>
      </c>
      <c r="B7" s="456">
        <v>2559</v>
      </c>
      <c r="C7" s="456">
        <v>373</v>
      </c>
      <c r="D7" s="456">
        <v>305</v>
      </c>
      <c r="E7" s="456">
        <v>281</v>
      </c>
      <c r="F7" s="456">
        <v>227</v>
      </c>
      <c r="G7" s="456">
        <v>401</v>
      </c>
      <c r="H7" s="456">
        <v>17</v>
      </c>
      <c r="I7" s="456">
        <v>337</v>
      </c>
      <c r="J7" s="456">
        <v>276</v>
      </c>
      <c r="K7" s="456">
        <v>89</v>
      </c>
      <c r="L7" s="456">
        <v>125</v>
      </c>
      <c r="M7" s="456">
        <v>74</v>
      </c>
      <c r="N7" s="456">
        <v>54</v>
      </c>
    </row>
    <row r="8" spans="1:14" ht="13.5">
      <c r="A8" s="457">
        <v>2009</v>
      </c>
      <c r="B8" s="456">
        <v>2622</v>
      </c>
      <c r="C8" s="456">
        <v>400</v>
      </c>
      <c r="D8" s="456">
        <v>327</v>
      </c>
      <c r="E8" s="456">
        <v>280</v>
      </c>
      <c r="F8" s="456">
        <v>225</v>
      </c>
      <c r="G8" s="456">
        <v>390</v>
      </c>
      <c r="H8" s="456">
        <v>22</v>
      </c>
      <c r="I8" s="456">
        <v>342</v>
      </c>
      <c r="J8" s="456">
        <v>296</v>
      </c>
      <c r="K8" s="456">
        <v>82</v>
      </c>
      <c r="L8" s="456">
        <v>121</v>
      </c>
      <c r="M8" s="456">
        <v>76</v>
      </c>
      <c r="N8" s="456">
        <v>61</v>
      </c>
    </row>
    <row r="9" spans="1:14" ht="13.5">
      <c r="A9" s="457">
        <v>2010</v>
      </c>
      <c r="B9" s="456">
        <v>2712</v>
      </c>
      <c r="C9" s="456">
        <v>418</v>
      </c>
      <c r="D9" s="456">
        <v>324</v>
      </c>
      <c r="E9" s="456">
        <v>290</v>
      </c>
      <c r="F9" s="456">
        <v>218</v>
      </c>
      <c r="G9" s="456">
        <v>416</v>
      </c>
      <c r="H9" s="456">
        <v>29</v>
      </c>
      <c r="I9" s="456">
        <v>353</v>
      </c>
      <c r="J9" s="456">
        <v>318</v>
      </c>
      <c r="K9" s="456">
        <v>91</v>
      </c>
      <c r="L9" s="456">
        <v>111</v>
      </c>
      <c r="M9" s="456">
        <v>83</v>
      </c>
      <c r="N9" s="456">
        <v>61</v>
      </c>
    </row>
    <row r="10" spans="1:14" ht="13.5">
      <c r="A10" s="457">
        <v>2011</v>
      </c>
      <c r="B10" s="456">
        <v>2615</v>
      </c>
      <c r="C10" s="456">
        <v>377</v>
      </c>
      <c r="D10" s="456">
        <v>329</v>
      </c>
      <c r="E10" s="456">
        <v>278</v>
      </c>
      <c r="F10" s="456">
        <v>216</v>
      </c>
      <c r="G10" s="456">
        <v>399</v>
      </c>
      <c r="H10" s="456">
        <v>19</v>
      </c>
      <c r="I10" s="456">
        <v>364</v>
      </c>
      <c r="J10" s="456">
        <v>294</v>
      </c>
      <c r="K10" s="456">
        <v>96</v>
      </c>
      <c r="L10" s="456">
        <v>106</v>
      </c>
      <c r="M10" s="456">
        <v>79</v>
      </c>
      <c r="N10" s="456">
        <v>58</v>
      </c>
    </row>
    <row r="11" spans="1:14" ht="13.5">
      <c r="A11" s="457">
        <v>2012</v>
      </c>
      <c r="B11" s="456">
        <v>2633</v>
      </c>
      <c r="C11" s="456">
        <v>395</v>
      </c>
      <c r="D11" s="456">
        <v>303</v>
      </c>
      <c r="E11" s="456">
        <v>295</v>
      </c>
      <c r="F11" s="456">
        <v>202</v>
      </c>
      <c r="G11" s="456">
        <v>429</v>
      </c>
      <c r="H11" s="456">
        <v>21</v>
      </c>
      <c r="I11" s="456">
        <v>358</v>
      </c>
      <c r="J11" s="456">
        <v>315</v>
      </c>
      <c r="K11" s="456">
        <v>87</v>
      </c>
      <c r="L11" s="456">
        <v>104</v>
      </c>
      <c r="M11" s="456">
        <v>77</v>
      </c>
      <c r="N11" s="456">
        <v>47</v>
      </c>
    </row>
    <row r="12" spans="1:14" ht="13.5">
      <c r="A12" s="457">
        <v>2013</v>
      </c>
      <c r="B12" s="456">
        <v>2482</v>
      </c>
      <c r="C12" s="456">
        <v>378</v>
      </c>
      <c r="D12" s="456">
        <v>299</v>
      </c>
      <c r="E12" s="456">
        <v>280</v>
      </c>
      <c r="F12" s="456">
        <v>205</v>
      </c>
      <c r="G12" s="456">
        <v>403</v>
      </c>
      <c r="H12" s="456">
        <v>17</v>
      </c>
      <c r="I12" s="456">
        <v>309</v>
      </c>
      <c r="J12" s="456">
        <v>285</v>
      </c>
      <c r="K12" s="456">
        <v>90</v>
      </c>
      <c r="L12" s="456">
        <v>103</v>
      </c>
      <c r="M12" s="456">
        <v>66</v>
      </c>
      <c r="N12" s="456">
        <v>47</v>
      </c>
    </row>
    <row r="13" spans="1:14" ht="13.5">
      <c r="A13" s="457">
        <v>2014</v>
      </c>
      <c r="B13" s="456">
        <v>1639</v>
      </c>
      <c r="C13" s="456">
        <v>273</v>
      </c>
      <c r="D13" s="456">
        <v>212</v>
      </c>
      <c r="E13" s="456">
        <v>173</v>
      </c>
      <c r="F13" s="456">
        <v>125</v>
      </c>
      <c r="G13" s="456">
        <v>277</v>
      </c>
      <c r="H13" s="456">
        <v>6</v>
      </c>
      <c r="I13" s="456">
        <v>184</v>
      </c>
      <c r="J13" s="456">
        <v>170</v>
      </c>
      <c r="K13" s="456">
        <v>50</v>
      </c>
      <c r="L13" s="456">
        <v>66</v>
      </c>
      <c r="M13" s="456">
        <v>42</v>
      </c>
      <c r="N13" s="456">
        <v>61</v>
      </c>
    </row>
    <row r="14" spans="1:14" ht="13.5">
      <c r="A14" s="457">
        <v>2015</v>
      </c>
      <c r="B14" s="456">
        <v>1625</v>
      </c>
      <c r="C14" s="456">
        <v>278</v>
      </c>
      <c r="D14" s="456">
        <v>215</v>
      </c>
      <c r="E14" s="456">
        <v>166</v>
      </c>
      <c r="F14" s="456">
        <v>110</v>
      </c>
      <c r="G14" s="456">
        <v>281</v>
      </c>
      <c r="H14" s="456">
        <v>7</v>
      </c>
      <c r="I14" s="456">
        <v>186</v>
      </c>
      <c r="J14" s="456">
        <v>171</v>
      </c>
      <c r="K14" s="456">
        <v>57</v>
      </c>
      <c r="L14" s="456">
        <v>54</v>
      </c>
      <c r="M14" s="456">
        <v>52</v>
      </c>
      <c r="N14" s="456">
        <v>48</v>
      </c>
    </row>
    <row r="15" spans="1:14" ht="13.5">
      <c r="A15" s="457">
        <v>2016</v>
      </c>
      <c r="B15" s="456">
        <v>1657</v>
      </c>
      <c r="C15" s="456">
        <v>302</v>
      </c>
      <c r="D15" s="456">
        <v>220</v>
      </c>
      <c r="E15" s="456">
        <v>158</v>
      </c>
      <c r="F15" s="456">
        <v>109</v>
      </c>
      <c r="G15" s="456">
        <v>274</v>
      </c>
      <c r="H15" s="456">
        <v>6</v>
      </c>
      <c r="I15" s="456">
        <v>201</v>
      </c>
      <c r="J15" s="456">
        <v>164</v>
      </c>
      <c r="K15" s="456">
        <v>70</v>
      </c>
      <c r="L15" s="456">
        <v>59</v>
      </c>
      <c r="M15" s="456">
        <v>51</v>
      </c>
      <c r="N15" s="456">
        <v>43</v>
      </c>
    </row>
    <row r="16" spans="1:14" ht="13.5">
      <c r="A16" s="457">
        <v>2017</v>
      </c>
      <c r="B16" s="456">
        <v>1615</v>
      </c>
      <c r="C16" s="456">
        <v>287</v>
      </c>
      <c r="D16" s="456">
        <v>203</v>
      </c>
      <c r="E16" s="456">
        <v>169</v>
      </c>
      <c r="F16" s="456">
        <v>102</v>
      </c>
      <c r="G16" s="456">
        <v>266</v>
      </c>
      <c r="H16" s="456">
        <v>12</v>
      </c>
      <c r="I16" s="456">
        <v>201</v>
      </c>
      <c r="J16" s="456">
        <v>169</v>
      </c>
      <c r="K16" s="456">
        <v>57</v>
      </c>
      <c r="L16" s="456">
        <v>56</v>
      </c>
      <c r="M16" s="456">
        <v>60</v>
      </c>
      <c r="N16" s="456">
        <v>33</v>
      </c>
    </row>
    <row r="17" spans="1:14" ht="13.5">
      <c r="A17" s="457">
        <v>2018</v>
      </c>
      <c r="B17" s="456">
        <v>1666</v>
      </c>
      <c r="C17" s="456">
        <v>289</v>
      </c>
      <c r="D17" s="456">
        <v>238</v>
      </c>
      <c r="E17" s="456">
        <v>165</v>
      </c>
      <c r="F17" s="456">
        <v>103</v>
      </c>
      <c r="G17" s="456">
        <v>256</v>
      </c>
      <c r="H17" s="456">
        <v>10</v>
      </c>
      <c r="I17" s="456">
        <v>206</v>
      </c>
      <c r="J17" s="456">
        <v>171</v>
      </c>
      <c r="K17" s="456">
        <v>57</v>
      </c>
      <c r="L17" s="456">
        <v>59</v>
      </c>
      <c r="M17" s="456">
        <v>56</v>
      </c>
      <c r="N17" s="456">
        <v>56</v>
      </c>
    </row>
  </sheetData>
  <sheetProtection/>
  <mergeCells count="2">
    <mergeCell ref="A1:N1"/>
    <mergeCell ref="A2:N2"/>
  </mergeCells>
  <printOptions/>
  <pageMargins left="0.69" right="0.57" top="0.7874015748031497" bottom="0.7086614173228347" header="0.5118110236220472" footer="0.5118110236220472"/>
  <pageSetup fitToHeight="0" horizontalDpi="600" verticalDpi="600" orientation="portrait" paperSize="9" scale="65" r:id="rId2"/>
  <drawing r:id="rId1"/>
</worksheet>
</file>

<file path=xl/worksheets/sheet49.xml><?xml version="1.0" encoding="utf-8"?>
<worksheet xmlns="http://schemas.openxmlformats.org/spreadsheetml/2006/main" xmlns:r="http://schemas.openxmlformats.org/officeDocument/2006/relationships">
  <sheetPr>
    <tabColor rgb="FF92D050"/>
  </sheetPr>
  <dimension ref="A1:N17"/>
  <sheetViews>
    <sheetView zoomScalePageLayoutView="0" workbookViewId="0" topLeftCell="A1">
      <selection activeCell="P3" sqref="P3"/>
    </sheetView>
  </sheetViews>
  <sheetFormatPr defaultColWidth="8.88671875" defaultRowHeight="15"/>
  <cols>
    <col min="1" max="1" width="7.4453125" style="458" customWidth="1"/>
    <col min="2" max="2" width="5.88671875" style="455" bestFit="1" customWidth="1"/>
    <col min="3" max="3" width="4.88671875" style="455" bestFit="1" customWidth="1"/>
    <col min="4" max="4" width="6.88671875" style="455" customWidth="1"/>
    <col min="5" max="5" width="5.6640625" style="455" bestFit="1" customWidth="1"/>
    <col min="6" max="6" width="8.99609375" style="455" customWidth="1"/>
    <col min="7" max="7" width="6.77734375" style="455" customWidth="1"/>
    <col min="8" max="8" width="5.99609375" style="455" bestFit="1" customWidth="1"/>
    <col min="9" max="9" width="5.6640625" style="455" bestFit="1" customWidth="1"/>
    <col min="10" max="10" width="7.21484375" style="455" customWidth="1"/>
    <col min="11" max="11" width="7.5546875" style="455" customWidth="1"/>
    <col min="12" max="12" width="6.5546875" style="455" customWidth="1"/>
    <col min="13" max="13" width="10.3359375" style="455" customWidth="1"/>
    <col min="14" max="14" width="7.4453125" style="455" bestFit="1" customWidth="1"/>
    <col min="15" max="16384" width="8.88671875" style="455" customWidth="1"/>
  </cols>
  <sheetData>
    <row r="1" spans="1:14" ht="23.25" customHeight="1">
      <c r="A1" s="624" t="s">
        <v>415</v>
      </c>
      <c r="B1" s="650"/>
      <c r="C1" s="650"/>
      <c r="D1" s="650"/>
      <c r="E1" s="650"/>
      <c r="F1" s="650"/>
      <c r="G1" s="650"/>
      <c r="H1" s="650"/>
      <c r="I1" s="650"/>
      <c r="J1" s="650"/>
      <c r="K1" s="650"/>
      <c r="L1" s="650"/>
      <c r="M1" s="650"/>
      <c r="N1" s="650"/>
    </row>
    <row r="2" spans="1:14" ht="12.75">
      <c r="A2" s="610" t="s">
        <v>311</v>
      </c>
      <c r="B2" s="610"/>
      <c r="C2" s="610"/>
      <c r="D2" s="610"/>
      <c r="E2" s="610"/>
      <c r="F2" s="610"/>
      <c r="G2" s="610"/>
      <c r="H2" s="610"/>
      <c r="I2" s="610"/>
      <c r="J2" s="610"/>
      <c r="K2" s="610"/>
      <c r="L2" s="610"/>
      <c r="M2" s="610"/>
      <c r="N2" s="610"/>
    </row>
    <row r="3" spans="1:14" ht="42" thickBot="1">
      <c r="A3" s="453"/>
      <c r="B3" s="454" t="s">
        <v>20</v>
      </c>
      <c r="C3" s="454" t="s">
        <v>41</v>
      </c>
      <c r="D3" s="454" t="s">
        <v>42</v>
      </c>
      <c r="E3" s="454" t="s">
        <v>43</v>
      </c>
      <c r="F3" s="454" t="s">
        <v>44</v>
      </c>
      <c r="G3" s="454" t="s">
        <v>45</v>
      </c>
      <c r="H3" s="454" t="s">
        <v>46</v>
      </c>
      <c r="I3" s="454" t="s">
        <v>47</v>
      </c>
      <c r="J3" s="454" t="s">
        <v>48</v>
      </c>
      <c r="K3" s="454" t="s">
        <v>49</v>
      </c>
      <c r="L3" s="454" t="s">
        <v>50</v>
      </c>
      <c r="M3" s="454" t="s">
        <v>51</v>
      </c>
      <c r="N3" s="454" t="s">
        <v>296</v>
      </c>
    </row>
    <row r="4" spans="1:14" ht="13.5" hidden="1">
      <c r="A4" s="457">
        <v>2005</v>
      </c>
      <c r="B4" s="456">
        <v>1416</v>
      </c>
      <c r="C4" s="456">
        <v>157</v>
      </c>
      <c r="D4" s="456">
        <v>189</v>
      </c>
      <c r="E4" s="456">
        <v>184</v>
      </c>
      <c r="F4" s="456">
        <v>100</v>
      </c>
      <c r="G4" s="456">
        <v>230</v>
      </c>
      <c r="H4" s="456">
        <v>6</v>
      </c>
      <c r="I4" s="456">
        <v>190</v>
      </c>
      <c r="J4" s="456">
        <v>166</v>
      </c>
      <c r="K4" s="456">
        <v>59</v>
      </c>
      <c r="L4" s="456">
        <v>64</v>
      </c>
      <c r="M4" s="456">
        <v>35</v>
      </c>
      <c r="N4" s="456">
        <v>36</v>
      </c>
    </row>
    <row r="5" spans="1:14" ht="13.5" hidden="1">
      <c r="A5" s="457">
        <v>2006</v>
      </c>
      <c r="B5" s="456">
        <v>1482</v>
      </c>
      <c r="C5" s="456">
        <v>170</v>
      </c>
      <c r="D5" s="456">
        <v>181</v>
      </c>
      <c r="E5" s="456">
        <v>169</v>
      </c>
      <c r="F5" s="456">
        <v>106</v>
      </c>
      <c r="G5" s="456">
        <v>240</v>
      </c>
      <c r="H5" s="456">
        <v>9</v>
      </c>
      <c r="I5" s="456">
        <v>206</v>
      </c>
      <c r="J5" s="456">
        <v>196</v>
      </c>
      <c r="K5" s="456">
        <v>73</v>
      </c>
      <c r="L5" s="456">
        <v>77</v>
      </c>
      <c r="M5" s="456">
        <v>29</v>
      </c>
      <c r="N5" s="456">
        <v>26</v>
      </c>
    </row>
    <row r="6" spans="1:14" ht="13.5" hidden="1">
      <c r="A6" s="457">
        <v>2007</v>
      </c>
      <c r="B6" s="456">
        <v>1446</v>
      </c>
      <c r="C6" s="456">
        <v>174</v>
      </c>
      <c r="D6" s="456">
        <v>181</v>
      </c>
      <c r="E6" s="456">
        <v>162</v>
      </c>
      <c r="F6" s="456">
        <v>108</v>
      </c>
      <c r="G6" s="456">
        <v>216</v>
      </c>
      <c r="H6" s="456">
        <v>9</v>
      </c>
      <c r="I6" s="456">
        <v>206</v>
      </c>
      <c r="J6" s="456">
        <v>176</v>
      </c>
      <c r="K6" s="456">
        <v>55</v>
      </c>
      <c r="L6" s="456">
        <v>80</v>
      </c>
      <c r="M6" s="456">
        <v>39</v>
      </c>
      <c r="N6" s="456">
        <v>40</v>
      </c>
    </row>
    <row r="7" spans="1:14" ht="13.5" hidden="1">
      <c r="A7" s="457">
        <v>2008</v>
      </c>
      <c r="B7" s="456">
        <v>1572</v>
      </c>
      <c r="C7" s="456">
        <v>205</v>
      </c>
      <c r="D7" s="456">
        <v>204</v>
      </c>
      <c r="E7" s="456">
        <v>159</v>
      </c>
      <c r="F7" s="456">
        <v>131</v>
      </c>
      <c r="G7" s="456">
        <v>259</v>
      </c>
      <c r="H7" s="456">
        <v>11</v>
      </c>
      <c r="I7" s="456">
        <v>217</v>
      </c>
      <c r="J7" s="456">
        <v>175</v>
      </c>
      <c r="K7" s="456">
        <v>55</v>
      </c>
      <c r="L7" s="456">
        <v>68</v>
      </c>
      <c r="M7" s="456">
        <v>45</v>
      </c>
      <c r="N7" s="456">
        <v>43</v>
      </c>
    </row>
    <row r="8" spans="1:14" ht="13.5">
      <c r="A8" s="457">
        <v>2009</v>
      </c>
      <c r="B8" s="456">
        <v>1640</v>
      </c>
      <c r="C8" s="456">
        <v>209</v>
      </c>
      <c r="D8" s="456">
        <v>216</v>
      </c>
      <c r="E8" s="456">
        <v>170</v>
      </c>
      <c r="F8" s="456">
        <v>128</v>
      </c>
      <c r="G8" s="456">
        <v>264</v>
      </c>
      <c r="H8" s="456">
        <v>15</v>
      </c>
      <c r="I8" s="456">
        <v>224</v>
      </c>
      <c r="J8" s="456">
        <v>183</v>
      </c>
      <c r="K8" s="456">
        <v>74</v>
      </c>
      <c r="L8" s="456">
        <v>71</v>
      </c>
      <c r="M8" s="456">
        <v>39</v>
      </c>
      <c r="N8" s="456">
        <v>47</v>
      </c>
    </row>
    <row r="9" spans="1:14" ht="13.5">
      <c r="A9" s="457">
        <v>2010</v>
      </c>
      <c r="B9" s="456">
        <v>1771</v>
      </c>
      <c r="C9" s="456">
        <v>236</v>
      </c>
      <c r="D9" s="456">
        <v>218</v>
      </c>
      <c r="E9" s="456">
        <v>177</v>
      </c>
      <c r="F9" s="456">
        <v>141</v>
      </c>
      <c r="G9" s="456">
        <v>291</v>
      </c>
      <c r="H9" s="456">
        <v>16</v>
      </c>
      <c r="I9" s="456">
        <v>239</v>
      </c>
      <c r="J9" s="456">
        <v>206</v>
      </c>
      <c r="K9" s="456">
        <v>78</v>
      </c>
      <c r="L9" s="456">
        <v>70</v>
      </c>
      <c r="M9" s="456">
        <v>52</v>
      </c>
      <c r="N9" s="456">
        <v>47</v>
      </c>
    </row>
    <row r="10" spans="1:14" ht="13.5">
      <c r="A10" s="457">
        <v>2011</v>
      </c>
      <c r="B10" s="456">
        <v>1673</v>
      </c>
      <c r="C10" s="456">
        <v>218</v>
      </c>
      <c r="D10" s="456">
        <v>222</v>
      </c>
      <c r="E10" s="456">
        <v>162</v>
      </c>
      <c r="F10" s="456">
        <v>141</v>
      </c>
      <c r="G10" s="456">
        <v>248</v>
      </c>
      <c r="H10" s="456">
        <v>20</v>
      </c>
      <c r="I10" s="456">
        <v>237</v>
      </c>
      <c r="J10" s="456">
        <v>195</v>
      </c>
      <c r="K10" s="456">
        <v>81</v>
      </c>
      <c r="L10" s="456">
        <v>71</v>
      </c>
      <c r="M10" s="456">
        <v>41</v>
      </c>
      <c r="N10" s="456">
        <v>37</v>
      </c>
    </row>
    <row r="11" spans="1:14" ht="13.5">
      <c r="A11" s="457">
        <v>2012</v>
      </c>
      <c r="B11" s="456">
        <v>1689</v>
      </c>
      <c r="C11" s="456">
        <v>221</v>
      </c>
      <c r="D11" s="456">
        <v>213</v>
      </c>
      <c r="E11" s="456">
        <v>163</v>
      </c>
      <c r="F11" s="456">
        <v>127</v>
      </c>
      <c r="G11" s="456">
        <v>282</v>
      </c>
      <c r="H11" s="456">
        <v>18</v>
      </c>
      <c r="I11" s="456">
        <v>213</v>
      </c>
      <c r="J11" s="456">
        <v>218</v>
      </c>
      <c r="K11" s="456">
        <v>83</v>
      </c>
      <c r="L11" s="456">
        <v>68</v>
      </c>
      <c r="M11" s="456">
        <v>45</v>
      </c>
      <c r="N11" s="456">
        <v>38</v>
      </c>
    </row>
    <row r="12" spans="1:14" ht="13.5">
      <c r="A12" s="457">
        <v>2013</v>
      </c>
      <c r="B12" s="456">
        <v>1573</v>
      </c>
      <c r="C12" s="456">
        <v>226</v>
      </c>
      <c r="D12" s="456">
        <v>206</v>
      </c>
      <c r="E12" s="456">
        <v>154</v>
      </c>
      <c r="F12" s="456">
        <v>115</v>
      </c>
      <c r="G12" s="456">
        <v>251</v>
      </c>
      <c r="H12" s="456">
        <v>12</v>
      </c>
      <c r="I12" s="456">
        <v>198</v>
      </c>
      <c r="J12" s="456">
        <v>198</v>
      </c>
      <c r="K12" s="456">
        <v>73</v>
      </c>
      <c r="L12" s="456">
        <v>64</v>
      </c>
      <c r="M12" s="456">
        <v>35</v>
      </c>
      <c r="N12" s="456">
        <v>41</v>
      </c>
    </row>
    <row r="13" spans="1:14" ht="13.5">
      <c r="A13" s="457">
        <v>2014</v>
      </c>
      <c r="B13" s="456">
        <v>1069</v>
      </c>
      <c r="C13" s="456">
        <v>170</v>
      </c>
      <c r="D13" s="456">
        <v>147</v>
      </c>
      <c r="E13" s="456">
        <v>91</v>
      </c>
      <c r="F13" s="456">
        <v>70</v>
      </c>
      <c r="G13" s="456">
        <v>173</v>
      </c>
      <c r="H13" s="456">
        <v>8</v>
      </c>
      <c r="I13" s="456">
        <v>131</v>
      </c>
      <c r="J13" s="456">
        <v>143</v>
      </c>
      <c r="K13" s="456">
        <v>39</v>
      </c>
      <c r="L13" s="456">
        <v>39</v>
      </c>
      <c r="M13" s="456">
        <v>18</v>
      </c>
      <c r="N13" s="456">
        <v>40</v>
      </c>
    </row>
    <row r="14" spans="1:14" ht="13.5">
      <c r="A14" s="457">
        <v>2015</v>
      </c>
      <c r="B14" s="456">
        <v>1083</v>
      </c>
      <c r="C14" s="456">
        <v>182</v>
      </c>
      <c r="D14" s="456">
        <v>140</v>
      </c>
      <c r="E14" s="456">
        <v>96</v>
      </c>
      <c r="F14" s="456">
        <v>70</v>
      </c>
      <c r="G14" s="456">
        <v>181</v>
      </c>
      <c r="H14" s="456">
        <v>5</v>
      </c>
      <c r="I14" s="456">
        <v>141</v>
      </c>
      <c r="J14" s="456">
        <v>128</v>
      </c>
      <c r="K14" s="456">
        <v>45</v>
      </c>
      <c r="L14" s="456">
        <v>46</v>
      </c>
      <c r="M14" s="456">
        <v>20</v>
      </c>
      <c r="N14" s="456">
        <v>29</v>
      </c>
    </row>
    <row r="15" spans="1:14" ht="13.5">
      <c r="A15" s="457">
        <v>2016</v>
      </c>
      <c r="B15" s="456">
        <v>1191</v>
      </c>
      <c r="C15" s="456">
        <v>186</v>
      </c>
      <c r="D15" s="456">
        <v>171</v>
      </c>
      <c r="E15" s="456">
        <v>111</v>
      </c>
      <c r="F15" s="456">
        <v>73</v>
      </c>
      <c r="G15" s="456">
        <v>189</v>
      </c>
      <c r="H15" s="456">
        <v>9</v>
      </c>
      <c r="I15" s="456">
        <v>149</v>
      </c>
      <c r="J15" s="456">
        <v>135</v>
      </c>
      <c r="K15" s="456">
        <v>45</v>
      </c>
      <c r="L15" s="456">
        <v>49</v>
      </c>
      <c r="M15" s="456">
        <v>24</v>
      </c>
      <c r="N15" s="456">
        <v>50</v>
      </c>
    </row>
    <row r="16" spans="1:14" ht="13.5">
      <c r="A16" s="457">
        <v>2017</v>
      </c>
      <c r="B16" s="456">
        <v>1173</v>
      </c>
      <c r="C16" s="456">
        <v>178</v>
      </c>
      <c r="D16" s="456">
        <v>171</v>
      </c>
      <c r="E16" s="456">
        <v>106</v>
      </c>
      <c r="F16" s="456">
        <v>72</v>
      </c>
      <c r="G16" s="456">
        <v>202</v>
      </c>
      <c r="H16" s="456">
        <v>11</v>
      </c>
      <c r="I16" s="456">
        <v>143</v>
      </c>
      <c r="J16" s="456">
        <v>133</v>
      </c>
      <c r="K16" s="456">
        <v>46</v>
      </c>
      <c r="L16" s="456">
        <v>38</v>
      </c>
      <c r="M16" s="456">
        <v>36</v>
      </c>
      <c r="N16" s="456">
        <v>37</v>
      </c>
    </row>
    <row r="17" spans="1:14" ht="13.5">
      <c r="A17" s="457">
        <v>2018</v>
      </c>
      <c r="B17" s="456">
        <v>1191</v>
      </c>
      <c r="C17" s="456">
        <v>191</v>
      </c>
      <c r="D17" s="456">
        <v>173</v>
      </c>
      <c r="E17" s="456">
        <v>118</v>
      </c>
      <c r="F17" s="456">
        <v>77</v>
      </c>
      <c r="G17" s="456">
        <v>192</v>
      </c>
      <c r="H17" s="456">
        <v>11</v>
      </c>
      <c r="I17" s="456">
        <v>134</v>
      </c>
      <c r="J17" s="456">
        <v>127</v>
      </c>
      <c r="K17" s="456">
        <v>46</v>
      </c>
      <c r="L17" s="456">
        <v>45</v>
      </c>
      <c r="M17" s="456">
        <v>29</v>
      </c>
      <c r="N17" s="456">
        <v>48</v>
      </c>
    </row>
  </sheetData>
  <sheetProtection/>
  <mergeCells count="2">
    <mergeCell ref="A1:N1"/>
    <mergeCell ref="A2:N2"/>
  </mergeCells>
  <printOptions/>
  <pageMargins left="0.69" right="0.57" top="0.7874015748031497" bottom="0.7086614173228347" header="0.5118110236220472" footer="0.5118110236220472"/>
  <pageSetup fitToHeight="0"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I18"/>
  <sheetViews>
    <sheetView zoomScalePageLayoutView="0" workbookViewId="0" topLeftCell="A1">
      <selection activeCell="J3" sqref="J3"/>
    </sheetView>
  </sheetViews>
  <sheetFormatPr defaultColWidth="8.88671875" defaultRowHeight="15"/>
  <cols>
    <col min="1" max="1" width="4.10546875" style="67" bestFit="1" customWidth="1"/>
    <col min="2" max="2" width="11.77734375" style="67" customWidth="1"/>
    <col min="3" max="3" width="15.3359375" style="67" customWidth="1"/>
    <col min="4" max="4" width="14.99609375" style="67" customWidth="1"/>
    <col min="5" max="5" width="12.10546875" style="67" customWidth="1"/>
    <col min="6" max="6" width="12.88671875" style="67" customWidth="1"/>
    <col min="7" max="7" width="13.4453125" style="67" customWidth="1"/>
    <col min="8" max="8" width="11.21484375" style="67" bestFit="1" customWidth="1"/>
    <col min="9" max="9" width="13.10546875" style="67" customWidth="1"/>
    <col min="10" max="16384" width="8.88671875" style="67" customWidth="1"/>
  </cols>
  <sheetData>
    <row r="1" spans="1:9" ht="21.75" customHeight="1">
      <c r="A1" s="481" t="s">
        <v>388</v>
      </c>
      <c r="B1" s="482"/>
      <c r="C1" s="482"/>
      <c r="D1" s="482"/>
      <c r="E1" s="482"/>
      <c r="F1" s="482"/>
      <c r="G1" s="482"/>
      <c r="H1" s="482"/>
      <c r="I1" s="482"/>
    </row>
    <row r="2" spans="1:9" s="36" customFormat="1" ht="13.5">
      <c r="A2" s="476" t="s">
        <v>169</v>
      </c>
      <c r="B2" s="476"/>
      <c r="C2" s="476"/>
      <c r="D2" s="476"/>
      <c r="E2" s="476"/>
      <c r="F2" s="476"/>
      <c r="G2" s="476"/>
      <c r="H2" s="476"/>
      <c r="I2" s="476"/>
    </row>
    <row r="3" spans="1:9" s="36" customFormat="1" ht="41.25">
      <c r="A3" s="55"/>
      <c r="B3" s="81" t="s">
        <v>9</v>
      </c>
      <c r="C3" s="81" t="s">
        <v>303</v>
      </c>
      <c r="D3" s="81" t="s">
        <v>304</v>
      </c>
      <c r="E3" s="81" t="s">
        <v>509</v>
      </c>
      <c r="F3" s="81" t="s">
        <v>281</v>
      </c>
      <c r="G3" s="81" t="s">
        <v>19</v>
      </c>
      <c r="H3" s="81" t="s">
        <v>2</v>
      </c>
      <c r="I3" s="81" t="s">
        <v>8</v>
      </c>
    </row>
    <row r="4" spans="1:9" s="36" customFormat="1" ht="14.25" thickBot="1">
      <c r="A4" s="55"/>
      <c r="B4" s="483" t="s">
        <v>260</v>
      </c>
      <c r="C4" s="483"/>
      <c r="D4" s="483"/>
      <c r="E4" s="483"/>
      <c r="F4" s="483"/>
      <c r="G4" s="483"/>
      <c r="H4" s="483"/>
      <c r="I4" s="483"/>
    </row>
    <row r="5" spans="1:9" s="36" customFormat="1" ht="13.5" hidden="1">
      <c r="A5" s="128">
        <v>2005</v>
      </c>
      <c r="B5" s="133">
        <v>67844388</v>
      </c>
      <c r="C5" s="133">
        <v>109458833</v>
      </c>
      <c r="D5" s="133">
        <v>8212440</v>
      </c>
      <c r="E5" s="133">
        <v>101246393</v>
      </c>
      <c r="F5" s="133">
        <v>7057190</v>
      </c>
      <c r="G5" s="133">
        <v>-45130420</v>
      </c>
      <c r="H5" s="133">
        <v>49574890</v>
      </c>
      <c r="I5" s="133">
        <v>4444470</v>
      </c>
    </row>
    <row r="6" spans="1:9" s="36" customFormat="1" ht="13.5" hidden="1">
      <c r="A6" s="128">
        <v>2006</v>
      </c>
      <c r="B6" s="133">
        <v>68771549.2</v>
      </c>
      <c r="C6" s="133">
        <v>115501613.24999999</v>
      </c>
      <c r="D6" s="133">
        <v>8469288.906</v>
      </c>
      <c r="E6" s="133">
        <v>107032324.34399998</v>
      </c>
      <c r="F6" s="133">
        <v>7598607.242</v>
      </c>
      <c r="G6" s="133">
        <v>-51176550.21399997</v>
      </c>
      <c r="H6" s="133">
        <v>50618986</v>
      </c>
      <c r="I6" s="133">
        <v>-557564.2139999721</v>
      </c>
    </row>
    <row r="7" spans="1:9" s="36" customFormat="1" ht="13.5" hidden="1">
      <c r="A7" s="128">
        <v>2007</v>
      </c>
      <c r="B7" s="133">
        <v>70330881.4</v>
      </c>
      <c r="C7" s="133">
        <v>126638061.41</v>
      </c>
      <c r="D7" s="133">
        <v>8828380.629999999</v>
      </c>
      <c r="E7" s="133">
        <v>117809680.78</v>
      </c>
      <c r="F7" s="133">
        <v>7515394.35</v>
      </c>
      <c r="G7" s="133">
        <v>-55958704.449999996</v>
      </c>
      <c r="H7" s="133">
        <v>52565166</v>
      </c>
      <c r="I7" s="133">
        <v>-3393538.45</v>
      </c>
    </row>
    <row r="8" spans="1:9" s="36" customFormat="1" ht="13.5" hidden="1">
      <c r="A8" s="128">
        <v>2008</v>
      </c>
      <c r="B8" s="133">
        <v>75659210.19999999</v>
      </c>
      <c r="C8" s="133">
        <v>130780655.19999999</v>
      </c>
      <c r="D8" s="133">
        <v>9060586.31</v>
      </c>
      <c r="E8" s="133">
        <v>121720068.89</v>
      </c>
      <c r="F8" s="133">
        <v>7196681.115428744</v>
      </c>
      <c r="G8" s="133">
        <v>-55625373.8446212</v>
      </c>
      <c r="H8" s="133">
        <v>54131220</v>
      </c>
      <c r="I8" s="133">
        <v>-1494153.8446211964</v>
      </c>
    </row>
    <row r="9" spans="1:9" s="36" customFormat="1" ht="13.5">
      <c r="A9" s="128">
        <v>2009</v>
      </c>
      <c r="B9" s="133">
        <v>79878008.29999998</v>
      </c>
      <c r="C9" s="133">
        <v>135556262.82</v>
      </c>
      <c r="D9" s="133">
        <v>9164046.530000001</v>
      </c>
      <c r="E9" s="133">
        <v>126392216.28999999</v>
      </c>
      <c r="F9" s="133">
        <v>8012337</v>
      </c>
      <c r="G9" s="133">
        <v>-51665561</v>
      </c>
      <c r="H9" s="133">
        <v>59030287</v>
      </c>
      <c r="I9" s="133">
        <v>7364726</v>
      </c>
    </row>
    <row r="10" spans="1:9" s="36" customFormat="1" ht="13.5">
      <c r="A10" s="128">
        <v>2010</v>
      </c>
      <c r="B10" s="133">
        <v>83487554.4</v>
      </c>
      <c r="C10" s="133">
        <v>137542776.92</v>
      </c>
      <c r="D10" s="133">
        <v>9351883.4</v>
      </c>
      <c r="E10" s="133">
        <v>128190893.47999999</v>
      </c>
      <c r="F10" s="133">
        <v>7269487.18</v>
      </c>
      <c r="G10" s="133">
        <v>-51584103.42</v>
      </c>
      <c r="H10" s="133">
        <v>64914686.58</v>
      </c>
      <c r="I10" s="133">
        <v>13330583.579999987</v>
      </c>
    </row>
    <row r="11" spans="1:9" s="36" customFormat="1" ht="13.5">
      <c r="A11" s="128">
        <v>2011</v>
      </c>
      <c r="B11" s="133">
        <v>90058786.4</v>
      </c>
      <c r="C11" s="133">
        <v>143240060.85</v>
      </c>
      <c r="D11" s="133">
        <v>9596017.81</v>
      </c>
      <c r="E11" s="133">
        <v>133644043.03999999</v>
      </c>
      <c r="F11" s="133">
        <v>7502689.380000001</v>
      </c>
      <c r="G11" s="133">
        <v>-59896600.05999999</v>
      </c>
      <c r="H11" s="133">
        <v>61131675</v>
      </c>
      <c r="I11" s="133">
        <v>1235074.9400000123</v>
      </c>
    </row>
    <row r="12" spans="1:9" s="36" customFormat="1" ht="13.5">
      <c r="A12" s="128">
        <v>2012</v>
      </c>
      <c r="B12" s="133">
        <v>93498156</v>
      </c>
      <c r="C12" s="133">
        <v>143289471.01999998</v>
      </c>
      <c r="D12" s="133">
        <v>9751258.530000001</v>
      </c>
      <c r="E12" s="133">
        <v>133538212.48999998</v>
      </c>
      <c r="F12" s="133">
        <v>7442196.920000002</v>
      </c>
      <c r="G12" s="133">
        <v>-48474435.62999998</v>
      </c>
      <c r="H12" s="133">
        <v>62819694.94</v>
      </c>
      <c r="I12" s="133">
        <v>14345259.31000002</v>
      </c>
    </row>
    <row r="13" spans="1:9" s="36" customFormat="1" ht="13.5">
      <c r="A13" s="134">
        <v>2013</v>
      </c>
      <c r="B13" s="133">
        <v>97164302.05</v>
      </c>
      <c r="C13" s="133">
        <v>164063244.60000002</v>
      </c>
      <c r="D13" s="133">
        <v>10349300.63</v>
      </c>
      <c r="E13" s="133">
        <v>153713943.97000003</v>
      </c>
      <c r="F13" s="133">
        <v>8545637.640000002</v>
      </c>
      <c r="G13" s="133">
        <v>-69434606.59000003</v>
      </c>
      <c r="H13" s="133">
        <v>60723480</v>
      </c>
      <c r="I13" s="133">
        <v>-8711126.590000033</v>
      </c>
    </row>
    <row r="14" spans="1:9" s="36" customFormat="1" ht="13.5">
      <c r="A14" s="36">
        <v>2014</v>
      </c>
      <c r="B14" s="133">
        <v>114437482.85000001</v>
      </c>
      <c r="C14" s="133">
        <v>166225894.79999998</v>
      </c>
      <c r="D14" s="133">
        <v>10440952.97</v>
      </c>
      <c r="E14" s="133">
        <v>155784941.82999998</v>
      </c>
      <c r="F14" s="133">
        <v>8674549.35</v>
      </c>
      <c r="G14" s="133">
        <v>-47211633.63999997</v>
      </c>
      <c r="H14" s="133">
        <v>49490955</v>
      </c>
      <c r="I14" s="133">
        <v>2279321.36000003</v>
      </c>
    </row>
    <row r="15" spans="1:9" s="36" customFormat="1" ht="13.5">
      <c r="A15" s="36">
        <v>2015</v>
      </c>
      <c r="B15" s="133">
        <v>130396838.44999999</v>
      </c>
      <c r="C15" s="133">
        <v>167317274.65</v>
      </c>
      <c r="D15" s="133">
        <v>10636289.54</v>
      </c>
      <c r="E15" s="133">
        <v>156680985.11</v>
      </c>
      <c r="F15" s="133">
        <v>8624703.780000001</v>
      </c>
      <c r="G15" s="133">
        <v>-39280992.32708514</v>
      </c>
      <c r="H15" s="133">
        <v>39679595</v>
      </c>
      <c r="I15" s="133">
        <v>398602.6729148606</v>
      </c>
    </row>
    <row r="16" spans="1:9" s="36" customFormat="1" ht="13.5">
      <c r="A16" s="36">
        <v>2016</v>
      </c>
      <c r="B16" s="133">
        <v>137296400.60000002</v>
      </c>
      <c r="C16" s="133">
        <v>170108926.5</v>
      </c>
      <c r="D16" s="133">
        <v>10679956.139999999</v>
      </c>
      <c r="E16" s="133">
        <v>159428970.36</v>
      </c>
      <c r="F16" s="133">
        <v>9225220.21</v>
      </c>
      <c r="G16" s="133">
        <v>-31690887.390000038</v>
      </c>
      <c r="H16" s="133">
        <v>41955551</v>
      </c>
      <c r="I16" s="133">
        <v>10264663.60999996</v>
      </c>
    </row>
    <row r="17" spans="1:9" s="36" customFormat="1" ht="13.5">
      <c r="A17" s="36">
        <v>2017</v>
      </c>
      <c r="B17" s="133">
        <v>128355831.75</v>
      </c>
      <c r="C17" s="133">
        <v>171919011.77</v>
      </c>
      <c r="D17" s="133">
        <v>19207280.39</v>
      </c>
      <c r="E17" s="133">
        <v>152711731.38</v>
      </c>
      <c r="F17" s="133">
        <v>9895937.571979258</v>
      </c>
      <c r="G17" s="133">
        <v>-29954820.246133864</v>
      </c>
      <c r="H17" s="133">
        <v>39264048</v>
      </c>
      <c r="I17" s="133">
        <v>9309227.753866134</v>
      </c>
    </row>
    <row r="18" spans="1:9" ht="13.5">
      <c r="A18" s="128">
        <v>2018</v>
      </c>
      <c r="B18" s="135">
        <v>129595263.7</v>
      </c>
      <c r="C18" s="135">
        <v>168248513.08</v>
      </c>
      <c r="D18" s="135">
        <v>19928803.2</v>
      </c>
      <c r="E18" s="135">
        <v>148319709.88000003</v>
      </c>
      <c r="F18" s="135">
        <v>9703291.479999999</v>
      </c>
      <c r="G18" s="135">
        <v>-41087425.86000002</v>
      </c>
      <c r="H18" s="135">
        <v>36102068</v>
      </c>
      <c r="I18" s="135">
        <v>-4985357.86000002</v>
      </c>
    </row>
  </sheetData>
  <sheetProtection/>
  <mergeCells count="3">
    <mergeCell ref="A1:I1"/>
    <mergeCell ref="B4:I4"/>
    <mergeCell ref="A2:I2"/>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50.xml><?xml version="1.0" encoding="utf-8"?>
<worksheet xmlns="http://schemas.openxmlformats.org/spreadsheetml/2006/main" xmlns:r="http://schemas.openxmlformats.org/officeDocument/2006/relationships">
  <sheetPr>
    <tabColor rgb="FF92D050"/>
    <pageSetUpPr fitToPage="1"/>
  </sheetPr>
  <dimension ref="A1:N22"/>
  <sheetViews>
    <sheetView zoomScalePageLayoutView="0" workbookViewId="0" topLeftCell="A1">
      <selection activeCell="P13" sqref="P13"/>
    </sheetView>
  </sheetViews>
  <sheetFormatPr defaultColWidth="8.88671875" defaultRowHeight="15"/>
  <cols>
    <col min="1" max="1" width="7.77734375" style="434" bestFit="1" customWidth="1"/>
    <col min="2" max="2" width="8.21484375" style="432" customWidth="1"/>
    <col min="3" max="3" width="6.6640625" style="432" bestFit="1" customWidth="1"/>
    <col min="4" max="5" width="5.88671875" style="432" bestFit="1" customWidth="1"/>
    <col min="6" max="6" width="9.77734375" style="432" customWidth="1"/>
    <col min="7" max="7" width="6.6640625" style="432" bestFit="1" customWidth="1"/>
    <col min="8" max="8" width="5.99609375" style="432" bestFit="1" customWidth="1"/>
    <col min="9" max="10" width="5.88671875" style="432" bestFit="1" customWidth="1"/>
    <col min="11" max="11" width="6.77734375" style="432" customWidth="1"/>
    <col min="12" max="12" width="7.10546875" style="432" customWidth="1"/>
    <col min="13" max="13" width="10.3359375" style="432" customWidth="1"/>
    <col min="14" max="14" width="8.99609375" style="432" customWidth="1"/>
    <col min="15" max="16384" width="8.88671875" style="432" customWidth="1"/>
  </cols>
  <sheetData>
    <row r="1" spans="1:14" ht="18" customHeight="1">
      <c r="A1" s="651" t="s">
        <v>451</v>
      </c>
      <c r="B1" s="651"/>
      <c r="C1" s="651"/>
      <c r="D1" s="651"/>
      <c r="E1" s="651"/>
      <c r="F1" s="651"/>
      <c r="G1" s="651"/>
      <c r="H1" s="651"/>
      <c r="I1" s="651"/>
      <c r="J1" s="651"/>
      <c r="K1" s="651"/>
      <c r="L1" s="651"/>
      <c r="M1" s="651"/>
      <c r="N1" s="651"/>
    </row>
    <row r="2" spans="1:14" ht="12.75" customHeight="1">
      <c r="A2" s="634" t="s">
        <v>513</v>
      </c>
      <c r="B2" s="634"/>
      <c r="C2" s="634"/>
      <c r="D2" s="634"/>
      <c r="E2" s="634"/>
      <c r="F2" s="634"/>
      <c r="G2" s="634"/>
      <c r="H2" s="634"/>
      <c r="I2" s="634"/>
      <c r="J2" s="634"/>
      <c r="K2" s="634"/>
      <c r="L2" s="634"/>
      <c r="M2" s="634"/>
      <c r="N2" s="634"/>
    </row>
    <row r="3" spans="1:14" ht="27">
      <c r="A3" s="428"/>
      <c r="B3" s="459" t="s">
        <v>20</v>
      </c>
      <c r="C3" s="460" t="s">
        <v>41</v>
      </c>
      <c r="D3" s="460" t="s">
        <v>42</v>
      </c>
      <c r="E3" s="460" t="s">
        <v>43</v>
      </c>
      <c r="F3" s="460" t="s">
        <v>44</v>
      </c>
      <c r="G3" s="460" t="s">
        <v>45</v>
      </c>
      <c r="H3" s="460" t="s">
        <v>46</v>
      </c>
      <c r="I3" s="460" t="s">
        <v>47</v>
      </c>
      <c r="J3" s="460" t="s">
        <v>48</v>
      </c>
      <c r="K3" s="460" t="s">
        <v>49</v>
      </c>
      <c r="L3" s="460" t="s">
        <v>50</v>
      </c>
      <c r="M3" s="460" t="s">
        <v>51</v>
      </c>
      <c r="N3" s="460" t="s">
        <v>334</v>
      </c>
    </row>
    <row r="4" spans="1:14" ht="13.5">
      <c r="A4" s="428"/>
      <c r="B4" s="626" t="s">
        <v>335</v>
      </c>
      <c r="C4" s="627"/>
      <c r="D4" s="627"/>
      <c r="E4" s="627"/>
      <c r="F4" s="627"/>
      <c r="G4" s="627"/>
      <c r="H4" s="627"/>
      <c r="I4" s="627"/>
      <c r="J4" s="627"/>
      <c r="K4" s="627"/>
      <c r="L4" s="627"/>
      <c r="M4" s="627"/>
      <c r="N4" s="627"/>
    </row>
    <row r="5" spans="1:14" ht="13.5" hidden="1">
      <c r="A5" s="461">
        <v>2004</v>
      </c>
      <c r="B5" s="462">
        <v>4160.218</v>
      </c>
      <c r="C5" s="462">
        <v>562.1485</v>
      </c>
      <c r="D5" s="462">
        <v>555.7969499999999</v>
      </c>
      <c r="E5" s="462">
        <v>498.33445</v>
      </c>
      <c r="F5" s="462">
        <v>378.5032</v>
      </c>
      <c r="G5" s="462">
        <v>600.9522</v>
      </c>
      <c r="H5" s="462">
        <v>22.5792</v>
      </c>
      <c r="I5" s="462">
        <v>553.6949000000001</v>
      </c>
      <c r="J5" s="462">
        <v>414.6107</v>
      </c>
      <c r="K5" s="462">
        <v>157.26995000000002</v>
      </c>
      <c r="L5" s="462">
        <v>203.8262</v>
      </c>
      <c r="M5" s="462">
        <v>143.97035</v>
      </c>
      <c r="N5" s="462">
        <v>68.53139999999999</v>
      </c>
    </row>
    <row r="6" spans="1:14" ht="13.5" hidden="1">
      <c r="A6" s="463">
        <v>2005</v>
      </c>
      <c r="B6" s="464">
        <v>4676.442</v>
      </c>
      <c r="C6" s="464">
        <v>564.694</v>
      </c>
      <c r="D6" s="464">
        <v>632.51865</v>
      </c>
      <c r="E6" s="464">
        <v>577.0393</v>
      </c>
      <c r="F6" s="464">
        <v>397.9388</v>
      </c>
      <c r="G6" s="464">
        <v>756.4336999999999</v>
      </c>
      <c r="H6" s="464">
        <v>25.419700000000002</v>
      </c>
      <c r="I6" s="464">
        <v>599.03875</v>
      </c>
      <c r="J6" s="464">
        <v>482.13955</v>
      </c>
      <c r="K6" s="464">
        <v>187.5702</v>
      </c>
      <c r="L6" s="464">
        <v>215.19854999999998</v>
      </c>
      <c r="M6" s="464">
        <v>156.54729999999998</v>
      </c>
      <c r="N6" s="464">
        <v>81.9035</v>
      </c>
    </row>
    <row r="7" spans="1:14" ht="13.5" hidden="1">
      <c r="A7" s="463">
        <v>2006</v>
      </c>
      <c r="B7" s="464">
        <v>4738.89245</v>
      </c>
      <c r="C7" s="464">
        <v>583.04</v>
      </c>
      <c r="D7" s="464">
        <v>607.52085</v>
      </c>
      <c r="E7" s="464">
        <v>538.9642</v>
      </c>
      <c r="F7" s="464">
        <v>406.61705</v>
      </c>
      <c r="G7" s="464">
        <v>785.938</v>
      </c>
      <c r="H7" s="464">
        <v>27.84625</v>
      </c>
      <c r="I7" s="464">
        <v>628.9294</v>
      </c>
      <c r="J7" s="464">
        <v>526.2733000000001</v>
      </c>
      <c r="K7" s="464">
        <v>183.08345</v>
      </c>
      <c r="L7" s="464">
        <v>227.1034</v>
      </c>
      <c r="M7" s="464">
        <v>156.80814999999998</v>
      </c>
      <c r="N7" s="464">
        <v>66.7684</v>
      </c>
    </row>
    <row r="8" spans="1:14" ht="13.5" hidden="1">
      <c r="A8" s="463">
        <v>2007</v>
      </c>
      <c r="B8" s="464">
        <v>4823.438349999999</v>
      </c>
      <c r="C8" s="464">
        <v>615.8194</v>
      </c>
      <c r="D8" s="464">
        <v>628.2271999999999</v>
      </c>
      <c r="E8" s="464">
        <v>538.98695</v>
      </c>
      <c r="F8" s="464">
        <v>414.9061</v>
      </c>
      <c r="G8" s="464">
        <v>767.4139</v>
      </c>
      <c r="H8" s="464">
        <v>35.14965</v>
      </c>
      <c r="I8" s="464">
        <v>645.20275</v>
      </c>
      <c r="J8" s="464">
        <v>545.6443</v>
      </c>
      <c r="K8" s="464">
        <v>179.32055</v>
      </c>
      <c r="L8" s="464">
        <v>233.8293</v>
      </c>
      <c r="M8" s="464">
        <v>135.12064999999998</v>
      </c>
      <c r="N8" s="464">
        <v>83.8176</v>
      </c>
    </row>
    <row r="9" spans="1:14" ht="13.5" hidden="1">
      <c r="A9" s="463">
        <v>2008</v>
      </c>
      <c r="B9" s="464">
        <v>5421.665599999999</v>
      </c>
      <c r="C9" s="464">
        <v>755.0488</v>
      </c>
      <c r="D9" s="464">
        <v>680.9440500000001</v>
      </c>
      <c r="E9" s="464">
        <v>590.0282</v>
      </c>
      <c r="F9" s="464">
        <v>474.5286</v>
      </c>
      <c r="G9" s="464">
        <v>870.3329</v>
      </c>
      <c r="H9" s="464">
        <v>41.7972</v>
      </c>
      <c r="I9" s="464">
        <v>741.2586</v>
      </c>
      <c r="J9" s="464">
        <v>579.23675</v>
      </c>
      <c r="K9" s="464">
        <v>188.6474</v>
      </c>
      <c r="L9" s="464">
        <v>236.99665</v>
      </c>
      <c r="M9" s="464">
        <v>159.5259</v>
      </c>
      <c r="N9" s="464">
        <v>103.32054999999998</v>
      </c>
    </row>
    <row r="10" spans="1:14" ht="13.5">
      <c r="A10" s="463">
        <v>2009</v>
      </c>
      <c r="B10" s="464">
        <v>5770.2041500000005</v>
      </c>
      <c r="C10" s="464">
        <v>829.4369499999999</v>
      </c>
      <c r="D10" s="464">
        <v>709.4529</v>
      </c>
      <c r="E10" s="464">
        <v>631.9435</v>
      </c>
      <c r="F10" s="464">
        <v>503.5258</v>
      </c>
      <c r="G10" s="464">
        <v>923.9191500000001</v>
      </c>
      <c r="H10" s="464">
        <v>56.3206</v>
      </c>
      <c r="I10" s="464">
        <v>771.87755</v>
      </c>
      <c r="J10" s="464">
        <v>613.2741500000001</v>
      </c>
      <c r="K10" s="464">
        <v>209.74089999999998</v>
      </c>
      <c r="L10" s="464">
        <v>256.5692</v>
      </c>
      <c r="M10" s="464">
        <v>150.2074</v>
      </c>
      <c r="N10" s="464">
        <v>113.93605000000001</v>
      </c>
    </row>
    <row r="11" spans="1:14" ht="13.5">
      <c r="A11" s="463">
        <v>2010</v>
      </c>
      <c r="B11" s="464">
        <v>5924.392849999999</v>
      </c>
      <c r="C11" s="464">
        <v>875.7112</v>
      </c>
      <c r="D11" s="464">
        <v>730.55565</v>
      </c>
      <c r="E11" s="464">
        <v>636.8773</v>
      </c>
      <c r="F11" s="464">
        <v>530.2928499999999</v>
      </c>
      <c r="G11" s="464">
        <v>938.65975</v>
      </c>
      <c r="H11" s="464">
        <v>59.89165</v>
      </c>
      <c r="I11" s="464">
        <v>789.815</v>
      </c>
      <c r="J11" s="464">
        <v>625.7244000000001</v>
      </c>
      <c r="K11" s="464">
        <v>209.43095000000002</v>
      </c>
      <c r="L11" s="464">
        <v>244.87785</v>
      </c>
      <c r="M11" s="464">
        <v>171.6896</v>
      </c>
      <c r="N11" s="464">
        <v>110.86664999999999</v>
      </c>
    </row>
    <row r="12" spans="1:14" ht="13.5">
      <c r="A12" s="463">
        <v>2011</v>
      </c>
      <c r="B12" s="464">
        <v>6304.35575</v>
      </c>
      <c r="C12" s="464">
        <v>892.38615</v>
      </c>
      <c r="D12" s="464">
        <v>763.22775</v>
      </c>
      <c r="E12" s="464">
        <v>677.74825</v>
      </c>
      <c r="F12" s="464">
        <v>565.8591</v>
      </c>
      <c r="G12" s="464">
        <v>995.06515</v>
      </c>
      <c r="H12" s="464">
        <v>58.9818</v>
      </c>
      <c r="I12" s="464">
        <v>861.12085</v>
      </c>
      <c r="J12" s="464">
        <v>718.5901</v>
      </c>
      <c r="K12" s="464">
        <v>240.18054999999998</v>
      </c>
      <c r="L12" s="464">
        <v>257.9726</v>
      </c>
      <c r="M12" s="464">
        <v>176.4592</v>
      </c>
      <c r="N12" s="464">
        <v>96.76425</v>
      </c>
    </row>
    <row r="13" spans="1:14" ht="13.5">
      <c r="A13" s="463">
        <v>2012</v>
      </c>
      <c r="B13" s="464">
        <v>6585.177549999999</v>
      </c>
      <c r="C13" s="464">
        <v>956.3273</v>
      </c>
      <c r="D13" s="464">
        <v>792.2701999999999</v>
      </c>
      <c r="E13" s="464">
        <v>695.3452</v>
      </c>
      <c r="F13" s="464">
        <v>544.00165</v>
      </c>
      <c r="G13" s="464">
        <v>1108.7693000000002</v>
      </c>
      <c r="H13" s="464">
        <v>65.5203</v>
      </c>
      <c r="I13" s="464">
        <v>879.8946500000001</v>
      </c>
      <c r="J13" s="464">
        <v>766.9615</v>
      </c>
      <c r="K13" s="464">
        <v>247.1887</v>
      </c>
      <c r="L13" s="464">
        <v>261.2145</v>
      </c>
      <c r="M13" s="464">
        <v>171.3537</v>
      </c>
      <c r="N13" s="464">
        <v>96.33055</v>
      </c>
    </row>
    <row r="14" spans="1:14" ht="13.5">
      <c r="A14" s="463">
        <v>2013</v>
      </c>
      <c r="B14" s="464">
        <v>6730.7717999999995</v>
      </c>
      <c r="C14" s="464">
        <v>1037.36945</v>
      </c>
      <c r="D14" s="464">
        <v>857.6360500000001</v>
      </c>
      <c r="E14" s="464">
        <v>730.85845</v>
      </c>
      <c r="F14" s="464">
        <v>555.7683499999999</v>
      </c>
      <c r="G14" s="464">
        <v>1088.6694499999999</v>
      </c>
      <c r="H14" s="464">
        <v>50.437</v>
      </c>
      <c r="I14" s="464">
        <v>849.39035</v>
      </c>
      <c r="J14" s="464">
        <v>766.41145</v>
      </c>
      <c r="K14" s="464">
        <v>266.85325</v>
      </c>
      <c r="L14" s="464">
        <v>276.75635</v>
      </c>
      <c r="M14" s="464">
        <v>153.89515</v>
      </c>
      <c r="N14" s="464">
        <v>96.7265</v>
      </c>
    </row>
    <row r="15" spans="1:14" ht="13.5">
      <c r="A15" s="463" t="s">
        <v>264</v>
      </c>
      <c r="B15" s="464">
        <v>4415.23945</v>
      </c>
      <c r="C15" s="464">
        <v>744.7589499999999</v>
      </c>
      <c r="D15" s="464">
        <v>592.3688000000001</v>
      </c>
      <c r="E15" s="464">
        <v>421.16325</v>
      </c>
      <c r="F15" s="464">
        <v>321.8788</v>
      </c>
      <c r="G15" s="464">
        <v>724.9617</v>
      </c>
      <c r="H15" s="464">
        <v>22.596700000000002</v>
      </c>
      <c r="I15" s="464">
        <v>544.7553</v>
      </c>
      <c r="J15" s="464">
        <v>517.2619</v>
      </c>
      <c r="K15" s="464">
        <v>149.27095</v>
      </c>
      <c r="L15" s="464">
        <v>167.461</v>
      </c>
      <c r="M15" s="464">
        <v>92.86725</v>
      </c>
      <c r="N15" s="464">
        <v>115.89485</v>
      </c>
    </row>
    <row r="16" spans="1:14" ht="13.5">
      <c r="A16" s="463" t="s">
        <v>339</v>
      </c>
      <c r="B16" s="464">
        <v>5026.28455</v>
      </c>
      <c r="C16" s="464">
        <v>874.4616500000001</v>
      </c>
      <c r="D16" s="464">
        <v>660.6638</v>
      </c>
      <c r="E16" s="464">
        <v>484.34695</v>
      </c>
      <c r="F16" s="464">
        <v>336.4212</v>
      </c>
      <c r="G16" s="464">
        <v>851.6298</v>
      </c>
      <c r="H16" s="464">
        <v>21.3071</v>
      </c>
      <c r="I16" s="464">
        <v>633.1814499999999</v>
      </c>
      <c r="J16" s="464">
        <v>554.3491</v>
      </c>
      <c r="K16" s="464">
        <v>185.2761</v>
      </c>
      <c r="L16" s="464">
        <v>186.02360000000002</v>
      </c>
      <c r="M16" s="464">
        <v>128.07915</v>
      </c>
      <c r="N16" s="464">
        <v>110.54464999999999</v>
      </c>
    </row>
    <row r="17" spans="1:14" ht="13.5">
      <c r="A17" s="463" t="s">
        <v>356</v>
      </c>
      <c r="B17" s="464">
        <v>5668.3897000000015</v>
      </c>
      <c r="C17" s="464">
        <v>989.7048000000001</v>
      </c>
      <c r="D17" s="464">
        <v>794.44655</v>
      </c>
      <c r="E17" s="464">
        <v>529.27605</v>
      </c>
      <c r="F17" s="464">
        <v>358.2212</v>
      </c>
      <c r="G17" s="464">
        <v>924.71775</v>
      </c>
      <c r="H17" s="464">
        <v>27.9322</v>
      </c>
      <c r="I17" s="464">
        <v>724.45525</v>
      </c>
      <c r="J17" s="464">
        <v>593.6698</v>
      </c>
      <c r="K17" s="464">
        <v>230.53910000000002</v>
      </c>
      <c r="L17" s="464">
        <v>216.9906</v>
      </c>
      <c r="M17" s="464">
        <v>140.9279</v>
      </c>
      <c r="N17" s="464">
        <v>137.5085</v>
      </c>
    </row>
    <row r="18" spans="1:14" ht="13.5">
      <c r="A18" s="463" t="s">
        <v>376</v>
      </c>
      <c r="B18" s="464">
        <v>5156.147</v>
      </c>
      <c r="C18" s="464">
        <v>899.073</v>
      </c>
      <c r="D18" s="464">
        <v>698.448</v>
      </c>
      <c r="E18" s="464">
        <v>507.322</v>
      </c>
      <c r="F18" s="464">
        <v>317.895</v>
      </c>
      <c r="G18" s="464">
        <v>849.369</v>
      </c>
      <c r="H18" s="464">
        <v>40.981</v>
      </c>
      <c r="I18" s="464">
        <v>646.353</v>
      </c>
      <c r="J18" s="464">
        <v>553.583</v>
      </c>
      <c r="K18" s="464">
        <v>195.469</v>
      </c>
      <c r="L18" s="464">
        <v>168.325</v>
      </c>
      <c r="M18" s="464">
        <v>180.015</v>
      </c>
      <c r="N18" s="464">
        <v>99.314</v>
      </c>
    </row>
    <row r="19" spans="1:14" ht="13.5">
      <c r="A19" s="463" t="s">
        <v>384</v>
      </c>
      <c r="B19" s="464">
        <v>5952.06095</v>
      </c>
      <c r="C19" s="464">
        <v>1064.1785</v>
      </c>
      <c r="D19" s="464">
        <v>855.35505</v>
      </c>
      <c r="E19" s="464">
        <v>598.7365500000001</v>
      </c>
      <c r="F19" s="464">
        <v>364.2053</v>
      </c>
      <c r="G19" s="464">
        <v>930.83945</v>
      </c>
      <c r="H19" s="464">
        <v>42.6968</v>
      </c>
      <c r="I19" s="464">
        <v>708.27325</v>
      </c>
      <c r="J19" s="464">
        <v>626.8756500000001</v>
      </c>
      <c r="K19" s="464">
        <v>206.7781</v>
      </c>
      <c r="L19" s="464">
        <v>208.2051</v>
      </c>
      <c r="M19" s="464">
        <v>188.16085</v>
      </c>
      <c r="N19" s="464">
        <v>157.75635</v>
      </c>
    </row>
    <row r="20" spans="1:14" ht="13.5">
      <c r="A20" s="428"/>
      <c r="B20" s="76"/>
      <c r="C20" s="76"/>
      <c r="D20" s="76"/>
      <c r="E20" s="76"/>
      <c r="F20" s="76"/>
      <c r="G20" s="76"/>
      <c r="H20" s="76"/>
      <c r="I20" s="76"/>
      <c r="J20" s="76"/>
      <c r="K20" s="76"/>
      <c r="L20" s="76"/>
      <c r="M20" s="76"/>
      <c r="N20" s="76"/>
    </row>
    <row r="21" spans="1:14" ht="12.75" customHeight="1">
      <c r="A21" s="651" t="s">
        <v>137</v>
      </c>
      <c r="B21" s="651"/>
      <c r="C21" s="651"/>
      <c r="D21" s="651"/>
      <c r="E21" s="651"/>
      <c r="F21" s="651"/>
      <c r="G21" s="651"/>
      <c r="H21" s="651"/>
      <c r="I21" s="651"/>
      <c r="J21" s="651"/>
      <c r="K21" s="651"/>
      <c r="L21" s="651"/>
      <c r="M21" s="651"/>
      <c r="N21" s="651"/>
    </row>
    <row r="22" spans="1:14" ht="15">
      <c r="A22" s="629" t="s">
        <v>431</v>
      </c>
      <c r="B22" s="540"/>
      <c r="C22" s="540"/>
      <c r="D22" s="540"/>
      <c r="E22" s="540"/>
      <c r="F22" s="540"/>
      <c r="G22" s="540"/>
      <c r="H22" s="540"/>
      <c r="I22" s="540"/>
      <c r="J22" s="540"/>
      <c r="K22" s="540"/>
      <c r="L22" s="540"/>
      <c r="M22" s="540"/>
      <c r="N22" s="540"/>
    </row>
  </sheetData>
  <sheetProtection/>
  <mergeCells count="5">
    <mergeCell ref="A1:N1"/>
    <mergeCell ref="A2:N2"/>
    <mergeCell ref="B4:N4"/>
    <mergeCell ref="A22:N22"/>
    <mergeCell ref="A21:N21"/>
  </mergeCells>
  <printOptions/>
  <pageMargins left="0.7874015748031497" right="0.66" top="0.7874015748031497" bottom="0.7086614173228347" header="0.5118110236220472" footer="0.5118110236220472"/>
  <pageSetup fitToHeight="0" fitToWidth="1" horizontalDpi="600" verticalDpi="600" orientation="portrait" paperSize="9" scale="71" r:id="rId2"/>
  <drawing r:id="rId1"/>
</worksheet>
</file>

<file path=xl/worksheets/sheet51.xml><?xml version="1.0" encoding="utf-8"?>
<worksheet xmlns="http://schemas.openxmlformats.org/spreadsheetml/2006/main" xmlns:r="http://schemas.openxmlformats.org/officeDocument/2006/relationships">
  <sheetPr>
    <tabColor rgb="FF92D050"/>
    <pageSetUpPr fitToPage="1"/>
  </sheetPr>
  <dimension ref="A1:M19"/>
  <sheetViews>
    <sheetView zoomScalePageLayoutView="0" workbookViewId="0" topLeftCell="A1">
      <selection activeCell="P4" sqref="P4"/>
    </sheetView>
  </sheetViews>
  <sheetFormatPr defaultColWidth="8.88671875" defaultRowHeight="15"/>
  <cols>
    <col min="1" max="1" width="4.99609375" style="434" customWidth="1"/>
    <col min="2" max="2" width="8.21484375" style="432" customWidth="1"/>
    <col min="3" max="3" width="6.6640625" style="432" bestFit="1" customWidth="1"/>
    <col min="4" max="5" width="5.88671875" style="432" bestFit="1" customWidth="1"/>
    <col min="6" max="6" width="9.77734375" style="432" customWidth="1"/>
    <col min="7" max="7" width="6.6640625" style="432" bestFit="1" customWidth="1"/>
    <col min="8" max="8" width="6.4453125" style="432" customWidth="1"/>
    <col min="9" max="10" width="5.88671875" style="432" bestFit="1" customWidth="1"/>
    <col min="11" max="11" width="6.99609375" style="432" customWidth="1"/>
    <col min="12" max="12" width="6.6640625" style="432" customWidth="1"/>
    <col min="13" max="13" width="10.5546875" style="432" customWidth="1"/>
    <col min="14" max="16384" width="8.88671875" style="432" customWidth="1"/>
  </cols>
  <sheetData>
    <row r="1" spans="1:13" ht="21" customHeight="1">
      <c r="A1" s="651" t="s">
        <v>416</v>
      </c>
      <c r="B1" s="651"/>
      <c r="C1" s="651"/>
      <c r="D1" s="651"/>
      <c r="E1" s="651"/>
      <c r="F1" s="651"/>
      <c r="G1" s="651"/>
      <c r="H1" s="651"/>
      <c r="I1" s="651"/>
      <c r="J1" s="651"/>
      <c r="K1" s="651"/>
      <c r="L1" s="651"/>
      <c r="M1" s="651"/>
    </row>
    <row r="2" spans="1:13" ht="12.75" customHeight="1">
      <c r="A2" s="634" t="s">
        <v>363</v>
      </c>
      <c r="B2" s="634"/>
      <c r="C2" s="634"/>
      <c r="D2" s="634"/>
      <c r="E2" s="634"/>
      <c r="F2" s="634"/>
      <c r="G2" s="634"/>
      <c r="H2" s="634"/>
      <c r="I2" s="634"/>
      <c r="J2" s="634"/>
      <c r="K2" s="634"/>
      <c r="L2" s="634"/>
      <c r="M2" s="634"/>
    </row>
    <row r="3" spans="1:13" ht="13.5">
      <c r="A3" s="428"/>
      <c r="B3" s="459" t="s">
        <v>20</v>
      </c>
      <c r="C3" s="460" t="s">
        <v>41</v>
      </c>
      <c r="D3" s="460" t="s">
        <v>42</v>
      </c>
      <c r="E3" s="460" t="s">
        <v>43</v>
      </c>
      <c r="F3" s="460" t="s">
        <v>44</v>
      </c>
      <c r="G3" s="460" t="s">
        <v>45</v>
      </c>
      <c r="H3" s="460" t="s">
        <v>46</v>
      </c>
      <c r="I3" s="460" t="s">
        <v>47</v>
      </c>
      <c r="J3" s="460" t="s">
        <v>48</v>
      </c>
      <c r="K3" s="460" t="s">
        <v>49</v>
      </c>
      <c r="L3" s="460" t="s">
        <v>50</v>
      </c>
      <c r="M3" s="460" t="s">
        <v>51</v>
      </c>
    </row>
    <row r="4" spans="1:13" ht="13.5">
      <c r="A4" s="428"/>
      <c r="B4" s="626" t="s">
        <v>362</v>
      </c>
      <c r="C4" s="627"/>
      <c r="D4" s="627"/>
      <c r="E4" s="627"/>
      <c r="F4" s="627"/>
      <c r="G4" s="627"/>
      <c r="H4" s="627"/>
      <c r="I4" s="627"/>
      <c r="J4" s="627"/>
      <c r="K4" s="627"/>
      <c r="L4" s="627"/>
      <c r="M4" s="627"/>
    </row>
    <row r="5" spans="1:13" ht="13.5" hidden="1">
      <c r="A5" s="461">
        <v>2004</v>
      </c>
      <c r="B5" s="465">
        <v>12.077741786210087</v>
      </c>
      <c r="C5" s="465">
        <v>11.21451838064216</v>
      </c>
      <c r="D5" s="465">
        <v>12.15258855585831</v>
      </c>
      <c r="E5" s="465">
        <v>11.267209890418657</v>
      </c>
      <c r="F5" s="465">
        <v>13.81453154875717</v>
      </c>
      <c r="G5" s="465">
        <v>9.972877112455665</v>
      </c>
      <c r="H5" s="465">
        <v>5.387205387205387</v>
      </c>
      <c r="I5" s="465">
        <v>14.540248170537703</v>
      </c>
      <c r="J5" s="465">
        <v>12.447988904299583</v>
      </c>
      <c r="K5" s="465">
        <v>11.003521126760564</v>
      </c>
      <c r="L5" s="465">
        <v>10.909090909090908</v>
      </c>
      <c r="M5" s="465">
        <v>14.80978260869565</v>
      </c>
    </row>
    <row r="6" spans="1:13" ht="13.5" hidden="1">
      <c r="A6" s="463">
        <v>2005</v>
      </c>
      <c r="B6" s="466">
        <v>13.421968977524534</v>
      </c>
      <c r="C6" s="466">
        <v>10.75817296545328</v>
      </c>
      <c r="D6" s="466">
        <v>13.549771934531796</v>
      </c>
      <c r="E6" s="466">
        <v>12.601512181461775</v>
      </c>
      <c r="F6" s="466">
        <v>14.388489208633093</v>
      </c>
      <c r="G6" s="466">
        <v>12.915891713163877</v>
      </c>
      <c r="H6" s="466">
        <v>6.375838926174497</v>
      </c>
      <c r="I6" s="466">
        <v>15.566625155666253</v>
      </c>
      <c r="J6" s="466">
        <v>14.427012278308322</v>
      </c>
      <c r="K6" s="466">
        <v>12.756849315068495</v>
      </c>
      <c r="L6" s="466">
        <v>11.300919842312746</v>
      </c>
      <c r="M6" s="466">
        <v>16.230366492146597</v>
      </c>
    </row>
    <row r="7" spans="1:13" ht="13.5" hidden="1">
      <c r="A7" s="463">
        <v>2006</v>
      </c>
      <c r="B7" s="466">
        <v>13.82178907065785</v>
      </c>
      <c r="C7" s="466">
        <v>11.385681293302541</v>
      </c>
      <c r="D7" s="466">
        <v>13.173178458289334</v>
      </c>
      <c r="E7" s="466">
        <v>12.030075187969924</v>
      </c>
      <c r="F7" s="466">
        <v>14.642184557438794</v>
      </c>
      <c r="G7" s="466">
        <v>13.700062748378999</v>
      </c>
      <c r="H7" s="466">
        <v>6.918238993710692</v>
      </c>
      <c r="I7" s="466">
        <v>16.215393976270153</v>
      </c>
      <c r="J7" s="466">
        <v>15.661446184605133</v>
      </c>
      <c r="K7" s="466">
        <v>15.008431703204048</v>
      </c>
      <c r="L7" s="466">
        <v>12.862796833773087</v>
      </c>
      <c r="M7" s="466">
        <v>14.727722772277227</v>
      </c>
    </row>
    <row r="8" spans="1:13" ht="13.5" hidden="1">
      <c r="A8" s="463">
        <v>2007</v>
      </c>
      <c r="B8" s="466">
        <v>13.31221376674357</v>
      </c>
      <c r="C8" s="466">
        <v>11.438356164383562</v>
      </c>
      <c r="D8" s="466">
        <v>12.943632567849686</v>
      </c>
      <c r="E8" s="466">
        <v>11.43405538799013</v>
      </c>
      <c r="F8" s="466">
        <v>14.701737905119774</v>
      </c>
      <c r="G8" s="466">
        <v>12.45259165613148</v>
      </c>
      <c r="H8" s="466">
        <v>7.807807807807808</v>
      </c>
      <c r="I8" s="466">
        <v>15.642965204236006</v>
      </c>
      <c r="J8" s="466">
        <v>14.604922279792746</v>
      </c>
      <c r="K8" s="466">
        <v>12.530712530712531</v>
      </c>
      <c r="L8" s="466">
        <v>13.363460296965785</v>
      </c>
      <c r="M8" s="466">
        <v>13.563501849568434</v>
      </c>
    </row>
    <row r="9" spans="1:13" ht="13.5" hidden="1">
      <c r="A9" s="463">
        <v>2008</v>
      </c>
      <c r="B9" s="466">
        <v>14.093204148471616</v>
      </c>
      <c r="C9" s="466">
        <v>13.157295697700889</v>
      </c>
      <c r="D9" s="466">
        <v>13.145661157024794</v>
      </c>
      <c r="E9" s="466">
        <v>11.989100817438691</v>
      </c>
      <c r="F9" s="466">
        <v>16.81540629403476</v>
      </c>
      <c r="G9" s="466">
        <v>13.704318936877076</v>
      </c>
      <c r="H9" s="466">
        <v>8.284023668639053</v>
      </c>
      <c r="I9" s="466">
        <v>16.512667660208646</v>
      </c>
      <c r="J9" s="466">
        <v>14.455128205128204</v>
      </c>
      <c r="K9" s="466">
        <v>11.52</v>
      </c>
      <c r="L9" s="466">
        <v>12.483829236739973</v>
      </c>
      <c r="M9" s="466">
        <v>14.459295261239369</v>
      </c>
    </row>
    <row r="10" spans="1:13" ht="13.5">
      <c r="A10" s="463">
        <v>2009</v>
      </c>
      <c r="B10" s="466">
        <v>14.577419023839655</v>
      </c>
      <c r="C10" s="466">
        <v>13.756494239891575</v>
      </c>
      <c r="D10" s="466">
        <v>14.04915912031048</v>
      </c>
      <c r="E10" s="466">
        <v>12.251565477811054</v>
      </c>
      <c r="F10" s="466">
        <v>16.914230953521802</v>
      </c>
      <c r="G10" s="466">
        <v>13.67342671963203</v>
      </c>
      <c r="H10" s="466">
        <v>11.11111111111111</v>
      </c>
      <c r="I10" s="466">
        <v>16.91066626829997</v>
      </c>
      <c r="J10" s="466">
        <v>15.332906530089629</v>
      </c>
      <c r="K10" s="466">
        <v>12.371134020618557</v>
      </c>
      <c r="L10" s="466">
        <v>12.435233160621761</v>
      </c>
      <c r="M10" s="466">
        <v>14.501891551071878</v>
      </c>
    </row>
    <row r="11" spans="1:13" ht="13.5">
      <c r="A11" s="463">
        <v>2010</v>
      </c>
      <c r="B11" s="466">
        <v>14.939533640676155</v>
      </c>
      <c r="C11" s="466">
        <v>14.54626334519573</v>
      </c>
      <c r="D11" s="466">
        <v>13.679959616355376</v>
      </c>
      <c r="E11" s="466">
        <v>12.618211294244798</v>
      </c>
      <c r="F11" s="466">
        <v>16.34790528233151</v>
      </c>
      <c r="G11" s="466">
        <v>14.61347664324101</v>
      </c>
      <c r="H11" s="466">
        <v>13.081395348837209</v>
      </c>
      <c r="I11" s="466">
        <v>17.25444476828913</v>
      </c>
      <c r="J11" s="466">
        <v>16.147919876733436</v>
      </c>
      <c r="K11" s="466">
        <v>12.960122699386503</v>
      </c>
      <c r="L11" s="466">
        <v>11.291328758577666</v>
      </c>
      <c r="M11" s="466">
        <v>16.584766584766584</v>
      </c>
    </row>
    <row r="12" spans="1:13" ht="13.5">
      <c r="A12" s="463">
        <v>2011</v>
      </c>
      <c r="B12" s="466">
        <v>14.153216490081526</v>
      </c>
      <c r="C12" s="466">
        <v>13.175376439326838</v>
      </c>
      <c r="D12" s="466">
        <v>13.799148509892312</v>
      </c>
      <c r="E12" s="466">
        <v>11.863035858722027</v>
      </c>
      <c r="F12" s="466">
        <v>15.838509316770187</v>
      </c>
      <c r="G12" s="466">
        <v>13.171824104234528</v>
      </c>
      <c r="H12" s="466">
        <v>11.304347826086957</v>
      </c>
      <c r="I12" s="466">
        <v>17.324877486307294</v>
      </c>
      <c r="J12" s="466">
        <v>14.890377588306944</v>
      </c>
      <c r="K12" s="466">
        <v>13.308270676691729</v>
      </c>
      <c r="L12" s="466">
        <v>10.63063063063063</v>
      </c>
      <c r="M12" s="466">
        <v>14.634146341463415</v>
      </c>
    </row>
    <row r="13" spans="1:13" ht="13.5">
      <c r="A13" s="463">
        <v>2012</v>
      </c>
      <c r="B13" s="466">
        <v>14.08001042481105</v>
      </c>
      <c r="C13" s="466">
        <v>13.583241455347299</v>
      </c>
      <c r="D13" s="466">
        <v>12.62848751835536</v>
      </c>
      <c r="E13" s="466">
        <v>12.249264509227066</v>
      </c>
      <c r="F13" s="466">
        <v>14.544650751547303</v>
      </c>
      <c r="G13" s="466">
        <v>14.17181582619095</v>
      </c>
      <c r="H13" s="466">
        <v>11.174785100286533</v>
      </c>
      <c r="I13" s="466">
        <v>16.230812961910175</v>
      </c>
      <c r="J13" s="466">
        <v>15.778567199526346</v>
      </c>
      <c r="K13" s="466">
        <v>12.917933130699089</v>
      </c>
      <c r="L13" s="466">
        <v>10.293237582286057</v>
      </c>
      <c r="M13" s="466">
        <v>14.787878787878787</v>
      </c>
    </row>
    <row r="14" spans="1:13" ht="13.5">
      <c r="A14" s="463">
        <v>2013</v>
      </c>
      <c r="B14" s="466">
        <v>13.046975546975547</v>
      </c>
      <c r="C14" s="466">
        <v>12.897715139867607</v>
      </c>
      <c r="D14" s="466">
        <v>12.12484993997599</v>
      </c>
      <c r="E14" s="466">
        <v>11.463285789751717</v>
      </c>
      <c r="F14" s="466">
        <v>14.153029632905794</v>
      </c>
      <c r="G14" s="466">
        <v>12.991656734207389</v>
      </c>
      <c r="H14" s="466">
        <v>8.38150289017341</v>
      </c>
      <c r="I14" s="466">
        <v>14.362606232294617</v>
      </c>
      <c r="J14" s="466">
        <v>14.114552893045003</v>
      </c>
      <c r="K14" s="466">
        <v>12.292609351432882</v>
      </c>
      <c r="L14" s="466">
        <v>9.89922940130409</v>
      </c>
      <c r="M14" s="466">
        <v>12.023809523809524</v>
      </c>
    </row>
    <row r="15" spans="1:13" ht="13.5">
      <c r="A15" s="463" t="s">
        <v>264</v>
      </c>
      <c r="B15" s="466">
        <v>8.646232439335888</v>
      </c>
      <c r="C15" s="466">
        <v>9.391562433750265</v>
      </c>
      <c r="D15" s="466">
        <v>8.539486203615605</v>
      </c>
      <c r="E15" s="466">
        <v>6.967537608867775</v>
      </c>
      <c r="F15" s="466">
        <v>8.666666666666666</v>
      </c>
      <c r="G15" s="466">
        <v>8.87924230465667</v>
      </c>
      <c r="H15" s="466">
        <v>4.081632653061225</v>
      </c>
      <c r="I15" s="466">
        <v>8.816120906801007</v>
      </c>
      <c r="J15" s="466">
        <v>9.061957151129125</v>
      </c>
      <c r="K15" s="466">
        <v>6.661676646706587</v>
      </c>
      <c r="L15" s="466">
        <v>6.10110400929692</v>
      </c>
      <c r="M15" s="466">
        <v>6.936416184971098</v>
      </c>
    </row>
    <row r="16" spans="1:13" ht="13.5">
      <c r="A16" s="463" t="s">
        <v>339</v>
      </c>
      <c r="B16" s="466">
        <v>8.569620253164556</v>
      </c>
      <c r="C16" s="466">
        <v>9.696458684654301</v>
      </c>
      <c r="D16" s="466">
        <v>8.341165413533835</v>
      </c>
      <c r="E16" s="466">
        <v>6.862231534834992</v>
      </c>
      <c r="F16" s="466">
        <v>7.971656333038087</v>
      </c>
      <c r="G16" s="466">
        <v>9.04286553141515</v>
      </c>
      <c r="H16" s="466">
        <v>3.380281690140845</v>
      </c>
      <c r="I16" s="466">
        <v>8.93931109896118</v>
      </c>
      <c r="J16" s="466">
        <v>8.666666666666666</v>
      </c>
      <c r="K16" s="466">
        <v>7.589285714285714</v>
      </c>
      <c r="L16" s="466">
        <v>5.773672055427252</v>
      </c>
      <c r="M16" s="466">
        <v>8.219178082191782</v>
      </c>
    </row>
    <row r="17" spans="1:13" ht="13.5">
      <c r="A17" s="463" t="s">
        <v>356</v>
      </c>
      <c r="B17" s="466">
        <v>8.954003835633666</v>
      </c>
      <c r="C17" s="466">
        <v>10.332415837391489</v>
      </c>
      <c r="D17" s="466">
        <v>9.08457249070632</v>
      </c>
      <c r="E17" s="466">
        <v>7.052962768746722</v>
      </c>
      <c r="F17" s="466">
        <v>8.01056338028169</v>
      </c>
      <c r="G17" s="466">
        <v>9.069539666993144</v>
      </c>
      <c r="H17" s="466">
        <v>4.143646408839779</v>
      </c>
      <c r="I17" s="466">
        <v>9.523809523809524</v>
      </c>
      <c r="J17" s="466">
        <v>8.479863868406126</v>
      </c>
      <c r="K17" s="466">
        <v>8.543833580980683</v>
      </c>
      <c r="L17" s="466">
        <v>6.047032474804031</v>
      </c>
      <c r="M17" s="466">
        <v>8.389261744966444</v>
      </c>
    </row>
    <row r="18" spans="1:13" ht="13.5">
      <c r="A18" s="463" t="s">
        <v>376</v>
      </c>
      <c r="B18" s="466">
        <v>8.680220430274915</v>
      </c>
      <c r="C18" s="466">
        <v>9.651307596513075</v>
      </c>
      <c r="D18" s="466">
        <v>8.562271062271062</v>
      </c>
      <c r="E18" s="466">
        <v>7.257851675903932</v>
      </c>
      <c r="F18" s="466">
        <v>7.67872903795234</v>
      </c>
      <c r="G18" s="466">
        <v>9.076803723816912</v>
      </c>
      <c r="H18" s="466">
        <v>6.284153005464481</v>
      </c>
      <c r="I18" s="466">
        <v>9.332609875203472</v>
      </c>
      <c r="J18" s="466">
        <v>8.40523239632619</v>
      </c>
      <c r="K18" s="466">
        <v>7.6239822353812</v>
      </c>
      <c r="L18" s="466">
        <v>5.176211453744493</v>
      </c>
      <c r="M18" s="466">
        <v>10.54945054945055</v>
      </c>
    </row>
    <row r="19" spans="1:13" ht="13.5">
      <c r="A19" s="463" t="s">
        <v>384</v>
      </c>
      <c r="B19" s="466">
        <v>8.936223452503832</v>
      </c>
      <c r="C19" s="466">
        <v>9.864364981504316</v>
      </c>
      <c r="D19" s="466">
        <v>9.446104343829006</v>
      </c>
      <c r="E19" s="466">
        <v>7.5446547587310056</v>
      </c>
      <c r="F19" s="466">
        <v>7.95053003533569</v>
      </c>
      <c r="G19" s="466">
        <v>8.79984285994893</v>
      </c>
      <c r="H19" s="466">
        <v>5.585106382978723</v>
      </c>
      <c r="I19" s="466">
        <v>9.345794392523365</v>
      </c>
      <c r="J19" s="466">
        <v>8.303148509334076</v>
      </c>
      <c r="K19" s="466">
        <v>7.635285396590067</v>
      </c>
      <c r="L19" s="466">
        <v>5.78742348358375</v>
      </c>
      <c r="M19" s="466">
        <v>9.454949944382648</v>
      </c>
    </row>
  </sheetData>
  <sheetProtection/>
  <mergeCells count="3">
    <mergeCell ref="A1:M1"/>
    <mergeCell ref="A2:M2"/>
    <mergeCell ref="B4:M4"/>
  </mergeCells>
  <printOptions/>
  <pageMargins left="0.7874015748031497" right="0.66" top="0.7874015748031497" bottom="0.7086614173228347" header="0.5118110236220472" footer="0.5118110236220472"/>
  <pageSetup fitToHeight="0" fitToWidth="1" horizontalDpi="600" verticalDpi="600" orientation="portrait" paperSize="9" scale="81" r:id="rId2"/>
  <drawing r:id="rId1"/>
</worksheet>
</file>

<file path=xl/worksheets/sheet52.xml><?xml version="1.0" encoding="utf-8"?>
<worksheet xmlns="http://schemas.openxmlformats.org/spreadsheetml/2006/main" xmlns:r="http://schemas.openxmlformats.org/officeDocument/2006/relationships">
  <sheetPr>
    <tabColor rgb="FF92D050"/>
  </sheetPr>
  <dimension ref="A3:A3"/>
  <sheetViews>
    <sheetView zoomScalePageLayoutView="0" workbookViewId="0" topLeftCell="A1">
      <selection activeCell="B1" sqref="B1"/>
    </sheetView>
  </sheetViews>
  <sheetFormatPr defaultColWidth="11.5546875" defaultRowHeight="15"/>
  <cols>
    <col min="1" max="16384" width="11.5546875" style="10" customWidth="1"/>
  </cols>
  <sheetData>
    <row r="3" ht="18">
      <c r="A3" s="149" t="s">
        <v>299</v>
      </c>
    </row>
  </sheetData>
  <sheetProtection/>
  <printOptions/>
  <pageMargins left="0.7" right="0.7" top="0.787401575" bottom="0.7874015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tabColor rgb="FF92D050"/>
  </sheetPr>
  <dimension ref="A1:F26"/>
  <sheetViews>
    <sheetView zoomScalePageLayoutView="0" workbookViewId="0" topLeftCell="A1">
      <selection activeCell="H4" sqref="H4"/>
    </sheetView>
  </sheetViews>
  <sheetFormatPr defaultColWidth="8.88671875" defaultRowHeight="15"/>
  <cols>
    <col min="1" max="1" width="18.6640625" style="471" customWidth="1"/>
    <col min="2" max="2" width="10.5546875" style="471" customWidth="1"/>
    <col min="3" max="5" width="16.6640625" style="471" customWidth="1"/>
    <col min="6" max="6" width="16.21484375" style="471" bestFit="1" customWidth="1"/>
    <col min="7" max="16384" width="8.88671875" style="426" customWidth="1"/>
  </cols>
  <sheetData>
    <row r="1" spans="1:6" s="151" customFormat="1" ht="26.25" customHeight="1">
      <c r="A1" s="654" t="s">
        <v>417</v>
      </c>
      <c r="B1" s="625"/>
      <c r="C1" s="625"/>
      <c r="D1" s="625"/>
      <c r="E1" s="625"/>
      <c r="F1" s="625"/>
    </row>
    <row r="2" spans="1:6" s="151" customFormat="1" ht="13.5">
      <c r="A2" s="610" t="s">
        <v>210</v>
      </c>
      <c r="B2" s="610"/>
      <c r="C2" s="610"/>
      <c r="D2" s="610"/>
      <c r="E2" s="610"/>
      <c r="F2" s="610"/>
    </row>
    <row r="3" spans="1:6" s="151" customFormat="1" ht="27">
      <c r="A3" s="655"/>
      <c r="B3" s="467" t="s">
        <v>20</v>
      </c>
      <c r="C3" s="125" t="s">
        <v>212</v>
      </c>
      <c r="D3" s="125" t="s">
        <v>143</v>
      </c>
      <c r="E3" s="125" t="s">
        <v>54</v>
      </c>
      <c r="F3" s="125" t="s">
        <v>250</v>
      </c>
    </row>
    <row r="4" spans="1:6" s="151" customFormat="1" ht="13.5">
      <c r="A4" s="480"/>
      <c r="B4" s="656" t="s">
        <v>260</v>
      </c>
      <c r="C4" s="627"/>
      <c r="D4" s="627"/>
      <c r="E4" s="627"/>
      <c r="F4" s="627"/>
    </row>
    <row r="5" spans="1:6" s="151" customFormat="1" ht="13.5">
      <c r="A5" s="468">
        <v>2006</v>
      </c>
      <c r="B5" s="126">
        <v>71187687</v>
      </c>
      <c r="C5" s="126">
        <v>49931425</v>
      </c>
      <c r="D5" s="126">
        <v>16279309</v>
      </c>
      <c r="E5" s="126">
        <v>4737392</v>
      </c>
      <c r="F5" s="126">
        <v>239561</v>
      </c>
    </row>
    <row r="6" spans="1:6" s="151" customFormat="1" ht="13.5">
      <c r="A6" s="468">
        <v>2007</v>
      </c>
      <c r="B6" s="126">
        <v>74520577.3</v>
      </c>
      <c r="C6" s="126">
        <v>52488282</v>
      </c>
      <c r="D6" s="126">
        <v>16950610</v>
      </c>
      <c r="E6" s="126">
        <v>4836685.3</v>
      </c>
      <c r="F6" s="126">
        <v>245000</v>
      </c>
    </row>
    <row r="7" spans="1:6" s="151" customFormat="1" ht="13.5">
      <c r="A7" s="468">
        <v>2008</v>
      </c>
      <c r="B7" s="126">
        <v>78656395.11</v>
      </c>
      <c r="C7" s="126">
        <v>53078879</v>
      </c>
      <c r="D7" s="126">
        <v>19912315.11</v>
      </c>
      <c r="E7" s="126">
        <v>5421201</v>
      </c>
      <c r="F7" s="126">
        <v>244000</v>
      </c>
    </row>
    <row r="8" spans="1:6" s="151" customFormat="1" ht="13.5">
      <c r="A8" s="468">
        <v>2009</v>
      </c>
      <c r="B8" s="126">
        <v>84640003.41</v>
      </c>
      <c r="C8" s="126">
        <v>59435721</v>
      </c>
      <c r="D8" s="126">
        <v>19200809.41</v>
      </c>
      <c r="E8" s="126">
        <v>5763473</v>
      </c>
      <c r="F8" s="126">
        <v>240000</v>
      </c>
    </row>
    <row r="9" spans="1:6" s="151" customFormat="1" ht="13.5">
      <c r="A9" s="468">
        <v>2010</v>
      </c>
      <c r="B9" s="126">
        <v>90382673.77499965</v>
      </c>
      <c r="C9" s="126">
        <v>64209894.844999656</v>
      </c>
      <c r="D9" s="126">
        <v>19996882.93</v>
      </c>
      <c r="E9" s="126">
        <v>5935896</v>
      </c>
      <c r="F9" s="126">
        <v>240000</v>
      </c>
    </row>
    <row r="10" spans="1:6" s="151" customFormat="1" ht="13.5">
      <c r="A10" s="468">
        <v>2011</v>
      </c>
      <c r="B10" s="126">
        <v>87986759.49500011</v>
      </c>
      <c r="C10" s="126">
        <v>62103734.16500011</v>
      </c>
      <c r="D10" s="126">
        <v>19339292.55</v>
      </c>
      <c r="E10" s="126">
        <v>6303732.78</v>
      </c>
      <c r="F10" s="126">
        <v>240000</v>
      </c>
    </row>
    <row r="11" spans="1:6" s="151" customFormat="1" ht="13.5">
      <c r="A11" s="468">
        <v>2012</v>
      </c>
      <c r="B11" s="126">
        <v>93112442.78399998</v>
      </c>
      <c r="C11" s="126">
        <v>61353155.173999965</v>
      </c>
      <c r="D11" s="126">
        <v>24935814.46</v>
      </c>
      <c r="E11" s="126">
        <v>6583473.15</v>
      </c>
      <c r="F11" s="126">
        <v>240000</v>
      </c>
    </row>
    <row r="12" spans="1:6" s="151" customFormat="1" ht="13.5">
      <c r="A12" s="468">
        <v>2013</v>
      </c>
      <c r="B12" s="126">
        <v>92888884.89999999</v>
      </c>
      <c r="C12" s="126">
        <v>59308696</v>
      </c>
      <c r="D12" s="126">
        <v>26657676.299999997</v>
      </c>
      <c r="E12" s="126">
        <v>6742512.6</v>
      </c>
      <c r="F12" s="126">
        <v>180000</v>
      </c>
    </row>
    <row r="13" spans="1:6" s="151" customFormat="1" ht="13.5">
      <c r="A13" s="469">
        <v>2014</v>
      </c>
      <c r="B13" s="126">
        <v>81708738.83999999</v>
      </c>
      <c r="C13" s="126">
        <v>53295147</v>
      </c>
      <c r="D13" s="126">
        <v>23878278.79</v>
      </c>
      <c r="E13" s="126">
        <v>4405313.05</v>
      </c>
      <c r="F13" s="126">
        <v>130000</v>
      </c>
    </row>
    <row r="14" spans="1:6" s="151" customFormat="1" ht="13.5">
      <c r="A14" s="469">
        <v>2015</v>
      </c>
      <c r="B14" s="126">
        <v>70681673.86</v>
      </c>
      <c r="C14" s="126">
        <v>41163962</v>
      </c>
      <c r="D14" s="126">
        <v>24359787.96</v>
      </c>
      <c r="E14" s="126">
        <v>5027923.9</v>
      </c>
      <c r="F14" s="126">
        <v>130000</v>
      </c>
    </row>
    <row r="15" spans="1:6" s="151" customFormat="1" ht="13.5">
      <c r="A15" s="469">
        <v>2016</v>
      </c>
      <c r="B15" s="126">
        <v>71004747.69</v>
      </c>
      <c r="C15" s="126">
        <v>40373153</v>
      </c>
      <c r="D15" s="126">
        <v>24785307.09</v>
      </c>
      <c r="E15" s="126">
        <v>5666287.6</v>
      </c>
      <c r="F15" s="126">
        <v>180000</v>
      </c>
    </row>
    <row r="16" spans="1:6" s="151" customFormat="1" ht="13.5">
      <c r="A16" s="469">
        <v>2017</v>
      </c>
      <c r="B16" s="126">
        <v>72436443.1</v>
      </c>
      <c r="C16" s="126">
        <v>40874282</v>
      </c>
      <c r="D16" s="126">
        <v>26234248.1</v>
      </c>
      <c r="E16" s="126">
        <v>5147913</v>
      </c>
      <c r="F16" s="126">
        <v>180000</v>
      </c>
    </row>
    <row r="17" spans="1:6" s="151" customFormat="1" ht="13.5">
      <c r="A17" s="469">
        <v>2018</v>
      </c>
      <c r="B17" s="126">
        <v>78235921.27</v>
      </c>
      <c r="C17" s="126">
        <v>40807854</v>
      </c>
      <c r="D17" s="126">
        <v>31286185.02</v>
      </c>
      <c r="E17" s="126">
        <v>5961882.25</v>
      </c>
      <c r="F17" s="126">
        <v>180000</v>
      </c>
    </row>
    <row r="18" spans="1:6" s="151" customFormat="1" ht="27">
      <c r="A18" s="355" t="s">
        <v>238</v>
      </c>
      <c r="B18" s="441">
        <v>8.006298931594003</v>
      </c>
      <c r="C18" s="441">
        <v>-0.1625178394570952</v>
      </c>
      <c r="D18" s="441">
        <v>19.25702959255004</v>
      </c>
      <c r="E18" s="441">
        <v>15.811635705576208</v>
      </c>
      <c r="F18" s="472" t="s">
        <v>113</v>
      </c>
    </row>
    <row r="19" spans="1:6" s="151" customFormat="1" ht="27">
      <c r="A19" s="355" t="s">
        <v>385</v>
      </c>
      <c r="B19" s="441">
        <v>-0.8703912493467358</v>
      </c>
      <c r="C19" s="441">
        <v>-4.091933506287471</v>
      </c>
      <c r="D19" s="441">
        <v>5.5745478883021615</v>
      </c>
      <c r="E19" s="441">
        <v>0.37677469111316864</v>
      </c>
      <c r="F19" s="441">
        <v>-3.145920454727691</v>
      </c>
    </row>
    <row r="20" s="151" customFormat="1" ht="13.5"/>
    <row r="21" spans="1:6" s="470" customFormat="1" ht="13.5">
      <c r="A21" s="657" t="s">
        <v>137</v>
      </c>
      <c r="B21" s="657"/>
      <c r="C21" s="657"/>
      <c r="D21" s="657"/>
      <c r="E21" s="657"/>
      <c r="F21" s="657"/>
    </row>
    <row r="22" spans="1:6" s="470" customFormat="1" ht="13.5">
      <c r="A22" s="653" t="s">
        <v>196</v>
      </c>
      <c r="B22" s="556"/>
      <c r="C22" s="556"/>
      <c r="D22" s="556"/>
      <c r="E22" s="556"/>
      <c r="F22" s="556"/>
    </row>
    <row r="23" spans="1:6" s="470" customFormat="1" ht="27.75" customHeight="1">
      <c r="A23" s="653" t="s">
        <v>370</v>
      </c>
      <c r="B23" s="544"/>
      <c r="C23" s="544"/>
      <c r="D23" s="544"/>
      <c r="E23" s="544"/>
      <c r="F23" s="544"/>
    </row>
    <row r="24" spans="1:6" s="470" customFormat="1" ht="13.5">
      <c r="A24" s="653" t="s">
        <v>163</v>
      </c>
      <c r="B24" s="556"/>
      <c r="C24" s="556"/>
      <c r="D24" s="556"/>
      <c r="E24" s="556"/>
      <c r="F24" s="556"/>
    </row>
    <row r="25" spans="1:6" s="470" customFormat="1" ht="26.25" customHeight="1">
      <c r="A25" s="653" t="s">
        <v>375</v>
      </c>
      <c r="B25" s="556"/>
      <c r="C25" s="556"/>
      <c r="D25" s="556"/>
      <c r="E25" s="556"/>
      <c r="F25" s="556"/>
    </row>
    <row r="26" spans="1:6" ht="15">
      <c r="A26" s="652" t="s">
        <v>432</v>
      </c>
      <c r="B26" s="540"/>
      <c r="C26" s="540"/>
      <c r="D26" s="540"/>
      <c r="E26" s="540"/>
      <c r="F26" s="540"/>
    </row>
  </sheetData>
  <sheetProtection/>
  <mergeCells count="10">
    <mergeCell ref="A26:F26"/>
    <mergeCell ref="A24:F24"/>
    <mergeCell ref="A25:F25"/>
    <mergeCell ref="A1:F1"/>
    <mergeCell ref="A2:F2"/>
    <mergeCell ref="A3:A4"/>
    <mergeCell ref="B4:F4"/>
    <mergeCell ref="A21:F21"/>
    <mergeCell ref="A22:F22"/>
    <mergeCell ref="A23:F23"/>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54.xml><?xml version="1.0" encoding="utf-8"?>
<worksheet xmlns="http://schemas.openxmlformats.org/spreadsheetml/2006/main" xmlns:r="http://schemas.openxmlformats.org/officeDocument/2006/relationships">
  <sheetPr>
    <tabColor rgb="FF92D050"/>
    <pageSetUpPr fitToPage="1"/>
  </sheetPr>
  <dimension ref="A1:E23"/>
  <sheetViews>
    <sheetView zoomScalePageLayoutView="0" workbookViewId="0" topLeftCell="A1">
      <selection activeCell="G4" sqref="G4"/>
    </sheetView>
  </sheetViews>
  <sheetFormatPr defaultColWidth="8.88671875" defaultRowHeight="15"/>
  <cols>
    <col min="1" max="1" width="17.4453125" style="471" customWidth="1"/>
    <col min="2" max="2" width="14.6640625" style="471" customWidth="1"/>
    <col min="3" max="3" width="13.5546875" style="471" bestFit="1" customWidth="1"/>
    <col min="4" max="4" width="16.6640625" style="471" bestFit="1" customWidth="1"/>
    <col min="5" max="5" width="14.99609375" style="471" bestFit="1" customWidth="1"/>
    <col min="6" max="16384" width="8.88671875" style="426" customWidth="1"/>
  </cols>
  <sheetData>
    <row r="1" spans="1:5" s="151" customFormat="1" ht="25.5" customHeight="1">
      <c r="A1" s="654" t="s">
        <v>418</v>
      </c>
      <c r="B1" s="625"/>
      <c r="C1" s="625"/>
      <c r="D1" s="625"/>
      <c r="E1" s="625"/>
    </row>
    <row r="2" spans="1:5" s="151" customFormat="1" ht="13.5">
      <c r="A2" s="610" t="s">
        <v>211</v>
      </c>
      <c r="B2" s="610"/>
      <c r="C2" s="610"/>
      <c r="D2" s="610"/>
      <c r="E2" s="610"/>
    </row>
    <row r="3" spans="1:5" s="151" customFormat="1" ht="27">
      <c r="A3" s="473"/>
      <c r="B3" s="474" t="s">
        <v>20</v>
      </c>
      <c r="C3" s="81" t="s">
        <v>300</v>
      </c>
      <c r="D3" s="81" t="s">
        <v>318</v>
      </c>
      <c r="E3" s="81" t="s">
        <v>301</v>
      </c>
    </row>
    <row r="4" spans="1:5" s="151" customFormat="1" ht="14.25" thickBot="1">
      <c r="A4" s="473"/>
      <c r="B4" s="658" t="s">
        <v>260</v>
      </c>
      <c r="C4" s="509"/>
      <c r="D4" s="509"/>
      <c r="E4" s="509"/>
    </row>
    <row r="5" spans="1:5" s="151" customFormat="1" ht="13.5" hidden="1">
      <c r="A5" s="467">
        <v>2005</v>
      </c>
      <c r="B5" s="126">
        <v>16470252.75</v>
      </c>
      <c r="C5" s="126">
        <v>6227401</v>
      </c>
      <c r="D5" s="126">
        <v>8060130</v>
      </c>
      <c r="E5" s="126">
        <v>2182721</v>
      </c>
    </row>
    <row r="6" spans="1:5" s="151" customFormat="1" ht="13.5" hidden="1">
      <c r="A6" s="467">
        <v>2006</v>
      </c>
      <c r="B6" s="126">
        <v>16279309</v>
      </c>
      <c r="C6" s="126">
        <v>6343259</v>
      </c>
      <c r="D6" s="126">
        <v>8111558</v>
      </c>
      <c r="E6" s="126">
        <v>1824492</v>
      </c>
    </row>
    <row r="7" spans="1:5" s="151" customFormat="1" ht="13.5" hidden="1">
      <c r="A7" s="467">
        <v>2007</v>
      </c>
      <c r="B7" s="126">
        <v>16950610</v>
      </c>
      <c r="C7" s="126">
        <v>6591225</v>
      </c>
      <c r="D7" s="126">
        <v>8732346</v>
      </c>
      <c r="E7" s="126">
        <v>1627039</v>
      </c>
    </row>
    <row r="8" spans="1:5" s="151" customFormat="1" ht="13.5" hidden="1">
      <c r="A8" s="467">
        <v>2008</v>
      </c>
      <c r="B8" s="126">
        <v>19912315.11</v>
      </c>
      <c r="C8" s="126">
        <v>7524435.08</v>
      </c>
      <c r="D8" s="126">
        <v>10542375.9</v>
      </c>
      <c r="E8" s="126">
        <v>1845504.13</v>
      </c>
    </row>
    <row r="9" spans="1:5" s="151" customFormat="1" ht="13.5">
      <c r="A9" s="467">
        <v>2009</v>
      </c>
      <c r="B9" s="126">
        <v>19200809.41</v>
      </c>
      <c r="C9" s="126">
        <v>6670593.99</v>
      </c>
      <c r="D9" s="126">
        <v>10472889.95</v>
      </c>
      <c r="E9" s="126">
        <v>2057325.47</v>
      </c>
    </row>
    <row r="10" spans="1:5" s="151" customFormat="1" ht="13.5">
      <c r="A10" s="467">
        <v>2010</v>
      </c>
      <c r="B10" s="126">
        <v>19996882.93</v>
      </c>
      <c r="C10" s="126">
        <v>6480388.42</v>
      </c>
      <c r="D10" s="126">
        <v>11820764.12</v>
      </c>
      <c r="E10" s="126">
        <v>1695730.39</v>
      </c>
    </row>
    <row r="11" spans="1:5" s="151" customFormat="1" ht="13.5">
      <c r="A11" s="467">
        <v>2011</v>
      </c>
      <c r="B11" s="126">
        <v>19339292.55</v>
      </c>
      <c r="C11" s="126">
        <v>5987723.68</v>
      </c>
      <c r="D11" s="126">
        <v>11757110.91</v>
      </c>
      <c r="E11" s="126">
        <v>1594457.96</v>
      </c>
    </row>
    <row r="12" spans="1:5" s="151" customFormat="1" ht="13.5">
      <c r="A12" s="467">
        <v>2012</v>
      </c>
      <c r="B12" s="126">
        <v>24935814.46</v>
      </c>
      <c r="C12" s="126">
        <v>7639314.37</v>
      </c>
      <c r="D12" s="126">
        <v>15709832.4</v>
      </c>
      <c r="E12" s="126">
        <v>1586667.6900000002</v>
      </c>
    </row>
    <row r="13" spans="1:5" s="151" customFormat="1" ht="13.5">
      <c r="A13" s="467">
        <v>2013</v>
      </c>
      <c r="B13" s="126">
        <v>26657676.299999997</v>
      </c>
      <c r="C13" s="126">
        <v>10282015.56</v>
      </c>
      <c r="D13" s="126">
        <v>15140436.78</v>
      </c>
      <c r="E13" s="126">
        <v>1235223.96</v>
      </c>
    </row>
    <row r="14" spans="1:5" s="151" customFormat="1" ht="13.5">
      <c r="A14" s="467" t="s">
        <v>264</v>
      </c>
      <c r="B14" s="126">
        <v>23878278.79</v>
      </c>
      <c r="C14" s="126">
        <v>5968747.67</v>
      </c>
      <c r="D14" s="126">
        <v>16766389.16</v>
      </c>
      <c r="E14" s="126">
        <v>1143141.96</v>
      </c>
    </row>
    <row r="15" spans="1:5" s="151" customFormat="1" ht="13.5">
      <c r="A15" s="467" t="s">
        <v>339</v>
      </c>
      <c r="B15" s="126">
        <v>24359787.96</v>
      </c>
      <c r="C15" s="126">
        <v>6290160.8</v>
      </c>
      <c r="D15" s="126">
        <v>17294619.37</v>
      </c>
      <c r="E15" s="126">
        <v>775007.79</v>
      </c>
    </row>
    <row r="16" spans="1:5" s="151" customFormat="1" ht="13.5">
      <c r="A16" s="467" t="s">
        <v>356</v>
      </c>
      <c r="B16" s="126">
        <v>24785307.09</v>
      </c>
      <c r="C16" s="126">
        <v>6153979.05</v>
      </c>
      <c r="D16" s="126">
        <v>17886503.73</v>
      </c>
      <c r="E16" s="126">
        <v>744824.31</v>
      </c>
    </row>
    <row r="17" spans="1:5" s="151" customFormat="1" ht="13.5">
      <c r="A17" s="467" t="s">
        <v>376</v>
      </c>
      <c r="B17" s="126">
        <v>26234248.099999998</v>
      </c>
      <c r="C17" s="126">
        <v>8278773.3</v>
      </c>
      <c r="D17" s="126">
        <v>17287809.439999998</v>
      </c>
      <c r="E17" s="126">
        <v>667665.3600000001</v>
      </c>
    </row>
    <row r="18" spans="1:5" s="151" customFormat="1" ht="13.5">
      <c r="A18" s="467" t="s">
        <v>384</v>
      </c>
      <c r="B18" s="126">
        <v>31286185.02</v>
      </c>
      <c r="C18" s="126">
        <v>10906837.75</v>
      </c>
      <c r="D18" s="126">
        <v>19647342.83</v>
      </c>
      <c r="E18" s="126">
        <v>732004.4400000001</v>
      </c>
    </row>
    <row r="19" spans="1:5" s="151" customFormat="1" ht="27">
      <c r="A19" s="355" t="s">
        <v>238</v>
      </c>
      <c r="B19" s="441">
        <v>19.257029592550055</v>
      </c>
      <c r="C19" s="441">
        <v>31.744611849680666</v>
      </c>
      <c r="D19" s="441">
        <v>13.648538863116954</v>
      </c>
      <c r="E19" s="441">
        <v>9.636426248023412</v>
      </c>
    </row>
    <row r="20" spans="1:5" s="151" customFormat="1" ht="27">
      <c r="A20" s="355" t="s">
        <v>385</v>
      </c>
      <c r="B20" s="441">
        <v>5.5745478883021615</v>
      </c>
      <c r="C20" s="441">
        <v>5.615105770806861</v>
      </c>
      <c r="D20" s="441">
        <v>7.240714328677367</v>
      </c>
      <c r="E20" s="441">
        <v>-10.8472952280135</v>
      </c>
    </row>
    <row r="21" ht="13.5">
      <c r="A21" s="475"/>
    </row>
    <row r="22" spans="1:5" ht="13.5">
      <c r="A22" s="659" t="s">
        <v>137</v>
      </c>
      <c r="B22" s="533"/>
      <c r="C22" s="533"/>
      <c r="D22" s="533"/>
      <c r="E22" s="533"/>
    </row>
    <row r="23" spans="1:5" ht="27.75" customHeight="1">
      <c r="A23" s="660" t="s">
        <v>317</v>
      </c>
      <c r="B23" s="556"/>
      <c r="C23" s="556"/>
      <c r="D23" s="556"/>
      <c r="E23" s="556"/>
    </row>
  </sheetData>
  <sheetProtection/>
  <mergeCells count="5">
    <mergeCell ref="A1:E1"/>
    <mergeCell ref="A2:E2"/>
    <mergeCell ref="B4:E4"/>
    <mergeCell ref="A22:E22"/>
    <mergeCell ref="A23:E23"/>
  </mergeCells>
  <printOptions/>
  <pageMargins left="0.7874015748031497" right="0.66" top="0.7874015748031497" bottom="0.7086614173228347" header="0.5118110236220472" footer="0.5118110236220472"/>
  <pageSetup fitToHeight="0"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I22"/>
  <sheetViews>
    <sheetView zoomScalePageLayoutView="0" workbookViewId="0" topLeftCell="A1">
      <selection activeCell="K2" sqref="K2"/>
    </sheetView>
  </sheetViews>
  <sheetFormatPr defaultColWidth="8.88671875" defaultRowHeight="15"/>
  <cols>
    <col min="1" max="1" width="4.88671875" style="67" customWidth="1"/>
    <col min="2" max="2" width="9.5546875" style="67" customWidth="1"/>
    <col min="3" max="3" width="9.6640625" style="67" customWidth="1"/>
    <col min="4" max="4" width="8.10546875" style="67" customWidth="1"/>
    <col min="5" max="5" width="7.5546875" style="67" customWidth="1"/>
    <col min="6" max="6" width="8.6640625" style="67" customWidth="1"/>
    <col min="7" max="7" width="12.21484375" style="67" customWidth="1"/>
    <col min="8" max="8" width="11.10546875" style="67" customWidth="1"/>
    <col min="9" max="9" width="12.77734375" style="48" customWidth="1"/>
    <col min="10" max="16384" width="8.88671875" style="67" customWidth="1"/>
  </cols>
  <sheetData>
    <row r="1" spans="1:9" s="36" customFormat="1" ht="18.75" customHeight="1">
      <c r="A1" s="484" t="s">
        <v>389</v>
      </c>
      <c r="B1" s="485"/>
      <c r="C1" s="485"/>
      <c r="D1" s="485"/>
      <c r="E1" s="485"/>
      <c r="F1" s="485"/>
      <c r="G1" s="485"/>
      <c r="H1" s="486"/>
      <c r="I1" s="486"/>
    </row>
    <row r="2" spans="1:9" s="36" customFormat="1" ht="13.5">
      <c r="A2" s="476" t="s">
        <v>150</v>
      </c>
      <c r="B2" s="476"/>
      <c r="C2" s="476"/>
      <c r="D2" s="476"/>
      <c r="E2" s="476"/>
      <c r="F2" s="476"/>
      <c r="G2" s="476"/>
      <c r="H2" s="476"/>
      <c r="I2" s="476"/>
    </row>
    <row r="3" spans="1:9" s="36" customFormat="1" ht="41.25">
      <c r="A3" s="127"/>
      <c r="B3" s="81" t="s">
        <v>251</v>
      </c>
      <c r="C3" s="81" t="s">
        <v>305</v>
      </c>
      <c r="D3" s="81" t="s">
        <v>304</v>
      </c>
      <c r="E3" s="81" t="s">
        <v>127</v>
      </c>
      <c r="F3" s="81" t="s">
        <v>313</v>
      </c>
      <c r="G3" s="81" t="s">
        <v>252</v>
      </c>
      <c r="H3" s="81" t="s">
        <v>253</v>
      </c>
      <c r="I3" s="81" t="s">
        <v>254</v>
      </c>
    </row>
    <row r="4" spans="1:9" s="36" customFormat="1" ht="14.25" thickBot="1">
      <c r="A4" s="127"/>
      <c r="B4" s="483" t="s">
        <v>260</v>
      </c>
      <c r="C4" s="483"/>
      <c r="D4" s="483"/>
      <c r="E4" s="483"/>
      <c r="F4" s="483"/>
      <c r="G4" s="483"/>
      <c r="H4" s="483"/>
      <c r="I4" s="483"/>
    </row>
    <row r="5" spans="1:9" s="36" customFormat="1" ht="13.5" hidden="1">
      <c r="A5" s="128">
        <v>2005</v>
      </c>
      <c r="B5" s="129">
        <v>1926.029467707594</v>
      </c>
      <c r="C5" s="129">
        <v>3107.418963804116</v>
      </c>
      <c r="D5" s="129">
        <v>233.14237047551455</v>
      </c>
      <c r="E5" s="129">
        <v>2874.276593328602</v>
      </c>
      <c r="F5" s="130">
        <v>200.3460610361959</v>
      </c>
      <c r="G5" s="130">
        <v>-1281.2042583392476</v>
      </c>
      <c r="H5" s="130">
        <v>1407.3779985805536</v>
      </c>
      <c r="I5" s="130">
        <v>126.1737402413059</v>
      </c>
    </row>
    <row r="6" spans="1:9" s="36" customFormat="1" ht="13.5" hidden="1">
      <c r="A6" s="128">
        <v>2006</v>
      </c>
      <c r="B6" s="129">
        <v>1936.1904670739605</v>
      </c>
      <c r="C6" s="129">
        <v>3251.826156423322</v>
      </c>
      <c r="D6" s="129">
        <v>238.4439006165714</v>
      </c>
      <c r="E6" s="129">
        <v>3013.382255806751</v>
      </c>
      <c r="F6" s="130">
        <v>213.93077626059292</v>
      </c>
      <c r="G6" s="130">
        <v>-1440.8218197021304</v>
      </c>
      <c r="H6" s="130">
        <v>1425.1241870548158</v>
      </c>
      <c r="I6" s="130">
        <v>-15.697632647314736</v>
      </c>
    </row>
    <row r="7" spans="1:9" s="36" customFormat="1" ht="13.5" hidden="1">
      <c r="A7" s="128">
        <v>2007</v>
      </c>
      <c r="B7" s="129">
        <v>1966.692245742569</v>
      </c>
      <c r="C7" s="129">
        <v>3541.2337856883196</v>
      </c>
      <c r="D7" s="129">
        <v>246.8717493917955</v>
      </c>
      <c r="E7" s="129">
        <v>3294.3620362965244</v>
      </c>
      <c r="F7" s="129">
        <v>210.15615754592991</v>
      </c>
      <c r="G7" s="129">
        <v>-1564.7969701630266</v>
      </c>
      <c r="H7" s="129">
        <v>1469.902016162859</v>
      </c>
      <c r="I7" s="129">
        <v>-94.89495400016774</v>
      </c>
    </row>
    <row r="8" spans="1:9" s="36" customFormat="1" ht="13.5" hidden="1">
      <c r="A8" s="128">
        <v>2008</v>
      </c>
      <c r="B8" s="129">
        <v>2100.8277392125283</v>
      </c>
      <c r="C8" s="129">
        <v>3631.3837729771753</v>
      </c>
      <c r="D8" s="129">
        <v>251.5851143999556</v>
      </c>
      <c r="E8" s="129">
        <v>3379.79865857722</v>
      </c>
      <c r="F8" s="130">
        <v>199.8300970574983</v>
      </c>
      <c r="G8" s="130">
        <v>-1544.5486156667184</v>
      </c>
      <c r="H8" s="130">
        <v>1503.0604764813684</v>
      </c>
      <c r="I8" s="130">
        <v>-41.48813918535004</v>
      </c>
    </row>
    <row r="9" spans="1:9" s="36" customFormat="1" ht="13.5">
      <c r="A9" s="128">
        <v>2009</v>
      </c>
      <c r="B9" s="129">
        <v>2197.7111181422983</v>
      </c>
      <c r="C9" s="129">
        <v>3729.606086501953</v>
      </c>
      <c r="D9" s="129">
        <v>252.1335643537116</v>
      </c>
      <c r="E9" s="129">
        <v>3477.4725221482418</v>
      </c>
      <c r="F9" s="130">
        <v>220.29299178393623</v>
      </c>
      <c r="G9" s="130">
        <v>-1421.1859729458647</v>
      </c>
      <c r="H9" s="130">
        <v>1624.1205909866285</v>
      </c>
      <c r="I9" s="130">
        <v>202.93461804076392</v>
      </c>
    </row>
    <row r="10" spans="1:9" s="36" customFormat="1" ht="13.5">
      <c r="A10" s="128">
        <v>2010</v>
      </c>
      <c r="B10" s="129">
        <v>2281.018398404415</v>
      </c>
      <c r="C10" s="129">
        <v>3757.8966946258297</v>
      </c>
      <c r="D10" s="129">
        <v>255.50895877161827</v>
      </c>
      <c r="E10" s="129">
        <v>3502.387734761345</v>
      </c>
      <c r="F10" s="130">
        <v>198.61444168192125</v>
      </c>
      <c r="G10" s="130">
        <v>-1409.3632255949292</v>
      </c>
      <c r="H10" s="130">
        <v>1773.576858009344</v>
      </c>
      <c r="I10" s="130">
        <v>364.2136438895109</v>
      </c>
    </row>
    <row r="11" spans="1:9" s="36" customFormat="1" ht="13.5">
      <c r="A11" s="128">
        <v>2011</v>
      </c>
      <c r="B11" s="129">
        <v>2435.2717990319356</v>
      </c>
      <c r="C11" s="129">
        <v>3873.3420094102376</v>
      </c>
      <c r="D11" s="129">
        <v>259.48508179876154</v>
      </c>
      <c r="E11" s="129">
        <v>3613.856927611476</v>
      </c>
      <c r="F11" s="130">
        <v>202.8795700494849</v>
      </c>
      <c r="G11" s="130">
        <v>-1619.6587453016411</v>
      </c>
      <c r="H11" s="130">
        <v>1653.0562991806603</v>
      </c>
      <c r="I11" s="130">
        <v>33.39755387901929</v>
      </c>
    </row>
    <row r="12" spans="1:9" s="36" customFormat="1" ht="13.5">
      <c r="A12" s="128">
        <v>2012</v>
      </c>
      <c r="B12" s="129">
        <v>2487.3146049481247</v>
      </c>
      <c r="C12" s="129">
        <v>3811.9039909550406</v>
      </c>
      <c r="D12" s="129">
        <v>259.41097446129294</v>
      </c>
      <c r="E12" s="129">
        <v>3552.4930164937477</v>
      </c>
      <c r="F12" s="130">
        <v>197.98342431497744</v>
      </c>
      <c r="G12" s="130">
        <v>-1289.5566807661608</v>
      </c>
      <c r="H12" s="130">
        <v>1671.181030593243</v>
      </c>
      <c r="I12" s="130">
        <v>381.6243498270822</v>
      </c>
    </row>
    <row r="13" spans="1:9" s="36" customFormat="1" ht="13.5">
      <c r="A13" s="128">
        <v>2013</v>
      </c>
      <c r="B13" s="130">
        <v>2556.5516510550965</v>
      </c>
      <c r="C13" s="130">
        <v>4316.772209651108</v>
      </c>
      <c r="D13" s="130">
        <v>272.3070207335684</v>
      </c>
      <c r="E13" s="130">
        <v>4044.46518891754</v>
      </c>
      <c r="F13" s="130">
        <v>224.8496984686629</v>
      </c>
      <c r="G13" s="130">
        <v>-1826.9380253117938</v>
      </c>
      <c r="H13" s="130">
        <v>1597.7340419933694</v>
      </c>
      <c r="I13" s="130">
        <v>-229.2039833184243</v>
      </c>
    </row>
    <row r="14" spans="1:9" s="36" customFormat="1" ht="13.5">
      <c r="A14" s="128">
        <v>2014</v>
      </c>
      <c r="B14" s="130">
        <v>2952.158777473945</v>
      </c>
      <c r="C14" s="130">
        <v>4288.151243421731</v>
      </c>
      <c r="D14" s="130">
        <v>269.3466352801569</v>
      </c>
      <c r="E14" s="130">
        <v>4018.804608141574</v>
      </c>
      <c r="F14" s="130">
        <v>223.7784890620163</v>
      </c>
      <c r="G14" s="130">
        <v>-1217.9247146837265</v>
      </c>
      <c r="H14" s="130">
        <v>1276.7246672170054</v>
      </c>
      <c r="I14" s="130">
        <v>58.799952533279075</v>
      </c>
    </row>
    <row r="15" spans="1:9" s="36" customFormat="1" ht="13.5">
      <c r="A15" s="128">
        <v>2015</v>
      </c>
      <c r="B15" s="130">
        <v>3331.3790416943434</v>
      </c>
      <c r="C15" s="130">
        <v>4274.622519288744</v>
      </c>
      <c r="D15" s="130">
        <v>271.7359751673394</v>
      </c>
      <c r="E15" s="130">
        <v>4002.8865441214043</v>
      </c>
      <c r="F15" s="130">
        <v>220.34397271473102</v>
      </c>
      <c r="G15" s="130">
        <v>-1003.5509766257508</v>
      </c>
      <c r="H15" s="130">
        <v>1013.7344795871443</v>
      </c>
      <c r="I15" s="130">
        <v>10.183502961393403</v>
      </c>
    </row>
    <row r="16" spans="1:9" s="36" customFormat="1" ht="13.5">
      <c r="A16" s="128">
        <v>2016</v>
      </c>
      <c r="B16" s="130">
        <v>3480.8045103079394</v>
      </c>
      <c r="C16" s="130">
        <v>4312.683479080526</v>
      </c>
      <c r="D16" s="130">
        <v>270.76339466690257</v>
      </c>
      <c r="E16" s="130">
        <v>4041.920084413624</v>
      </c>
      <c r="F16" s="130">
        <v>233.88222834118457</v>
      </c>
      <c r="G16" s="130">
        <v>-803.4426487563222</v>
      </c>
      <c r="H16" s="130">
        <v>1063.6773470757305</v>
      </c>
      <c r="I16" s="130">
        <v>260.2346983194083</v>
      </c>
    </row>
    <row r="17" spans="1:9" s="36" customFormat="1" ht="13.5">
      <c r="A17" s="128">
        <v>2017</v>
      </c>
      <c r="B17" s="130">
        <v>3229.4024996226035</v>
      </c>
      <c r="C17" s="130">
        <v>4325.4418499974845</v>
      </c>
      <c r="D17" s="130">
        <v>483.25065138630305</v>
      </c>
      <c r="E17" s="130">
        <v>3842.191198611181</v>
      </c>
      <c r="F17" s="130">
        <v>248.97945886326318</v>
      </c>
      <c r="G17" s="130">
        <v>-753.6562231704792</v>
      </c>
      <c r="H17" s="130">
        <v>987.874201177477</v>
      </c>
      <c r="I17" s="130">
        <v>234.21797800699778</v>
      </c>
    </row>
    <row r="18" spans="1:9" s="36" customFormat="1" ht="13.5">
      <c r="A18" s="128">
        <v>2018</v>
      </c>
      <c r="B18" s="130">
        <v>3250.364016453061</v>
      </c>
      <c r="C18" s="130">
        <v>4219.821752150687</v>
      </c>
      <c r="D18" s="130">
        <v>499.83203832359357</v>
      </c>
      <c r="E18" s="130">
        <v>3719.989713827093</v>
      </c>
      <c r="F18" s="130">
        <v>243.3671460459983</v>
      </c>
      <c r="G18" s="130">
        <v>-1030.509038148028</v>
      </c>
      <c r="H18" s="130">
        <v>905.4718467056257</v>
      </c>
      <c r="I18" s="130">
        <v>-125.03719144240225</v>
      </c>
    </row>
    <row r="19" spans="1:9" s="36" customFormat="1" ht="13.5">
      <c r="A19" s="128"/>
      <c r="B19" s="131"/>
      <c r="C19" s="132"/>
      <c r="D19" s="88"/>
      <c r="E19" s="128"/>
      <c r="F19" s="128"/>
      <c r="G19" s="128"/>
      <c r="H19" s="131"/>
      <c r="I19" s="128"/>
    </row>
    <row r="20" spans="1:9" ht="13.5">
      <c r="A20" s="490" t="s">
        <v>137</v>
      </c>
      <c r="B20" s="490"/>
      <c r="C20" s="490"/>
      <c r="D20" s="490"/>
      <c r="E20" s="490"/>
      <c r="F20" s="490"/>
      <c r="G20" s="490"/>
      <c r="H20" s="490"/>
      <c r="I20" s="490"/>
    </row>
    <row r="21" spans="1:9" ht="15">
      <c r="A21" s="487" t="s">
        <v>138</v>
      </c>
      <c r="B21" s="488"/>
      <c r="C21" s="488"/>
      <c r="D21" s="488"/>
      <c r="E21" s="488"/>
      <c r="F21" s="488"/>
      <c r="G21" s="488"/>
      <c r="H21" s="488"/>
      <c r="I21" s="489"/>
    </row>
    <row r="22" spans="1:9" ht="30" customHeight="1">
      <c r="A22" s="487" t="s">
        <v>170</v>
      </c>
      <c r="B22" s="488"/>
      <c r="C22" s="488"/>
      <c r="D22" s="488"/>
      <c r="E22" s="488"/>
      <c r="F22" s="488"/>
      <c r="G22" s="488"/>
      <c r="H22" s="488"/>
      <c r="I22" s="489"/>
    </row>
  </sheetData>
  <sheetProtection/>
  <mergeCells count="6">
    <mergeCell ref="A1:I1"/>
    <mergeCell ref="B4:I4"/>
    <mergeCell ref="A2:I2"/>
    <mergeCell ref="A21:I21"/>
    <mergeCell ref="A22:I22"/>
    <mergeCell ref="A20:I20"/>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K42"/>
  <sheetViews>
    <sheetView zoomScalePageLayoutView="0" workbookViewId="0" topLeftCell="A1">
      <selection activeCell="L5" sqref="L5"/>
    </sheetView>
  </sheetViews>
  <sheetFormatPr defaultColWidth="8.88671875" defaultRowHeight="15"/>
  <cols>
    <col min="1" max="1" width="33.10546875" style="104" customWidth="1"/>
    <col min="2" max="2" width="8.3359375" style="105" hidden="1" customWidth="1"/>
    <col min="3" max="3" width="9.21484375" style="77" hidden="1" customWidth="1"/>
    <col min="4" max="5" width="9.77734375" style="77" hidden="1" customWidth="1"/>
    <col min="6" max="6" width="10.4453125" style="77" hidden="1" customWidth="1"/>
    <col min="7" max="10" width="10.10546875" style="106" customWidth="1"/>
    <col min="11" max="11" width="9.21484375" style="77" bestFit="1" customWidth="1"/>
    <col min="12" max="16384" width="8.88671875" style="77" customWidth="1"/>
  </cols>
  <sheetData>
    <row r="1" spans="1:10" s="108" customFormat="1" ht="15.75">
      <c r="A1" s="491" t="s">
        <v>390</v>
      </c>
      <c r="B1" s="492"/>
      <c r="C1" s="493"/>
      <c r="D1" s="493"/>
      <c r="E1" s="493"/>
      <c r="F1" s="493"/>
      <c r="G1" s="493"/>
      <c r="H1" s="107"/>
      <c r="I1" s="107"/>
      <c r="J1" s="107"/>
    </row>
    <row r="2" spans="1:11" s="78" customFormat="1" ht="12.75">
      <c r="A2" s="494" t="s">
        <v>151</v>
      </c>
      <c r="B2" s="494"/>
      <c r="C2" s="494"/>
      <c r="D2" s="494"/>
      <c r="E2" s="494"/>
      <c r="F2" s="494"/>
      <c r="G2" s="494"/>
      <c r="H2" s="494"/>
      <c r="I2" s="494"/>
      <c r="J2" s="494"/>
      <c r="K2" s="495"/>
    </row>
    <row r="3" spans="1:11" s="82" customFormat="1" ht="13.5">
      <c r="A3" s="80"/>
      <c r="B3" s="80"/>
      <c r="C3" s="109" t="s">
        <v>261</v>
      </c>
      <c r="D3" s="109" t="s">
        <v>262</v>
      </c>
      <c r="E3" s="109" t="s">
        <v>263</v>
      </c>
      <c r="F3" s="109" t="s">
        <v>237</v>
      </c>
      <c r="G3" s="109" t="s">
        <v>264</v>
      </c>
      <c r="H3" s="109" t="s">
        <v>339</v>
      </c>
      <c r="I3" s="109" t="s">
        <v>356</v>
      </c>
      <c r="J3" s="109" t="s">
        <v>376</v>
      </c>
      <c r="K3" s="109" t="s">
        <v>384</v>
      </c>
    </row>
    <row r="4" spans="1:11" s="84" customFormat="1" ht="15.75" thickBot="1">
      <c r="A4" s="83" t="s">
        <v>23</v>
      </c>
      <c r="B4" s="69" t="s">
        <v>22</v>
      </c>
      <c r="C4" s="496" t="s">
        <v>260</v>
      </c>
      <c r="D4" s="497"/>
      <c r="E4" s="497"/>
      <c r="F4" s="497"/>
      <c r="G4" s="497"/>
      <c r="H4" s="497"/>
      <c r="I4" s="497"/>
      <c r="J4" s="497"/>
      <c r="K4" s="498"/>
    </row>
    <row r="5" spans="1:11" s="78" customFormat="1" ht="13.5">
      <c r="A5" s="85" t="s">
        <v>9</v>
      </c>
      <c r="B5" s="110" t="s">
        <v>91</v>
      </c>
      <c r="C5" s="111">
        <v>83487554.4</v>
      </c>
      <c r="D5" s="111">
        <v>90058786.4</v>
      </c>
      <c r="E5" s="111">
        <v>93498156</v>
      </c>
      <c r="F5" s="111">
        <v>97164302.05</v>
      </c>
      <c r="G5" s="111">
        <v>114437482.85000001</v>
      </c>
      <c r="H5" s="111">
        <v>130396838.44999999</v>
      </c>
      <c r="I5" s="111">
        <v>137296400.60000002</v>
      </c>
      <c r="J5" s="111">
        <v>128355831.75</v>
      </c>
      <c r="K5" s="112">
        <v>129595263.7</v>
      </c>
    </row>
    <row r="6" spans="1:11" s="78" customFormat="1" ht="13.5">
      <c r="A6" s="85" t="s">
        <v>56</v>
      </c>
      <c r="B6" s="86" t="s">
        <v>100</v>
      </c>
      <c r="C6" s="57">
        <v>-132845.09</v>
      </c>
      <c r="D6" s="57">
        <v>-131884.38</v>
      </c>
      <c r="E6" s="57">
        <v>-227705.79</v>
      </c>
      <c r="F6" s="57">
        <v>-340179.70999999996</v>
      </c>
      <c r="G6" s="57">
        <v>-543657.18</v>
      </c>
      <c r="H6" s="57">
        <v>-880728.17</v>
      </c>
      <c r="I6" s="57">
        <v>-556124.7100000001</v>
      </c>
      <c r="J6" s="57">
        <v>-470937.55000000005</v>
      </c>
      <c r="K6" s="59">
        <v>-192428.71</v>
      </c>
    </row>
    <row r="7" spans="1:11" s="78" customFormat="1" ht="13.5">
      <c r="A7" s="85" t="s">
        <v>0</v>
      </c>
      <c r="B7" s="86" t="s">
        <v>101</v>
      </c>
      <c r="C7" s="57" t="s">
        <v>113</v>
      </c>
      <c r="D7" s="57" t="s">
        <v>113</v>
      </c>
      <c r="E7" s="57">
        <v>10.15</v>
      </c>
      <c r="F7" s="57" t="s">
        <v>113</v>
      </c>
      <c r="G7" s="57">
        <v>-290</v>
      </c>
      <c r="H7" s="57" t="s">
        <v>113</v>
      </c>
      <c r="I7" s="57">
        <v>-20869.100000000002</v>
      </c>
      <c r="J7" s="57">
        <v>-40963.4</v>
      </c>
      <c r="K7" s="59">
        <v>-39098.1</v>
      </c>
    </row>
    <row r="8" spans="1:11" s="78" customFormat="1" ht="13.5">
      <c r="A8" s="85" t="s">
        <v>21</v>
      </c>
      <c r="B8" s="89" t="s">
        <v>74</v>
      </c>
      <c r="C8" s="57">
        <v>83354709.31</v>
      </c>
      <c r="D8" s="57">
        <v>89926902.02</v>
      </c>
      <c r="E8" s="57">
        <v>93270460.36000001</v>
      </c>
      <c r="F8" s="57">
        <v>96824122.33999997</v>
      </c>
      <c r="G8" s="57">
        <v>113893535.66999999</v>
      </c>
      <c r="H8" s="57">
        <v>129516110.28</v>
      </c>
      <c r="I8" s="57">
        <v>136719406.79</v>
      </c>
      <c r="J8" s="57">
        <v>127843931.7</v>
      </c>
      <c r="K8" s="59">
        <v>129363736.89</v>
      </c>
    </row>
    <row r="9" spans="1:11" s="78" customFormat="1" ht="13.5">
      <c r="A9" s="85" t="s">
        <v>55</v>
      </c>
      <c r="B9" s="86" t="s">
        <v>102</v>
      </c>
      <c r="C9" s="57">
        <v>-14229.3</v>
      </c>
      <c r="D9" s="57">
        <v>-14300.6</v>
      </c>
      <c r="E9" s="57">
        <v>-41388.549999999996</v>
      </c>
      <c r="F9" s="57">
        <v>-22880.25</v>
      </c>
      <c r="G9" s="57">
        <v>-36336.049999999996</v>
      </c>
      <c r="H9" s="57">
        <v>-40848.8</v>
      </c>
      <c r="I9" s="57">
        <v>-13670.15</v>
      </c>
      <c r="J9" s="57">
        <v>-50242</v>
      </c>
      <c r="K9" s="59">
        <v>-58121.95</v>
      </c>
    </row>
    <row r="10" spans="1:11" s="78" customFormat="1" ht="13.5">
      <c r="A10" s="85" t="s">
        <v>1</v>
      </c>
      <c r="B10" s="89" t="s">
        <v>75</v>
      </c>
      <c r="C10" s="57">
        <v>83340480.01</v>
      </c>
      <c r="D10" s="57">
        <v>89912601.42</v>
      </c>
      <c r="E10" s="57">
        <v>93229071.81000002</v>
      </c>
      <c r="F10" s="57">
        <v>96801242.08999997</v>
      </c>
      <c r="G10" s="57">
        <v>113857199.61999999</v>
      </c>
      <c r="H10" s="57">
        <v>129475261.48</v>
      </c>
      <c r="I10" s="57">
        <v>136705736.64</v>
      </c>
      <c r="J10" s="57">
        <v>127793689.7</v>
      </c>
      <c r="K10" s="59">
        <v>129305614.94</v>
      </c>
    </row>
    <row r="11" spans="1:11" s="78" customFormat="1" ht="13.5">
      <c r="A11" s="85" t="s">
        <v>2</v>
      </c>
      <c r="B11" s="86" t="s">
        <v>103</v>
      </c>
      <c r="C11" s="57">
        <v>64914687</v>
      </c>
      <c r="D11" s="57">
        <v>61131675</v>
      </c>
      <c r="E11" s="57">
        <v>62819694.94</v>
      </c>
      <c r="F11" s="57">
        <v>60723480</v>
      </c>
      <c r="G11" s="57">
        <v>49490955</v>
      </c>
      <c r="H11" s="57">
        <v>39679595</v>
      </c>
      <c r="I11" s="57">
        <v>41955551</v>
      </c>
      <c r="J11" s="57">
        <v>39264048</v>
      </c>
      <c r="K11" s="59">
        <v>36102068</v>
      </c>
    </row>
    <row r="12" spans="1:11" s="78" customFormat="1" ht="13.5">
      <c r="A12" s="90" t="s">
        <v>26</v>
      </c>
      <c r="B12" s="91" t="s">
        <v>110</v>
      </c>
      <c r="C12" s="113">
        <v>2383549.57</v>
      </c>
      <c r="D12" s="113">
        <v>5078.19</v>
      </c>
      <c r="E12" s="113">
        <v>110.19</v>
      </c>
      <c r="F12" s="113">
        <v>532.99</v>
      </c>
      <c r="G12" s="113">
        <v>247.21000000000004</v>
      </c>
      <c r="H12" s="113">
        <v>920.35</v>
      </c>
      <c r="I12" s="113">
        <v>1787.7</v>
      </c>
      <c r="J12" s="113">
        <v>1959.4853684708</v>
      </c>
      <c r="K12" s="114">
        <v>1327.35</v>
      </c>
    </row>
    <row r="13" spans="1:11" s="95" customFormat="1" ht="13.5">
      <c r="A13" s="94" t="s">
        <v>84</v>
      </c>
      <c r="B13" s="89" t="s">
        <v>76</v>
      </c>
      <c r="C13" s="57">
        <v>150638716.57999998</v>
      </c>
      <c r="D13" s="57">
        <v>151049354.61</v>
      </c>
      <c r="E13" s="57">
        <v>156048876.94</v>
      </c>
      <c r="F13" s="57">
        <v>157525255.07999998</v>
      </c>
      <c r="G13" s="57">
        <v>163348401.83</v>
      </c>
      <c r="H13" s="57">
        <v>169155776.83</v>
      </c>
      <c r="I13" s="57">
        <v>178663075.33999997</v>
      </c>
      <c r="J13" s="57">
        <v>167059697.18536845</v>
      </c>
      <c r="K13" s="59">
        <v>165409010.29</v>
      </c>
    </row>
    <row r="14" spans="1:11" s="78" customFormat="1" ht="13.5">
      <c r="A14" s="85" t="s">
        <v>3</v>
      </c>
      <c r="B14" s="86" t="s">
        <v>92</v>
      </c>
      <c r="C14" s="57">
        <v>-137542776.88</v>
      </c>
      <c r="D14" s="57">
        <v>-143240060.85</v>
      </c>
      <c r="E14" s="57">
        <v>-143289471.01999998</v>
      </c>
      <c r="F14" s="57">
        <v>-164063244.60000002</v>
      </c>
      <c r="G14" s="57">
        <v>-166225894.79999998</v>
      </c>
      <c r="H14" s="57">
        <v>-167317274.65</v>
      </c>
      <c r="I14" s="57">
        <v>-170108926.5</v>
      </c>
      <c r="J14" s="57">
        <v>-171919011.77</v>
      </c>
      <c r="K14" s="59">
        <v>-168248513.08</v>
      </c>
    </row>
    <row r="15" spans="1:11" s="78" customFormat="1" ht="13.5">
      <c r="A15" s="85" t="s">
        <v>39</v>
      </c>
      <c r="B15" s="86" t="s">
        <v>104</v>
      </c>
      <c r="C15" s="57">
        <v>9351883.4</v>
      </c>
      <c r="D15" s="57">
        <v>9596017.81</v>
      </c>
      <c r="E15" s="57">
        <v>9751258.530000001</v>
      </c>
      <c r="F15" s="57">
        <v>10349300.63</v>
      </c>
      <c r="G15" s="57">
        <v>10440952.97</v>
      </c>
      <c r="H15" s="57">
        <v>10636289.54</v>
      </c>
      <c r="I15" s="57">
        <v>10679956.139999999</v>
      </c>
      <c r="J15" s="57">
        <v>19207280.39</v>
      </c>
      <c r="K15" s="59">
        <v>19928803.2</v>
      </c>
    </row>
    <row r="16" spans="1:11" s="78" customFormat="1" ht="13.5">
      <c r="A16" s="85" t="s">
        <v>73</v>
      </c>
      <c r="B16" s="89" t="s">
        <v>77</v>
      </c>
      <c r="C16" s="57">
        <v>-128190893.47999999</v>
      </c>
      <c r="D16" s="57">
        <v>-133644043.03999999</v>
      </c>
      <c r="E16" s="57">
        <v>-133538212.48999998</v>
      </c>
      <c r="F16" s="57">
        <v>-153713943.97000003</v>
      </c>
      <c r="G16" s="57">
        <v>-155784941.82999998</v>
      </c>
      <c r="H16" s="57">
        <v>-156680985.11</v>
      </c>
      <c r="I16" s="57">
        <v>-159428970.36</v>
      </c>
      <c r="J16" s="57">
        <v>-152711731.38</v>
      </c>
      <c r="K16" s="59">
        <v>-148319709.88000003</v>
      </c>
    </row>
    <row r="17" spans="1:11" s="78" customFormat="1" ht="27">
      <c r="A17" s="115" t="s">
        <v>245</v>
      </c>
      <c r="B17" s="86" t="s">
        <v>105</v>
      </c>
      <c r="C17" s="57">
        <v>-2850000</v>
      </c>
      <c r="D17" s="57">
        <v>-7161974.74</v>
      </c>
      <c r="E17" s="57">
        <v>-1576042.66</v>
      </c>
      <c r="F17" s="57">
        <v>-4917657.390000001</v>
      </c>
      <c r="G17" s="57">
        <v>692901</v>
      </c>
      <c r="H17" s="57">
        <v>-3400979.0000000005</v>
      </c>
      <c r="I17" s="57">
        <v>-424307.10000000003</v>
      </c>
      <c r="J17" s="57">
        <v>1812348.9999999998</v>
      </c>
      <c r="K17" s="59">
        <v>587936.0000000001</v>
      </c>
    </row>
    <row r="18" spans="1:11" s="78" customFormat="1" ht="13.5">
      <c r="A18" s="115" t="s">
        <v>85</v>
      </c>
      <c r="B18" s="89" t="s">
        <v>78</v>
      </c>
      <c r="C18" s="57">
        <v>-131040893.47999999</v>
      </c>
      <c r="D18" s="57">
        <v>-140806017.78</v>
      </c>
      <c r="E18" s="57">
        <v>-135114255.14999998</v>
      </c>
      <c r="F18" s="57">
        <v>-158631601.36</v>
      </c>
      <c r="G18" s="57">
        <v>-155092040.82999998</v>
      </c>
      <c r="H18" s="57">
        <v>-160081964.11</v>
      </c>
      <c r="I18" s="57">
        <v>-159853277.46</v>
      </c>
      <c r="J18" s="57">
        <v>-150899382.38</v>
      </c>
      <c r="K18" s="59">
        <v>-147731773.88000003</v>
      </c>
    </row>
    <row r="19" spans="1:11" s="78" customFormat="1" ht="13.5">
      <c r="A19" s="85" t="s">
        <v>28</v>
      </c>
      <c r="B19" s="116" t="s">
        <v>106</v>
      </c>
      <c r="C19" s="57" t="s">
        <v>113</v>
      </c>
      <c r="D19" s="57" t="s">
        <v>113</v>
      </c>
      <c r="E19" s="57" t="s">
        <v>113</v>
      </c>
      <c r="F19" s="57" t="s">
        <v>113</v>
      </c>
      <c r="G19" s="57" t="s">
        <v>113</v>
      </c>
      <c r="H19" s="57" t="s">
        <v>113</v>
      </c>
      <c r="I19" s="57" t="s">
        <v>113</v>
      </c>
      <c r="J19" s="57">
        <v>99612.3</v>
      </c>
      <c r="K19" s="59">
        <v>6829.3</v>
      </c>
    </row>
    <row r="20" spans="1:11" s="78" customFormat="1" ht="13.5">
      <c r="A20" s="85" t="s">
        <v>4</v>
      </c>
      <c r="B20" s="86" t="s">
        <v>107</v>
      </c>
      <c r="C20" s="57">
        <v>-103374</v>
      </c>
      <c r="D20" s="57">
        <v>124058</v>
      </c>
      <c r="E20" s="57">
        <v>-25881.000000000087</v>
      </c>
      <c r="F20" s="57">
        <v>244598.99999999997</v>
      </c>
      <c r="G20" s="57">
        <v>-251371</v>
      </c>
      <c r="H20" s="57">
        <v>-1944.999999999765</v>
      </c>
      <c r="I20" s="57">
        <v>-100678.99999999994</v>
      </c>
      <c r="J20" s="57">
        <v>1401143</v>
      </c>
      <c r="K20" s="59">
        <v>-827327.0000000002</v>
      </c>
    </row>
    <row r="21" spans="1:11" s="78" customFormat="1" ht="13.5">
      <c r="A21" s="97" t="s">
        <v>5</v>
      </c>
      <c r="B21" s="91" t="s">
        <v>108</v>
      </c>
      <c r="C21" s="113" t="s">
        <v>113</v>
      </c>
      <c r="D21" s="113" t="s">
        <v>113</v>
      </c>
      <c r="E21" s="113">
        <v>-639200</v>
      </c>
      <c r="F21" s="113">
        <v>-130800</v>
      </c>
      <c r="G21" s="113">
        <v>-2237800</v>
      </c>
      <c r="H21" s="113" t="s">
        <v>113</v>
      </c>
      <c r="I21" s="113">
        <v>-462298.87</v>
      </c>
      <c r="J21" s="113">
        <v>-248300</v>
      </c>
      <c r="K21" s="114">
        <v>-849600</v>
      </c>
    </row>
    <row r="22" spans="1:11" s="95" customFormat="1" ht="13.5">
      <c r="A22" s="85" t="s">
        <v>86</v>
      </c>
      <c r="B22" s="89" t="s">
        <v>79</v>
      </c>
      <c r="C22" s="57">
        <v>-131144267.47999999</v>
      </c>
      <c r="D22" s="57">
        <v>-140681959.78</v>
      </c>
      <c r="E22" s="57">
        <v>-135779336.14999998</v>
      </c>
      <c r="F22" s="57">
        <v>-158517802.36</v>
      </c>
      <c r="G22" s="57">
        <v>-157581211.82999998</v>
      </c>
      <c r="H22" s="57">
        <v>-160083909.11</v>
      </c>
      <c r="I22" s="57">
        <v>-160416255.33</v>
      </c>
      <c r="J22" s="57">
        <v>-149646927.07999998</v>
      </c>
      <c r="K22" s="59">
        <v>-149401871.58</v>
      </c>
    </row>
    <row r="23" spans="1:11" s="78" customFormat="1" ht="13.5">
      <c r="A23" s="85" t="s">
        <v>72</v>
      </c>
      <c r="B23" s="89" t="s">
        <v>95</v>
      </c>
      <c r="C23" s="57">
        <v>-7018394.794964223</v>
      </c>
      <c r="D23" s="57">
        <v>-7140637.702360364</v>
      </c>
      <c r="E23" s="57">
        <v>-7024560.6384293</v>
      </c>
      <c r="F23" s="57">
        <v>-8370942.547045347</v>
      </c>
      <c r="G23" s="57">
        <v>-8429321.062419536</v>
      </c>
      <c r="H23" s="57">
        <v>-8460580.226268396</v>
      </c>
      <c r="I23" s="57">
        <v>-8937172.808147464</v>
      </c>
      <c r="J23" s="57">
        <v>-9566277.049932592</v>
      </c>
      <c r="K23" s="59">
        <v>-9484236.19</v>
      </c>
    </row>
    <row r="24" spans="1:11" s="78" customFormat="1" ht="13.5">
      <c r="A24" s="90" t="s">
        <v>306</v>
      </c>
      <c r="B24" s="98" t="s">
        <v>307</v>
      </c>
      <c r="C24" s="113">
        <v>-251092.3850357763</v>
      </c>
      <c r="D24" s="113">
        <v>-362051.6776396368</v>
      </c>
      <c r="E24" s="113">
        <v>-417636.2815707014</v>
      </c>
      <c r="F24" s="113">
        <v>-174695.09295465465</v>
      </c>
      <c r="G24" s="113">
        <v>-245228.28758046328</v>
      </c>
      <c r="H24" s="113">
        <v>-164123.5537316037</v>
      </c>
      <c r="I24" s="113">
        <v>-288047.4018525373</v>
      </c>
      <c r="J24" s="113">
        <v>-329660.5220466676</v>
      </c>
      <c r="K24" s="114">
        <v>-219055.29</v>
      </c>
    </row>
    <row r="25" spans="1:11" s="95" customFormat="1" ht="13.5">
      <c r="A25" s="85" t="s">
        <v>87</v>
      </c>
      <c r="B25" s="89" t="s">
        <v>80</v>
      </c>
      <c r="C25" s="57">
        <v>-7269487.18</v>
      </c>
      <c r="D25" s="57">
        <v>-7502689.380000001</v>
      </c>
      <c r="E25" s="57">
        <v>-7442196.920000002</v>
      </c>
      <c r="F25" s="57">
        <v>-8545637.640000002</v>
      </c>
      <c r="G25" s="57">
        <v>-8674549.35</v>
      </c>
      <c r="H25" s="57">
        <v>-8624703.780000001</v>
      </c>
      <c r="I25" s="57">
        <v>-9225220.21</v>
      </c>
      <c r="J25" s="57">
        <v>-9895937.571979258</v>
      </c>
      <c r="K25" s="59">
        <v>-9703291.479999999</v>
      </c>
    </row>
    <row r="26" spans="1:11" s="78" customFormat="1" ht="13.5">
      <c r="A26" s="100" t="s">
        <v>129</v>
      </c>
      <c r="B26" s="89" t="s">
        <v>81</v>
      </c>
      <c r="C26" s="117">
        <v>-138413754.66</v>
      </c>
      <c r="D26" s="117">
        <v>-148184649.16</v>
      </c>
      <c r="E26" s="117">
        <v>-143221533.07</v>
      </c>
      <c r="F26" s="117">
        <v>-167063440.00000003</v>
      </c>
      <c r="G26" s="117">
        <v>-166255761.17999998</v>
      </c>
      <c r="H26" s="117">
        <v>-168708612.89000002</v>
      </c>
      <c r="I26" s="117">
        <v>-169641475.54000002</v>
      </c>
      <c r="J26" s="117">
        <v>-159542864.65197924</v>
      </c>
      <c r="K26" s="59">
        <v>-159105163.06</v>
      </c>
    </row>
    <row r="27" spans="1:11" s="78" customFormat="1" ht="13.5">
      <c r="A27" s="118" t="s">
        <v>6</v>
      </c>
      <c r="B27" s="89" t="s">
        <v>82</v>
      </c>
      <c r="C27" s="57">
        <v>12224961.919999987</v>
      </c>
      <c r="D27" s="57">
        <v>2864705.450000018</v>
      </c>
      <c r="E27" s="57">
        <v>12827343.870000005</v>
      </c>
      <c r="F27" s="57">
        <v>-9538184.920000033</v>
      </c>
      <c r="G27" s="57">
        <v>-2907359.34999997</v>
      </c>
      <c r="H27" s="57">
        <v>447163.9399999976</v>
      </c>
      <c r="I27" s="57">
        <v>9021599.79999996</v>
      </c>
      <c r="J27" s="57">
        <v>7516832.533389207</v>
      </c>
      <c r="K27" s="59">
        <v>6303847.22999998</v>
      </c>
    </row>
    <row r="28" spans="1:11" s="78" customFormat="1" ht="13.5">
      <c r="A28" s="99" t="s">
        <v>88</v>
      </c>
      <c r="B28" s="91" t="s">
        <v>109</v>
      </c>
      <c r="C28" s="113">
        <v>1105621.66</v>
      </c>
      <c r="D28" s="113">
        <v>-1629630.51</v>
      </c>
      <c r="E28" s="113">
        <v>1517915.44</v>
      </c>
      <c r="F28" s="113">
        <v>827058.3299999998</v>
      </c>
      <c r="G28" s="113">
        <v>5186680.71</v>
      </c>
      <c r="H28" s="113">
        <v>-48561.26708513704</v>
      </c>
      <c r="I28" s="113">
        <v>1243063.81</v>
      </c>
      <c r="J28" s="113">
        <v>1792395.220476927</v>
      </c>
      <c r="K28" s="114">
        <v>-11289205.09</v>
      </c>
    </row>
    <row r="29" spans="1:11" s="78" customFormat="1" ht="13.5">
      <c r="A29" s="119" t="s">
        <v>7</v>
      </c>
      <c r="B29" s="89" t="s">
        <v>89</v>
      </c>
      <c r="C29" s="57">
        <v>13330583.579999987</v>
      </c>
      <c r="D29" s="57">
        <v>1235074.9400000179</v>
      </c>
      <c r="E29" s="57">
        <v>14345259.310000004</v>
      </c>
      <c r="F29" s="57">
        <v>-8711126.59000003</v>
      </c>
      <c r="G29" s="57">
        <v>2279321.36000003</v>
      </c>
      <c r="H29" s="57">
        <v>398602.6729148606</v>
      </c>
      <c r="I29" s="57">
        <v>10264663.60999996</v>
      </c>
      <c r="J29" s="57">
        <v>9309227.753866134</v>
      </c>
      <c r="K29" s="59">
        <v>-4985357.86000002</v>
      </c>
    </row>
    <row r="30" spans="1:11" s="78" customFormat="1" ht="13.5">
      <c r="A30" s="120" t="s">
        <v>133</v>
      </c>
      <c r="B30" s="121"/>
      <c r="C30" s="122">
        <v>34362578.45960533</v>
      </c>
      <c r="D30" s="122">
        <v>35842414.96275799</v>
      </c>
      <c r="E30" s="122">
        <v>53815656.312758</v>
      </c>
      <c r="F30" s="122">
        <v>44887339.832757995</v>
      </c>
      <c r="G30" s="122">
        <v>53404258.63642879</v>
      </c>
      <c r="H30" s="122">
        <v>54908258.836428784</v>
      </c>
      <c r="I30" s="122">
        <v>66174119.52642879</v>
      </c>
      <c r="J30" s="122">
        <v>76285623.6764288</v>
      </c>
      <c r="K30" s="122">
        <v>71317845.91</v>
      </c>
    </row>
    <row r="31" spans="1:11" s="78" customFormat="1" ht="13.5">
      <c r="A31" s="119" t="s">
        <v>134</v>
      </c>
      <c r="B31" s="89"/>
      <c r="C31" s="59">
        <v>35384519.21</v>
      </c>
      <c r="D31" s="59">
        <v>42346493.96</v>
      </c>
      <c r="E31" s="59">
        <v>42622536.620000005</v>
      </c>
      <c r="F31" s="59">
        <v>48040194.010000005</v>
      </c>
      <c r="G31" s="59">
        <v>49347293</v>
      </c>
      <c r="H31" s="59">
        <v>50814078.9</v>
      </c>
      <c r="I31" s="59">
        <v>51238386</v>
      </c>
      <c r="J31" s="59">
        <v>49426037</v>
      </c>
      <c r="K31" s="59">
        <v>48838101</v>
      </c>
    </row>
    <row r="33" spans="1:10" ht="13.5">
      <c r="A33" s="123" t="s">
        <v>137</v>
      </c>
      <c r="C33" s="124"/>
      <c r="D33" s="124"/>
      <c r="E33" s="124"/>
      <c r="F33" s="124"/>
      <c r="G33" s="124"/>
      <c r="H33" s="124"/>
      <c r="I33" s="124"/>
      <c r="J33" s="124"/>
    </row>
    <row r="34" spans="1:11" ht="31.5" customHeight="1">
      <c r="A34" s="499" t="s">
        <v>437</v>
      </c>
      <c r="B34" s="500"/>
      <c r="C34" s="500"/>
      <c r="D34" s="500"/>
      <c r="E34" s="500"/>
      <c r="F34" s="500"/>
      <c r="G34" s="500"/>
      <c r="H34" s="500"/>
      <c r="I34" s="500"/>
      <c r="J34" s="500"/>
      <c r="K34" s="500"/>
    </row>
    <row r="35" spans="5:6" ht="13.5">
      <c r="E35" s="125"/>
      <c r="F35" s="125"/>
    </row>
    <row r="36" spans="1:6" ht="13.5">
      <c r="A36" s="77"/>
      <c r="B36" s="77"/>
      <c r="E36" s="126"/>
      <c r="F36" s="126"/>
    </row>
    <row r="37" spans="1:6" ht="13.5">
      <c r="A37" s="77"/>
      <c r="B37" s="77"/>
      <c r="E37" s="126"/>
      <c r="F37" s="126"/>
    </row>
    <row r="38" spans="1:6" ht="13.5">
      <c r="A38" s="77"/>
      <c r="B38" s="77"/>
      <c r="E38" s="126"/>
      <c r="F38" s="126"/>
    </row>
    <row r="39" spans="1:6" ht="13.5">
      <c r="A39" s="77"/>
      <c r="B39" s="77"/>
      <c r="E39" s="126"/>
      <c r="F39" s="126"/>
    </row>
    <row r="40" spans="1:6" ht="13.5">
      <c r="A40" s="77"/>
      <c r="B40" s="77"/>
      <c r="E40" s="126"/>
      <c r="F40" s="126"/>
    </row>
    <row r="41" spans="1:6" ht="13.5">
      <c r="A41" s="77"/>
      <c r="B41" s="77"/>
      <c r="E41" s="126"/>
      <c r="F41" s="126"/>
    </row>
    <row r="42" spans="1:6" ht="13.5">
      <c r="A42" s="77"/>
      <c r="B42" s="77"/>
      <c r="E42" s="126"/>
      <c r="F42" s="126"/>
    </row>
  </sheetData>
  <sheetProtection/>
  <mergeCells count="4">
    <mergeCell ref="A1:G1"/>
    <mergeCell ref="A2:K2"/>
    <mergeCell ref="C4:K4"/>
    <mergeCell ref="A34:K34"/>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M2" sqref="M2"/>
    </sheetView>
  </sheetViews>
  <sheetFormatPr defaultColWidth="8.88671875" defaultRowHeight="15"/>
  <cols>
    <col min="1" max="1" width="30.3359375" style="104" customWidth="1"/>
    <col min="2" max="2" width="8.3359375" style="105" customWidth="1"/>
    <col min="3" max="6" width="7.99609375" style="77" hidden="1" customWidth="1"/>
    <col min="7" max="11" width="7.99609375" style="77" customWidth="1"/>
    <col min="12" max="12" width="9.10546875" style="106" customWidth="1"/>
    <col min="13" max="16384" width="8.88671875" style="77" customWidth="1"/>
  </cols>
  <sheetData>
    <row r="1" spans="1:12" ht="21.75" customHeight="1">
      <c r="A1" s="491" t="s">
        <v>391</v>
      </c>
      <c r="B1" s="491"/>
      <c r="C1" s="503"/>
      <c r="D1" s="503"/>
      <c r="E1" s="504"/>
      <c r="F1" s="504"/>
      <c r="G1" s="504"/>
      <c r="H1" s="504"/>
      <c r="I1" s="504"/>
      <c r="J1" s="504"/>
      <c r="K1" s="504"/>
      <c r="L1" s="504"/>
    </row>
    <row r="2" spans="1:12" s="78" customFormat="1" ht="13.5">
      <c r="A2" s="494" t="s">
        <v>152</v>
      </c>
      <c r="B2" s="494"/>
      <c r="C2" s="494"/>
      <c r="D2" s="494"/>
      <c r="E2" s="494"/>
      <c r="F2" s="494"/>
      <c r="G2" s="494"/>
      <c r="H2" s="494"/>
      <c r="I2" s="494"/>
      <c r="J2" s="494"/>
      <c r="K2" s="494"/>
      <c r="L2" s="494"/>
    </row>
    <row r="3" spans="1:12" s="78" customFormat="1" ht="15">
      <c r="A3" s="79"/>
      <c r="B3" s="79"/>
      <c r="C3" s="79"/>
      <c r="D3" s="79"/>
      <c r="E3" s="79"/>
      <c r="F3" s="505" t="s">
        <v>380</v>
      </c>
      <c r="G3" s="506"/>
      <c r="H3" s="506"/>
      <c r="I3" s="506"/>
      <c r="J3" s="506"/>
      <c r="K3" s="506"/>
      <c r="L3" s="507" t="s">
        <v>419</v>
      </c>
    </row>
    <row r="4" spans="1:12" s="82" customFormat="1" ht="13.5">
      <c r="A4" s="80"/>
      <c r="B4" s="80"/>
      <c r="C4" s="81">
        <v>2010</v>
      </c>
      <c r="D4" s="81">
        <v>2011</v>
      </c>
      <c r="E4" s="81">
        <v>2012</v>
      </c>
      <c r="F4" s="81">
        <v>2013</v>
      </c>
      <c r="G4" s="81">
        <v>2014</v>
      </c>
      <c r="H4" s="81" t="s">
        <v>339</v>
      </c>
      <c r="I4" s="81" t="s">
        <v>356</v>
      </c>
      <c r="J4" s="81" t="s">
        <v>376</v>
      </c>
      <c r="K4" s="81" t="s">
        <v>384</v>
      </c>
      <c r="L4" s="508"/>
    </row>
    <row r="5" spans="1:12" s="84" customFormat="1" ht="14.25" thickBot="1">
      <c r="A5" s="83" t="s">
        <v>23</v>
      </c>
      <c r="B5" s="83" t="s">
        <v>22</v>
      </c>
      <c r="C5" s="501" t="s">
        <v>265</v>
      </c>
      <c r="D5" s="502"/>
      <c r="E5" s="502"/>
      <c r="F5" s="502"/>
      <c r="G5" s="502"/>
      <c r="H5" s="502"/>
      <c r="I5" s="502"/>
      <c r="J5" s="502"/>
      <c r="K5" s="502"/>
      <c r="L5" s="502"/>
    </row>
    <row r="6" spans="1:12" s="78" customFormat="1" ht="13.5">
      <c r="A6" s="85" t="s">
        <v>9</v>
      </c>
      <c r="B6" s="86" t="s">
        <v>91</v>
      </c>
      <c r="C6" s="87">
        <v>4.518823361798852</v>
      </c>
      <c r="D6" s="87">
        <v>7.870912074530723</v>
      </c>
      <c r="E6" s="87">
        <v>3.8</v>
      </c>
      <c r="F6" s="87">
        <v>3.9210891496084628</v>
      </c>
      <c r="G6" s="87">
        <v>17.777291078683774</v>
      </c>
      <c r="H6" s="87">
        <v>13.94591632264303</v>
      </c>
      <c r="I6" s="87">
        <v>5.291203553716258</v>
      </c>
      <c r="J6" s="87">
        <v>-6.5118741721769595</v>
      </c>
      <c r="K6" s="88">
        <v>0.9656218444472842</v>
      </c>
      <c r="L6" s="88">
        <v>3.1585450688081496</v>
      </c>
    </row>
    <row r="7" spans="1:12" s="78" customFormat="1" ht="13.5">
      <c r="A7" s="85" t="s">
        <v>21</v>
      </c>
      <c r="B7" s="89" t="s">
        <v>74</v>
      </c>
      <c r="C7" s="87">
        <v>4.621245563006382</v>
      </c>
      <c r="D7" s="87">
        <v>7.884608757446099</v>
      </c>
      <c r="E7" s="87">
        <v>3.7</v>
      </c>
      <c r="F7" s="87">
        <v>3.810061584647201</v>
      </c>
      <c r="G7" s="87">
        <v>17.62929827554791</v>
      </c>
      <c r="H7" s="87">
        <v>13.71682292423121</v>
      </c>
      <c r="I7" s="87">
        <v>5.5616992314139395</v>
      </c>
      <c r="J7" s="87">
        <v>-6.4917448798126</v>
      </c>
      <c r="K7" s="88">
        <v>1.1887972857142586</v>
      </c>
      <c r="L7" s="88">
        <v>3.2353344966779884</v>
      </c>
    </row>
    <row r="8" spans="1:12" s="78" customFormat="1" ht="13.5">
      <c r="A8" s="90" t="s">
        <v>2</v>
      </c>
      <c r="B8" s="91" t="s">
        <v>103</v>
      </c>
      <c r="C8" s="92">
        <v>9.968442132087208</v>
      </c>
      <c r="D8" s="92">
        <v>-5.83066731972381</v>
      </c>
      <c r="E8" s="92">
        <v>2.8</v>
      </c>
      <c r="F8" s="92">
        <v>-3.3368753891627847</v>
      </c>
      <c r="G8" s="92">
        <v>-18.49782818771257</v>
      </c>
      <c r="H8" s="92">
        <v>-19.82455177920896</v>
      </c>
      <c r="I8" s="92">
        <v>5.735834753353714</v>
      </c>
      <c r="J8" s="92">
        <v>-6.41512966901567</v>
      </c>
      <c r="K8" s="93">
        <v>-8.053117701975097</v>
      </c>
      <c r="L8" s="93">
        <v>-7.5830649291986685</v>
      </c>
    </row>
    <row r="9" spans="1:12" s="95" customFormat="1" ht="13.5">
      <c r="A9" s="94" t="s">
        <v>84</v>
      </c>
      <c r="B9" s="89" t="s">
        <v>76</v>
      </c>
      <c r="C9" s="87">
        <v>8.62023533059301</v>
      </c>
      <c r="D9" s="87">
        <v>0.302597934530294</v>
      </c>
      <c r="E9" s="87">
        <v>3.3</v>
      </c>
      <c r="F9" s="87">
        <v>0.9460998175383537</v>
      </c>
      <c r="G9" s="87">
        <v>3.6966432760529244</v>
      </c>
      <c r="H9" s="87">
        <v>3.555207724679093</v>
      </c>
      <c r="I9" s="87">
        <v>5.620439743866811</v>
      </c>
      <c r="J9" s="87">
        <v>-6.494558616854675</v>
      </c>
      <c r="K9" s="88">
        <v>-0.988082058796536</v>
      </c>
      <c r="L9" s="88">
        <v>0.31388916804862</v>
      </c>
    </row>
    <row r="10" spans="1:12" s="78" customFormat="1" ht="13.5">
      <c r="A10" s="85" t="s">
        <v>3</v>
      </c>
      <c r="B10" s="86" t="s">
        <v>92</v>
      </c>
      <c r="C10" s="87">
        <v>1.4654535457633733</v>
      </c>
      <c r="D10" s="87">
        <v>4.142190596435769</v>
      </c>
      <c r="E10" s="96">
        <v>0</v>
      </c>
      <c r="F10" s="87">
        <v>14.497766955326739</v>
      </c>
      <c r="G10" s="87">
        <v>1.3181808059889875</v>
      </c>
      <c r="H10" s="87">
        <v>0.6565642803807208</v>
      </c>
      <c r="I10" s="87">
        <v>1.6684779595171335</v>
      </c>
      <c r="J10" s="87">
        <v>1.0640742418652565</v>
      </c>
      <c r="K10" s="88">
        <v>-2.1350161638379603</v>
      </c>
      <c r="L10" s="88">
        <v>0.30281896269521713</v>
      </c>
    </row>
    <row r="11" spans="1:12" s="78" customFormat="1" ht="13.5">
      <c r="A11" s="85" t="s">
        <v>39</v>
      </c>
      <c r="B11" s="86" t="s">
        <v>104</v>
      </c>
      <c r="C11" s="87">
        <v>2.0497153673880275</v>
      </c>
      <c r="D11" s="87">
        <v>2.610537359779319</v>
      </c>
      <c r="E11" s="87">
        <v>1.6</v>
      </c>
      <c r="F11" s="87">
        <v>6.132973483987811</v>
      </c>
      <c r="G11" s="87">
        <v>0.8855896961222953</v>
      </c>
      <c r="H11" s="87">
        <v>1.870869168372451</v>
      </c>
      <c r="I11" s="87">
        <v>0.41054354374034574</v>
      </c>
      <c r="J11" s="87">
        <v>79.84418791817251</v>
      </c>
      <c r="K11" s="88">
        <v>3.7565068835859137</v>
      </c>
      <c r="L11" s="88">
        <v>17.539887235714403</v>
      </c>
    </row>
    <row r="12" spans="1:12" s="78" customFormat="1" ht="13.5">
      <c r="A12" s="85" t="s">
        <v>73</v>
      </c>
      <c r="B12" s="89" t="s">
        <v>77</v>
      </c>
      <c r="C12" s="87">
        <v>1.4230917399794762</v>
      </c>
      <c r="D12" s="87">
        <v>4.253928974175358</v>
      </c>
      <c r="E12" s="87">
        <v>-0.1</v>
      </c>
      <c r="F12" s="87">
        <v>15.108582857143546</v>
      </c>
      <c r="G12" s="87">
        <v>1.3473064359106814</v>
      </c>
      <c r="H12" s="87">
        <v>0.5751796479648448</v>
      </c>
      <c r="I12" s="87">
        <v>1.7538728442833929</v>
      </c>
      <c r="J12" s="87">
        <v>-4.213311398067802</v>
      </c>
      <c r="K12" s="88">
        <v>-2.8760210236049772</v>
      </c>
      <c r="L12" s="88">
        <v>-1.2201533273511256</v>
      </c>
    </row>
    <row r="13" spans="1:12" s="78" customFormat="1" ht="13.5">
      <c r="A13" s="97" t="s">
        <v>85</v>
      </c>
      <c r="B13" s="98" t="s">
        <v>78</v>
      </c>
      <c r="C13" s="92">
        <v>5.308486487082464</v>
      </c>
      <c r="D13" s="92">
        <v>7.451967123141157</v>
      </c>
      <c r="E13" s="92">
        <v>-4</v>
      </c>
      <c r="F13" s="92">
        <v>17.405525556050137</v>
      </c>
      <c r="G13" s="92">
        <v>-2.2313085789049865</v>
      </c>
      <c r="H13" s="92">
        <v>3.2173948149083884</v>
      </c>
      <c r="I13" s="92">
        <v>-0.14285597460740007</v>
      </c>
      <c r="J13" s="92">
        <v>-5.601320925209393</v>
      </c>
      <c r="K13" s="93">
        <v>-2.0991527268303827</v>
      </c>
      <c r="L13" s="93">
        <v>-1.208154040222309</v>
      </c>
    </row>
    <row r="14" spans="1:12" s="95" customFormat="1" ht="13.5">
      <c r="A14" s="94" t="s">
        <v>86</v>
      </c>
      <c r="B14" s="89" t="s">
        <v>79</v>
      </c>
      <c r="C14" s="87">
        <v>3.990297751651406</v>
      </c>
      <c r="D14" s="87">
        <v>7.30267190802263</v>
      </c>
      <c r="E14" s="87">
        <v>-3.5</v>
      </c>
      <c r="F14" s="87">
        <v>16.746632333568115</v>
      </c>
      <c r="G14" s="87">
        <v>-0.5908424896485656</v>
      </c>
      <c r="H14" s="87">
        <v>1.5881952238696755</v>
      </c>
      <c r="I14" s="87">
        <v>0.20760751149052226</v>
      </c>
      <c r="J14" s="87">
        <v>-6.713364694772309</v>
      </c>
      <c r="K14" s="88">
        <v>-0.16375578488755593</v>
      </c>
      <c r="L14" s="88">
        <v>-1.3236900400833251</v>
      </c>
    </row>
    <row r="15" spans="1:12" s="95" customFormat="1" ht="13.5">
      <c r="A15" s="99" t="s">
        <v>87</v>
      </c>
      <c r="B15" s="98" t="s">
        <v>80</v>
      </c>
      <c r="C15" s="92">
        <v>-9.30132429469186</v>
      </c>
      <c r="D15" s="92">
        <v>3.2079594368306097</v>
      </c>
      <c r="E15" s="92">
        <v>-0.8</v>
      </c>
      <c r="F15" s="92">
        <v>14.826814338043604</v>
      </c>
      <c r="G15" s="92">
        <v>1.5085089659850865</v>
      </c>
      <c r="H15" s="92">
        <v>-0.5746185535274861</v>
      </c>
      <c r="I15" s="92">
        <v>6.962748464388412</v>
      </c>
      <c r="J15" s="92">
        <v>7.270475356807296</v>
      </c>
      <c r="K15" s="93">
        <v>-1.946718949852169</v>
      </c>
      <c r="L15" s="93">
        <v>2.8414139000747074</v>
      </c>
    </row>
    <row r="16" spans="1:12" s="78" customFormat="1" ht="13.5">
      <c r="A16" s="100" t="s">
        <v>129</v>
      </c>
      <c r="B16" s="89" t="s">
        <v>81</v>
      </c>
      <c r="C16" s="87">
        <v>3.19807339688756</v>
      </c>
      <c r="D16" s="87">
        <v>7.059193303441025</v>
      </c>
      <c r="E16" s="87">
        <v>-3.3</v>
      </c>
      <c r="F16" s="87">
        <v>16.64687314745278</v>
      </c>
      <c r="G16" s="87">
        <v>-0.48345635645958396</v>
      </c>
      <c r="H16" s="87">
        <v>1.475348398510178</v>
      </c>
      <c r="I16" s="87">
        <v>0.5529431094358301</v>
      </c>
      <c r="J16" s="87">
        <v>-5.9529138472033765</v>
      </c>
      <c r="K16" s="88">
        <v>-0.27434733163029534</v>
      </c>
      <c r="L16" s="88">
        <v>-1.0930311796206071</v>
      </c>
    </row>
    <row r="17" spans="1:12" s="78" customFormat="1" ht="13.5">
      <c r="A17" s="101" t="s">
        <v>133</v>
      </c>
      <c r="B17" s="102"/>
      <c r="C17" s="103">
        <v>45.5024303669593</v>
      </c>
      <c r="D17" s="103">
        <v>4.30653510153</v>
      </c>
      <c r="E17" s="103">
        <v>50.1</v>
      </c>
      <c r="F17" s="103">
        <v>-16.590555781967453</v>
      </c>
      <c r="G17" s="103">
        <v>18.973988735806742</v>
      </c>
      <c r="H17" s="103">
        <v>2.816255179646035</v>
      </c>
      <c r="I17" s="103">
        <v>20.5176068750621</v>
      </c>
      <c r="J17" s="103">
        <v>15.28014913135587</v>
      </c>
      <c r="K17" s="103">
        <v>-6.512075967943844</v>
      </c>
      <c r="L17" s="103">
        <v>7.499286485074896</v>
      </c>
    </row>
  </sheetData>
  <sheetProtection/>
  <mergeCells count="5">
    <mergeCell ref="C5:L5"/>
    <mergeCell ref="A2:L2"/>
    <mergeCell ref="A1:L1"/>
    <mergeCell ref="F3:K3"/>
    <mergeCell ref="L3:L4"/>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G45"/>
  <sheetViews>
    <sheetView zoomScalePageLayoutView="0" workbookViewId="0" topLeftCell="A1">
      <selection activeCell="I3" sqref="I3"/>
    </sheetView>
  </sheetViews>
  <sheetFormatPr defaultColWidth="8.88671875" defaultRowHeight="15"/>
  <cols>
    <col min="1" max="1" width="20.99609375" style="11" customWidth="1"/>
    <col min="2" max="3" width="10.5546875" style="11" customWidth="1"/>
    <col min="4" max="4" width="9.4453125" style="11" customWidth="1"/>
    <col min="5" max="6" width="10.5546875" style="11" customWidth="1"/>
    <col min="7" max="7" width="8.10546875" style="11" customWidth="1"/>
    <col min="8" max="16384" width="8.88671875" style="11" customWidth="1"/>
  </cols>
  <sheetData>
    <row r="1" spans="1:7" ht="16.5" customHeight="1">
      <c r="A1" s="491" t="s">
        <v>386</v>
      </c>
      <c r="B1" s="503"/>
      <c r="C1" s="503"/>
      <c r="D1" s="503"/>
      <c r="E1" s="503"/>
      <c r="F1" s="503"/>
      <c r="G1" s="503"/>
    </row>
    <row r="2" spans="1:7" ht="12.75">
      <c r="A2" s="494" t="s">
        <v>155</v>
      </c>
      <c r="B2" s="494"/>
      <c r="C2" s="494"/>
      <c r="D2" s="494"/>
      <c r="E2" s="494"/>
      <c r="F2" s="494"/>
      <c r="G2" s="494"/>
    </row>
    <row r="3" spans="1:7" ht="13.5">
      <c r="A3" s="68"/>
      <c r="B3" s="69" t="s">
        <v>20</v>
      </c>
      <c r="C3" s="510" t="s">
        <v>97</v>
      </c>
      <c r="D3" s="511"/>
      <c r="E3" s="511"/>
      <c r="F3" s="69" t="s">
        <v>37</v>
      </c>
      <c r="G3" s="69" t="s">
        <v>38</v>
      </c>
    </row>
    <row r="4" spans="1:7" ht="13.5">
      <c r="A4" s="70"/>
      <c r="B4" s="52"/>
      <c r="C4" s="50" t="s">
        <v>20</v>
      </c>
      <c r="D4" s="71" t="s">
        <v>12</v>
      </c>
      <c r="E4" s="71" t="s">
        <v>11</v>
      </c>
      <c r="F4" s="72"/>
      <c r="G4" s="72"/>
    </row>
    <row r="5" spans="1:7" ht="14.25" thickBot="1">
      <c r="A5" s="70"/>
      <c r="B5" s="509" t="s">
        <v>260</v>
      </c>
      <c r="C5" s="509"/>
      <c r="D5" s="509"/>
      <c r="E5" s="509"/>
      <c r="F5" s="509"/>
      <c r="G5" s="509"/>
    </row>
    <row r="6" spans="1:7" ht="13.5">
      <c r="A6" s="73">
        <v>2005</v>
      </c>
      <c r="B6" s="59">
        <v>67844387</v>
      </c>
      <c r="C6" s="59">
        <v>65722871</v>
      </c>
      <c r="D6" s="59">
        <v>33924466</v>
      </c>
      <c r="E6" s="59">
        <v>31798405</v>
      </c>
      <c r="F6" s="59">
        <v>2121516</v>
      </c>
      <c r="G6" s="59">
        <v>0</v>
      </c>
    </row>
    <row r="7" spans="1:7" ht="13.5">
      <c r="A7" s="73">
        <v>2006</v>
      </c>
      <c r="B7" s="59">
        <v>68771548.8</v>
      </c>
      <c r="C7" s="59">
        <v>66637088.2</v>
      </c>
      <c r="D7" s="59">
        <v>34320704</v>
      </c>
      <c r="E7" s="59">
        <v>32316384.200000003</v>
      </c>
      <c r="F7" s="59">
        <v>2134397.6</v>
      </c>
      <c r="G7" s="59">
        <v>63</v>
      </c>
    </row>
    <row r="8" spans="1:7" ht="13.5">
      <c r="A8" s="73">
        <v>2007</v>
      </c>
      <c r="B8" s="59">
        <v>70330881</v>
      </c>
      <c r="C8" s="59">
        <v>68113270</v>
      </c>
      <c r="D8" s="59">
        <v>35045698</v>
      </c>
      <c r="E8" s="59">
        <v>33067572</v>
      </c>
      <c r="F8" s="59">
        <v>2217611</v>
      </c>
      <c r="G8" s="57">
        <v>0</v>
      </c>
    </row>
    <row r="9" spans="1:7" ht="13.5">
      <c r="A9" s="73">
        <v>2008</v>
      </c>
      <c r="B9" s="59">
        <v>75659210.19999999</v>
      </c>
      <c r="C9" s="59">
        <v>73256873.6</v>
      </c>
      <c r="D9" s="59">
        <v>37659203</v>
      </c>
      <c r="E9" s="59">
        <v>35597670.599999994</v>
      </c>
      <c r="F9" s="59">
        <v>2402336.6</v>
      </c>
      <c r="G9" s="57">
        <v>0</v>
      </c>
    </row>
    <row r="10" spans="1:7" ht="13.5">
      <c r="A10" s="73">
        <v>2009</v>
      </c>
      <c r="B10" s="59">
        <v>79878008.29999998</v>
      </c>
      <c r="C10" s="59">
        <v>77426753.19999999</v>
      </c>
      <c r="D10" s="59">
        <v>39703643.300000004</v>
      </c>
      <c r="E10" s="59">
        <v>37723109.89999999</v>
      </c>
      <c r="F10" s="59">
        <v>2451255.1</v>
      </c>
      <c r="G10" s="57">
        <v>0</v>
      </c>
    </row>
    <row r="11" spans="1:7" ht="13.5">
      <c r="A11" s="73">
        <v>2010</v>
      </c>
      <c r="B11" s="59">
        <v>83487554.4</v>
      </c>
      <c r="C11" s="59">
        <v>80916694.51259732</v>
      </c>
      <c r="D11" s="59">
        <v>41447799.723115966</v>
      </c>
      <c r="E11" s="59">
        <v>39468894.78948136</v>
      </c>
      <c r="F11" s="59">
        <v>2570859.887402677</v>
      </c>
      <c r="G11" s="57">
        <v>0</v>
      </c>
    </row>
    <row r="12" spans="1:7" ht="13.5">
      <c r="A12" s="73">
        <v>2011</v>
      </c>
      <c r="B12" s="59">
        <v>90058786.4</v>
      </c>
      <c r="C12" s="59">
        <v>87321642.49308172</v>
      </c>
      <c r="D12" s="59">
        <v>44755161.21475827</v>
      </c>
      <c r="E12" s="59">
        <v>42566481.27832345</v>
      </c>
      <c r="F12" s="59">
        <v>2737143.906918289</v>
      </c>
      <c r="G12" s="57">
        <v>0</v>
      </c>
    </row>
    <row r="13" spans="1:7" ht="13.5">
      <c r="A13" s="73">
        <v>2012</v>
      </c>
      <c r="B13" s="59">
        <v>93498156</v>
      </c>
      <c r="C13" s="59">
        <v>90694220</v>
      </c>
      <c r="D13" s="59">
        <v>46248069</v>
      </c>
      <c r="E13" s="59">
        <v>44446151</v>
      </c>
      <c r="F13" s="59">
        <v>2803936</v>
      </c>
      <c r="G13" s="57">
        <v>0</v>
      </c>
    </row>
    <row r="14" spans="1:7" ht="13.5">
      <c r="A14" s="73">
        <v>2013</v>
      </c>
      <c r="B14" s="59">
        <v>97164302</v>
      </c>
      <c r="C14" s="59">
        <v>94280342</v>
      </c>
      <c r="D14" s="59">
        <v>47939328</v>
      </c>
      <c r="E14" s="59">
        <v>46341015</v>
      </c>
      <c r="F14" s="59">
        <v>2883960</v>
      </c>
      <c r="G14" s="57">
        <v>0</v>
      </c>
    </row>
    <row r="15" spans="1:7" ht="13.5">
      <c r="A15" s="73">
        <v>2014</v>
      </c>
      <c r="B15" s="59">
        <v>114437482.85000001</v>
      </c>
      <c r="C15" s="59">
        <v>110964912.7</v>
      </c>
      <c r="D15" s="59">
        <v>56213615.45</v>
      </c>
      <c r="E15" s="59">
        <v>54751297.25</v>
      </c>
      <c r="F15" s="59">
        <v>3352260.1500000004</v>
      </c>
      <c r="G15" s="57">
        <v>120310</v>
      </c>
    </row>
    <row r="16" spans="1:7" ht="13.5">
      <c r="A16" s="73" t="s">
        <v>339</v>
      </c>
      <c r="B16" s="59">
        <v>130396838.44999999</v>
      </c>
      <c r="C16" s="59">
        <v>126491449.64999999</v>
      </c>
      <c r="D16" s="59">
        <v>63841717.5</v>
      </c>
      <c r="E16" s="59">
        <v>62649732.14999999</v>
      </c>
      <c r="F16" s="59">
        <v>3766828.8000000003</v>
      </c>
      <c r="G16" s="57">
        <v>138559.99999999997</v>
      </c>
    </row>
    <row r="17" spans="1:7" ht="13.5">
      <c r="A17" s="73" t="s">
        <v>356</v>
      </c>
      <c r="B17" s="59">
        <v>137296400.60000002</v>
      </c>
      <c r="C17" s="59">
        <v>133333115.9</v>
      </c>
      <c r="D17" s="59">
        <v>67262478.85</v>
      </c>
      <c r="E17" s="59">
        <v>66070637.050000004</v>
      </c>
      <c r="F17" s="59">
        <v>3804542.4</v>
      </c>
      <c r="G17" s="57">
        <v>158742.30000000002</v>
      </c>
    </row>
    <row r="18" spans="1:7" ht="13.5">
      <c r="A18" s="73" t="s">
        <v>376</v>
      </c>
      <c r="B18" s="59">
        <v>128355831.75</v>
      </c>
      <c r="C18" s="59">
        <v>124590079.9</v>
      </c>
      <c r="D18" s="59">
        <v>62974618.35</v>
      </c>
      <c r="E18" s="59">
        <v>61615461.550000004</v>
      </c>
      <c r="F18" s="59">
        <v>3594206.25</v>
      </c>
      <c r="G18" s="57">
        <v>171545.6</v>
      </c>
    </row>
    <row r="19" spans="1:7" ht="13.5">
      <c r="A19" s="73" t="s">
        <v>384</v>
      </c>
      <c r="B19" s="59">
        <v>129595263.7</v>
      </c>
      <c r="C19" s="59">
        <v>125936247.60000001</v>
      </c>
      <c r="D19" s="59">
        <v>63826482.150000006</v>
      </c>
      <c r="E19" s="59">
        <v>62109765.45</v>
      </c>
      <c r="F19" s="59">
        <v>3474096.0999999996</v>
      </c>
      <c r="G19" s="57">
        <v>184919.99999999997</v>
      </c>
    </row>
    <row r="20" spans="1:7" ht="27">
      <c r="A20" s="25" t="s">
        <v>238</v>
      </c>
      <c r="B20" s="74">
        <v>0.9656218444472842</v>
      </c>
      <c r="C20" s="74">
        <v>1.080477435346765</v>
      </c>
      <c r="D20" s="74">
        <v>1.352709746116318</v>
      </c>
      <c r="E20" s="74">
        <v>0.8022400345063971</v>
      </c>
      <c r="F20" s="74">
        <v>-3.3417712186105177</v>
      </c>
      <c r="G20" s="74">
        <v>7.796410983435294</v>
      </c>
    </row>
    <row r="21" spans="1:7" ht="27">
      <c r="A21" s="64" t="s">
        <v>385</v>
      </c>
      <c r="B21" s="74">
        <v>5.524018762939731</v>
      </c>
      <c r="C21" s="74">
        <v>5.553660810367567</v>
      </c>
      <c r="D21" s="74">
        <v>5.416316944134425</v>
      </c>
      <c r="E21" s="74">
        <v>5.696687729380678</v>
      </c>
      <c r="F21" s="74">
        <v>3.9508742940044472</v>
      </c>
      <c r="G21" s="74" t="s">
        <v>96</v>
      </c>
    </row>
    <row r="22" spans="1:7" ht="13.5">
      <c r="A22" s="64"/>
      <c r="B22" s="74"/>
      <c r="C22" s="74"/>
      <c r="D22" s="74"/>
      <c r="E22" s="74"/>
      <c r="F22" s="74"/>
      <c r="G22" s="21"/>
    </row>
    <row r="23" spans="1:7" ht="13.5">
      <c r="A23" s="64"/>
      <c r="B23" s="74"/>
      <c r="C23" s="74"/>
      <c r="D23" s="74"/>
      <c r="E23" s="74"/>
      <c r="F23" s="74"/>
      <c r="G23" s="21"/>
    </row>
    <row r="24" spans="1:7" ht="13.5">
      <c r="A24" s="64"/>
      <c r="B24" s="74"/>
      <c r="C24" s="74"/>
      <c r="D24" s="74"/>
      <c r="E24" s="74"/>
      <c r="F24" s="74"/>
      <c r="G24" s="21"/>
    </row>
    <row r="25" spans="1:7" ht="15">
      <c r="A25" s="491" t="s">
        <v>387</v>
      </c>
      <c r="B25" s="503"/>
      <c r="C25" s="503"/>
      <c r="D25" s="503"/>
      <c r="E25" s="503"/>
      <c r="F25" s="503"/>
      <c r="G25" s="503"/>
    </row>
    <row r="26" spans="1:7" ht="13.5">
      <c r="A26" s="494" t="s">
        <v>153</v>
      </c>
      <c r="B26" s="494"/>
      <c r="C26" s="494"/>
      <c r="D26" s="494"/>
      <c r="E26" s="494"/>
      <c r="F26" s="494"/>
      <c r="G26" s="494"/>
    </row>
    <row r="27" spans="1:7" ht="13.5">
      <c r="A27" s="70"/>
      <c r="B27" s="69" t="s">
        <v>20</v>
      </c>
      <c r="C27" s="510" t="s">
        <v>97</v>
      </c>
      <c r="D27" s="511"/>
      <c r="E27" s="511"/>
      <c r="F27" s="69" t="s">
        <v>37</v>
      </c>
      <c r="G27" s="69" t="s">
        <v>38</v>
      </c>
    </row>
    <row r="28" spans="1:7" ht="13.5">
      <c r="A28" s="70"/>
      <c r="B28" s="52"/>
      <c r="C28" s="50" t="s">
        <v>20</v>
      </c>
      <c r="D28" s="71" t="s">
        <v>12</v>
      </c>
      <c r="E28" s="71" t="s">
        <v>11</v>
      </c>
      <c r="F28" s="72"/>
      <c r="G28" s="72"/>
    </row>
    <row r="29" spans="1:7" ht="14.25" thickBot="1">
      <c r="A29" s="70"/>
      <c r="B29" s="509" t="s">
        <v>260</v>
      </c>
      <c r="C29" s="509"/>
      <c r="D29" s="509"/>
      <c r="E29" s="509"/>
      <c r="F29" s="509"/>
      <c r="G29" s="509"/>
    </row>
    <row r="30" spans="1:7" ht="13.5">
      <c r="A30" s="73">
        <v>2005</v>
      </c>
      <c r="B30" s="59">
        <v>109458832.8</v>
      </c>
      <c r="C30" s="59">
        <v>99323772</v>
      </c>
      <c r="D30" s="59">
        <v>57362786</v>
      </c>
      <c r="E30" s="59">
        <v>41960986</v>
      </c>
      <c r="F30" s="59">
        <v>2331533</v>
      </c>
      <c r="G30" s="59">
        <v>7803528</v>
      </c>
    </row>
    <row r="31" spans="1:7" ht="13.5">
      <c r="A31" s="73">
        <v>2006</v>
      </c>
      <c r="B31" s="59">
        <v>115501612.80000001</v>
      </c>
      <c r="C31" s="59">
        <v>105005212.80000001</v>
      </c>
      <c r="D31" s="59">
        <v>59662080.2</v>
      </c>
      <c r="E31" s="59">
        <v>45343132.6</v>
      </c>
      <c r="F31" s="59">
        <v>2330513</v>
      </c>
      <c r="G31" s="59">
        <v>8165887</v>
      </c>
    </row>
    <row r="32" spans="1:7" ht="13.5">
      <c r="A32" s="73">
        <v>2007</v>
      </c>
      <c r="B32" s="59">
        <v>126638060</v>
      </c>
      <c r="C32" s="59">
        <v>114974605</v>
      </c>
      <c r="D32" s="59">
        <v>65996057</v>
      </c>
      <c r="E32" s="59">
        <v>48978548</v>
      </c>
      <c r="F32" s="59">
        <v>3073009</v>
      </c>
      <c r="G32" s="59">
        <v>8590446</v>
      </c>
    </row>
    <row r="33" spans="1:7" ht="13.5">
      <c r="A33" s="73">
        <v>2008</v>
      </c>
      <c r="B33" s="59">
        <v>130780655.19999999</v>
      </c>
      <c r="C33" s="59">
        <v>118901449.25</v>
      </c>
      <c r="D33" s="59">
        <v>68033199.61</v>
      </c>
      <c r="E33" s="59">
        <v>50868249.64</v>
      </c>
      <c r="F33" s="59">
        <v>3049868.85</v>
      </c>
      <c r="G33" s="59">
        <v>8829337.1</v>
      </c>
    </row>
    <row r="34" spans="1:7" ht="13.5">
      <c r="A34" s="73">
        <v>2009</v>
      </c>
      <c r="B34" s="59">
        <v>135556262.82</v>
      </c>
      <c r="C34" s="59">
        <v>123922209.16999999</v>
      </c>
      <c r="D34" s="59">
        <v>70284355.40999998</v>
      </c>
      <c r="E34" s="59">
        <v>53637853.76</v>
      </c>
      <c r="F34" s="59">
        <v>2942285.8</v>
      </c>
      <c r="G34" s="59">
        <v>8691767.85</v>
      </c>
    </row>
    <row r="35" spans="1:7" ht="13.5">
      <c r="A35" s="73">
        <v>2010</v>
      </c>
      <c r="B35" s="59">
        <v>137542776.92</v>
      </c>
      <c r="C35" s="59">
        <v>125486212.72999999</v>
      </c>
      <c r="D35" s="59">
        <v>70582831.67999999</v>
      </c>
      <c r="E35" s="59">
        <v>54903381.05</v>
      </c>
      <c r="F35" s="59">
        <v>3373215.49</v>
      </c>
      <c r="G35" s="59">
        <v>8683348.7</v>
      </c>
    </row>
    <row r="36" spans="1:7" ht="13.5">
      <c r="A36" s="73">
        <v>2011</v>
      </c>
      <c r="B36" s="59">
        <v>143240060.85</v>
      </c>
      <c r="C36" s="59">
        <v>131829693.36</v>
      </c>
      <c r="D36" s="59">
        <v>74362385.08</v>
      </c>
      <c r="E36" s="59">
        <v>57467308.28</v>
      </c>
      <c r="F36" s="59">
        <v>2992362.23</v>
      </c>
      <c r="G36" s="59">
        <v>8418005.26</v>
      </c>
    </row>
    <row r="37" spans="1:7" ht="13.5">
      <c r="A37" s="73">
        <v>2012</v>
      </c>
      <c r="B37" s="59">
        <v>143289471.01999998</v>
      </c>
      <c r="C37" s="59">
        <v>132311104.6</v>
      </c>
      <c r="D37" s="59">
        <v>76099613.67999999</v>
      </c>
      <c r="E37" s="59">
        <v>56211490.92</v>
      </c>
      <c r="F37" s="59">
        <v>2833890.01</v>
      </c>
      <c r="G37" s="59">
        <v>8144476.41</v>
      </c>
    </row>
    <row r="38" spans="1:7" ht="13.5">
      <c r="A38" s="73">
        <v>2013</v>
      </c>
      <c r="B38" s="59">
        <v>164063245</v>
      </c>
      <c r="C38" s="59">
        <v>150273058</v>
      </c>
      <c r="D38" s="59">
        <v>85597639</v>
      </c>
      <c r="E38" s="59">
        <v>64675419</v>
      </c>
      <c r="F38" s="59">
        <v>3912284</v>
      </c>
      <c r="G38" s="59">
        <v>9877902</v>
      </c>
    </row>
    <row r="39" spans="1:7" ht="13.5">
      <c r="A39" s="73">
        <v>2014</v>
      </c>
      <c r="B39" s="59">
        <v>166225894.8</v>
      </c>
      <c r="C39" s="59">
        <v>153291089.05</v>
      </c>
      <c r="D39" s="59">
        <v>87221303.45</v>
      </c>
      <c r="E39" s="59">
        <v>66069785.6</v>
      </c>
      <c r="F39" s="59">
        <v>3929904.6000000006</v>
      </c>
      <c r="G39" s="59">
        <v>9004901.15</v>
      </c>
    </row>
    <row r="40" spans="1:7" ht="13.5">
      <c r="A40" s="73" t="s">
        <v>339</v>
      </c>
      <c r="B40" s="59">
        <v>167317274.65000004</v>
      </c>
      <c r="C40" s="59">
        <v>155003361.73356992</v>
      </c>
      <c r="D40" s="59">
        <v>86900729.76405667</v>
      </c>
      <c r="E40" s="59">
        <v>68102631.96951325</v>
      </c>
      <c r="F40" s="59">
        <v>3671593.8905168157</v>
      </c>
      <c r="G40" s="59">
        <v>8642319.025913285</v>
      </c>
    </row>
    <row r="41" spans="1:7" ht="13.5">
      <c r="A41" s="73" t="s">
        <v>356</v>
      </c>
      <c r="B41" s="59">
        <v>170108926.5</v>
      </c>
      <c r="C41" s="59">
        <v>157237299.5290324</v>
      </c>
      <c r="D41" s="59">
        <v>87387235.05708657</v>
      </c>
      <c r="E41" s="59">
        <v>69850064.47194584</v>
      </c>
      <c r="F41" s="59">
        <v>4137614.806102542</v>
      </c>
      <c r="G41" s="59">
        <v>8734012.164865047</v>
      </c>
    </row>
    <row r="42" spans="1:7" ht="13.5">
      <c r="A42" s="73" t="s">
        <v>376</v>
      </c>
      <c r="B42" s="59">
        <v>171919011.76999998</v>
      </c>
      <c r="C42" s="59">
        <v>159341210.21999997</v>
      </c>
      <c r="D42" s="59">
        <v>89351936.66999999</v>
      </c>
      <c r="E42" s="59">
        <v>69989273.55</v>
      </c>
      <c r="F42" s="59">
        <v>3866602.3999999994</v>
      </c>
      <c r="G42" s="59">
        <v>8711199.15</v>
      </c>
    </row>
    <row r="43" spans="1:7" ht="13.5">
      <c r="A43" s="75" t="s">
        <v>384</v>
      </c>
      <c r="B43" s="59">
        <v>168248513.08</v>
      </c>
      <c r="C43" s="59">
        <v>156075492.53</v>
      </c>
      <c r="D43" s="59">
        <v>84709080.63000001</v>
      </c>
      <c r="E43" s="59">
        <v>71366411.89999999</v>
      </c>
      <c r="F43" s="59">
        <v>3043525.5</v>
      </c>
      <c r="G43" s="59">
        <v>9129495.05</v>
      </c>
    </row>
    <row r="44" spans="1:7" ht="27">
      <c r="A44" s="25" t="s">
        <v>238</v>
      </c>
      <c r="B44" s="76">
        <v>-2.1350161638379603</v>
      </c>
      <c r="C44" s="76">
        <v>-2.049512292200518</v>
      </c>
      <c r="D44" s="76">
        <v>-5.196144832481082</v>
      </c>
      <c r="E44" s="76">
        <v>1.9676420116236528</v>
      </c>
      <c r="F44" s="76">
        <v>-21.28682535344207</v>
      </c>
      <c r="G44" s="76">
        <v>4.801817669384818</v>
      </c>
    </row>
    <row r="45" spans="1:7" ht="27">
      <c r="A45" s="64" t="s">
        <v>385</v>
      </c>
      <c r="B45" s="76">
        <v>2.4296617639220974</v>
      </c>
      <c r="C45" s="76">
        <v>2.5963072940223597</v>
      </c>
      <c r="D45" s="76">
        <v>2.095810797511888</v>
      </c>
      <c r="E45" s="76">
        <v>3.223902602000539</v>
      </c>
      <c r="F45" s="76">
        <v>0.3765938411633085</v>
      </c>
      <c r="G45" s="76">
        <v>0.5474266316549015</v>
      </c>
    </row>
  </sheetData>
  <sheetProtection/>
  <mergeCells count="8">
    <mergeCell ref="B29:G29"/>
    <mergeCell ref="A1:G1"/>
    <mergeCell ref="A25:G25"/>
    <mergeCell ref="A2:G2"/>
    <mergeCell ref="A26:G26"/>
    <mergeCell ref="C3:E3"/>
    <mergeCell ref="B5:G5"/>
    <mergeCell ref="C27:E27"/>
  </mergeCells>
  <printOptions/>
  <pageMargins left="0.7874015748031497" right="0.6692913385826772" top="0.7874015748031497" bottom="0.7086614173228347" header="0.5118110236220472" footer="0.5118110236220472"/>
  <pageSetup fitToHeight="2" fitToWidth="2"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adm_sbcli</dc:creator>
  <cp:keywords/>
  <dc:description/>
  <cp:lastModifiedBy>Frick Franziska</cp:lastModifiedBy>
  <cp:lastPrinted>2019-06-04T14:09:22Z</cp:lastPrinted>
  <dcterms:created xsi:type="dcterms:W3CDTF">2006-06-01T12:08:58Z</dcterms:created>
  <dcterms:modified xsi:type="dcterms:W3CDTF">2019-06-19T06:50:38Z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