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8512" windowHeight="14112" tabRatio="1000" activeTab="0"/>
  </bookViews>
  <sheets>
    <sheet name="Tabellenverzeichnis" sheetId="1" r:id="rId1"/>
    <sheet name="Tabelle_2_1_1" sheetId="2" r:id="rId2"/>
    <sheet name="Tabelle_2_1_2" sheetId="3" r:id="rId3"/>
    <sheet name="Tabelle_2_1_3" sheetId="4" r:id="rId4"/>
    <sheet name="Tabelle_2_2_1" sheetId="5" r:id="rId5"/>
    <sheet name="Tabelle_2_2_2" sheetId="6" r:id="rId6"/>
    <sheet name="Tabelle_2_2_3" sheetId="7" r:id="rId7"/>
    <sheet name="Tabelle_2_2_4" sheetId="8" r:id="rId8"/>
    <sheet name="Tabelle_2_3_1" sheetId="9" r:id="rId9"/>
    <sheet name="Tabelle_2_3_2" sheetId="10" r:id="rId10"/>
    <sheet name="Tabelle_2_4_1" sheetId="11" r:id="rId11"/>
    <sheet name="Tabelle_2_4_2" sheetId="12" r:id="rId12"/>
    <sheet name="Tabelle_2_4_3" sheetId="13" r:id="rId13"/>
    <sheet name="Tabelle_2_5_1" sheetId="14" r:id="rId14"/>
    <sheet name="Tabelle_2_5_2" sheetId="15" r:id="rId15"/>
    <sheet name="Tabelle_2_5_3" sheetId="16" r:id="rId16"/>
    <sheet name="Tabelle_2_5_4" sheetId="17" r:id="rId17"/>
    <sheet name="Tabelle_2_5_5" sheetId="18" r:id="rId18"/>
    <sheet name="Tabelle_2_6_1" sheetId="19" r:id="rId19"/>
    <sheet name="Tabelle_2_6_2" sheetId="20" r:id="rId20"/>
    <sheet name="Tabelle_2_6_3" sheetId="21" r:id="rId21"/>
    <sheet name="Tabelle_2_6_4" sheetId="22" r:id="rId22"/>
  </sheets>
  <definedNames>
    <definedName name="_xlnm.Print_Area" localSheetId="7">'Tabelle_2_2_4'!$A$1:$H$14</definedName>
  </definedNames>
  <calcPr fullCalcOnLoad="1"/>
</workbook>
</file>

<file path=xl/sharedStrings.xml><?xml version="1.0" encoding="utf-8"?>
<sst xmlns="http://schemas.openxmlformats.org/spreadsheetml/2006/main" count="826" uniqueCount="201">
  <si>
    <t>2. Gesundheitszustand</t>
  </si>
  <si>
    <t/>
  </si>
  <si>
    <t>Wie ist Ihr Gesundheitszustand im Allgemeinen?</t>
  </si>
  <si>
    <t>Liechtenstein</t>
  </si>
  <si>
    <t>Gut bis sehr gut</t>
  </si>
  <si>
    <t>Mittelmässig</t>
  </si>
  <si>
    <t>Schlecht bis
sehr schlecht</t>
  </si>
  <si>
    <t>Total Stichprobe</t>
  </si>
  <si>
    <t>Gesamtbev.</t>
  </si>
  <si>
    <t>% Pop.</t>
  </si>
  <si>
    <t>+/-</t>
  </si>
  <si>
    <t>n</t>
  </si>
  <si>
    <t>N</t>
  </si>
  <si>
    <t xml:space="preserve"> </t>
  </si>
  <si>
    <t>Total</t>
  </si>
  <si>
    <t>Geschlecht</t>
  </si>
  <si>
    <t>Männer</t>
  </si>
  <si>
    <t>Frauen</t>
  </si>
  <si>
    <t>Alter</t>
  </si>
  <si>
    <t>65+ -jährig</t>
  </si>
  <si>
    <t>2.1 Europäisches Mindestmodul zur Gesundheit (MEHM)</t>
  </si>
  <si>
    <t>Tabelle 2.1.1</t>
  </si>
  <si>
    <t>Ja</t>
  </si>
  <si>
    <t>Nein</t>
  </si>
  <si>
    <t>Haben Sie eine Krankheit oder ein gesundheitliches Problem, welche(s) chronisch oder andauernd ist? Damit sind Krankheiten oder gesundheitliche Probleme gemeint, die schon seit mindestens 6 Monaten andauern oder schätzungsweise noch während mindestens 6 Monaten andauern werden.</t>
  </si>
  <si>
    <t>Tabelle 2.1.2</t>
  </si>
  <si>
    <t>2.2 Körpermasse</t>
  </si>
  <si>
    <t>Untergewicht
(BMI &lt; 18.5)</t>
  </si>
  <si>
    <t>Normalgewicht
(18.5 &lt;= BMI &lt; 25)</t>
  </si>
  <si>
    <t>Übergewicht
(25 &lt;= BMI &lt; 30)</t>
  </si>
  <si>
    <t>Adipositas
(BMI &gt;= 30)</t>
  </si>
  <si>
    <t>Tabelle 2.3.1</t>
  </si>
  <si>
    <t>Tabelle 2.3.2</t>
  </si>
  <si>
    <t>Tabelle 2.4.1</t>
  </si>
  <si>
    <t>2.4  Körperliche Beschwerden</t>
  </si>
  <si>
    <t>Tabelle 2.4.2</t>
  </si>
  <si>
    <t>Tabelle 2.4.3</t>
  </si>
  <si>
    <t>Körperliche Beschwerden in den letzten vier Wochen</t>
  </si>
  <si>
    <t>Keine/
kaum Beschwerden</t>
  </si>
  <si>
    <t>Einige Beschwerden</t>
  </si>
  <si>
    <t>Wie schätzen Sie Ihre Lebensqualität im Allgemeinen ein?</t>
  </si>
  <si>
    <t>Weder gut
noch schlecht</t>
  </si>
  <si>
    <t>2.5  Psychische Gesundheit</t>
  </si>
  <si>
    <t>Tabelle 2.5.1</t>
  </si>
  <si>
    <t>Keine oder
minimal</t>
  </si>
  <si>
    <t>Leicht</t>
  </si>
  <si>
    <t>Mittel</t>
  </si>
  <si>
    <t>Eher schwer
oder schwer</t>
  </si>
  <si>
    <t>Tabelle 2.5.2</t>
  </si>
  <si>
    <t>Niedrig</t>
  </si>
  <si>
    <t>Hoch</t>
  </si>
  <si>
    <t>Tabelle 2.5.3</t>
  </si>
  <si>
    <t>Tief</t>
  </si>
  <si>
    <t>Tabelle 2.5.4</t>
  </si>
  <si>
    <t>Tabelle 2.5.5</t>
  </si>
  <si>
    <t>Keine
Schwierigkeiten</t>
  </si>
  <si>
    <t>Leichte
Schwierigkeiten</t>
  </si>
  <si>
    <t>Grosse
Schwierigkeiten
oder Unfähigkeit</t>
  </si>
  <si>
    <t>Erläuterung zur Tabelle:</t>
  </si>
  <si>
    <t>Starke Beschwerden</t>
  </si>
  <si>
    <t>Major Depression</t>
  </si>
  <si>
    <t>Psychische Belastung</t>
  </si>
  <si>
    <t>Energie und Vitalität</t>
  </si>
  <si>
    <t>Einschränkungen bei Alltagsaktivitäten (ADL)</t>
  </si>
  <si>
    <t>Keine
Schwierigkeiten
oder nicht gefragt</t>
  </si>
  <si>
    <t>Dieser Index basiert auf dem Messinstrument Mental Health Inventory (MHI-5) und wird mit Fragen nach Nervosität, Niedergeschlagenheit, Glück oder Ausgeglichenheit gemessen.</t>
  </si>
  <si>
    <t>Der Index Energie und Vitalität stammt ebenfalls aus dem EHIS-Fragebogen und wird mit Fragen nach Gefühlen wie Erschöpfung, voller Energie oder voller Leben gemessen.</t>
  </si>
  <si>
    <t>Einschränkungen in den instrumentellen Alltagsaktivitäten (IADL)</t>
  </si>
  <si>
    <t>Selbstwahrgenommener Gesundheitszustand</t>
  </si>
  <si>
    <t>Chronische Krankheit oder langandauerndes gesundheitliches Problem</t>
  </si>
  <si>
    <t>Body Mass Index (BMI)</t>
  </si>
  <si>
    <t>Körpermassindex</t>
  </si>
  <si>
    <t>Depression</t>
  </si>
  <si>
    <t>Körperliche Beschwerden</t>
  </si>
  <si>
    <t>Lebensqualität</t>
  </si>
  <si>
    <t>Ausmass der psychischen Belastung (Nervosität, Niedergeschlagenheit, Glück oder Ausgeglichenheit)</t>
  </si>
  <si>
    <t>Indikator für das subjektive Gefühl, sich voller Energie und Leben zu fühlen</t>
  </si>
  <si>
    <t>Kontrollüberzeugungen</t>
  </si>
  <si>
    <t>Indikator für das Gefühl, Kontrolle über sein eigenes Leben zu haben</t>
  </si>
  <si>
    <t>2.6 Behinderungen</t>
  </si>
  <si>
    <t>Tabelle 2.6.1</t>
  </si>
  <si>
    <t>Tabelle 2.6.2</t>
  </si>
  <si>
    <t>Tabelle 2.6.3</t>
  </si>
  <si>
    <t>Schwierigkeiten beim Sehen, Hören, Reden und Gehen</t>
  </si>
  <si>
    <t>Einschränkungen bei Alltagsaktivitäten wie sich ausziehen, aus dem Bett steigen oder von einem Sessel aufstehen, essen, zur Toilette gehen, baden oder duschen.</t>
  </si>
  <si>
    <t>Einschränkungen in den instrumentellen Alltagsaktivitäten (IADL): Essen zubereiten, telefonieren, einkaufen, Wäsche waschen, leichte Hausarbeit erledigen, schwere Hausarbeit erledigen, sich um Finanzen kümmern, öffentliche Verkehrsmittel benützen.</t>
  </si>
  <si>
    <t>Einschränkungen in normalen Alltagsaktivitäten</t>
  </si>
  <si>
    <t>Stark eingeschränkt</t>
  </si>
  <si>
    <t>Eingeschränkt,
aber nicht stark</t>
  </si>
  <si>
    <t>Nicht eingeschränkt</t>
  </si>
  <si>
    <t>Wie sehr sind Sie seit mindestens 6 Monaten durch ein gesundheitliches Problem bei gewöhnlichen Aktivitäten im täglichen Leben eingeschränkt?</t>
  </si>
  <si>
    <t>Körpergrösse</t>
  </si>
  <si>
    <t>Können Sie mir sagen, wie gross Sie ohne Schuhe sind?</t>
  </si>
  <si>
    <t>cm</t>
  </si>
  <si>
    <t>Total
Stichprobe</t>
  </si>
  <si>
    <t>Mittelwert</t>
  </si>
  <si>
    <t>Körpergewicht</t>
  </si>
  <si>
    <t>Wie schwer sind Sie (ohne Kleider)?</t>
  </si>
  <si>
    <t>kg</t>
  </si>
  <si>
    <t>Asthma</t>
  </si>
  <si>
    <t>Schlafstörungen</t>
  </si>
  <si>
    <t>Ausmass der Schlafstörungen</t>
  </si>
  <si>
    <t>Kein oder wenig</t>
  </si>
  <si>
    <t>Pathologisch</t>
  </si>
  <si>
    <t>2.3 Chronische Krankheiten</t>
  </si>
  <si>
    <t>Funktionelle Einschränkungen</t>
  </si>
  <si>
    <t>15-39-jährig</t>
  </si>
  <si>
    <t>40-64-jährig</t>
  </si>
  <si>
    <t>Obligatorische Schule</t>
  </si>
  <si>
    <t>Sekundarstufe II</t>
  </si>
  <si>
    <t>Tertiärstufe</t>
  </si>
  <si>
    <t>Bildungsstand (Personen ab 25 Jahren)</t>
  </si>
  <si>
    <t>Thema 2: Gesundheitszustand / MEHM / TSUBG05 / 2017</t>
  </si>
  <si>
    <t>Thema 2: Gesundheitszustand / MEHM / TKRAN07 / 2017</t>
  </si>
  <si>
    <t>Tabelle 2.1.3</t>
  </si>
  <si>
    <t>Thema 2: Gesundheitszustand / MEHM / TKRAN08 / 2017</t>
  </si>
  <si>
    <t>Thema 2: Gesundheitszustand / Körpergewicht / BMIGRP4 / 2017</t>
  </si>
  <si>
    <t>Thema 2: Gesundheitszustand / Körpergewicht / TGEZU02 / 2017</t>
  </si>
  <si>
    <t>Thema 2: Gesundheitszustand / Körpergewicht / TGEZU01 / 2017</t>
  </si>
  <si>
    <t>Allergien</t>
  </si>
  <si>
    <t>Arthrose,
Arthritis</t>
  </si>
  <si>
    <t>Harninkontinenz</t>
  </si>
  <si>
    <t>Osteoporose</t>
  </si>
  <si>
    <t>Thema 2: Gesundheitszustand / Chronische Krankheiten: med. Behandlung / TKRAN10 / 2017</t>
  </si>
  <si>
    <t>Chronische
Bronchitis /
COPD</t>
  </si>
  <si>
    <t>Krebs</t>
  </si>
  <si>
    <t>Herzinfarkt</t>
  </si>
  <si>
    <t>Schlaganfall</t>
  </si>
  <si>
    <t>.</t>
  </si>
  <si>
    <t>Thema 2: Gesundheitszustand / Chronische Krankheiten: med. Behandlung / TKRAN10_H / 2017</t>
  </si>
  <si>
    <t>Rücken- oder 
 Kreuzschmerzen</t>
  </si>
  <si>
    <t>Allgemeine Schwäche, 
 Müdigkeit</t>
  </si>
  <si>
    <t>Schmerzen in den
Schultern, im Nacken,
 in den Armen</t>
  </si>
  <si>
    <t>Kopf-
Gesichtsschmerzen</t>
  </si>
  <si>
    <t>Durchfall,
Verstopfung</t>
  </si>
  <si>
    <t>Thema 2: Gesundheitszustand / Körperliche Beschwerden / TROUPHYS / 2017</t>
  </si>
  <si>
    <t>Thema 2: Gesundheitszustand / Physische Probleme / SYMPTOMA / 2017</t>
  </si>
  <si>
    <t>Thema 2: Gesundheitszustand / Physische Probleme / SOMMEIL / 2017</t>
  </si>
  <si>
    <t>Pathologische Störungen: "häufig" einen unruhigen Schlaf haben und "häufig" nachts mehrmals erwachen.</t>
  </si>
  <si>
    <t>Thema 2: Gesundheitszustand / Psychische Gesundheit / TSOUN24 / 2017</t>
  </si>
  <si>
    <t>Thema 2: Gesundheitszustand / Psychische Gesundheit / DEPPHQ5TS / 2017</t>
  </si>
  <si>
    <t>Thema 2: Gesundheitszustand / Psychische Gesundheit / EVI3 / 2017</t>
  </si>
  <si>
    <t>Thema 2: Gesundheitszustand / Psychische Gesundheit / MASTERY / 2017</t>
  </si>
  <si>
    <t>Wegstrecke, die selbständig zurückgelegt werden kann</t>
  </si>
  <si>
    <t>Wie weit können Sie alleine d.h. ohne Hilfe gehen, ohne dass Sie anhalten müssen und ohne dass Sie starke Beschwerden haben?</t>
  </si>
  <si>
    <t>Thema 2: Gesundheitszustand / Behinderungen / TBBHD03 / 2017</t>
  </si>
  <si>
    <t>200 Meter
oder mehr</t>
  </si>
  <si>
    <t>Mehr als einige
Schritte, aber
weniger als
200 Meter</t>
  </si>
  <si>
    <t>Nur einige Schritte</t>
  </si>
  <si>
    <t>Kann überhaupt
nicht gehen</t>
  </si>
  <si>
    <t>-</t>
  </si>
  <si>
    <t>Thema 2: Gesundheitszustand / Behinderung: Tägliche Aktivität / LIMADLTS / 2017</t>
  </si>
  <si>
    <t>Keine
Schwierigkeiten
oder nicht gefrag</t>
  </si>
  <si>
    <t>Thema 2: Gesundheitszustand / Behinderung: Tägliche Aktivität / LIMIADLTS / 2017</t>
  </si>
  <si>
    <t>Tabelle 2.6.4</t>
  </si>
  <si>
    <t>Starke körperliche Beschwerden: Personen litten «stark» an mindestens vier von acht Beschwerden in den letzten vier Wochen.</t>
  </si>
  <si>
    <t>Körperliche Beschwerden: Personen, die dies ein bisschen oder stark gehabt haben.</t>
  </si>
  <si>
    <t>Zufriedenheit mit dem Körpergewicht</t>
  </si>
  <si>
    <t>Sind Sie im Moment mit Ihrem Körpergewicht zufrieden?</t>
  </si>
  <si>
    <t>Tabelle 2.2.4</t>
  </si>
  <si>
    <t>ziemlich/ absolut zufrieden</t>
  </si>
  <si>
    <t>ziemlich/ absolut unzufrieden</t>
  </si>
  <si>
    <t>Thema 2: Gesundheitszustand / Körpergewicht / TGEZU03 / 2017</t>
  </si>
  <si>
    <t>Tabelle 2.2.1</t>
  </si>
  <si>
    <t>Tabelle 2.2.2</t>
  </si>
  <si>
    <t>Tabelle 2.2.3</t>
  </si>
  <si>
    <t>Gesundheitliche Probleme  (Teil A)</t>
  </si>
  <si>
    <t>Gesundheitliche Probleme  (Teil B)</t>
  </si>
  <si>
    <t>Haben Sie in den letzten 12 Monaten eine von den folgenden Krankheiten oder gesundheitlichen Problemen gehabt? (Mehrfachantworten möglich)</t>
  </si>
  <si>
    <t>Die Vergleichbarkeit der Ergebnisse mit 2012 ist eingeschränkt, da die Frageformulierung sowie die einzelnen Antwortmodalitäten Änderungen und Anpassungen erfahren haben.</t>
  </si>
  <si>
    <t>Art der körperlichen Beschwerden</t>
  </si>
  <si>
    <t>Körperliche Beschwerden in den letzten vier Wochen (Mehrfachantworten möglich)</t>
  </si>
  <si>
    <t>Thema 2: Gesundheitszustand / Psychische Gesundheit / DETPSY3 / 2017</t>
  </si>
  <si>
    <t>Thema 2: Gesundheitszustand / Behinderung / LIMFONCTS / 2017</t>
  </si>
  <si>
    <t>Die Vergleichbarkeit der Ergebnisse zwischen 2017 und 2012 ist eingeschränkt, da die berücksichtige Bevölkerung unterschiedlich ist.</t>
  </si>
  <si>
    <t>BMI = Körpergewicht (in kg) geteilt durch die quadrierte Körpergrösse (in Metern).</t>
  </si>
  <si>
    <t>Dieser Index basiert auf dem Messinstrument Patient Health Questionnaire (PHQ-9) im  EHIS-Fragebogen und beinhaltet Fragen nach Zuständen wie: wenig Interesse an Tätigkeiten, Müdigkeit oder keine Energie haben, verminderter Appetit oder übermässiges Essbedürfnis, Schwierigkeiten sich zu konzentrieren.</t>
  </si>
  <si>
    <t>Total Stichprobe: Die Frage wurde bei unter 65-Jährigen nur an anderweitig eingeschränkte Personen gestellt.</t>
  </si>
  <si>
    <t xml:space="preserve">Quelle: Sonderauswertung Amt für Statistik </t>
  </si>
  <si>
    <t>Kontrollüberzeugungen: Die Kontrollüberzeugung wird mit Einschätzungen von Aussagen wie "Sich hin und her geworfen fühlen", "Wenig Kontrolle über Dinge haben" oder "Sich seinen Problemen ausgeliefert fühlen" gemessen.</t>
  </si>
  <si>
    <t>Tab_2_1_1</t>
  </si>
  <si>
    <t>Tab_2_1_2</t>
  </si>
  <si>
    <t>Tab_2_1_3</t>
  </si>
  <si>
    <t>Tab_2_2_2</t>
  </si>
  <si>
    <t>Tab_2_2_3</t>
  </si>
  <si>
    <t>Tab_2_2_4</t>
  </si>
  <si>
    <t>Tab_2_2_1</t>
  </si>
  <si>
    <t>Tab_2_3_1</t>
  </si>
  <si>
    <t>Tab_2_3_2</t>
  </si>
  <si>
    <t>Tab_2_4_1</t>
  </si>
  <si>
    <t>Tab_2_4_2</t>
  </si>
  <si>
    <t>Tab_2_4_3</t>
  </si>
  <si>
    <t>Tab_2_5_1</t>
  </si>
  <si>
    <t>Tab_2_5_2</t>
  </si>
  <si>
    <t>Tab_2_5_3</t>
  </si>
  <si>
    <t>Tab_2_5_4</t>
  </si>
  <si>
    <t>Tab_2_5_5</t>
  </si>
  <si>
    <t>Tab_2_6_1</t>
  </si>
  <si>
    <t>Tab_2_6_2</t>
  </si>
  <si>
    <t>Tab_2_6_3</t>
  </si>
  <si>
    <t>Tab_2_6_4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</si>
</sst>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#0.0"/>
    <numFmt numFmtId="165" formatCode="\±###\ ###\ ##0.0"/>
    <numFmt numFmtId="166" formatCode="###\ ###\ ###"/>
    <numFmt numFmtId="167" formatCode="##0"/>
    <numFmt numFmtId="168" formatCode="###\ ##0.0"/>
    <numFmt numFmtId="169" formatCode="\±###\ ###\ ##0.00"/>
    <numFmt numFmtId="170" formatCode="[=100]##0;##0.0"/>
    <numFmt numFmtId="171" formatCode="\(#0.0\)"/>
    <numFmt numFmtId="172" formatCode="[$-807]dddd\,\ d\.\ mmmm\ yyyy"/>
    <numFmt numFmtId="173" formatCode="\±######\ ##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HelveticaNeue Condensed"/>
      <family val="0"/>
    </font>
    <font>
      <sz val="8"/>
      <color indexed="8"/>
      <name val="HelveticaNeue Condensed"/>
      <family val="0"/>
    </font>
    <font>
      <b/>
      <sz val="10"/>
      <name val="Arial"/>
      <family val="2"/>
    </font>
    <font>
      <sz val="9"/>
      <color indexed="8"/>
      <name val="HelveticaNeue Condensed"/>
      <family val="0"/>
    </font>
    <font>
      <b/>
      <sz val="8"/>
      <color indexed="8"/>
      <name val="HelveticaNeue Condensed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HelveticaNeue Condensed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23"/>
      <name val="Calibri"/>
      <family val="2"/>
    </font>
    <font>
      <b/>
      <sz val="9"/>
      <color indexed="8"/>
      <name val="Calibri"/>
      <family val="2"/>
    </font>
    <font>
      <sz val="8"/>
      <color indexed="18"/>
      <name val="Calibri"/>
      <family val="2"/>
    </font>
    <font>
      <sz val="10"/>
      <color indexed="23"/>
      <name val="Calibri"/>
      <family val="2"/>
    </font>
    <font>
      <sz val="10"/>
      <color indexed="1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0" tint="-0.4999699890613556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9"/>
      <color theme="3" tint="0.3999800086021423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808080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/>
      <right/>
      <top style="thin">
        <color rgb="FFFFFFFF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230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0" fillId="33" borderId="0" xfId="52" applyNumberFormat="1" applyFont="1" applyFill="1" applyBorder="1" applyAlignment="1" applyProtection="1">
      <alignment/>
      <protection/>
    </xf>
    <xf numFmtId="0" fontId="5" fillId="34" borderId="0" xfId="52" applyNumberFormat="1" applyFont="1" applyFill="1" applyBorder="1" applyAlignment="1" applyProtection="1">
      <alignment horizontal="left"/>
      <protection/>
    </xf>
    <xf numFmtId="0" fontId="4" fillId="34" borderId="0" xfId="52" applyNumberFormat="1" applyFont="1" applyFill="1" applyBorder="1" applyAlignment="1" applyProtection="1">
      <alignment horizontal="left" vertical="top"/>
      <protection/>
    </xf>
    <xf numFmtId="0" fontId="3" fillId="34" borderId="10" xfId="52" applyNumberFormat="1" applyFont="1" applyFill="1" applyBorder="1" applyAlignment="1" applyProtection="1">
      <alignment horizontal="center" vertical="center" wrapText="1"/>
      <protection/>
    </xf>
    <xf numFmtId="0" fontId="3" fillId="34" borderId="10" xfId="52" applyNumberFormat="1" applyFont="1" applyFill="1" applyBorder="1" applyAlignment="1" applyProtection="1">
      <alignment horizontal="center" vertical="center" wrapText="1"/>
      <protection/>
    </xf>
    <xf numFmtId="0" fontId="4" fillId="34" borderId="0" xfId="52" applyNumberFormat="1" applyFont="1" applyFill="1" applyBorder="1" applyAlignment="1" applyProtection="1">
      <alignment horizontal="left" vertical="top"/>
      <protection/>
    </xf>
    <xf numFmtId="0" fontId="3" fillId="34" borderId="0" xfId="52" applyNumberFormat="1" applyFont="1" applyFill="1" applyBorder="1" applyAlignment="1" applyProtection="1">
      <alignment horizontal="left" vertical="top"/>
      <protection/>
    </xf>
    <xf numFmtId="0" fontId="6" fillId="34" borderId="0" xfId="52" applyNumberFormat="1" applyFont="1" applyFill="1" applyBorder="1" applyAlignment="1" applyProtection="1">
      <alignment horizontal="left" vertical="top"/>
      <protection/>
    </xf>
    <xf numFmtId="0" fontId="4" fillId="34" borderId="0" xfId="52" applyNumberFormat="1" applyFont="1" applyFill="1" applyBorder="1" applyAlignment="1" applyProtection="1">
      <alignment horizontal="left" vertical="top"/>
      <protection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 wrapText="1"/>
    </xf>
    <xf numFmtId="0" fontId="0" fillId="33" borderId="0" xfId="52" applyNumberFormat="1" applyFont="1" applyFill="1" applyBorder="1" applyAlignment="1" applyProtection="1">
      <alignment/>
      <protection/>
    </xf>
    <xf numFmtId="0" fontId="33" fillId="34" borderId="0" xfId="52" applyNumberFormat="1" applyFont="1" applyFill="1" applyBorder="1" applyAlignment="1" applyProtection="1">
      <alignment horizontal="left" vertical="top"/>
      <protection/>
    </xf>
    <xf numFmtId="0" fontId="32" fillId="34" borderId="10" xfId="52" applyNumberFormat="1" applyFont="1" applyFill="1" applyBorder="1" applyAlignment="1" applyProtection="1">
      <alignment horizontal="center" vertical="center" wrapText="1"/>
      <protection/>
    </xf>
    <xf numFmtId="164" fontId="12" fillId="35" borderId="11" xfId="0" applyNumberFormat="1" applyFont="1" applyFill="1" applyBorder="1" applyAlignment="1" applyProtection="1">
      <alignment horizontal="right" wrapText="1"/>
      <protection/>
    </xf>
    <xf numFmtId="166" fontId="12" fillId="35" borderId="11" xfId="0" applyNumberFormat="1" applyFont="1" applyFill="1" applyBorder="1" applyAlignment="1" applyProtection="1">
      <alignment horizontal="right" wrapText="1"/>
      <protection/>
    </xf>
    <xf numFmtId="167" fontId="12" fillId="35" borderId="11" xfId="0" applyNumberFormat="1" applyFont="1" applyFill="1" applyBorder="1" applyAlignment="1" applyProtection="1">
      <alignment horizontal="right" wrapText="1"/>
      <protection/>
    </xf>
    <xf numFmtId="0" fontId="11" fillId="34" borderId="11" xfId="0" applyNumberFormat="1" applyFont="1" applyFill="1" applyBorder="1" applyAlignment="1" applyProtection="1">
      <alignment horizontal="right" wrapText="1" indent="1"/>
      <protection/>
    </xf>
    <xf numFmtId="0" fontId="11" fillId="34" borderId="11" xfId="0" applyNumberFormat="1" applyFont="1" applyFill="1" applyBorder="1" applyAlignment="1" applyProtection="1">
      <alignment horizontal="left" wrapText="1"/>
      <protection/>
    </xf>
    <xf numFmtId="164" fontId="7" fillId="34" borderId="11" xfId="0" applyNumberFormat="1" applyFont="1" applyFill="1" applyBorder="1" applyAlignment="1" applyProtection="1">
      <alignment horizontal="right" wrapText="1"/>
      <protection/>
    </xf>
    <xf numFmtId="171" fontId="7" fillId="34" borderId="11" xfId="0" applyNumberFormat="1" applyFont="1" applyFill="1" applyBorder="1" applyAlignment="1" applyProtection="1">
      <alignment horizontal="right" wrapText="1"/>
      <protection/>
    </xf>
    <xf numFmtId="166" fontId="7" fillId="34" borderId="11" xfId="0" applyNumberFormat="1" applyFont="1" applyFill="1" applyBorder="1" applyAlignment="1" applyProtection="1">
      <alignment horizontal="right" wrapText="1"/>
      <protection/>
    </xf>
    <xf numFmtId="167" fontId="7" fillId="34" borderId="11" xfId="0" applyNumberFormat="1" applyFont="1" applyFill="1" applyBorder="1" applyAlignment="1" applyProtection="1">
      <alignment horizontal="right" wrapText="1"/>
      <protection/>
    </xf>
    <xf numFmtId="164" fontId="34" fillId="35" borderId="11" xfId="0" applyNumberFormat="1" applyFont="1" applyFill="1" applyBorder="1" applyAlignment="1" applyProtection="1">
      <alignment horizontal="right" wrapText="1"/>
      <protection/>
    </xf>
    <xf numFmtId="166" fontId="34" fillId="35" borderId="11" xfId="0" applyNumberFormat="1" applyFont="1" applyFill="1" applyBorder="1" applyAlignment="1" applyProtection="1">
      <alignment horizontal="right" wrapText="1"/>
      <protection/>
    </xf>
    <xf numFmtId="167" fontId="34" fillId="35" borderId="11" xfId="0" applyNumberFormat="1" applyFont="1" applyFill="1" applyBorder="1" applyAlignment="1" applyProtection="1">
      <alignment horizontal="right" wrapText="1"/>
      <protection/>
    </xf>
    <xf numFmtId="0" fontId="32" fillId="34" borderId="11" xfId="0" applyNumberFormat="1" applyFont="1" applyFill="1" applyBorder="1" applyAlignment="1" applyProtection="1">
      <alignment horizontal="right" wrapText="1" indent="1"/>
      <protection/>
    </xf>
    <xf numFmtId="0" fontId="32" fillId="34" borderId="11" xfId="0" applyNumberFormat="1" applyFont="1" applyFill="1" applyBorder="1" applyAlignment="1" applyProtection="1">
      <alignment horizontal="left" wrapText="1"/>
      <protection/>
    </xf>
    <xf numFmtId="164" fontId="35" fillId="34" borderId="11" xfId="0" applyNumberFormat="1" applyFont="1" applyFill="1" applyBorder="1" applyAlignment="1" applyProtection="1">
      <alignment horizontal="right" wrapText="1"/>
      <protection/>
    </xf>
    <xf numFmtId="164" fontId="35" fillId="26" borderId="11" xfId="0" applyNumberFormat="1" applyFont="1" applyFill="1" applyBorder="1" applyAlignment="1" applyProtection="1">
      <alignment horizontal="right" wrapText="1"/>
      <protection/>
    </xf>
    <xf numFmtId="171" fontId="35" fillId="34" borderId="11" xfId="0" applyNumberFormat="1" applyFont="1" applyFill="1" applyBorder="1" applyAlignment="1" applyProtection="1">
      <alignment horizontal="right" wrapText="1"/>
      <protection/>
    </xf>
    <xf numFmtId="166" fontId="35" fillId="34" borderId="11" xfId="0" applyNumberFormat="1" applyFont="1" applyFill="1" applyBorder="1" applyAlignment="1" applyProtection="1">
      <alignment horizontal="right" wrapText="1"/>
      <protection/>
    </xf>
    <xf numFmtId="167" fontId="35" fillId="34" borderId="11" xfId="0" applyNumberFormat="1" applyFont="1" applyFill="1" applyBorder="1" applyAlignment="1" applyProtection="1">
      <alignment horizontal="right" wrapText="1"/>
      <protection/>
    </xf>
    <xf numFmtId="0" fontId="32" fillId="34" borderId="0" xfId="0" applyNumberFormat="1" applyFont="1" applyFill="1" applyBorder="1" applyAlignment="1" applyProtection="1">
      <alignment horizontal="left" vertical="top"/>
      <protection/>
    </xf>
    <xf numFmtId="1" fontId="32" fillId="34" borderId="10" xfId="52" applyNumberFormat="1" applyFont="1" applyFill="1" applyBorder="1" applyAlignment="1" applyProtection="1">
      <alignment horizontal="center" vertical="center" wrapText="1"/>
      <protection/>
    </xf>
    <xf numFmtId="1" fontId="34" fillId="35" borderId="11" xfId="0" applyNumberFormat="1" applyFont="1" applyFill="1" applyBorder="1" applyAlignment="1" applyProtection="1">
      <alignment horizontal="right" wrapText="1"/>
      <protection/>
    </xf>
    <xf numFmtId="1" fontId="35" fillId="34" borderId="11" xfId="0" applyNumberFormat="1" applyFont="1" applyFill="1" applyBorder="1" applyAlignment="1" applyProtection="1">
      <alignment horizontal="right" wrapText="1"/>
      <protection/>
    </xf>
    <xf numFmtId="1" fontId="0" fillId="33" borderId="0" xfId="52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 horizontal="left" vertical="top"/>
    </xf>
    <xf numFmtId="1" fontId="3" fillId="34" borderId="10" xfId="52" applyNumberFormat="1" applyFont="1" applyFill="1" applyBorder="1" applyAlignment="1" applyProtection="1">
      <alignment horizontal="center" vertical="center" wrapText="1"/>
      <protection/>
    </xf>
    <xf numFmtId="1" fontId="12" fillId="35" borderId="11" xfId="0" applyNumberFormat="1" applyFont="1" applyFill="1" applyBorder="1" applyAlignment="1" applyProtection="1">
      <alignment horizontal="right" wrapText="1"/>
      <protection/>
    </xf>
    <xf numFmtId="1" fontId="7" fillId="34" borderId="11" xfId="0" applyNumberFormat="1" applyFont="1" applyFill="1" applyBorder="1" applyAlignment="1" applyProtection="1">
      <alignment horizontal="right" wrapText="1"/>
      <protection/>
    </xf>
    <xf numFmtId="1" fontId="60" fillId="33" borderId="0" xfId="52" applyNumberFormat="1" applyFont="1" applyFill="1" applyBorder="1" applyAlignment="1" applyProtection="1">
      <alignment/>
      <protection/>
    </xf>
    <xf numFmtId="0" fontId="0" fillId="33" borderId="0" xfId="52" applyNumberFormat="1" applyFont="1" applyFill="1" applyBorder="1" applyAlignment="1" applyProtection="1">
      <alignment/>
      <protection/>
    </xf>
    <xf numFmtId="0" fontId="36" fillId="34" borderId="0" xfId="52" applyNumberFormat="1" applyFont="1" applyFill="1" applyBorder="1" applyAlignment="1" applyProtection="1">
      <alignment horizontal="left"/>
      <protection/>
    </xf>
    <xf numFmtId="1" fontId="0" fillId="33" borderId="0" xfId="52" applyNumberFormat="1" applyFont="1" applyFill="1" applyBorder="1" applyAlignment="1" applyProtection="1">
      <alignment/>
      <protection/>
    </xf>
    <xf numFmtId="0" fontId="32" fillId="34" borderId="0" xfId="52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168" fontId="34" fillId="35" borderId="11" xfId="0" applyNumberFormat="1" applyFont="1" applyFill="1" applyBorder="1" applyAlignment="1" applyProtection="1">
      <alignment horizontal="right" wrapText="1"/>
      <protection/>
    </xf>
    <xf numFmtId="168" fontId="35" fillId="34" borderId="11" xfId="0" applyNumberFormat="1" applyFont="1" applyFill="1" applyBorder="1" applyAlignment="1" applyProtection="1">
      <alignment horizontal="right" wrapText="1"/>
      <protection/>
    </xf>
    <xf numFmtId="0" fontId="37" fillId="35" borderId="11" xfId="0" applyNumberFormat="1" applyFont="1" applyFill="1" applyBorder="1" applyAlignment="1" applyProtection="1">
      <alignment horizontal="right" wrapText="1"/>
      <protection/>
    </xf>
    <xf numFmtId="0" fontId="37" fillId="35" borderId="11" xfId="0" applyNumberFormat="1" applyFont="1" applyFill="1" applyBorder="1" applyAlignment="1" applyProtection="1">
      <alignment horizontal="left" wrapText="1"/>
      <protection/>
    </xf>
    <xf numFmtId="0" fontId="35" fillId="34" borderId="12" xfId="52" applyNumberFormat="1" applyFont="1" applyFill="1" applyBorder="1" applyAlignment="1" applyProtection="1">
      <alignment horizontal="right" wrapText="1" indent="1"/>
      <protection/>
    </xf>
    <xf numFmtId="170" fontId="34" fillId="35" borderId="11" xfId="0" applyNumberFormat="1" applyFont="1" applyFill="1" applyBorder="1" applyAlignment="1" applyProtection="1">
      <alignment horizontal="right" wrapText="1"/>
      <protection/>
    </xf>
    <xf numFmtId="170" fontId="35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1" fontId="38" fillId="34" borderId="10" xfId="52" applyNumberFormat="1" applyFont="1" applyFill="1" applyBorder="1" applyAlignment="1" applyProtection="1">
      <alignment horizontal="center" vertical="center" wrapText="1"/>
      <protection/>
    </xf>
    <xf numFmtId="0" fontId="38" fillId="34" borderId="10" xfId="52" applyNumberFormat="1" applyFont="1" applyFill="1" applyBorder="1" applyAlignment="1" applyProtection="1">
      <alignment horizontal="center" vertical="center" wrapText="1"/>
      <protection/>
    </xf>
    <xf numFmtId="170" fontId="33" fillId="35" borderId="11" xfId="0" applyNumberFormat="1" applyFont="1" applyFill="1" applyBorder="1" applyAlignment="1" applyProtection="1">
      <alignment horizontal="right" wrapText="1"/>
      <protection/>
    </xf>
    <xf numFmtId="1" fontId="33" fillId="35" borderId="11" xfId="0" applyNumberFormat="1" applyFont="1" applyFill="1" applyBorder="1" applyAlignment="1" applyProtection="1">
      <alignment horizontal="right" wrapText="1"/>
      <protection/>
    </xf>
    <xf numFmtId="167" fontId="33" fillId="35" borderId="11" xfId="0" applyNumberFormat="1" applyFont="1" applyFill="1" applyBorder="1" applyAlignment="1" applyProtection="1">
      <alignment horizontal="right" wrapText="1"/>
      <protection/>
    </xf>
    <xf numFmtId="0" fontId="38" fillId="34" borderId="11" xfId="0" applyNumberFormat="1" applyFont="1" applyFill="1" applyBorder="1" applyAlignment="1" applyProtection="1">
      <alignment horizontal="right" wrapText="1" indent="1"/>
      <protection/>
    </xf>
    <xf numFmtId="0" fontId="38" fillId="34" borderId="11" xfId="0" applyNumberFormat="1" applyFont="1" applyFill="1" applyBorder="1" applyAlignment="1" applyProtection="1">
      <alignment horizontal="left" wrapText="1"/>
      <protection/>
    </xf>
    <xf numFmtId="170" fontId="39" fillId="34" borderId="11" xfId="0" applyNumberFormat="1" applyFont="1" applyFill="1" applyBorder="1" applyAlignment="1" applyProtection="1">
      <alignment horizontal="right" wrapText="1"/>
      <protection/>
    </xf>
    <xf numFmtId="1" fontId="39" fillId="34" borderId="11" xfId="0" applyNumberFormat="1" applyFont="1" applyFill="1" applyBorder="1" applyAlignment="1" applyProtection="1">
      <alignment horizontal="right" wrapText="1"/>
      <protection/>
    </xf>
    <xf numFmtId="167" fontId="39" fillId="34" borderId="11" xfId="0" applyNumberFormat="1" applyFont="1" applyFill="1" applyBorder="1" applyAlignment="1" applyProtection="1">
      <alignment horizontal="right" wrapText="1"/>
      <protection/>
    </xf>
    <xf numFmtId="171" fontId="39" fillId="34" borderId="11" xfId="0" applyNumberFormat="1" applyFont="1" applyFill="1" applyBorder="1" applyAlignment="1" applyProtection="1">
      <alignment horizontal="right" wrapText="1"/>
      <protection/>
    </xf>
    <xf numFmtId="0" fontId="70" fillId="33" borderId="0" xfId="52" applyNumberFormat="1" applyFont="1" applyFill="1" applyBorder="1" applyAlignment="1" applyProtection="1">
      <alignment/>
      <protection/>
    </xf>
    <xf numFmtId="0" fontId="36" fillId="34" borderId="0" xfId="0" applyNumberFormat="1" applyFont="1" applyFill="1" applyBorder="1" applyAlignment="1" applyProtection="1">
      <alignment horizontal="left" vertical="top"/>
      <protection/>
    </xf>
    <xf numFmtId="0" fontId="40" fillId="34" borderId="13" xfId="52" applyNumberFormat="1" applyFont="1" applyFill="1" applyBorder="1" applyAlignment="1" applyProtection="1">
      <alignment horizontal="left" vertical="top" wrapText="1" indent="1"/>
      <protection/>
    </xf>
    <xf numFmtId="0" fontId="40" fillId="34" borderId="14" xfId="52" applyNumberFormat="1" applyFont="1" applyFill="1" applyBorder="1" applyAlignment="1" applyProtection="1">
      <alignment horizontal="left" vertical="top" wrapText="1" indent="1"/>
      <protection/>
    </xf>
    <xf numFmtId="0" fontId="40" fillId="34" borderId="0" xfId="52" applyNumberFormat="1" applyFont="1" applyFill="1" applyBorder="1" applyAlignment="1" applyProtection="1">
      <alignment horizontal="left" vertical="top" wrapText="1" indent="1"/>
      <protection/>
    </xf>
    <xf numFmtId="0" fontId="41" fillId="34" borderId="0" xfId="0" applyNumberFormat="1" applyFont="1" applyFill="1" applyBorder="1" applyAlignment="1" applyProtection="1">
      <alignment horizontal="left"/>
      <protection/>
    </xf>
    <xf numFmtId="0" fontId="37" fillId="34" borderId="0" xfId="52" applyNumberFormat="1" applyFont="1" applyFill="1" applyBorder="1" applyAlignment="1" applyProtection="1">
      <alignment horizontal="left" vertical="top"/>
      <protection/>
    </xf>
    <xf numFmtId="0" fontId="11" fillId="34" borderId="0" xfId="0" applyNumberFormat="1" applyFont="1" applyFill="1" applyBorder="1" applyAlignment="1" applyProtection="1">
      <alignment horizontal="left" vertical="top"/>
      <protection/>
    </xf>
    <xf numFmtId="0" fontId="32" fillId="34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33" borderId="0" xfId="52" applyNumberFormat="1" applyFont="1" applyFill="1" applyBorder="1" applyAlignment="1" applyProtection="1">
      <alignment/>
      <protection/>
    </xf>
    <xf numFmtId="0" fontId="54" fillId="33" borderId="0" xfId="5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11" fillId="34" borderId="0" xfId="0" applyNumberFormat="1" applyFont="1" applyFill="1" applyBorder="1" applyAlignment="1" applyProtection="1">
      <alignment horizontal="left" vertical="top"/>
      <protection/>
    </xf>
    <xf numFmtId="0" fontId="0" fillId="33" borderId="0" xfId="52" applyNumberFormat="1" applyFont="1" applyFill="1" applyBorder="1" applyAlignment="1" applyProtection="1">
      <alignment/>
      <protection/>
    </xf>
    <xf numFmtId="0" fontId="0" fillId="33" borderId="0" xfId="52" applyNumberFormat="1" applyFont="1" applyFill="1" applyBorder="1" applyAlignment="1" applyProtection="1">
      <alignment/>
      <protection/>
    </xf>
    <xf numFmtId="0" fontId="33" fillId="34" borderId="0" xfId="52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horizontal="left" vertical="top"/>
    </xf>
    <xf numFmtId="0" fontId="11" fillId="34" borderId="0" xfId="0" applyNumberFormat="1" applyFont="1" applyFill="1" applyBorder="1" applyAlignment="1" applyProtection="1">
      <alignment horizontal="left" vertical="top"/>
      <protection/>
    </xf>
    <xf numFmtId="0" fontId="36" fillId="34" borderId="0" xfId="0" applyNumberFormat="1" applyFont="1" applyFill="1" applyBorder="1" applyAlignment="1" applyProtection="1">
      <alignment horizontal="left"/>
      <protection/>
    </xf>
    <xf numFmtId="173" fontId="0" fillId="0" borderId="0" xfId="0" applyNumberFormat="1" applyFont="1" applyAlignment="1">
      <alignment horizontal="left" vertical="top"/>
    </xf>
    <xf numFmtId="173" fontId="32" fillId="34" borderId="10" xfId="52" applyNumberFormat="1" applyFont="1" applyFill="1" applyBorder="1" applyAlignment="1" applyProtection="1">
      <alignment horizontal="center" vertical="center" wrapText="1"/>
      <protection/>
    </xf>
    <xf numFmtId="173" fontId="34" fillId="35" borderId="11" xfId="0" applyNumberFormat="1" applyFont="1" applyFill="1" applyBorder="1" applyAlignment="1" applyProtection="1">
      <alignment horizontal="right" wrapText="1"/>
      <protection/>
    </xf>
    <xf numFmtId="173" fontId="35" fillId="26" borderId="11" xfId="0" applyNumberFormat="1" applyFont="1" applyFill="1" applyBorder="1" applyAlignment="1" applyProtection="1">
      <alignment horizontal="right" wrapText="1"/>
      <protection/>
    </xf>
    <xf numFmtId="173" fontId="0" fillId="33" borderId="0" xfId="52" applyNumberFormat="1" applyFont="1" applyFill="1" applyBorder="1" applyAlignment="1" applyProtection="1">
      <alignment/>
      <protection/>
    </xf>
    <xf numFmtId="173" fontId="12" fillId="35" borderId="11" xfId="0" applyNumberFormat="1" applyFont="1" applyFill="1" applyBorder="1" applyAlignment="1" applyProtection="1">
      <alignment horizontal="right" wrapText="1"/>
      <protection/>
    </xf>
    <xf numFmtId="173" fontId="7" fillId="26" borderId="11" xfId="0" applyNumberFormat="1" applyFont="1" applyFill="1" applyBorder="1" applyAlignment="1" applyProtection="1">
      <alignment horizontal="right" wrapText="1"/>
      <protection/>
    </xf>
    <xf numFmtId="173" fontId="0" fillId="0" borderId="0" xfId="0" applyNumberFormat="1" applyFont="1" applyAlignment="1">
      <alignment/>
    </xf>
    <xf numFmtId="173" fontId="38" fillId="34" borderId="10" xfId="52" applyNumberFormat="1" applyFont="1" applyFill="1" applyBorder="1" applyAlignment="1" applyProtection="1">
      <alignment horizontal="center" vertical="center" wrapText="1"/>
      <protection/>
    </xf>
    <xf numFmtId="173" fontId="33" fillId="35" borderId="11" xfId="0" applyNumberFormat="1" applyFont="1" applyFill="1" applyBorder="1" applyAlignment="1" applyProtection="1">
      <alignment horizontal="right" wrapText="1"/>
      <protection/>
    </xf>
    <xf numFmtId="173" fontId="39" fillId="26" borderId="11" xfId="0" applyNumberFormat="1" applyFont="1" applyFill="1" applyBorder="1" applyAlignment="1" applyProtection="1">
      <alignment horizontal="right" wrapText="1"/>
      <protection/>
    </xf>
    <xf numFmtId="173" fontId="3" fillId="34" borderId="10" xfId="52" applyNumberFormat="1" applyFont="1" applyFill="1" applyBorder="1" applyAlignment="1" applyProtection="1">
      <alignment horizontal="center" vertical="center" wrapText="1"/>
      <protection/>
    </xf>
    <xf numFmtId="173" fontId="60" fillId="33" borderId="0" xfId="52" applyNumberFormat="1" applyFont="1" applyFill="1" applyBorder="1" applyAlignment="1" applyProtection="1">
      <alignment/>
      <protection/>
    </xf>
    <xf numFmtId="0" fontId="32" fillId="34" borderId="15" xfId="52" applyNumberFormat="1" applyFont="1" applyFill="1" applyBorder="1" applyAlignment="1" applyProtection="1">
      <alignment horizontal="center" wrapText="1"/>
      <protection/>
    </xf>
    <xf numFmtId="0" fontId="32" fillId="34" borderId="13" xfId="52" applyNumberFormat="1" applyFont="1" applyFill="1" applyBorder="1" applyAlignment="1" applyProtection="1">
      <alignment horizontal="center" wrapText="1"/>
      <protection/>
    </xf>
    <xf numFmtId="0" fontId="32" fillId="34" borderId="14" xfId="52" applyNumberFormat="1" applyFont="1" applyFill="1" applyBorder="1" applyAlignment="1" applyProtection="1">
      <alignment horizontal="center" wrapText="1"/>
      <protection/>
    </xf>
    <xf numFmtId="0" fontId="37" fillId="35" borderId="15" xfId="0" applyNumberFormat="1" applyFont="1" applyFill="1" applyBorder="1" applyAlignment="1" applyProtection="1">
      <alignment horizontal="left" wrapText="1"/>
      <protection/>
    </xf>
    <xf numFmtId="0" fontId="37" fillId="35" borderId="13" xfId="0" applyNumberFormat="1" applyFont="1" applyFill="1" applyBorder="1" applyAlignment="1" applyProtection="1">
      <alignment horizontal="left" wrapText="1"/>
      <protection/>
    </xf>
    <xf numFmtId="0" fontId="37" fillId="35" borderId="14" xfId="0" applyNumberFormat="1" applyFont="1" applyFill="1" applyBorder="1" applyAlignment="1" applyProtection="1">
      <alignment horizontal="left" wrapText="1"/>
      <protection/>
    </xf>
    <xf numFmtId="0" fontId="37" fillId="34" borderId="16" xfId="52" applyNumberFormat="1" applyFont="1" applyFill="1" applyBorder="1" applyAlignment="1" applyProtection="1">
      <alignment horizontal="center" vertical="center" wrapText="1"/>
      <protection/>
    </xf>
    <xf numFmtId="0" fontId="37" fillId="34" borderId="17" xfId="52" applyNumberFormat="1" applyFont="1" applyFill="1" applyBorder="1" applyAlignment="1" applyProtection="1">
      <alignment horizontal="center" vertical="center" wrapText="1"/>
      <protection/>
    </xf>
    <xf numFmtId="0" fontId="32" fillId="34" borderId="10" xfId="52" applyNumberFormat="1" applyFont="1" applyFill="1" applyBorder="1" applyAlignment="1" applyProtection="1">
      <alignment horizontal="center" vertical="center" wrapText="1"/>
      <protection/>
    </xf>
    <xf numFmtId="0" fontId="32" fillId="34" borderId="18" xfId="52" applyNumberFormat="1" applyFont="1" applyFill="1" applyBorder="1" applyAlignment="1" applyProtection="1">
      <alignment horizontal="center" vertical="center" wrapText="1"/>
      <protection/>
    </xf>
    <xf numFmtId="0" fontId="42" fillId="34" borderId="0" xfId="0" applyNumberFormat="1" applyFont="1" applyFill="1" applyBorder="1" applyAlignment="1" applyProtection="1">
      <alignment horizontal="right" wrapText="1"/>
      <protection/>
    </xf>
    <xf numFmtId="0" fontId="33" fillId="34" borderId="0" xfId="52" applyNumberFormat="1" applyFont="1" applyFill="1" applyBorder="1" applyAlignment="1" applyProtection="1">
      <alignment horizontal="left" vertical="top"/>
      <protection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/>
    </xf>
    <xf numFmtId="0" fontId="35" fillId="34" borderId="19" xfId="52" applyNumberFormat="1" applyFont="1" applyFill="1" applyBorder="1" applyAlignment="1" applyProtection="1">
      <alignment horizontal="right" wrapText="1" indent="1"/>
      <protection/>
    </xf>
    <xf numFmtId="0" fontId="0" fillId="0" borderId="19" xfId="0" applyFont="1" applyBorder="1" applyAlignment="1">
      <alignment horizontal="right" wrapText="1" indent="1"/>
    </xf>
    <xf numFmtId="0" fontId="39" fillId="34" borderId="0" xfId="52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horizontal="left" vertical="top"/>
    </xf>
    <xf numFmtId="0" fontId="71" fillId="0" borderId="0" xfId="0" applyFont="1" applyAlignment="1">
      <alignment horizontal="right"/>
    </xf>
    <xf numFmtId="0" fontId="0" fillId="0" borderId="14" xfId="0" applyFont="1" applyBorder="1" applyAlignment="1">
      <alignment horizontal="left" wrapText="1"/>
    </xf>
    <xf numFmtId="0" fontId="32" fillId="34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54" fillId="33" borderId="0" xfId="5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9" fillId="34" borderId="0" xfId="52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10" fillId="35" borderId="15" xfId="0" applyNumberFormat="1" applyFont="1" applyFill="1" applyBorder="1" applyAlignment="1" applyProtection="1">
      <alignment horizontal="left" wrapText="1"/>
      <protection/>
    </xf>
    <xf numFmtId="0" fontId="10" fillId="35" borderId="13" xfId="0" applyNumberFormat="1" applyFont="1" applyFill="1" applyBorder="1" applyAlignment="1" applyProtection="1">
      <alignment horizontal="left" wrapText="1"/>
      <protection/>
    </xf>
    <xf numFmtId="0" fontId="10" fillId="35" borderId="14" xfId="0" applyNumberFormat="1" applyFont="1" applyFill="1" applyBorder="1" applyAlignment="1" applyProtection="1">
      <alignment horizontal="left" wrapText="1"/>
      <protection/>
    </xf>
    <xf numFmtId="0" fontId="13" fillId="34" borderId="0" xfId="0" applyNumberFormat="1" applyFont="1" applyFill="1" applyBorder="1" applyAlignment="1" applyProtection="1">
      <alignment horizontal="right" wrapText="1"/>
      <protection/>
    </xf>
    <xf numFmtId="0" fontId="0" fillId="0" borderId="14" xfId="0" applyBorder="1" applyAlignment="1">
      <alignment horizontal="left" wrapText="1"/>
    </xf>
    <xf numFmtId="0" fontId="11" fillId="34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32" fillId="34" borderId="20" xfId="52" applyNumberFormat="1" applyFont="1" applyFill="1" applyBorder="1" applyAlignment="1" applyProtection="1">
      <alignment horizontal="center" vertical="center" wrapText="1"/>
      <protection/>
    </xf>
    <xf numFmtId="0" fontId="37" fillId="35" borderId="21" xfId="0" applyNumberFormat="1" applyFont="1" applyFill="1" applyBorder="1" applyAlignment="1" applyProtection="1">
      <alignment horizontal="left" wrapText="1"/>
      <protection/>
    </xf>
    <xf numFmtId="0" fontId="0" fillId="0" borderId="22" xfId="0" applyFont="1" applyBorder="1" applyAlignment="1">
      <alignment horizontal="left" wrapText="1"/>
    </xf>
    <xf numFmtId="0" fontId="32" fillId="34" borderId="23" xfId="52" applyNumberFormat="1" applyFont="1" applyFill="1" applyBorder="1" applyAlignment="1" applyProtection="1">
      <alignment horizontal="center" wrapText="1"/>
      <protection/>
    </xf>
    <xf numFmtId="0" fontId="32" fillId="34" borderId="18" xfId="52" applyNumberFormat="1" applyFont="1" applyFill="1" applyBorder="1" applyAlignment="1" applyProtection="1">
      <alignment horizontal="center" wrapText="1"/>
      <protection/>
    </xf>
    <xf numFmtId="0" fontId="32" fillId="34" borderId="24" xfId="52" applyNumberFormat="1" applyFont="1" applyFill="1" applyBorder="1" applyAlignment="1" applyProtection="1">
      <alignment horizontal="center" wrapText="1"/>
      <protection/>
    </xf>
    <xf numFmtId="0" fontId="5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39" fillId="34" borderId="26" xfId="52" applyNumberFormat="1" applyFont="1" applyFill="1" applyBorder="1" applyAlignment="1" applyProtection="1">
      <alignment horizontal="left" vertical="top"/>
      <protection/>
    </xf>
    <xf numFmtId="0" fontId="37" fillId="35" borderId="15" xfId="0" applyNumberFormat="1" applyFont="1" applyFill="1" applyBorder="1" applyAlignment="1" applyProtection="1">
      <alignment horizontal="right" wrapText="1"/>
      <protection/>
    </xf>
    <xf numFmtId="0" fontId="0" fillId="0" borderId="14" xfId="0" applyFont="1" applyBorder="1" applyAlignment="1">
      <alignment wrapText="1"/>
    </xf>
    <xf numFmtId="1" fontId="69" fillId="33" borderId="0" xfId="52" applyNumberFormat="1" applyFont="1" applyFill="1" applyBorder="1" applyAlignment="1" applyProtection="1">
      <alignment horizontal="right"/>
      <protection/>
    </xf>
    <xf numFmtId="0" fontId="32" fillId="34" borderId="16" xfId="0" applyNumberFormat="1" applyFont="1" applyFill="1" applyBorder="1" applyAlignment="1" applyProtection="1">
      <alignment horizontal="center" vertical="center" wrapText="1"/>
      <protection/>
    </xf>
    <xf numFmtId="0" fontId="32" fillId="34" borderId="17" xfId="0" applyNumberFormat="1" applyFont="1" applyFill="1" applyBorder="1" applyAlignment="1" applyProtection="1">
      <alignment horizontal="center" vertical="center" wrapText="1"/>
      <protection/>
    </xf>
    <xf numFmtId="0" fontId="36" fillId="34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54" fillId="33" borderId="25" xfId="52" applyNumberFormat="1" applyFont="1" applyFill="1" applyBorder="1" applyAlignment="1" applyProtection="1">
      <alignment/>
      <protection/>
    </xf>
    <xf numFmtId="0" fontId="0" fillId="0" borderId="26" xfId="0" applyFont="1" applyBorder="1" applyAlignment="1">
      <alignment horizontal="left" vertical="top"/>
    </xf>
    <xf numFmtId="0" fontId="38" fillId="34" borderId="16" xfId="0" applyNumberFormat="1" applyFont="1" applyFill="1" applyBorder="1" applyAlignment="1" applyProtection="1">
      <alignment horizontal="center" vertical="center" wrapText="1"/>
      <protection/>
    </xf>
    <xf numFmtId="0" fontId="38" fillId="34" borderId="17" xfId="0" applyNumberFormat="1" applyFont="1" applyFill="1" applyBorder="1" applyAlignment="1" applyProtection="1">
      <alignment horizontal="center" vertical="center" wrapText="1"/>
      <protection/>
    </xf>
    <xf numFmtId="0" fontId="44" fillId="34" borderId="0" xfId="0" applyNumberFormat="1" applyFont="1" applyFill="1" applyBorder="1" applyAlignment="1" applyProtection="1">
      <alignment horizontal="right" wrapText="1"/>
      <protection/>
    </xf>
    <xf numFmtId="0" fontId="45" fillId="35" borderId="15" xfId="0" applyNumberFormat="1" applyFont="1" applyFill="1" applyBorder="1" applyAlignment="1" applyProtection="1">
      <alignment horizontal="left" wrapText="1"/>
      <protection/>
    </xf>
    <xf numFmtId="0" fontId="45" fillId="35" borderId="13" xfId="0" applyNumberFormat="1" applyFont="1" applyFill="1" applyBorder="1" applyAlignment="1" applyProtection="1">
      <alignment horizontal="left" wrapText="1"/>
      <protection/>
    </xf>
    <xf numFmtId="0" fontId="45" fillId="35" borderId="14" xfId="0" applyNumberFormat="1" applyFont="1" applyFill="1" applyBorder="1" applyAlignment="1" applyProtection="1">
      <alignment horizontal="left" wrapText="1"/>
      <protection/>
    </xf>
    <xf numFmtId="0" fontId="72" fillId="0" borderId="14" xfId="0" applyFont="1" applyBorder="1" applyAlignment="1">
      <alignment horizontal="left" wrapText="1"/>
    </xf>
    <xf numFmtId="0" fontId="46" fillId="34" borderId="0" xfId="0" applyNumberFormat="1" applyFont="1" applyFill="1" applyBorder="1" applyAlignment="1" applyProtection="1">
      <alignment horizontal="left"/>
      <protection/>
    </xf>
    <xf numFmtId="0" fontId="47" fillId="34" borderId="0" xfId="0" applyNumberFormat="1" applyFont="1" applyFill="1" applyBorder="1" applyAlignment="1" applyProtection="1">
      <alignment horizontal="left"/>
      <protection/>
    </xf>
    <xf numFmtId="0" fontId="38" fillId="34" borderId="15" xfId="52" applyNumberFormat="1" applyFont="1" applyFill="1" applyBorder="1" applyAlignment="1" applyProtection="1">
      <alignment horizontal="center" wrapText="1"/>
      <protection/>
    </xf>
    <xf numFmtId="0" fontId="38" fillId="34" borderId="13" xfId="52" applyNumberFormat="1" applyFont="1" applyFill="1" applyBorder="1" applyAlignment="1" applyProtection="1">
      <alignment horizontal="center" wrapText="1"/>
      <protection/>
    </xf>
    <xf numFmtId="0" fontId="38" fillId="34" borderId="14" xfId="52" applyNumberFormat="1" applyFont="1" applyFill="1" applyBorder="1" applyAlignment="1" applyProtection="1">
      <alignment horizontal="center" wrapText="1"/>
      <protection/>
    </xf>
    <xf numFmtId="0" fontId="0" fillId="33" borderId="0" xfId="52" applyNumberFormat="1" applyFont="1" applyFill="1" applyBorder="1" applyAlignment="1" applyProtection="1">
      <alignment/>
      <protection/>
    </xf>
    <xf numFmtId="0" fontId="38" fillId="34" borderId="10" xfId="52" applyNumberFormat="1" applyFont="1" applyFill="1" applyBorder="1" applyAlignment="1" applyProtection="1">
      <alignment horizontal="center" vertical="center" wrapText="1"/>
      <protection/>
    </xf>
    <xf numFmtId="0" fontId="38" fillId="34" borderId="18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 applyAlignment="1">
      <alignment horizontal="left" vertical="top"/>
      <protection/>
    </xf>
    <xf numFmtId="0" fontId="73" fillId="33" borderId="0" xfId="52" applyNumberFormat="1" applyFont="1" applyFill="1" applyBorder="1" applyAlignment="1" applyProtection="1">
      <alignment/>
      <protection/>
    </xf>
    <xf numFmtId="0" fontId="36" fillId="34" borderId="0" xfId="0" applyNumberFormat="1" applyFont="1" applyFill="1" applyBorder="1" applyAlignment="1" applyProtection="1">
      <alignment horizontal="left" vertical="top"/>
      <protection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34" borderId="19" xfId="52" applyNumberFormat="1" applyFont="1" applyFill="1" applyBorder="1" applyAlignment="1" applyProtection="1">
      <alignment horizontal="right" wrapText="1"/>
      <protection/>
    </xf>
    <xf numFmtId="0" fontId="0" fillId="0" borderId="19" xfId="0" applyFont="1" applyBorder="1" applyAlignment="1">
      <alignment horizontal="right" wrapText="1"/>
    </xf>
    <xf numFmtId="0" fontId="74" fillId="33" borderId="0" xfId="52" applyNumberFormat="1" applyFont="1" applyFill="1" applyBorder="1" applyAlignment="1" applyProtection="1">
      <alignment wrapText="1"/>
      <protection/>
    </xf>
    <xf numFmtId="0" fontId="69" fillId="0" borderId="0" xfId="0" applyFont="1" applyAlignment="1">
      <alignment wrapText="1"/>
    </xf>
    <xf numFmtId="0" fontId="8" fillId="34" borderId="26" xfId="52" applyNumberFormat="1" applyFont="1" applyFill="1" applyBorder="1" applyAlignment="1" applyProtection="1">
      <alignment horizontal="left" vertical="top"/>
      <protection/>
    </xf>
    <xf numFmtId="0" fontId="3" fillId="34" borderId="10" xfId="52" applyNumberFormat="1" applyFont="1" applyFill="1" applyBorder="1" applyAlignment="1" applyProtection="1">
      <alignment horizontal="center" vertical="center" wrapText="1"/>
      <protection/>
    </xf>
    <xf numFmtId="0" fontId="3" fillId="34" borderId="18" xfId="52" applyNumberFormat="1" applyFont="1" applyFill="1" applyBorder="1" applyAlignment="1" applyProtection="1">
      <alignment horizontal="center" vertical="center" wrapText="1"/>
      <protection/>
    </xf>
    <xf numFmtId="0" fontId="75" fillId="33" borderId="0" xfId="52" applyNumberFormat="1" applyFont="1" applyFill="1" applyBorder="1" applyAlignment="1" applyProtection="1">
      <alignment/>
      <protection/>
    </xf>
    <xf numFmtId="0" fontId="4" fillId="34" borderId="26" xfId="52" applyNumberFormat="1" applyFont="1" applyFill="1" applyBorder="1" applyAlignment="1" applyProtection="1">
      <alignment horizontal="left" vertical="top"/>
      <protection/>
    </xf>
    <xf numFmtId="0" fontId="0" fillId="0" borderId="26" xfId="0" applyBorder="1" applyAlignment="1">
      <alignment horizontal="left" vertical="top"/>
    </xf>
    <xf numFmtId="0" fontId="3" fillId="34" borderId="15" xfId="52" applyNumberFormat="1" applyFont="1" applyFill="1" applyBorder="1" applyAlignment="1" applyProtection="1">
      <alignment horizontal="center" wrapText="1"/>
      <protection/>
    </xf>
    <xf numFmtId="0" fontId="3" fillId="34" borderId="13" xfId="52" applyNumberFormat="1" applyFont="1" applyFill="1" applyBorder="1" applyAlignment="1" applyProtection="1">
      <alignment horizontal="center" wrapText="1"/>
      <protection/>
    </xf>
    <xf numFmtId="0" fontId="3" fillId="34" borderId="14" xfId="52" applyNumberFormat="1" applyFont="1" applyFill="1" applyBorder="1" applyAlignment="1" applyProtection="1">
      <alignment horizontal="center" wrapText="1"/>
      <protection/>
    </xf>
    <xf numFmtId="0" fontId="2" fillId="34" borderId="19" xfId="52" applyNumberFormat="1" applyFont="1" applyFill="1" applyBorder="1" applyAlignment="1" applyProtection="1">
      <alignment horizontal="right" wrapText="1"/>
      <protection/>
    </xf>
    <xf numFmtId="0" fontId="0" fillId="0" borderId="19" xfId="0" applyBorder="1" applyAlignment="1">
      <alignment/>
    </xf>
    <xf numFmtId="0" fontId="69" fillId="33" borderId="0" xfId="52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32" fillId="34" borderId="0" xfId="52" applyNumberFormat="1" applyFont="1" applyFill="1" applyBorder="1" applyAlignment="1" applyProtection="1">
      <alignment horizontal="left" vertical="top"/>
      <protection/>
    </xf>
    <xf numFmtId="0" fontId="0" fillId="0" borderId="19" xfId="0" applyFont="1" applyBorder="1" applyAlignment="1">
      <alignment/>
    </xf>
    <xf numFmtId="0" fontId="76" fillId="33" borderId="0" xfId="52" applyNumberFormat="1" applyFont="1" applyFill="1" applyBorder="1" applyAlignment="1" applyProtection="1">
      <alignment/>
      <protection/>
    </xf>
    <xf numFmtId="0" fontId="33" fillId="34" borderId="26" xfId="52" applyNumberFormat="1" applyFont="1" applyFill="1" applyBorder="1" applyAlignment="1" applyProtection="1">
      <alignment horizontal="left" vertical="top"/>
      <protection/>
    </xf>
    <xf numFmtId="0" fontId="0" fillId="33" borderId="0" xfId="52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right" wrapText="1"/>
    </xf>
    <xf numFmtId="0" fontId="5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3" fillId="34" borderId="13" xfId="0" applyNumberFormat="1" applyFont="1" applyFill="1" applyBorder="1" applyAlignment="1" applyProtection="1">
      <alignment horizontal="right" wrapText="1"/>
      <protection/>
    </xf>
    <xf numFmtId="173" fontId="13" fillId="34" borderId="13" xfId="0" applyNumberFormat="1" applyFont="1" applyFill="1" applyBorder="1" applyAlignment="1" applyProtection="1">
      <alignment horizontal="right" wrapText="1"/>
      <protection/>
    </xf>
    <xf numFmtId="173" fontId="33" fillId="34" borderId="0" xfId="52" applyNumberFormat="1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left" vertical="top" wrapText="1"/>
    </xf>
    <xf numFmtId="173" fontId="0" fillId="0" borderId="0" xfId="0" applyNumberFormat="1" applyFont="1" applyBorder="1" applyAlignment="1">
      <alignment horizontal="left" vertical="top" wrapText="1"/>
    </xf>
    <xf numFmtId="173" fontId="0" fillId="0" borderId="19" xfId="0" applyNumberFormat="1" applyFont="1" applyBorder="1" applyAlignment="1">
      <alignment horizontal="right" wrapText="1" indent="1"/>
    </xf>
    <xf numFmtId="173" fontId="32" fillId="34" borderId="13" xfId="52" applyNumberFormat="1" applyFont="1" applyFill="1" applyBorder="1" applyAlignment="1" applyProtection="1">
      <alignment horizontal="center" wrapText="1"/>
      <protection/>
    </xf>
    <xf numFmtId="173" fontId="0" fillId="0" borderId="0" xfId="0" applyNumberFormat="1" applyAlignment="1">
      <alignment/>
    </xf>
    <xf numFmtId="173" fontId="10" fillId="35" borderId="13" xfId="0" applyNumberFormat="1" applyFont="1" applyFill="1" applyBorder="1" applyAlignment="1" applyProtection="1">
      <alignment horizontal="left" wrapText="1"/>
      <protection/>
    </xf>
    <xf numFmtId="0" fontId="10" fillId="35" borderId="15" xfId="0" applyNumberFormat="1" applyFont="1" applyFill="1" applyBorder="1" applyAlignment="1" applyProtection="1">
      <alignment horizontal="right" wrapText="1"/>
      <protection/>
    </xf>
    <xf numFmtId="0" fontId="0" fillId="0" borderId="14" xfId="0" applyBorder="1" applyAlignment="1">
      <alignment horizontal="right" wrapText="1"/>
    </xf>
    <xf numFmtId="0" fontId="11" fillId="34" borderId="16" xfId="0" applyNumberFormat="1" applyFont="1" applyFill="1" applyBorder="1" applyAlignment="1" applyProtection="1">
      <alignment horizontal="center" vertical="center" wrapText="1"/>
      <protection/>
    </xf>
    <xf numFmtId="0" fontId="11" fillId="34" borderId="17" xfId="0" applyNumberFormat="1" applyFont="1" applyFill="1" applyBorder="1" applyAlignment="1" applyProtection="1">
      <alignment horizontal="center" vertical="center" wrapText="1"/>
      <protection/>
    </xf>
    <xf numFmtId="173" fontId="11" fillId="34" borderId="17" xfId="0" applyNumberFormat="1" applyFont="1" applyFill="1" applyBorder="1" applyAlignment="1" applyProtection="1">
      <alignment horizontal="center" vertical="center" wrapText="1"/>
      <protection/>
    </xf>
    <xf numFmtId="0" fontId="36" fillId="34" borderId="0" xfId="52" applyNumberFormat="1" applyFont="1" applyFill="1" applyBorder="1" applyAlignment="1" applyProtection="1">
      <alignment horizontal="left" vertical="top"/>
      <protection/>
    </xf>
    <xf numFmtId="0" fontId="70" fillId="0" borderId="0" xfId="0" applyFont="1" applyAlignment="1">
      <alignment horizontal="left" vertical="top"/>
    </xf>
    <xf numFmtId="0" fontId="32" fillId="34" borderId="0" xfId="52" applyNumberFormat="1" applyFont="1" applyFill="1" applyBorder="1" applyAlignment="1" applyProtection="1">
      <alignment horizontal="right" wrapText="1" indent="1"/>
      <protection/>
    </xf>
    <xf numFmtId="0" fontId="41" fillId="34" borderId="0" xfId="52" applyNumberFormat="1" applyFont="1" applyFill="1" applyBorder="1" applyAlignment="1" applyProtection="1">
      <alignment horizontal="left" vertical="top"/>
      <protection/>
    </xf>
    <xf numFmtId="0" fontId="70" fillId="0" borderId="0" xfId="0" applyFont="1" applyBorder="1" applyAlignment="1">
      <alignment horizontal="left" vertical="top"/>
    </xf>
    <xf numFmtId="0" fontId="4" fillId="34" borderId="0" xfId="52" applyNumberFormat="1" applyFont="1" applyFill="1" applyBorder="1" applyAlignment="1" applyProtection="1">
      <alignment horizontal="left" vertical="top"/>
      <protection/>
    </xf>
    <xf numFmtId="0" fontId="3" fillId="34" borderId="0" xfId="52" applyNumberFormat="1" applyFont="1" applyFill="1" applyBorder="1" applyAlignment="1" applyProtection="1">
      <alignment horizontal="left" vertical="top"/>
      <protection/>
    </xf>
    <xf numFmtId="0" fontId="9" fillId="34" borderId="0" xfId="52" applyNumberFormat="1" applyFont="1" applyFill="1" applyBorder="1" applyAlignment="1" applyProtection="1">
      <alignment horizontal="left" vertical="top" wrapText="1"/>
      <protection/>
    </xf>
    <xf numFmtId="0" fontId="72" fillId="0" borderId="0" xfId="0" applyFont="1" applyAlignment="1">
      <alignment horizontal="left" vertical="top" wrapText="1"/>
    </xf>
    <xf numFmtId="0" fontId="6" fillId="34" borderId="0" xfId="52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horizontal="left" vertical="top"/>
    </xf>
    <xf numFmtId="0" fontId="3" fillId="34" borderId="0" xfId="52" applyNumberFormat="1" applyFont="1" applyFill="1" applyBorder="1" applyAlignment="1" applyProtection="1">
      <alignment horizontal="right" wrapText="1" indent="1"/>
      <protection/>
    </xf>
    <xf numFmtId="0" fontId="77" fillId="0" borderId="0" xfId="46" applyFont="1" applyAlignment="1">
      <alignment horizontal="right"/>
    </xf>
    <xf numFmtId="0" fontId="78" fillId="0" borderId="0" xfId="0" applyFont="1" applyAlignment="1">
      <alignment/>
    </xf>
    <xf numFmtId="0" fontId="72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2</xdr:row>
      <xdr:rowOff>57150</xdr:rowOff>
    </xdr:from>
    <xdr:to>
      <xdr:col>10</xdr:col>
      <xdr:colOff>666750</xdr:colOff>
      <xdr:row>3</xdr:row>
      <xdr:rowOff>28575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191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2</xdr:row>
      <xdr:rowOff>19050</xdr:rowOff>
    </xdr:from>
    <xdr:to>
      <xdr:col>10</xdr:col>
      <xdr:colOff>723900</xdr:colOff>
      <xdr:row>2</xdr:row>
      <xdr:rowOff>190500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3810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533400</xdr:colOff>
      <xdr:row>1</xdr:row>
      <xdr:rowOff>28575</xdr:rowOff>
    </xdr:from>
    <xdr:to>
      <xdr:col>14</xdr:col>
      <xdr:colOff>685800</xdr:colOff>
      <xdr:row>2</xdr:row>
      <xdr:rowOff>9525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905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542925</xdr:colOff>
      <xdr:row>1</xdr:row>
      <xdr:rowOff>47625</xdr:rowOff>
    </xdr:from>
    <xdr:to>
      <xdr:col>10</xdr:col>
      <xdr:colOff>695325</xdr:colOff>
      <xdr:row>2</xdr:row>
      <xdr:rowOff>19050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381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533400</xdr:colOff>
      <xdr:row>2</xdr:row>
      <xdr:rowOff>38100</xdr:rowOff>
    </xdr:from>
    <xdr:to>
      <xdr:col>10</xdr:col>
      <xdr:colOff>685800</xdr:colOff>
      <xdr:row>3</xdr:row>
      <xdr:rowOff>19050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3619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1</xdr:row>
      <xdr:rowOff>57150</xdr:rowOff>
    </xdr:from>
    <xdr:to>
      <xdr:col>12</xdr:col>
      <xdr:colOff>676275</xdr:colOff>
      <xdr:row>2</xdr:row>
      <xdr:rowOff>28575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381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1</xdr:row>
      <xdr:rowOff>57150</xdr:rowOff>
    </xdr:from>
    <xdr:to>
      <xdr:col>10</xdr:col>
      <xdr:colOff>723900</xdr:colOff>
      <xdr:row>2</xdr:row>
      <xdr:rowOff>28575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381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1</xdr:row>
      <xdr:rowOff>47625</xdr:rowOff>
    </xdr:from>
    <xdr:to>
      <xdr:col>10</xdr:col>
      <xdr:colOff>676275</xdr:colOff>
      <xdr:row>2</xdr:row>
      <xdr:rowOff>19050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286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2</xdr:row>
      <xdr:rowOff>19050</xdr:rowOff>
    </xdr:from>
    <xdr:to>
      <xdr:col>10</xdr:col>
      <xdr:colOff>733425</xdr:colOff>
      <xdr:row>2</xdr:row>
      <xdr:rowOff>190500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4191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571500</xdr:colOff>
      <xdr:row>1</xdr:row>
      <xdr:rowOff>180975</xdr:rowOff>
    </xdr:from>
    <xdr:to>
      <xdr:col>12</xdr:col>
      <xdr:colOff>723900</xdr:colOff>
      <xdr:row>2</xdr:row>
      <xdr:rowOff>95250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429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561975</xdr:colOff>
      <xdr:row>1</xdr:row>
      <xdr:rowOff>209550</xdr:rowOff>
    </xdr:from>
    <xdr:to>
      <xdr:col>10</xdr:col>
      <xdr:colOff>714375</xdr:colOff>
      <xdr:row>2</xdr:row>
      <xdr:rowOff>19050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000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1</xdr:row>
      <xdr:rowOff>666750</xdr:rowOff>
    </xdr:from>
    <xdr:to>
      <xdr:col>8</xdr:col>
      <xdr:colOff>685800</xdr:colOff>
      <xdr:row>2</xdr:row>
      <xdr:rowOff>28575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8477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1</xdr:row>
      <xdr:rowOff>371475</xdr:rowOff>
    </xdr:from>
    <xdr:to>
      <xdr:col>10</xdr:col>
      <xdr:colOff>733425</xdr:colOff>
      <xdr:row>2</xdr:row>
      <xdr:rowOff>9525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5619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552450</xdr:colOff>
      <xdr:row>1</xdr:row>
      <xdr:rowOff>361950</xdr:rowOff>
    </xdr:from>
    <xdr:to>
      <xdr:col>10</xdr:col>
      <xdr:colOff>704850</xdr:colOff>
      <xdr:row>2</xdr:row>
      <xdr:rowOff>104775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5238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581025</xdr:colOff>
      <xdr:row>2</xdr:row>
      <xdr:rowOff>66675</xdr:rowOff>
    </xdr:from>
    <xdr:to>
      <xdr:col>13</xdr:col>
      <xdr:colOff>9525</xdr:colOff>
      <xdr:row>3</xdr:row>
      <xdr:rowOff>47625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6191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1</xdr:row>
      <xdr:rowOff>57150</xdr:rowOff>
    </xdr:from>
    <xdr:to>
      <xdr:col>5</xdr:col>
      <xdr:colOff>666750</xdr:colOff>
      <xdr:row>2</xdr:row>
      <xdr:rowOff>38100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190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1</xdr:row>
      <xdr:rowOff>38100</xdr:rowOff>
    </xdr:from>
    <xdr:to>
      <xdr:col>5</xdr:col>
      <xdr:colOff>685800</xdr:colOff>
      <xdr:row>2</xdr:row>
      <xdr:rowOff>19050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00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1</xdr:row>
      <xdr:rowOff>66675</xdr:rowOff>
    </xdr:from>
    <xdr:to>
      <xdr:col>7</xdr:col>
      <xdr:colOff>647700</xdr:colOff>
      <xdr:row>2</xdr:row>
      <xdr:rowOff>47625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286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552450</xdr:colOff>
      <xdr:row>2</xdr:row>
      <xdr:rowOff>0</xdr:rowOff>
    </xdr:from>
    <xdr:to>
      <xdr:col>14</xdr:col>
      <xdr:colOff>704850</xdr:colOff>
      <xdr:row>2</xdr:row>
      <xdr:rowOff>171450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619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571500</xdr:colOff>
      <xdr:row>1</xdr:row>
      <xdr:rowOff>66675</xdr:rowOff>
    </xdr:from>
    <xdr:to>
      <xdr:col>14</xdr:col>
      <xdr:colOff>723900</xdr:colOff>
      <xdr:row>2</xdr:row>
      <xdr:rowOff>47625</xdr:rowOff>
    </xdr:to>
    <xdr:pic>
      <xdr:nvPicPr>
        <xdr:cNvPr id="1" name="Grafik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2476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B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63.7109375" style="0" customWidth="1"/>
  </cols>
  <sheetData>
    <row r="1" ht="18">
      <c r="A1" s="1" t="s">
        <v>0</v>
      </c>
    </row>
    <row r="3" ht="14.25">
      <c r="A3" s="228" t="str">
        <f>Tabelle_2_1_1!A1</f>
        <v>2.1 Europäisches Mindestmodul zur Gesundheit (MEHM)</v>
      </c>
    </row>
    <row r="4" spans="1:2" ht="14.25">
      <c r="A4" s="229" t="str">
        <f>Tabelle_2_1_1!A2</f>
        <v>Selbstwahrgenommener Gesundheitszustand</v>
      </c>
      <c r="B4" s="227" t="s">
        <v>180</v>
      </c>
    </row>
    <row r="5" spans="1:2" ht="14.25">
      <c r="A5" s="229" t="str">
        <f>Tabelle_2_1_2!A1</f>
        <v>Chronische Krankheit oder langandauerndes gesundheitliches Problem</v>
      </c>
      <c r="B5" s="227" t="s">
        <v>181</v>
      </c>
    </row>
    <row r="6" spans="1:2" ht="14.25">
      <c r="A6" s="229" t="str">
        <f>Tabelle_2_1_3!A1</f>
        <v>Einschränkungen in normalen Alltagsaktivitäten</v>
      </c>
      <c r="B6" s="227" t="s">
        <v>182</v>
      </c>
    </row>
    <row r="8" ht="14.25">
      <c r="A8" s="228" t="str">
        <f>Tabelle_2_2_1!A1</f>
        <v>2.2 Körpermasse</v>
      </c>
    </row>
    <row r="9" spans="1:2" ht="14.25">
      <c r="A9" s="229" t="str">
        <f>Tabelle_2_2_1!A2</f>
        <v>Body Mass Index (BMI)</v>
      </c>
      <c r="B9" s="227" t="s">
        <v>186</v>
      </c>
    </row>
    <row r="10" spans="1:2" ht="14.25">
      <c r="A10" s="229" t="str">
        <f>Tabelle_2_2_2!$A$1</f>
        <v>Körpergrösse</v>
      </c>
      <c r="B10" s="227" t="s">
        <v>183</v>
      </c>
    </row>
    <row r="11" spans="1:2" ht="14.25">
      <c r="A11" s="229" t="str">
        <f>Tabelle_2_2_3!$A$1</f>
        <v>Körpergewicht</v>
      </c>
      <c r="B11" s="227" t="s">
        <v>184</v>
      </c>
    </row>
    <row r="12" spans="1:2" ht="14.25">
      <c r="A12" s="229" t="str">
        <f>Tabelle_2_2_4!$A$1</f>
        <v>Zufriedenheit mit dem Körpergewicht</v>
      </c>
      <c r="B12" s="227" t="s">
        <v>185</v>
      </c>
    </row>
    <row r="14" ht="14.25">
      <c r="A14" s="228" t="str">
        <f>Tabelle_2_3_1!A1</f>
        <v>2.3 Chronische Krankheiten</v>
      </c>
    </row>
    <row r="15" spans="1:2" ht="14.25">
      <c r="A15" s="229" t="str">
        <f>Tabelle_2_3_1!A2</f>
        <v>Gesundheitliche Probleme  (Teil A)</v>
      </c>
      <c r="B15" s="227" t="s">
        <v>187</v>
      </c>
    </row>
    <row r="16" spans="1:2" ht="14.25">
      <c r="A16" s="229" t="str">
        <f>Tabelle_2_3_2!A1</f>
        <v>Gesundheitliche Probleme  (Teil B)</v>
      </c>
      <c r="B16" s="227" t="s">
        <v>188</v>
      </c>
    </row>
    <row r="18" ht="14.25">
      <c r="A18" s="228" t="str">
        <f>Tabelle_2_4_1!A1</f>
        <v>2.4  Körperliche Beschwerden</v>
      </c>
    </row>
    <row r="19" spans="1:2" ht="14.25">
      <c r="A19" s="229" t="str">
        <f>Tabelle_2_4_1!A2</f>
        <v>Körperliche Beschwerden</v>
      </c>
      <c r="B19" s="227" t="s">
        <v>189</v>
      </c>
    </row>
    <row r="20" spans="1:2" ht="14.25">
      <c r="A20" s="229" t="str">
        <f>Tabelle_2_4_2!A1</f>
        <v>Art der körperlichen Beschwerden</v>
      </c>
      <c r="B20" s="227" t="s">
        <v>190</v>
      </c>
    </row>
    <row r="21" spans="1:2" ht="14.25">
      <c r="A21" s="229" t="str">
        <f>Tabelle_2_4_3!A1</f>
        <v>Schlafstörungen</v>
      </c>
      <c r="B21" s="227" t="s">
        <v>191</v>
      </c>
    </row>
    <row r="23" ht="14.25">
      <c r="A23" s="228" t="str">
        <f>Tabelle_2_5_1!A1</f>
        <v>2.5  Psychische Gesundheit</v>
      </c>
    </row>
    <row r="24" spans="1:2" ht="14.25">
      <c r="A24" s="229" t="str">
        <f>Tabelle_2_5_1!A2</f>
        <v>Lebensqualität</v>
      </c>
      <c r="B24" s="227" t="s">
        <v>192</v>
      </c>
    </row>
    <row r="25" spans="1:2" ht="14.25">
      <c r="A25" s="229" t="str">
        <f>Tabelle_2_5_2!$A$1</f>
        <v>Depression</v>
      </c>
      <c r="B25" s="227" t="s">
        <v>193</v>
      </c>
    </row>
    <row r="26" spans="1:2" ht="14.25">
      <c r="A26" s="229" t="str">
        <f>Tabelle_2_5_3!$A$1</f>
        <v>Psychische Belastung</v>
      </c>
      <c r="B26" s="227" t="s">
        <v>194</v>
      </c>
    </row>
    <row r="27" spans="1:2" ht="14.25">
      <c r="A27" s="229" t="str">
        <f>Tabelle_2_5_4!$A$1</f>
        <v>Energie und Vitalität</v>
      </c>
      <c r="B27" s="227" t="s">
        <v>195</v>
      </c>
    </row>
    <row r="28" spans="1:2" ht="14.25">
      <c r="A28" s="229" t="str">
        <f>Tabelle_2_5_5!$A$1</f>
        <v>Kontrollüberzeugungen</v>
      </c>
      <c r="B28" s="227" t="s">
        <v>196</v>
      </c>
    </row>
    <row r="30" ht="14.25">
      <c r="A30" s="228" t="str">
        <f>Tabelle_2_6_1!A1</f>
        <v>2.6 Behinderungen</v>
      </c>
    </row>
    <row r="31" spans="1:2" ht="14.25">
      <c r="A31" s="229" t="str">
        <f>Tabelle_2_6_1!A2</f>
        <v>Funktionelle Einschränkungen</v>
      </c>
      <c r="B31" s="227" t="s">
        <v>197</v>
      </c>
    </row>
    <row r="32" spans="1:2" ht="14.25">
      <c r="A32" s="229" t="str">
        <f>Tabelle_2_6_2!$A$1</f>
        <v>Wegstrecke, die selbständig zurückgelegt werden kann</v>
      </c>
      <c r="B32" s="227" t="s">
        <v>198</v>
      </c>
    </row>
    <row r="33" spans="1:2" ht="14.25">
      <c r="A33" s="229" t="str">
        <f>Tabelle_2_6_3!$A$1</f>
        <v>Einschränkungen bei Alltagsaktivitäten (ADL)</v>
      </c>
      <c r="B33" s="227" t="s">
        <v>199</v>
      </c>
    </row>
    <row r="34" spans="1:2" ht="14.25">
      <c r="A34" s="229" t="str">
        <f>Tabelle_2_6_4!$A$1</f>
        <v>Einschränkungen in den instrumentellen Alltagsaktivitäten (IADL)</v>
      </c>
      <c r="B34" s="227" t="s">
        <v>200</v>
      </c>
    </row>
  </sheetData>
  <sheetProtection/>
  <hyperlinks>
    <hyperlink ref="B4" location="Tabelle_2_1_1!A1" display="Tab_2_1_1"/>
    <hyperlink ref="B5:B6" location="Tabelle_2_1_1!A1" display="Tab_2_1_1"/>
    <hyperlink ref="B5" location="Tabelle_2_1_2!A1" display="Tab_2_1_2"/>
    <hyperlink ref="B6" location="Tabelle_2_1_3!A1" display="Tab_2_1_3"/>
    <hyperlink ref="B9" location="Tabelle_2_2_1!A1" display="Tab_2_2_1"/>
    <hyperlink ref="B10:B11" location="Tabelle_2_1_1!A1" display="Tab_2_1_1"/>
    <hyperlink ref="B10" location="Tabelle_2_2_2!A1" display="Tab_2_2_2"/>
    <hyperlink ref="B11" location="Tabelle_2_2_3!A1" display="Tab_2_2_3"/>
    <hyperlink ref="B12" location="Tabelle_2_2_4!A1" display="Tab_2_2_4"/>
    <hyperlink ref="B15" location="Tabelle_2_3_1!A1" display="Tab_2_3_1"/>
    <hyperlink ref="B16" location="Tabelle_2_3_2!A1" display="Tab_2_3_2"/>
    <hyperlink ref="B19" location="Tabelle_2_4_1!A1" display="Tab_2_4_1"/>
    <hyperlink ref="B20:B21" location="Tabelle_2_3_2!A1" display="Tab_2_3_2"/>
    <hyperlink ref="B20" location="Tabelle_2_4_2!A1" display="Tab_2_4_2"/>
    <hyperlink ref="B21" location="Tabelle_2_4_3!A1" display="Tab_2_4_3"/>
    <hyperlink ref="B24" location="Tabelle_2_5_1!A1" display="Tab_2_5_1"/>
    <hyperlink ref="B25:B28" location="Tabelle_2_4_1!A1" display="Tab_2_4_1"/>
    <hyperlink ref="B25" location="Tabelle_2_5_2!A1" display="Tab_2_5_2"/>
    <hyperlink ref="B26" location="Tabelle_2_5_3!A1" display="Tab_2_5_3"/>
    <hyperlink ref="B27" location="Tabelle_2_5_4!A1" display="Tab_2_5_4"/>
    <hyperlink ref="B28" location="Tabelle_2_5_5!A1" display="Tab_2_5_5"/>
    <hyperlink ref="B31" location="Tabelle_2_6_1!A1" display="Tab_2_6_1"/>
    <hyperlink ref="B32:B34" location="Tabelle_2_4_1!A1" display="Tab_2_4_1"/>
    <hyperlink ref="B32" location="Tabelle_2_6_2!A1" display="Tab_2_6_2"/>
    <hyperlink ref="B33" location="Tabelle_2_6_3!A1" display="Tab_2_6_3"/>
    <hyperlink ref="B34" location="Tabelle_2_6_4!A1" display="Tab_2_6_4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2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R13" sqref="R13"/>
    </sheetView>
  </sheetViews>
  <sheetFormatPr defaultColWidth="11.421875" defaultRowHeight="15"/>
  <cols>
    <col min="1" max="1" width="2.8515625" style="14" bestFit="1" customWidth="1"/>
    <col min="2" max="2" width="13.7109375" style="14" bestFit="1" customWidth="1"/>
    <col min="3" max="3" width="7.421875" style="14" bestFit="1" customWidth="1"/>
    <col min="4" max="4" width="7.421875" style="95" bestFit="1" customWidth="1"/>
    <col min="5" max="5" width="7.421875" style="14" bestFit="1" customWidth="1"/>
    <col min="6" max="6" width="7.421875" style="95" bestFit="1" customWidth="1"/>
    <col min="7" max="7" width="7.421875" style="14" bestFit="1" customWidth="1"/>
    <col min="8" max="8" width="7.421875" style="95" bestFit="1" customWidth="1"/>
    <col min="9" max="9" width="7.421875" style="14" customWidth="1"/>
    <col min="10" max="10" width="7.421875" style="95" customWidth="1"/>
    <col min="11" max="11" width="7.421875" style="14" customWidth="1"/>
    <col min="12" max="12" width="7.421875" style="95" customWidth="1"/>
    <col min="13" max="13" width="8.57421875" style="40" bestFit="1" customWidth="1"/>
    <col min="14" max="14" width="8.57421875" style="14" bestFit="1" customWidth="1"/>
    <col min="15" max="15" width="10.8515625" style="40" bestFit="1" customWidth="1"/>
    <col min="16" max="19" width="7.421875" style="14" bestFit="1" customWidth="1"/>
    <col min="20" max="16384" width="11.421875" style="14" customWidth="1"/>
  </cols>
  <sheetData>
    <row r="1" spans="1:15" s="85" customFormat="1" ht="14.25">
      <c r="A1" s="126" t="s">
        <v>167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9" ht="15">
      <c r="A2" s="151" t="s">
        <v>168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90"/>
      <c r="Q2" s="90"/>
      <c r="R2" s="90"/>
      <c r="S2" s="90"/>
    </row>
    <row r="3" spans="1:19" ht="15" customHeight="1">
      <c r="A3" s="122" t="s">
        <v>32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47"/>
      <c r="Q3" s="47"/>
      <c r="R3" s="47"/>
      <c r="S3" s="47"/>
    </row>
    <row r="4" spans="1:19" ht="12" customHeight="1">
      <c r="A4" s="118" t="s">
        <v>129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55"/>
      <c r="Q4" s="55"/>
      <c r="R4" s="55"/>
      <c r="S4" s="55"/>
    </row>
    <row r="5" spans="1:15" ht="42" customHeight="1">
      <c r="A5" s="110"/>
      <c r="B5" s="111"/>
      <c r="C5" s="149" t="s">
        <v>72</v>
      </c>
      <c r="D5" s="150"/>
      <c r="E5" s="149" t="s">
        <v>124</v>
      </c>
      <c r="F5" s="150"/>
      <c r="G5" s="149" t="s">
        <v>125</v>
      </c>
      <c r="H5" s="150"/>
      <c r="I5" s="149" t="s">
        <v>126</v>
      </c>
      <c r="J5" s="150"/>
      <c r="K5" s="149" t="s">
        <v>127</v>
      </c>
      <c r="L5" s="150"/>
      <c r="M5" s="112" t="s">
        <v>7</v>
      </c>
      <c r="N5" s="113"/>
      <c r="O5" s="37" t="s">
        <v>8</v>
      </c>
    </row>
    <row r="6" spans="1:15" ht="12.75" customHeight="1">
      <c r="A6" s="110" t="s">
        <v>3</v>
      </c>
      <c r="B6" s="111"/>
      <c r="C6" s="16" t="s">
        <v>9</v>
      </c>
      <c r="D6" s="92" t="s">
        <v>10</v>
      </c>
      <c r="E6" s="16" t="s">
        <v>9</v>
      </c>
      <c r="F6" s="92" t="s">
        <v>10</v>
      </c>
      <c r="G6" s="16" t="s">
        <v>9</v>
      </c>
      <c r="H6" s="92" t="s">
        <v>10</v>
      </c>
      <c r="I6" s="16" t="s">
        <v>9</v>
      </c>
      <c r="J6" s="92" t="s">
        <v>10</v>
      </c>
      <c r="K6" s="16" t="s">
        <v>9</v>
      </c>
      <c r="L6" s="92" t="s">
        <v>10</v>
      </c>
      <c r="M6" s="37" t="s">
        <v>11</v>
      </c>
      <c r="N6" s="16" t="s">
        <v>9</v>
      </c>
      <c r="O6" s="37" t="s">
        <v>12</v>
      </c>
    </row>
    <row r="7" spans="1:15" ht="12.75" customHeight="1">
      <c r="A7" s="104" t="s">
        <v>13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1:15" ht="12.75" customHeight="1">
      <c r="A8" s="107" t="s">
        <v>14</v>
      </c>
      <c r="B8" s="123"/>
      <c r="C8" s="56">
        <v>5.89</v>
      </c>
      <c r="D8" s="93">
        <v>1.88</v>
      </c>
      <c r="E8" s="56">
        <v>2.59</v>
      </c>
      <c r="F8" s="93">
        <v>1.66</v>
      </c>
      <c r="G8" s="56">
        <v>1.65</v>
      </c>
      <c r="H8" s="93">
        <v>0.83</v>
      </c>
      <c r="I8" s="56">
        <v>0.55</v>
      </c>
      <c r="J8" s="93">
        <v>0.51</v>
      </c>
      <c r="K8" s="56">
        <v>0.6</v>
      </c>
      <c r="L8" s="93">
        <v>0.57</v>
      </c>
      <c r="M8" s="27">
        <v>1090</v>
      </c>
      <c r="N8" s="28">
        <v>100</v>
      </c>
      <c r="O8" s="27">
        <v>32939</v>
      </c>
    </row>
    <row r="9" spans="1:15" ht="12.75" customHeight="1">
      <c r="A9" s="114" t="s">
        <v>13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5" ht="12.75" customHeight="1">
      <c r="A10" s="107" t="s">
        <v>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/>
    </row>
    <row r="11" spans="1:15" s="86" customFormat="1" ht="12.75" customHeight="1">
      <c r="A11" s="29" t="s">
        <v>1</v>
      </c>
      <c r="B11" s="30" t="s">
        <v>17</v>
      </c>
      <c r="C11" s="57">
        <v>7.08</v>
      </c>
      <c r="D11" s="94">
        <v>2.74</v>
      </c>
      <c r="E11" s="33">
        <v>2.91</v>
      </c>
      <c r="F11" s="94">
        <v>2.91</v>
      </c>
      <c r="G11" s="33">
        <v>2.19</v>
      </c>
      <c r="H11" s="94">
        <v>1.35</v>
      </c>
      <c r="I11" s="33">
        <v>0.44</v>
      </c>
      <c r="J11" s="94">
        <v>0.45</v>
      </c>
      <c r="K11" s="33">
        <v>0.82</v>
      </c>
      <c r="L11" s="94">
        <v>0.82</v>
      </c>
      <c r="M11" s="34">
        <v>567</v>
      </c>
      <c r="N11" s="35">
        <v>100</v>
      </c>
      <c r="O11" s="34">
        <v>16742</v>
      </c>
    </row>
    <row r="12" spans="1:15" ht="12.75" customHeight="1">
      <c r="A12" s="29" t="s">
        <v>1</v>
      </c>
      <c r="B12" s="30" t="s">
        <v>16</v>
      </c>
      <c r="C12" s="33">
        <v>4.66</v>
      </c>
      <c r="D12" s="94">
        <v>2.58</v>
      </c>
      <c r="E12" s="33">
        <v>2.26</v>
      </c>
      <c r="F12" s="94">
        <v>1.29</v>
      </c>
      <c r="G12" s="33">
        <v>1.08</v>
      </c>
      <c r="H12" s="94">
        <v>0.95</v>
      </c>
      <c r="I12" s="33">
        <v>0.67</v>
      </c>
      <c r="J12" s="94">
        <v>0.67</v>
      </c>
      <c r="K12" s="33">
        <v>0.38</v>
      </c>
      <c r="L12" s="94">
        <v>0.38</v>
      </c>
      <c r="M12" s="34">
        <v>523</v>
      </c>
      <c r="N12" s="35">
        <v>100</v>
      </c>
      <c r="O12" s="34">
        <v>16197</v>
      </c>
    </row>
    <row r="13" spans="1:15" ht="12.75" customHeight="1">
      <c r="A13" s="114" t="s">
        <v>13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5" ht="13.5" customHeight="1">
      <c r="A14" s="107" t="s">
        <v>18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</row>
    <row r="15" spans="1:15" ht="14.25">
      <c r="A15" s="29" t="s">
        <v>1</v>
      </c>
      <c r="B15" s="30" t="s">
        <v>106</v>
      </c>
      <c r="C15" s="33">
        <v>4.44</v>
      </c>
      <c r="D15" s="94">
        <v>3.4</v>
      </c>
      <c r="E15" s="33">
        <v>0.41</v>
      </c>
      <c r="F15" s="94">
        <v>0.41</v>
      </c>
      <c r="G15" s="33">
        <v>0.05</v>
      </c>
      <c r="H15" s="94">
        <v>0.06</v>
      </c>
      <c r="I15" s="33" t="s">
        <v>128</v>
      </c>
      <c r="J15" s="94" t="s">
        <v>128</v>
      </c>
      <c r="K15" s="33" t="s">
        <v>128</v>
      </c>
      <c r="L15" s="94" t="s">
        <v>128</v>
      </c>
      <c r="M15" s="34">
        <v>331</v>
      </c>
      <c r="N15" s="35">
        <v>100</v>
      </c>
      <c r="O15" s="34">
        <v>10749</v>
      </c>
    </row>
    <row r="16" spans="1:15" ht="14.25">
      <c r="A16" s="29" t="s">
        <v>1</v>
      </c>
      <c r="B16" s="30" t="s">
        <v>107</v>
      </c>
      <c r="C16" s="57">
        <v>5.99</v>
      </c>
      <c r="D16" s="94">
        <v>2.67</v>
      </c>
      <c r="E16" s="33">
        <v>3.48</v>
      </c>
      <c r="F16" s="94">
        <v>3.28</v>
      </c>
      <c r="G16" s="33">
        <v>1.04</v>
      </c>
      <c r="H16" s="94">
        <v>0.89</v>
      </c>
      <c r="I16" s="33">
        <v>0.7</v>
      </c>
      <c r="J16" s="94">
        <v>0.7</v>
      </c>
      <c r="K16" s="33">
        <v>0.16</v>
      </c>
      <c r="L16" s="94">
        <v>0.17</v>
      </c>
      <c r="M16" s="34">
        <v>537</v>
      </c>
      <c r="N16" s="35">
        <v>100</v>
      </c>
      <c r="O16" s="34">
        <v>15524</v>
      </c>
    </row>
    <row r="17" spans="1:15" ht="14.25">
      <c r="A17" s="29" t="s">
        <v>1</v>
      </c>
      <c r="B17" s="30" t="s">
        <v>19</v>
      </c>
      <c r="C17" s="33">
        <v>8.03</v>
      </c>
      <c r="D17" s="94">
        <v>3.99</v>
      </c>
      <c r="E17" s="33">
        <v>4.03</v>
      </c>
      <c r="F17" s="94">
        <v>2.64</v>
      </c>
      <c r="G17" s="33">
        <v>5.64</v>
      </c>
      <c r="H17" s="94">
        <v>3.4</v>
      </c>
      <c r="I17" s="33">
        <v>1.12</v>
      </c>
      <c r="J17" s="94">
        <v>1.13</v>
      </c>
      <c r="K17" s="33">
        <v>2.59</v>
      </c>
      <c r="L17" s="94">
        <v>2.6</v>
      </c>
      <c r="M17" s="34">
        <v>222</v>
      </c>
      <c r="N17" s="35">
        <v>100</v>
      </c>
      <c r="O17" s="34">
        <v>6666</v>
      </c>
    </row>
    <row r="18" spans="1:15" ht="14.25">
      <c r="A18" s="114" t="s">
        <v>13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</row>
    <row r="19" spans="1:15" ht="13.5" customHeight="1">
      <c r="A19" s="107" t="s">
        <v>111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</row>
    <row r="20" spans="1:15" ht="21">
      <c r="A20" s="29" t="s">
        <v>1</v>
      </c>
      <c r="B20" s="30" t="s">
        <v>108</v>
      </c>
      <c r="C20" s="33">
        <v>16.6</v>
      </c>
      <c r="D20" s="94">
        <v>9.64</v>
      </c>
      <c r="E20" s="33">
        <v>3.4</v>
      </c>
      <c r="F20" s="94">
        <v>3.34</v>
      </c>
      <c r="G20" s="33">
        <v>2.51</v>
      </c>
      <c r="H20" s="94">
        <v>2.51</v>
      </c>
      <c r="I20" s="33">
        <v>1.62</v>
      </c>
      <c r="J20" s="94">
        <v>1.62</v>
      </c>
      <c r="K20" s="33" t="s">
        <v>128</v>
      </c>
      <c r="L20" s="94" t="s">
        <v>128</v>
      </c>
      <c r="M20" s="34">
        <v>125</v>
      </c>
      <c r="N20" s="35">
        <v>100</v>
      </c>
      <c r="O20" s="34">
        <v>3437</v>
      </c>
    </row>
    <row r="21" spans="1:15" ht="14.25">
      <c r="A21" s="29" t="s">
        <v>1</v>
      </c>
      <c r="B21" s="30" t="s">
        <v>109</v>
      </c>
      <c r="C21" s="57">
        <v>5.22</v>
      </c>
      <c r="D21" s="94">
        <v>1.99</v>
      </c>
      <c r="E21" s="33">
        <v>3.14</v>
      </c>
      <c r="F21" s="94">
        <v>3.14</v>
      </c>
      <c r="G21" s="33">
        <v>2</v>
      </c>
      <c r="H21" s="94">
        <v>1.27</v>
      </c>
      <c r="I21" s="33">
        <v>0.59</v>
      </c>
      <c r="J21" s="94">
        <v>0.59</v>
      </c>
      <c r="K21" s="33">
        <v>0.77</v>
      </c>
      <c r="L21" s="94">
        <v>0.77</v>
      </c>
      <c r="M21" s="34">
        <v>487</v>
      </c>
      <c r="N21" s="35">
        <v>100</v>
      </c>
      <c r="O21" s="34">
        <v>15308</v>
      </c>
    </row>
    <row r="22" spans="1:15" ht="14.25">
      <c r="A22" s="29" t="s">
        <v>1</v>
      </c>
      <c r="B22" s="30" t="s">
        <v>110</v>
      </c>
      <c r="C22" s="33">
        <v>2.92</v>
      </c>
      <c r="D22" s="94">
        <v>2.03</v>
      </c>
      <c r="E22" s="33">
        <v>2.63</v>
      </c>
      <c r="F22" s="94">
        <v>1.97</v>
      </c>
      <c r="G22" s="33">
        <v>1.55</v>
      </c>
      <c r="H22" s="94">
        <v>1.53</v>
      </c>
      <c r="I22" s="33">
        <v>0.38</v>
      </c>
      <c r="J22" s="94">
        <v>0.39</v>
      </c>
      <c r="K22" s="33">
        <v>0.83</v>
      </c>
      <c r="L22" s="94">
        <v>0.83</v>
      </c>
      <c r="M22" s="34">
        <v>351</v>
      </c>
      <c r="N22" s="35">
        <v>100</v>
      </c>
      <c r="O22" s="34">
        <v>9721</v>
      </c>
    </row>
  </sheetData>
  <sheetProtection/>
  <mergeCells count="20">
    <mergeCell ref="A1:O1"/>
    <mergeCell ref="A2:O2"/>
    <mergeCell ref="A19:O19"/>
    <mergeCell ref="M5:N5"/>
    <mergeCell ref="A6:B6"/>
    <mergeCell ref="A7:O7"/>
    <mergeCell ref="A8:B8"/>
    <mergeCell ref="A9:O9"/>
    <mergeCell ref="A10:O10"/>
    <mergeCell ref="A13:O13"/>
    <mergeCell ref="A14:O14"/>
    <mergeCell ref="A18:O18"/>
    <mergeCell ref="A3:O3"/>
    <mergeCell ref="A4:O4"/>
    <mergeCell ref="A5:B5"/>
    <mergeCell ref="C5:D5"/>
    <mergeCell ref="E5:F5"/>
    <mergeCell ref="G5:H5"/>
    <mergeCell ref="I5:J5"/>
    <mergeCell ref="K5:L5"/>
  </mergeCells>
  <printOptions/>
  <pageMargins left="0.08" right="0.08" top="1" bottom="1" header="0.4921259845" footer="0.5"/>
  <pageSetup fitToHeight="2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6"/>
  <sheetViews>
    <sheetView zoomScalePageLayoutView="0" workbookViewId="0" topLeftCell="A1">
      <pane ySplit="8" topLeftCell="A9" activePane="bottomLeft" state="frozen"/>
      <selection pane="topLeft" activeCell="D31" sqref="D31"/>
      <selection pane="bottomLeft" activeCell="L6" sqref="L6"/>
    </sheetView>
  </sheetViews>
  <sheetFormatPr defaultColWidth="7.421875" defaultRowHeight="15"/>
  <cols>
    <col min="1" max="1" width="2.8515625" style="46" bestFit="1" customWidth="1"/>
    <col min="2" max="2" width="13.7109375" style="46" bestFit="1" customWidth="1"/>
    <col min="3" max="3" width="7.421875" style="46" bestFit="1" customWidth="1"/>
    <col min="4" max="4" width="7.421875" style="95" bestFit="1" customWidth="1"/>
    <col min="5" max="5" width="7.421875" style="46" bestFit="1" customWidth="1"/>
    <col min="6" max="6" width="7.421875" style="95" bestFit="1" customWidth="1"/>
    <col min="7" max="7" width="7.421875" style="46" bestFit="1" customWidth="1"/>
    <col min="8" max="8" width="7.421875" style="95" bestFit="1" customWidth="1"/>
    <col min="9" max="9" width="8.57421875" style="48" bestFit="1" customWidth="1"/>
    <col min="10" max="10" width="8.57421875" style="46" bestFit="1" customWidth="1"/>
    <col min="11" max="11" width="10.8515625" style="48" bestFit="1" customWidth="1"/>
    <col min="12" max="252" width="11.421875" style="46" customWidth="1"/>
    <col min="253" max="253" width="2.8515625" style="46" bestFit="1" customWidth="1"/>
    <col min="254" max="254" width="13.7109375" style="46" bestFit="1" customWidth="1"/>
    <col min="255" max="255" width="7.421875" style="46" bestFit="1" customWidth="1"/>
    <col min="256" max="16384" width="7.421875" style="46" customWidth="1"/>
  </cols>
  <sheetData>
    <row r="1" spans="1:15" ht="14.25">
      <c r="A1" s="117" t="s">
        <v>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58"/>
      <c r="M1" s="58"/>
      <c r="N1" s="58"/>
      <c r="O1" s="58"/>
    </row>
    <row r="2" spans="1:11" ht="14.25">
      <c r="A2" s="153" t="s">
        <v>73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5" customHeight="1">
      <c r="A3" s="145" t="s">
        <v>37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" customHeight="1">
      <c r="A4" s="122" t="s">
        <v>33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2" customHeight="1">
      <c r="A5" s="118" t="s">
        <v>136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28.5" customHeight="1">
      <c r="A6" s="110"/>
      <c r="B6" s="111"/>
      <c r="C6" s="112" t="s">
        <v>38</v>
      </c>
      <c r="D6" s="113"/>
      <c r="E6" s="112" t="s">
        <v>39</v>
      </c>
      <c r="F6" s="113"/>
      <c r="G6" s="112" t="s">
        <v>59</v>
      </c>
      <c r="H6" s="113"/>
      <c r="I6" s="112" t="s">
        <v>7</v>
      </c>
      <c r="J6" s="113"/>
      <c r="K6" s="37" t="s">
        <v>8</v>
      </c>
    </row>
    <row r="7" spans="1:11" ht="12.75" customHeight="1">
      <c r="A7" s="110" t="s">
        <v>3</v>
      </c>
      <c r="B7" s="111"/>
      <c r="C7" s="16" t="s">
        <v>9</v>
      </c>
      <c r="D7" s="92" t="s">
        <v>10</v>
      </c>
      <c r="E7" s="16" t="s">
        <v>9</v>
      </c>
      <c r="F7" s="92" t="s">
        <v>10</v>
      </c>
      <c r="G7" s="16" t="s">
        <v>9</v>
      </c>
      <c r="H7" s="92" t="s">
        <v>10</v>
      </c>
      <c r="I7" s="37" t="s">
        <v>11</v>
      </c>
      <c r="J7" s="16" t="s">
        <v>9</v>
      </c>
      <c r="K7" s="37" t="s">
        <v>12</v>
      </c>
    </row>
    <row r="8" spans="1:11" ht="12.75" customHeight="1">
      <c r="A8" s="104" t="s">
        <v>13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2.75" customHeight="1">
      <c r="A9" s="107" t="s">
        <v>14</v>
      </c>
      <c r="B9" s="123"/>
      <c r="C9" s="26">
        <v>47.802</v>
      </c>
      <c r="D9" s="93">
        <v>5.007</v>
      </c>
      <c r="E9" s="26">
        <v>30.871</v>
      </c>
      <c r="F9" s="93">
        <v>4.685</v>
      </c>
      <c r="G9" s="26">
        <v>21.327</v>
      </c>
      <c r="H9" s="93">
        <v>4.423</v>
      </c>
      <c r="I9" s="38">
        <v>1033</v>
      </c>
      <c r="J9" s="28">
        <v>100</v>
      </c>
      <c r="K9" s="38">
        <v>32939</v>
      </c>
    </row>
    <row r="10" spans="1:11" ht="12.75" customHeight="1">
      <c r="A10" s="114" t="s">
        <v>13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107" t="s">
        <v>15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1" s="86" customFormat="1" ht="12.75" customHeight="1">
      <c r="A12" s="29" t="s">
        <v>1</v>
      </c>
      <c r="B12" s="30" t="s">
        <v>17</v>
      </c>
      <c r="C12" s="31">
        <v>40.01</v>
      </c>
      <c r="D12" s="94">
        <v>7.322</v>
      </c>
      <c r="E12" s="31">
        <v>32.297</v>
      </c>
      <c r="F12" s="94">
        <v>7.284</v>
      </c>
      <c r="G12" s="31">
        <v>27.693</v>
      </c>
      <c r="H12" s="94">
        <v>7.082</v>
      </c>
      <c r="I12" s="39">
        <v>537</v>
      </c>
      <c r="J12" s="35">
        <v>100</v>
      </c>
      <c r="K12" s="39">
        <v>16742</v>
      </c>
    </row>
    <row r="13" spans="1:11" ht="12.75" customHeight="1">
      <c r="A13" s="29" t="s">
        <v>1</v>
      </c>
      <c r="B13" s="30" t="s">
        <v>16</v>
      </c>
      <c r="C13" s="31">
        <v>55.978</v>
      </c>
      <c r="D13" s="94">
        <v>6.453</v>
      </c>
      <c r="E13" s="31">
        <v>29.375</v>
      </c>
      <c r="F13" s="94">
        <v>5.779</v>
      </c>
      <c r="G13" s="31">
        <v>14.648</v>
      </c>
      <c r="H13" s="94">
        <v>4.98</v>
      </c>
      <c r="I13" s="39">
        <v>496</v>
      </c>
      <c r="J13" s="35">
        <v>100</v>
      </c>
      <c r="K13" s="39">
        <v>16197</v>
      </c>
    </row>
    <row r="14" spans="1:11" ht="12.75" customHeight="1">
      <c r="A14" s="114" t="s">
        <v>13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12.75" customHeight="1">
      <c r="A15" s="107" t="s">
        <v>18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9"/>
    </row>
    <row r="16" spans="1:11" ht="12.75" customHeight="1">
      <c r="A16" s="29" t="s">
        <v>1</v>
      </c>
      <c r="B16" s="30" t="s">
        <v>106</v>
      </c>
      <c r="C16" s="31">
        <v>42.925</v>
      </c>
      <c r="D16" s="94">
        <v>11.566</v>
      </c>
      <c r="E16" s="31">
        <v>36.031</v>
      </c>
      <c r="F16" s="94">
        <v>11.369</v>
      </c>
      <c r="G16" s="31">
        <v>21.044</v>
      </c>
      <c r="H16" s="94">
        <v>10.107</v>
      </c>
      <c r="I16" s="39">
        <v>301</v>
      </c>
      <c r="J16" s="35">
        <v>100</v>
      </c>
      <c r="K16" s="39">
        <v>10749</v>
      </c>
    </row>
    <row r="17" spans="1:11" ht="12.75" customHeight="1">
      <c r="A17" s="29" t="s">
        <v>1</v>
      </c>
      <c r="B17" s="30" t="s">
        <v>107</v>
      </c>
      <c r="C17" s="31">
        <v>50.106</v>
      </c>
      <c r="D17" s="94">
        <v>6.159</v>
      </c>
      <c r="E17" s="31">
        <v>27.827</v>
      </c>
      <c r="F17" s="94">
        <v>5.269</v>
      </c>
      <c r="G17" s="31">
        <v>22.067</v>
      </c>
      <c r="H17" s="94">
        <v>5.744</v>
      </c>
      <c r="I17" s="39">
        <v>515</v>
      </c>
      <c r="J17" s="35">
        <v>100</v>
      </c>
      <c r="K17" s="39">
        <v>15524</v>
      </c>
    </row>
    <row r="18" spans="1:11" ht="12.75" customHeight="1">
      <c r="A18" s="29" t="s">
        <v>1</v>
      </c>
      <c r="B18" s="30" t="s">
        <v>19</v>
      </c>
      <c r="C18" s="31">
        <v>50.198</v>
      </c>
      <c r="D18" s="94">
        <v>7.479</v>
      </c>
      <c r="E18" s="31">
        <v>29.722</v>
      </c>
      <c r="F18" s="94">
        <v>6.826</v>
      </c>
      <c r="G18" s="31">
        <v>20.08</v>
      </c>
      <c r="H18" s="94">
        <v>6.006</v>
      </c>
      <c r="I18" s="39">
        <v>217</v>
      </c>
      <c r="J18" s="35">
        <v>100</v>
      </c>
      <c r="K18" s="39">
        <v>6666</v>
      </c>
    </row>
    <row r="19" spans="1:11" ht="12.75" customHeight="1">
      <c r="A19" s="114" t="s">
        <v>13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 customHeight="1">
      <c r="A20" s="107" t="s">
        <v>111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9"/>
    </row>
    <row r="21" spans="1:11" ht="12.75" customHeight="1">
      <c r="A21" s="29" t="s">
        <v>1</v>
      </c>
      <c r="B21" s="30" t="s">
        <v>108</v>
      </c>
      <c r="C21" s="31">
        <v>41.903</v>
      </c>
      <c r="D21" s="94">
        <v>10.454</v>
      </c>
      <c r="E21" s="31">
        <v>28.239</v>
      </c>
      <c r="F21" s="94">
        <v>9.167</v>
      </c>
      <c r="G21" s="31">
        <v>29.857</v>
      </c>
      <c r="H21" s="94">
        <v>10.71</v>
      </c>
      <c r="I21" s="39">
        <v>119</v>
      </c>
      <c r="J21" s="35">
        <v>100</v>
      </c>
      <c r="K21" s="39">
        <v>3437</v>
      </c>
    </row>
    <row r="22" spans="1:11" ht="12.75" customHeight="1">
      <c r="A22" s="29" t="s">
        <v>1</v>
      </c>
      <c r="B22" s="30" t="s">
        <v>109</v>
      </c>
      <c r="C22" s="31">
        <v>47.965</v>
      </c>
      <c r="D22" s="94">
        <v>7.559</v>
      </c>
      <c r="E22" s="31">
        <v>28.728</v>
      </c>
      <c r="F22" s="94">
        <v>7.138</v>
      </c>
      <c r="G22" s="31">
        <v>23.307</v>
      </c>
      <c r="H22" s="94">
        <v>7.025</v>
      </c>
      <c r="I22" s="39">
        <v>468</v>
      </c>
      <c r="J22" s="35">
        <v>100</v>
      </c>
      <c r="K22" s="39">
        <v>15308</v>
      </c>
    </row>
    <row r="23" spans="1:11" ht="12.75" customHeight="1">
      <c r="A23" s="29" t="s">
        <v>1</v>
      </c>
      <c r="B23" s="30" t="s">
        <v>110</v>
      </c>
      <c r="C23" s="31">
        <v>51.544</v>
      </c>
      <c r="D23" s="94">
        <v>8.124</v>
      </c>
      <c r="E23" s="31">
        <v>33.972</v>
      </c>
      <c r="F23" s="94">
        <v>7.919</v>
      </c>
      <c r="G23" s="31">
        <v>14.485</v>
      </c>
      <c r="H23" s="94">
        <v>5.101</v>
      </c>
      <c r="I23" s="39">
        <v>330</v>
      </c>
      <c r="J23" s="35">
        <v>100</v>
      </c>
      <c r="K23" s="39">
        <v>9721</v>
      </c>
    </row>
    <row r="25" spans="1:11" ht="14.25">
      <c r="A25" s="126" t="s">
        <v>58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1:15" ht="14.25">
      <c r="A26" s="135" t="s">
        <v>155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77"/>
      <c r="M26" s="77"/>
      <c r="N26" s="77"/>
      <c r="O26" s="77"/>
    </row>
  </sheetData>
  <sheetProtection/>
  <mergeCells count="21">
    <mergeCell ref="A1:K1"/>
    <mergeCell ref="A4:K4"/>
    <mergeCell ref="A14:K14"/>
    <mergeCell ref="A19:K19"/>
    <mergeCell ref="C6:D6"/>
    <mergeCell ref="E6:F6"/>
    <mergeCell ref="G6:H6"/>
    <mergeCell ref="I6:J6"/>
    <mergeCell ref="A26:K26"/>
    <mergeCell ref="A9:B9"/>
    <mergeCell ref="A3:K3"/>
    <mergeCell ref="A7:B7"/>
    <mergeCell ref="A8:K8"/>
    <mergeCell ref="A6:B6"/>
    <mergeCell ref="A15:K15"/>
    <mergeCell ref="A11:K11"/>
    <mergeCell ref="A5:K5"/>
    <mergeCell ref="A20:K20"/>
    <mergeCell ref="A25:K25"/>
    <mergeCell ref="A2:K2"/>
    <mergeCell ref="A10:K10"/>
  </mergeCells>
  <printOptions/>
  <pageMargins left="0.08" right="0.08" top="1" bottom="1" header="0.4921259845" footer="0.5"/>
  <pageSetup fitToHeight="2" fitToWidth="1" horizontalDpi="300" verticalDpi="3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5"/>
  <sheetViews>
    <sheetView zoomScale="85" zoomScaleNormal="85" zoomScalePageLayoutView="0" workbookViewId="0" topLeftCell="A1">
      <pane ySplit="7" topLeftCell="A8" activePane="bottomLeft" state="frozen"/>
      <selection pane="topLeft" activeCell="D31" sqref="D31"/>
      <selection pane="bottomLeft" activeCell="W45" sqref="W45"/>
    </sheetView>
  </sheetViews>
  <sheetFormatPr defaultColWidth="11.421875" defaultRowHeight="15"/>
  <cols>
    <col min="1" max="1" width="2.8515625" style="14" bestFit="1" customWidth="1"/>
    <col min="2" max="2" width="21.57421875" style="14" customWidth="1"/>
    <col min="3" max="3" width="7.421875" style="14" bestFit="1" customWidth="1"/>
    <col min="4" max="4" width="7.421875" style="95" bestFit="1" customWidth="1"/>
    <col min="5" max="5" width="7.421875" style="14" bestFit="1" customWidth="1"/>
    <col min="6" max="6" width="10.7109375" style="95" customWidth="1"/>
    <col min="7" max="7" width="7.421875" style="14" bestFit="1" customWidth="1"/>
    <col min="8" max="8" width="9.421875" style="95" customWidth="1"/>
    <col min="9" max="9" width="7.421875" style="14" customWidth="1"/>
    <col min="10" max="10" width="9.28125" style="95" customWidth="1"/>
    <col min="11" max="11" width="7.421875" style="14" customWidth="1"/>
    <col min="12" max="12" width="7.421875" style="95" customWidth="1"/>
    <col min="13" max="13" width="8.57421875" style="40" bestFit="1" customWidth="1"/>
    <col min="14" max="14" width="8.57421875" style="14" bestFit="1" customWidth="1"/>
    <col min="15" max="15" width="10.8515625" style="40" bestFit="1" customWidth="1"/>
    <col min="16" max="16384" width="11.421875" style="14" customWidth="1"/>
  </cols>
  <sheetData>
    <row r="1" spans="1:15" ht="12.75" customHeight="1">
      <c r="A1" s="162" t="s">
        <v>170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5" customHeight="1">
      <c r="A2" s="163" t="s">
        <v>171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15" customHeight="1">
      <c r="A3" s="122" t="s">
        <v>35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2" customHeight="1">
      <c r="A4" s="118" t="s">
        <v>135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45" customHeight="1">
      <c r="A5" s="110"/>
      <c r="B5" s="111"/>
      <c r="C5" s="155" t="s">
        <v>130</v>
      </c>
      <c r="D5" s="156"/>
      <c r="E5" s="155" t="s">
        <v>131</v>
      </c>
      <c r="F5" s="156"/>
      <c r="G5" s="155" t="s">
        <v>132</v>
      </c>
      <c r="H5" s="156"/>
      <c r="I5" s="155" t="s">
        <v>133</v>
      </c>
      <c r="J5" s="156"/>
      <c r="K5" s="155" t="s">
        <v>134</v>
      </c>
      <c r="L5" s="156"/>
      <c r="M5" s="168" t="s">
        <v>7</v>
      </c>
      <c r="N5" s="169"/>
      <c r="O5" s="59" t="s">
        <v>8</v>
      </c>
    </row>
    <row r="6" spans="1:15" ht="16.5" customHeight="1">
      <c r="A6" s="110" t="s">
        <v>3</v>
      </c>
      <c r="B6" s="111"/>
      <c r="C6" s="60" t="s">
        <v>9</v>
      </c>
      <c r="D6" s="99" t="s">
        <v>10</v>
      </c>
      <c r="E6" s="60" t="s">
        <v>9</v>
      </c>
      <c r="F6" s="99" t="s">
        <v>10</v>
      </c>
      <c r="G6" s="60" t="s">
        <v>9</v>
      </c>
      <c r="H6" s="99" t="s">
        <v>10</v>
      </c>
      <c r="I6" s="60" t="s">
        <v>9</v>
      </c>
      <c r="J6" s="99" t="s">
        <v>10</v>
      </c>
      <c r="K6" s="60" t="s">
        <v>9</v>
      </c>
      <c r="L6" s="99" t="s">
        <v>10</v>
      </c>
      <c r="M6" s="59" t="s">
        <v>11</v>
      </c>
      <c r="N6" s="60" t="s">
        <v>9</v>
      </c>
      <c r="O6" s="59" t="s">
        <v>12</v>
      </c>
    </row>
    <row r="7" spans="1:15" ht="12.75" customHeight="1">
      <c r="A7" s="164" t="s">
        <v>13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/>
    </row>
    <row r="8" spans="1:15" ht="12.75" customHeight="1">
      <c r="A8" s="158" t="s">
        <v>14</v>
      </c>
      <c r="B8" s="161"/>
      <c r="C8" s="61">
        <v>43.08</v>
      </c>
      <c r="D8" s="100">
        <v>4.92</v>
      </c>
      <c r="E8" s="61">
        <v>39.86</v>
      </c>
      <c r="F8" s="100">
        <v>4.96</v>
      </c>
      <c r="G8" s="61">
        <v>41.11</v>
      </c>
      <c r="H8" s="100">
        <v>4.85</v>
      </c>
      <c r="I8" s="61">
        <v>36.21</v>
      </c>
      <c r="J8" s="100">
        <v>5.03</v>
      </c>
      <c r="K8" s="61">
        <v>15.37</v>
      </c>
      <c r="L8" s="100">
        <v>3.94</v>
      </c>
      <c r="M8" s="62">
        <v>1090</v>
      </c>
      <c r="N8" s="63">
        <v>100</v>
      </c>
      <c r="O8" s="62">
        <v>32939</v>
      </c>
    </row>
    <row r="9" spans="1:15" ht="12.75" customHeight="1">
      <c r="A9" s="157" t="s">
        <v>13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</row>
    <row r="10" spans="1:15" ht="12.75" customHeight="1">
      <c r="A10" s="158" t="s">
        <v>15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0"/>
    </row>
    <row r="11" spans="1:15" s="86" customFormat="1" ht="12.75" customHeight="1">
      <c r="A11" s="64" t="s">
        <v>1</v>
      </c>
      <c r="B11" s="65" t="s">
        <v>17</v>
      </c>
      <c r="C11" s="66">
        <v>47.18</v>
      </c>
      <c r="D11" s="101">
        <v>7.5</v>
      </c>
      <c r="E11" s="66">
        <v>47.06</v>
      </c>
      <c r="F11" s="101">
        <v>7.5</v>
      </c>
      <c r="G11" s="66">
        <v>44.92</v>
      </c>
      <c r="H11" s="101">
        <v>7.38</v>
      </c>
      <c r="I11" s="66">
        <v>44.4</v>
      </c>
      <c r="J11" s="101">
        <v>7.69</v>
      </c>
      <c r="K11" s="66">
        <v>17.83</v>
      </c>
      <c r="L11" s="101">
        <v>6.24</v>
      </c>
      <c r="M11" s="67">
        <v>567</v>
      </c>
      <c r="N11" s="68">
        <v>100</v>
      </c>
      <c r="O11" s="67">
        <v>16742</v>
      </c>
    </row>
    <row r="12" spans="1:15" ht="12.75" customHeight="1">
      <c r="A12" s="64" t="s">
        <v>1</v>
      </c>
      <c r="B12" s="65" t="s">
        <v>16</v>
      </c>
      <c r="C12" s="66">
        <v>38.84</v>
      </c>
      <c r="D12" s="101">
        <v>6.11</v>
      </c>
      <c r="E12" s="66">
        <v>32.4</v>
      </c>
      <c r="F12" s="101">
        <v>6.18</v>
      </c>
      <c r="G12" s="66">
        <v>37.18</v>
      </c>
      <c r="H12" s="101">
        <v>6.33</v>
      </c>
      <c r="I12" s="66">
        <v>27.74</v>
      </c>
      <c r="J12" s="101">
        <v>5.65</v>
      </c>
      <c r="K12" s="66">
        <v>12.84</v>
      </c>
      <c r="L12" s="101">
        <v>4.7</v>
      </c>
      <c r="M12" s="67">
        <v>523</v>
      </c>
      <c r="N12" s="68">
        <v>100</v>
      </c>
      <c r="O12" s="67">
        <v>16197</v>
      </c>
    </row>
    <row r="13" spans="1:15" ht="12.75" customHeight="1">
      <c r="A13" s="157" t="s">
        <v>13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</row>
    <row r="14" spans="1:15" ht="12.75" customHeight="1">
      <c r="A14" s="158" t="s">
        <v>18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60"/>
    </row>
    <row r="15" spans="1:15" ht="12.75" customHeight="1">
      <c r="A15" s="64" t="s">
        <v>1</v>
      </c>
      <c r="B15" s="65" t="s">
        <v>106</v>
      </c>
      <c r="C15" s="66">
        <v>41.55</v>
      </c>
      <c r="D15" s="101">
        <v>11.54</v>
      </c>
      <c r="E15" s="66">
        <v>51.26</v>
      </c>
      <c r="F15" s="101">
        <v>11.27</v>
      </c>
      <c r="G15" s="66">
        <v>41.85</v>
      </c>
      <c r="H15" s="101">
        <v>11.24</v>
      </c>
      <c r="I15" s="66">
        <v>51.02</v>
      </c>
      <c r="J15" s="101">
        <v>11.25</v>
      </c>
      <c r="K15" s="66">
        <v>17.98</v>
      </c>
      <c r="L15" s="101">
        <v>9.52</v>
      </c>
      <c r="M15" s="67">
        <v>331</v>
      </c>
      <c r="N15" s="68">
        <v>100</v>
      </c>
      <c r="O15" s="67">
        <v>10749</v>
      </c>
    </row>
    <row r="16" spans="1:15" ht="12.75" customHeight="1">
      <c r="A16" s="64" t="s">
        <v>1</v>
      </c>
      <c r="B16" s="65" t="s">
        <v>107</v>
      </c>
      <c r="C16" s="66">
        <v>41.28</v>
      </c>
      <c r="D16" s="101">
        <v>5.96</v>
      </c>
      <c r="E16" s="66">
        <v>35.31</v>
      </c>
      <c r="F16" s="101">
        <v>5.93</v>
      </c>
      <c r="G16" s="66">
        <v>42.08</v>
      </c>
      <c r="H16" s="101">
        <v>5.99</v>
      </c>
      <c r="I16" s="66">
        <v>32.92</v>
      </c>
      <c r="J16" s="101">
        <v>5.76</v>
      </c>
      <c r="K16" s="66">
        <v>13.73</v>
      </c>
      <c r="L16" s="101">
        <v>4.5</v>
      </c>
      <c r="M16" s="67">
        <v>537</v>
      </c>
      <c r="N16" s="68">
        <v>100</v>
      </c>
      <c r="O16" s="67">
        <v>15524</v>
      </c>
    </row>
    <row r="17" spans="1:15" ht="12.75" customHeight="1">
      <c r="A17" s="64" t="s">
        <v>1</v>
      </c>
      <c r="B17" s="65" t="s">
        <v>19</v>
      </c>
      <c r="C17" s="66">
        <v>49.73</v>
      </c>
      <c r="D17" s="101">
        <v>7.39</v>
      </c>
      <c r="E17" s="66">
        <v>32.03</v>
      </c>
      <c r="F17" s="101">
        <v>6.99</v>
      </c>
      <c r="G17" s="66">
        <v>37.67</v>
      </c>
      <c r="H17" s="101">
        <v>7.13</v>
      </c>
      <c r="I17" s="66">
        <v>19.98</v>
      </c>
      <c r="J17" s="101">
        <v>5.98</v>
      </c>
      <c r="K17" s="69">
        <v>15</v>
      </c>
      <c r="L17" s="101">
        <v>5.36</v>
      </c>
      <c r="M17" s="67">
        <v>222</v>
      </c>
      <c r="N17" s="68">
        <v>100</v>
      </c>
      <c r="O17" s="67">
        <v>6666</v>
      </c>
    </row>
    <row r="18" spans="1:15" ht="12.75" customHeight="1">
      <c r="A18" s="157" t="s">
        <v>13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</row>
    <row r="19" spans="1:15" ht="12.75" customHeight="1">
      <c r="A19" s="158" t="s">
        <v>111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</row>
    <row r="20" spans="1:15" ht="14.25">
      <c r="A20" s="64" t="s">
        <v>1</v>
      </c>
      <c r="B20" s="65" t="s">
        <v>108</v>
      </c>
      <c r="C20" s="66">
        <v>59.21</v>
      </c>
      <c r="D20" s="101">
        <v>9.92</v>
      </c>
      <c r="E20" s="66">
        <v>38.94</v>
      </c>
      <c r="F20" s="101">
        <v>10.56</v>
      </c>
      <c r="G20" s="66">
        <v>54.9</v>
      </c>
      <c r="H20" s="101">
        <v>10.25</v>
      </c>
      <c r="I20" s="66">
        <v>33.82</v>
      </c>
      <c r="J20" s="101">
        <v>10.55</v>
      </c>
      <c r="K20" s="69">
        <v>18.15</v>
      </c>
      <c r="L20" s="101">
        <v>10.06</v>
      </c>
      <c r="M20" s="67">
        <v>125</v>
      </c>
      <c r="N20" s="68">
        <v>100</v>
      </c>
      <c r="O20" s="67">
        <v>3437</v>
      </c>
    </row>
    <row r="21" spans="1:15" ht="14.25">
      <c r="A21" s="64" t="s">
        <v>1</v>
      </c>
      <c r="B21" s="65" t="s">
        <v>109</v>
      </c>
      <c r="C21" s="66">
        <v>44.32</v>
      </c>
      <c r="D21" s="101">
        <v>7.54</v>
      </c>
      <c r="E21" s="66">
        <v>39.35</v>
      </c>
      <c r="F21" s="101">
        <v>7.64</v>
      </c>
      <c r="G21" s="66">
        <v>41.88</v>
      </c>
      <c r="H21" s="101">
        <v>7.33</v>
      </c>
      <c r="I21" s="66">
        <v>33.62</v>
      </c>
      <c r="J21" s="101">
        <v>7.74</v>
      </c>
      <c r="K21" s="66">
        <v>17.38</v>
      </c>
      <c r="L21" s="101">
        <v>6.45</v>
      </c>
      <c r="M21" s="67">
        <v>487</v>
      </c>
      <c r="N21" s="68">
        <v>100</v>
      </c>
      <c r="O21" s="67">
        <v>15308</v>
      </c>
    </row>
    <row r="22" spans="1:15" ht="14.25">
      <c r="A22" s="64" t="s">
        <v>1</v>
      </c>
      <c r="B22" s="65" t="s">
        <v>110</v>
      </c>
      <c r="C22" s="66">
        <v>41.15</v>
      </c>
      <c r="D22" s="101">
        <v>7.96</v>
      </c>
      <c r="E22" s="66">
        <v>33.74</v>
      </c>
      <c r="F22" s="101">
        <v>7.6</v>
      </c>
      <c r="G22" s="66">
        <v>37.07</v>
      </c>
      <c r="H22" s="101">
        <v>8.01</v>
      </c>
      <c r="I22" s="66">
        <v>34.51</v>
      </c>
      <c r="J22" s="101">
        <v>7.7</v>
      </c>
      <c r="K22" s="66">
        <v>13.03</v>
      </c>
      <c r="L22" s="101">
        <v>4.75</v>
      </c>
      <c r="M22" s="67">
        <v>351</v>
      </c>
      <c r="N22" s="68">
        <v>100</v>
      </c>
      <c r="O22" s="67">
        <v>9721</v>
      </c>
    </row>
    <row r="24" spans="1:15" ht="14.25">
      <c r="A24" s="126" t="s">
        <v>58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1:15" ht="14.25">
      <c r="A25" s="167" t="s">
        <v>156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</row>
  </sheetData>
  <sheetProtection/>
  <mergeCells count="22">
    <mergeCell ref="A24:O24"/>
    <mergeCell ref="A5:B5"/>
    <mergeCell ref="A6:B6"/>
    <mergeCell ref="A9:O9"/>
    <mergeCell ref="A25:O25"/>
    <mergeCell ref="A14:O14"/>
    <mergeCell ref="C5:D5"/>
    <mergeCell ref="E5:F5"/>
    <mergeCell ref="G5:H5"/>
    <mergeCell ref="M5:N5"/>
    <mergeCell ref="A1:O1"/>
    <mergeCell ref="A4:O4"/>
    <mergeCell ref="A2:O2"/>
    <mergeCell ref="A7:O7"/>
    <mergeCell ref="A10:O10"/>
    <mergeCell ref="A3:O3"/>
    <mergeCell ref="I5:J5"/>
    <mergeCell ref="K5:L5"/>
    <mergeCell ref="A13:O13"/>
    <mergeCell ref="A18:O18"/>
    <mergeCell ref="A19:O19"/>
    <mergeCell ref="A8:B8"/>
  </mergeCells>
  <printOptions/>
  <pageMargins left="0.08" right="0.08" top="1" bottom="1" header="0.4921259845" footer="0.5"/>
  <pageSetup fitToHeight="2" fitToWidth="1" horizontalDpi="300" verticalDpi="300" orientation="portrait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5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M8" sqref="M8"/>
    </sheetView>
  </sheetViews>
  <sheetFormatPr defaultColWidth="11.421875" defaultRowHeight="15"/>
  <cols>
    <col min="1" max="1" width="2.8515625" style="46" bestFit="1" customWidth="1"/>
    <col min="2" max="2" width="13.7109375" style="46" bestFit="1" customWidth="1"/>
    <col min="3" max="3" width="7.421875" style="46" bestFit="1" customWidth="1"/>
    <col min="4" max="4" width="7.421875" style="95" bestFit="1" customWidth="1"/>
    <col min="5" max="5" width="7.421875" style="46" bestFit="1" customWidth="1"/>
    <col min="6" max="6" width="7.421875" style="95" bestFit="1" customWidth="1"/>
    <col min="7" max="7" width="7.421875" style="46" bestFit="1" customWidth="1"/>
    <col min="8" max="8" width="7.421875" style="95" bestFit="1" customWidth="1"/>
    <col min="9" max="10" width="8.57421875" style="46" bestFit="1" customWidth="1"/>
    <col min="11" max="11" width="10.8515625" style="48" bestFit="1" customWidth="1"/>
    <col min="12" max="16384" width="11.421875" style="46" customWidth="1"/>
  </cols>
  <sheetData>
    <row r="1" spans="1:11" ht="15" customHeight="1">
      <c r="A1" s="115" t="s">
        <v>100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" customHeight="1">
      <c r="A2" s="120" t="s">
        <v>101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5" ht="15" customHeight="1">
      <c r="A3" s="122" t="s">
        <v>36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"/>
      <c r="M3" s="12"/>
      <c r="N3" s="12"/>
      <c r="O3" s="12"/>
    </row>
    <row r="4" spans="1:11" ht="12" customHeight="1">
      <c r="A4" s="118" t="s">
        <v>137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6.5" customHeight="1">
      <c r="A5" s="110"/>
      <c r="B5" s="111"/>
      <c r="C5" s="112" t="s">
        <v>102</v>
      </c>
      <c r="D5" s="113"/>
      <c r="E5" s="112" t="s">
        <v>46</v>
      </c>
      <c r="F5" s="113"/>
      <c r="G5" s="112" t="s">
        <v>103</v>
      </c>
      <c r="H5" s="113"/>
      <c r="I5" s="112" t="s">
        <v>7</v>
      </c>
      <c r="J5" s="113"/>
      <c r="K5" s="37" t="s">
        <v>8</v>
      </c>
    </row>
    <row r="6" spans="1:11" ht="16.5" customHeight="1">
      <c r="A6" s="110" t="s">
        <v>3</v>
      </c>
      <c r="B6" s="111"/>
      <c r="C6" s="16" t="s">
        <v>9</v>
      </c>
      <c r="D6" s="92" t="s">
        <v>10</v>
      </c>
      <c r="E6" s="16" t="s">
        <v>9</v>
      </c>
      <c r="F6" s="92" t="s">
        <v>10</v>
      </c>
      <c r="G6" s="16" t="s">
        <v>9</v>
      </c>
      <c r="H6" s="92" t="s">
        <v>10</v>
      </c>
      <c r="I6" s="16" t="s">
        <v>11</v>
      </c>
      <c r="J6" s="16" t="s">
        <v>9</v>
      </c>
      <c r="K6" s="37" t="s">
        <v>12</v>
      </c>
    </row>
    <row r="7" spans="1:11" ht="12.75" customHeight="1">
      <c r="A7" s="104" t="s">
        <v>13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</row>
    <row r="8" spans="1:11" ht="12.75" customHeight="1">
      <c r="A8" s="107" t="s">
        <v>14</v>
      </c>
      <c r="B8" s="134"/>
      <c r="C8" s="26">
        <v>73.724</v>
      </c>
      <c r="D8" s="93">
        <v>5.141</v>
      </c>
      <c r="E8" s="26">
        <v>21.155</v>
      </c>
      <c r="F8" s="93">
        <v>5.029</v>
      </c>
      <c r="G8" s="26">
        <v>5.121</v>
      </c>
      <c r="H8" s="93">
        <v>1.817</v>
      </c>
      <c r="I8" s="27">
        <v>928</v>
      </c>
      <c r="J8" s="28">
        <v>100</v>
      </c>
      <c r="K8" s="38">
        <v>32939</v>
      </c>
    </row>
    <row r="9" spans="1:11" ht="12.75" customHeight="1">
      <c r="A9" s="114" t="s">
        <v>13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2.75" customHeight="1">
      <c r="A10" s="107" t="s">
        <v>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1" s="86" customFormat="1" ht="12.75" customHeight="1">
      <c r="A11" s="29" t="s">
        <v>1</v>
      </c>
      <c r="B11" s="30" t="s">
        <v>17</v>
      </c>
      <c r="C11" s="31">
        <v>70.246</v>
      </c>
      <c r="D11" s="94">
        <v>8.12</v>
      </c>
      <c r="E11" s="31">
        <v>22.231</v>
      </c>
      <c r="F11" s="94">
        <v>7.933</v>
      </c>
      <c r="G11" s="31">
        <v>7.523</v>
      </c>
      <c r="H11" s="94">
        <v>3.226</v>
      </c>
      <c r="I11" s="34">
        <v>481</v>
      </c>
      <c r="J11" s="35">
        <v>100</v>
      </c>
      <c r="K11" s="39">
        <v>16742</v>
      </c>
    </row>
    <row r="12" spans="1:11" ht="12.75" customHeight="1">
      <c r="A12" s="29" t="s">
        <v>1</v>
      </c>
      <c r="B12" s="30" t="s">
        <v>16</v>
      </c>
      <c r="C12" s="31">
        <v>77.265</v>
      </c>
      <c r="D12" s="94">
        <v>6.221</v>
      </c>
      <c r="E12" s="31">
        <v>20.061</v>
      </c>
      <c r="F12" s="94">
        <v>6.123</v>
      </c>
      <c r="G12" s="33">
        <v>2.674</v>
      </c>
      <c r="H12" s="94">
        <v>1.693</v>
      </c>
      <c r="I12" s="34">
        <v>447</v>
      </c>
      <c r="J12" s="35">
        <v>100</v>
      </c>
      <c r="K12" s="39">
        <v>16197</v>
      </c>
    </row>
    <row r="13" spans="1:11" ht="12.75" customHeight="1">
      <c r="A13" s="114" t="s">
        <v>13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 customHeight="1">
      <c r="A14" s="107" t="s">
        <v>18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9"/>
    </row>
    <row r="15" spans="1:11" ht="12.75" customHeight="1">
      <c r="A15" s="29" t="s">
        <v>1</v>
      </c>
      <c r="B15" s="30" t="s">
        <v>106</v>
      </c>
      <c r="C15" s="31">
        <v>73.723</v>
      </c>
      <c r="D15" s="94">
        <v>11.764</v>
      </c>
      <c r="E15" s="31">
        <v>23.383</v>
      </c>
      <c r="F15" s="94">
        <v>11.744</v>
      </c>
      <c r="G15" s="33">
        <v>2.894</v>
      </c>
      <c r="H15" s="94">
        <v>1.953</v>
      </c>
      <c r="I15" s="34">
        <v>273</v>
      </c>
      <c r="J15" s="35">
        <v>100</v>
      </c>
      <c r="K15" s="39">
        <v>11226</v>
      </c>
    </row>
    <row r="16" spans="1:11" ht="12.75" customHeight="1">
      <c r="A16" s="29" t="s">
        <v>1</v>
      </c>
      <c r="B16" s="30" t="s">
        <v>107</v>
      </c>
      <c r="C16" s="31">
        <v>71.911</v>
      </c>
      <c r="D16" s="94">
        <v>6.204</v>
      </c>
      <c r="E16" s="31">
        <v>20.612</v>
      </c>
      <c r="F16" s="94">
        <v>5.858</v>
      </c>
      <c r="G16" s="31">
        <v>7.477</v>
      </c>
      <c r="H16" s="94">
        <v>3.324</v>
      </c>
      <c r="I16" s="34">
        <v>468</v>
      </c>
      <c r="J16" s="35">
        <v>100</v>
      </c>
      <c r="K16" s="39">
        <v>15047</v>
      </c>
    </row>
    <row r="17" spans="1:11" ht="12.75" customHeight="1">
      <c r="A17" s="29" t="s">
        <v>1</v>
      </c>
      <c r="B17" s="30" t="s">
        <v>19</v>
      </c>
      <c r="C17" s="31">
        <v>77.974</v>
      </c>
      <c r="D17" s="94">
        <v>6.768</v>
      </c>
      <c r="E17" s="31">
        <v>18.523</v>
      </c>
      <c r="F17" s="94">
        <v>6.281</v>
      </c>
      <c r="G17" s="33">
        <v>3.503</v>
      </c>
      <c r="H17" s="94">
        <v>3.1</v>
      </c>
      <c r="I17" s="34">
        <v>187</v>
      </c>
      <c r="J17" s="35">
        <v>100</v>
      </c>
      <c r="K17" s="39">
        <v>6666</v>
      </c>
    </row>
    <row r="18" spans="1:11" ht="12.75" customHeight="1">
      <c r="A18" s="114" t="s">
        <v>13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12.75" customHeight="1">
      <c r="A19" s="107" t="s">
        <v>111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1" ht="12.75" customHeight="1">
      <c r="A20" s="29" t="s">
        <v>1</v>
      </c>
      <c r="B20" s="30" t="s">
        <v>108</v>
      </c>
      <c r="C20" s="31">
        <v>74.756</v>
      </c>
      <c r="D20" s="94">
        <v>11.912</v>
      </c>
      <c r="E20" s="33">
        <v>12.424</v>
      </c>
      <c r="F20" s="94">
        <v>7.948</v>
      </c>
      <c r="G20" s="33">
        <v>12.82</v>
      </c>
      <c r="H20" s="94">
        <v>10.376</v>
      </c>
      <c r="I20" s="34">
        <v>89</v>
      </c>
      <c r="J20" s="35">
        <v>100</v>
      </c>
      <c r="K20" s="39">
        <v>2879</v>
      </c>
    </row>
    <row r="21" spans="1:11" ht="12.75" customHeight="1">
      <c r="A21" s="29" t="s">
        <v>1</v>
      </c>
      <c r="B21" s="30" t="s">
        <v>109</v>
      </c>
      <c r="C21" s="31">
        <v>69.442</v>
      </c>
      <c r="D21" s="94">
        <v>8.418</v>
      </c>
      <c r="E21" s="31">
        <v>23.876</v>
      </c>
      <c r="F21" s="94">
        <v>8.57</v>
      </c>
      <c r="G21" s="31">
        <v>6.682</v>
      </c>
      <c r="H21" s="94">
        <v>3.065</v>
      </c>
      <c r="I21" s="34">
        <v>428</v>
      </c>
      <c r="J21" s="35">
        <v>100</v>
      </c>
      <c r="K21" s="39">
        <v>15353</v>
      </c>
    </row>
    <row r="22" spans="1:11" ht="12.75" customHeight="1">
      <c r="A22" s="29" t="s">
        <v>1</v>
      </c>
      <c r="B22" s="30" t="s">
        <v>110</v>
      </c>
      <c r="C22" s="31">
        <v>77.88</v>
      </c>
      <c r="D22" s="94">
        <v>7.01</v>
      </c>
      <c r="E22" s="31">
        <v>19.763</v>
      </c>
      <c r="F22" s="94">
        <v>6.777</v>
      </c>
      <c r="G22" s="33">
        <v>2.357</v>
      </c>
      <c r="H22" s="94">
        <v>1.711</v>
      </c>
      <c r="I22" s="34">
        <v>310</v>
      </c>
      <c r="J22" s="35">
        <v>100</v>
      </c>
      <c r="K22" s="39">
        <v>10579</v>
      </c>
    </row>
    <row r="24" spans="1:15" ht="14.25">
      <c r="A24" s="171" t="s">
        <v>58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0"/>
      <c r="M24" s="70"/>
      <c r="N24" s="70"/>
      <c r="O24" s="70"/>
    </row>
    <row r="25" spans="1:15" ht="14.25">
      <c r="A25" s="172" t="s">
        <v>138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71"/>
      <c r="M25" s="71"/>
      <c r="N25" s="71"/>
      <c r="O25" s="71"/>
    </row>
  </sheetData>
  <sheetProtection/>
  <mergeCells count="20">
    <mergeCell ref="A24:K24"/>
    <mergeCell ref="A25:K25"/>
    <mergeCell ref="A3:K3"/>
    <mergeCell ref="A9:K9"/>
    <mergeCell ref="A13:K13"/>
    <mergeCell ref="A18:K18"/>
    <mergeCell ref="A19:K19"/>
    <mergeCell ref="A7:K7"/>
    <mergeCell ref="A10:K10"/>
    <mergeCell ref="A14:K14"/>
    <mergeCell ref="A6:B6"/>
    <mergeCell ref="A4:K4"/>
    <mergeCell ref="A8:B8"/>
    <mergeCell ref="A1:K1"/>
    <mergeCell ref="A2:K2"/>
    <mergeCell ref="A5:B5"/>
    <mergeCell ref="C5:D5"/>
    <mergeCell ref="E5:F5"/>
    <mergeCell ref="G5:H5"/>
    <mergeCell ref="I5:J5"/>
  </mergeCells>
  <printOptions/>
  <pageMargins left="0.08" right="0.08" top="1" bottom="1" header="0.4921259845" footer="0.5"/>
  <pageSetup fitToHeight="2" fitToWidth="1" horizontalDpi="300" verticalDpi="300" orientation="portrait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K23"/>
  <sheetViews>
    <sheetView zoomScalePageLayoutView="0" workbookViewId="0" topLeftCell="A1">
      <pane ySplit="8" topLeftCell="A9" activePane="bottomLeft" state="frozen"/>
      <selection pane="topLeft" activeCell="D31" sqref="D31"/>
      <selection pane="bottomLeft" activeCell="M9" sqref="M9"/>
    </sheetView>
  </sheetViews>
  <sheetFormatPr defaultColWidth="11.421875" defaultRowHeight="15"/>
  <cols>
    <col min="1" max="1" width="2.8515625" style="14" bestFit="1" customWidth="1"/>
    <col min="2" max="2" width="13.7109375" style="14" bestFit="1" customWidth="1"/>
    <col min="3" max="3" width="7.421875" style="14" bestFit="1" customWidth="1"/>
    <col min="4" max="4" width="7.421875" style="95" bestFit="1" customWidth="1"/>
    <col min="5" max="5" width="7.421875" style="14" bestFit="1" customWidth="1"/>
    <col min="6" max="6" width="7.421875" style="95" bestFit="1" customWidth="1"/>
    <col min="7" max="7" width="7.421875" style="14" bestFit="1" customWidth="1"/>
    <col min="8" max="8" width="7.421875" style="95" bestFit="1" customWidth="1"/>
    <col min="9" max="9" width="8.57421875" style="40" bestFit="1" customWidth="1"/>
    <col min="10" max="10" width="8.57421875" style="14" bestFit="1" customWidth="1"/>
    <col min="11" max="11" width="10.8515625" style="40" bestFit="1" customWidth="1"/>
    <col min="12" max="16384" width="11.421875" style="14" customWidth="1"/>
  </cols>
  <sheetData>
    <row r="1" spans="1:11" ht="12.75" customHeight="1">
      <c r="A1" s="173" t="s">
        <v>42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.75" customHeight="1">
      <c r="A2" s="173" t="s">
        <v>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" customHeight="1">
      <c r="A3" s="120" t="s">
        <v>40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" customHeight="1">
      <c r="A4" s="122" t="s">
        <v>43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2" customHeight="1">
      <c r="A5" s="175" t="s">
        <v>139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28.5" customHeight="1">
      <c r="A6" s="110"/>
      <c r="B6" s="111"/>
      <c r="C6" s="112" t="s">
        <v>4</v>
      </c>
      <c r="D6" s="113"/>
      <c r="E6" s="112" t="s">
        <v>41</v>
      </c>
      <c r="F6" s="113"/>
      <c r="G6" s="112" t="s">
        <v>6</v>
      </c>
      <c r="H6" s="113"/>
      <c r="I6" s="112" t="s">
        <v>7</v>
      </c>
      <c r="J6" s="113"/>
      <c r="K6" s="37" t="s">
        <v>8</v>
      </c>
    </row>
    <row r="7" spans="1:11" ht="12.75" customHeight="1">
      <c r="A7" s="110" t="s">
        <v>3</v>
      </c>
      <c r="B7" s="111"/>
      <c r="C7" s="16" t="s">
        <v>9</v>
      </c>
      <c r="D7" s="92" t="s">
        <v>10</v>
      </c>
      <c r="E7" s="16" t="s">
        <v>9</v>
      </c>
      <c r="F7" s="92" t="s">
        <v>10</v>
      </c>
      <c r="G7" s="16" t="s">
        <v>9</v>
      </c>
      <c r="H7" s="92" t="s">
        <v>10</v>
      </c>
      <c r="I7" s="37" t="s">
        <v>11</v>
      </c>
      <c r="J7" s="16" t="s">
        <v>9</v>
      </c>
      <c r="K7" s="37" t="s">
        <v>12</v>
      </c>
    </row>
    <row r="8" spans="1:11" ht="12.75" customHeight="1">
      <c r="A8" s="104" t="s">
        <v>13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2.75" customHeight="1">
      <c r="A9" s="107" t="s">
        <v>14</v>
      </c>
      <c r="B9" s="123"/>
      <c r="C9" s="26">
        <v>93.575</v>
      </c>
      <c r="D9" s="93">
        <v>2.448</v>
      </c>
      <c r="E9" s="26">
        <v>4.147</v>
      </c>
      <c r="F9" s="93">
        <v>1.878</v>
      </c>
      <c r="G9" s="26">
        <v>2.278</v>
      </c>
      <c r="H9" s="93">
        <v>1.634</v>
      </c>
      <c r="I9" s="38">
        <v>1050</v>
      </c>
      <c r="J9" s="28">
        <v>100</v>
      </c>
      <c r="K9" s="38">
        <v>32939</v>
      </c>
    </row>
    <row r="10" spans="1:11" ht="12.75" customHeight="1">
      <c r="A10" s="114" t="s">
        <v>13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107" t="s">
        <v>15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1" s="86" customFormat="1" ht="12.75" customHeight="1">
      <c r="A12" s="29" t="s">
        <v>1</v>
      </c>
      <c r="B12" s="30" t="s">
        <v>17</v>
      </c>
      <c r="C12" s="31">
        <v>93.373</v>
      </c>
      <c r="D12" s="94">
        <v>3.259</v>
      </c>
      <c r="E12" s="33">
        <v>3.614</v>
      </c>
      <c r="F12" s="94">
        <v>1.929</v>
      </c>
      <c r="G12" s="33">
        <v>3.013</v>
      </c>
      <c r="H12" s="94">
        <v>2.673</v>
      </c>
      <c r="I12" s="39">
        <v>544</v>
      </c>
      <c r="J12" s="35">
        <v>100</v>
      </c>
      <c r="K12" s="39">
        <v>16742</v>
      </c>
    </row>
    <row r="13" spans="1:11" ht="12.75" customHeight="1">
      <c r="A13" s="29" t="s">
        <v>1</v>
      </c>
      <c r="B13" s="30" t="s">
        <v>16</v>
      </c>
      <c r="C13" s="31">
        <v>93.785</v>
      </c>
      <c r="D13" s="94">
        <v>3.673</v>
      </c>
      <c r="E13" s="33">
        <v>4.699</v>
      </c>
      <c r="F13" s="94">
        <v>3.246</v>
      </c>
      <c r="G13" s="33">
        <v>1.516</v>
      </c>
      <c r="H13" s="94">
        <v>1.516</v>
      </c>
      <c r="I13" s="39">
        <v>506</v>
      </c>
      <c r="J13" s="35">
        <v>100</v>
      </c>
      <c r="K13" s="39">
        <v>16197</v>
      </c>
    </row>
    <row r="14" spans="1:11" ht="12.75" customHeight="1">
      <c r="A14" s="114" t="s">
        <v>13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12.75" customHeight="1">
      <c r="A15" s="107" t="s">
        <v>18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9"/>
    </row>
    <row r="16" spans="1:11" ht="12.75" customHeight="1">
      <c r="A16" s="29" t="s">
        <v>1</v>
      </c>
      <c r="B16" s="30" t="s">
        <v>106</v>
      </c>
      <c r="C16" s="31">
        <v>93.357</v>
      </c>
      <c r="D16" s="94">
        <v>4.372</v>
      </c>
      <c r="E16" s="33">
        <v>5.2</v>
      </c>
      <c r="F16" s="94">
        <v>3.61</v>
      </c>
      <c r="G16" s="33">
        <v>1.443</v>
      </c>
      <c r="H16" s="94">
        <v>1.443</v>
      </c>
      <c r="I16" s="39">
        <v>319</v>
      </c>
      <c r="J16" s="35">
        <v>100</v>
      </c>
      <c r="K16" s="39">
        <v>10749</v>
      </c>
    </row>
    <row r="17" spans="1:11" ht="12.75" customHeight="1">
      <c r="A17" s="29" t="s">
        <v>1</v>
      </c>
      <c r="B17" s="30" t="s">
        <v>107</v>
      </c>
      <c r="C17" s="31">
        <v>94.307</v>
      </c>
      <c r="D17" s="94">
        <v>3.841</v>
      </c>
      <c r="E17" s="33">
        <v>2.984</v>
      </c>
      <c r="F17" s="94">
        <v>2.754</v>
      </c>
      <c r="G17" s="33">
        <v>2.709</v>
      </c>
      <c r="H17" s="94">
        <v>2.709</v>
      </c>
      <c r="I17" s="39">
        <v>520</v>
      </c>
      <c r="J17" s="35">
        <v>100</v>
      </c>
      <c r="K17" s="39">
        <v>15524</v>
      </c>
    </row>
    <row r="18" spans="1:11" ht="12.75" customHeight="1">
      <c r="A18" s="29" t="s">
        <v>1</v>
      </c>
      <c r="B18" s="30" t="s">
        <v>19</v>
      </c>
      <c r="C18" s="31">
        <v>92.181</v>
      </c>
      <c r="D18" s="94">
        <v>4.051</v>
      </c>
      <c r="E18" s="33">
        <v>5.171</v>
      </c>
      <c r="F18" s="94">
        <v>3.396</v>
      </c>
      <c r="G18" s="33">
        <v>2.648</v>
      </c>
      <c r="H18" s="94">
        <v>2.34</v>
      </c>
      <c r="I18" s="39">
        <v>211</v>
      </c>
      <c r="J18" s="35">
        <v>100</v>
      </c>
      <c r="K18" s="39">
        <v>6666</v>
      </c>
    </row>
    <row r="19" spans="1:11" ht="12.75" customHeight="1">
      <c r="A19" s="114" t="s">
        <v>13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 customHeight="1">
      <c r="A20" s="107" t="s">
        <v>111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9"/>
    </row>
    <row r="21" spans="1:11" ht="21">
      <c r="A21" s="29" t="s">
        <v>1</v>
      </c>
      <c r="B21" s="30" t="s">
        <v>108</v>
      </c>
      <c r="C21" s="31">
        <v>82.517</v>
      </c>
      <c r="D21" s="94">
        <v>11.133</v>
      </c>
      <c r="E21" s="33">
        <v>10.247</v>
      </c>
      <c r="F21" s="94">
        <v>6.473</v>
      </c>
      <c r="G21" s="33">
        <v>7.236</v>
      </c>
      <c r="H21" s="94">
        <v>7.236</v>
      </c>
      <c r="I21" s="39">
        <v>109</v>
      </c>
      <c r="J21" s="35">
        <v>100</v>
      </c>
      <c r="K21" s="39">
        <v>3437</v>
      </c>
    </row>
    <row r="22" spans="1:11" ht="14.25">
      <c r="A22" s="29" t="s">
        <v>1</v>
      </c>
      <c r="B22" s="30" t="s">
        <v>109</v>
      </c>
      <c r="C22" s="31">
        <v>92.947</v>
      </c>
      <c r="D22" s="94">
        <v>3.775</v>
      </c>
      <c r="E22" s="33">
        <v>4.706</v>
      </c>
      <c r="F22" s="94">
        <v>3.225</v>
      </c>
      <c r="G22" s="33">
        <v>2.347</v>
      </c>
      <c r="H22" s="94">
        <v>2.066</v>
      </c>
      <c r="I22" s="39">
        <v>476</v>
      </c>
      <c r="J22" s="35">
        <v>100</v>
      </c>
      <c r="K22" s="39">
        <v>15308</v>
      </c>
    </row>
    <row r="23" spans="1:11" ht="14.25">
      <c r="A23" s="29" t="s">
        <v>1</v>
      </c>
      <c r="B23" s="30" t="s">
        <v>110</v>
      </c>
      <c r="C23" s="31">
        <v>99.077</v>
      </c>
      <c r="D23" s="94">
        <v>0.749</v>
      </c>
      <c r="E23" s="33">
        <v>0.746</v>
      </c>
      <c r="F23" s="94">
        <v>0.661</v>
      </c>
      <c r="G23" s="33">
        <v>0.177</v>
      </c>
      <c r="H23" s="94">
        <v>0.177</v>
      </c>
      <c r="I23" s="39">
        <v>345</v>
      </c>
      <c r="J23" s="35">
        <v>100</v>
      </c>
      <c r="K23" s="39">
        <v>9721</v>
      </c>
    </row>
  </sheetData>
  <sheetProtection/>
  <mergeCells count="19">
    <mergeCell ref="A19:K19"/>
    <mergeCell ref="A20:K20"/>
    <mergeCell ref="A9:B9"/>
    <mergeCell ref="A2:K2"/>
    <mergeCell ref="A5:K5"/>
    <mergeCell ref="A3:K3"/>
    <mergeCell ref="A10:K10"/>
    <mergeCell ref="A14:K14"/>
    <mergeCell ref="A4:K4"/>
    <mergeCell ref="A1:K1"/>
    <mergeCell ref="A7:B7"/>
    <mergeCell ref="A8:K8"/>
    <mergeCell ref="A11:K11"/>
    <mergeCell ref="A15:K15"/>
    <mergeCell ref="A6:B6"/>
    <mergeCell ref="C6:D6"/>
    <mergeCell ref="E6:F6"/>
    <mergeCell ref="G6:H6"/>
    <mergeCell ref="I6:J6"/>
  </mergeCells>
  <printOptions/>
  <pageMargins left="0.08" right="0.08" top="1" bottom="1" header="0.4921259845" footer="0.5"/>
  <pageSetup fitToHeight="2" fitToWidth="1"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O6" sqref="O6:O7"/>
    </sheetView>
  </sheetViews>
  <sheetFormatPr defaultColWidth="11.421875" defaultRowHeight="15"/>
  <cols>
    <col min="1" max="1" width="2.8515625" style="2" bestFit="1" customWidth="1"/>
    <col min="2" max="2" width="13.7109375" style="2" bestFit="1" customWidth="1"/>
    <col min="3" max="3" width="7.421875" style="2" bestFit="1" customWidth="1"/>
    <col min="4" max="4" width="7.421875" style="103" bestFit="1" customWidth="1"/>
    <col min="5" max="5" width="7.421875" style="2" bestFit="1" customWidth="1"/>
    <col min="6" max="6" width="7.421875" style="103" bestFit="1" customWidth="1"/>
    <col min="7" max="7" width="7.421875" style="2" bestFit="1" customWidth="1"/>
    <col min="8" max="8" width="7.421875" style="103" bestFit="1" customWidth="1"/>
    <col min="9" max="9" width="7.421875" style="2" bestFit="1" customWidth="1"/>
    <col min="10" max="10" width="7.421875" style="103" bestFit="1" customWidth="1"/>
    <col min="11" max="12" width="8.57421875" style="2" bestFit="1" customWidth="1"/>
    <col min="13" max="13" width="10.8515625" style="45" bestFit="1" customWidth="1"/>
    <col min="14" max="15" width="7.421875" style="2" bestFit="1" customWidth="1"/>
    <col min="16" max="16384" width="11.421875" style="2" customWidth="1"/>
  </cols>
  <sheetData>
    <row r="1" spans="1:13" ht="14.25">
      <c r="A1" s="183" t="s">
        <v>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5" ht="15" customHeight="1">
      <c r="A2" s="179" t="s">
        <v>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4"/>
      <c r="O2" s="4"/>
    </row>
    <row r="3" spans="1:15" ht="15" customHeight="1">
      <c r="A3" s="122" t="s">
        <v>48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3"/>
      <c r="O3" s="3"/>
    </row>
    <row r="4" spans="1:13" ht="12" customHeight="1">
      <c r="A4" s="188" t="s">
        <v>140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28.5" customHeight="1">
      <c r="A5" s="110"/>
      <c r="B5" s="111"/>
      <c r="C5" s="180" t="s">
        <v>44</v>
      </c>
      <c r="D5" s="181"/>
      <c r="E5" s="180" t="s">
        <v>45</v>
      </c>
      <c r="F5" s="181"/>
      <c r="G5" s="180" t="s">
        <v>46</v>
      </c>
      <c r="H5" s="181"/>
      <c r="I5" s="180" t="s">
        <v>47</v>
      </c>
      <c r="J5" s="181"/>
      <c r="K5" s="180" t="s">
        <v>7</v>
      </c>
      <c r="L5" s="181"/>
      <c r="M5" s="42" t="s">
        <v>8</v>
      </c>
    </row>
    <row r="6" spans="1:13" ht="12.75" customHeight="1">
      <c r="A6" s="110" t="s">
        <v>3</v>
      </c>
      <c r="B6" s="111"/>
      <c r="C6" s="5" t="s">
        <v>9</v>
      </c>
      <c r="D6" s="102" t="s">
        <v>10</v>
      </c>
      <c r="E6" s="5" t="s">
        <v>9</v>
      </c>
      <c r="F6" s="102" t="s">
        <v>10</v>
      </c>
      <c r="G6" s="5" t="s">
        <v>9</v>
      </c>
      <c r="H6" s="102" t="s">
        <v>10</v>
      </c>
      <c r="I6" s="5" t="s">
        <v>9</v>
      </c>
      <c r="J6" s="102" t="s">
        <v>10</v>
      </c>
      <c r="K6" s="5" t="s">
        <v>11</v>
      </c>
      <c r="L6" s="5" t="s">
        <v>9</v>
      </c>
      <c r="M6" s="42" t="s">
        <v>12</v>
      </c>
    </row>
    <row r="7" spans="1:13" ht="12.75" customHeight="1">
      <c r="A7" s="185" t="s">
        <v>13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7"/>
    </row>
    <row r="8" spans="1:13" ht="12.75" customHeight="1">
      <c r="A8" s="130" t="s">
        <v>14</v>
      </c>
      <c r="B8" s="134"/>
      <c r="C8" s="17">
        <v>73.08</v>
      </c>
      <c r="D8" s="96">
        <v>4.611</v>
      </c>
      <c r="E8" s="17">
        <v>22.329</v>
      </c>
      <c r="F8" s="96">
        <v>4.344</v>
      </c>
      <c r="G8" s="17">
        <v>2.845</v>
      </c>
      <c r="H8" s="96">
        <v>1.331</v>
      </c>
      <c r="I8" s="17">
        <v>1.747</v>
      </c>
      <c r="J8" s="96">
        <v>1.213</v>
      </c>
      <c r="K8" s="18">
        <v>899</v>
      </c>
      <c r="L8" s="19">
        <v>100</v>
      </c>
      <c r="M8" s="43">
        <v>32939</v>
      </c>
    </row>
    <row r="9" spans="1:13" ht="12.75" customHeight="1">
      <c r="A9" s="133" t="s">
        <v>13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12.75" customHeight="1">
      <c r="A10" s="130" t="s">
        <v>15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</row>
    <row r="11" spans="1:13" ht="12.75" customHeight="1">
      <c r="A11" s="20" t="s">
        <v>1</v>
      </c>
      <c r="B11" s="21" t="s">
        <v>17</v>
      </c>
      <c r="C11" s="22">
        <v>70.414</v>
      </c>
      <c r="D11" s="97">
        <v>6.986</v>
      </c>
      <c r="E11" s="22">
        <v>25.474</v>
      </c>
      <c r="F11" s="97">
        <v>6.622</v>
      </c>
      <c r="G11" s="23">
        <v>2.327</v>
      </c>
      <c r="H11" s="97">
        <v>1.31</v>
      </c>
      <c r="I11" s="23">
        <v>1.784</v>
      </c>
      <c r="J11" s="97">
        <v>1.555</v>
      </c>
      <c r="K11" s="24">
        <v>463</v>
      </c>
      <c r="L11" s="25">
        <v>100</v>
      </c>
      <c r="M11" s="44">
        <v>16742</v>
      </c>
    </row>
    <row r="12" spans="1:13" ht="12.75" customHeight="1">
      <c r="A12" s="20" t="s">
        <v>1</v>
      </c>
      <c r="B12" s="21" t="s">
        <v>16</v>
      </c>
      <c r="C12" s="22">
        <v>75.732</v>
      </c>
      <c r="D12" s="97">
        <v>6.188</v>
      </c>
      <c r="E12" s="22">
        <v>19.199</v>
      </c>
      <c r="F12" s="97">
        <v>5.786</v>
      </c>
      <c r="G12" s="23">
        <v>3.359</v>
      </c>
      <c r="H12" s="97">
        <v>2.301</v>
      </c>
      <c r="I12" s="23">
        <v>1.71</v>
      </c>
      <c r="J12" s="97">
        <v>1.71</v>
      </c>
      <c r="K12" s="24">
        <v>436</v>
      </c>
      <c r="L12" s="25">
        <v>100</v>
      </c>
      <c r="M12" s="44">
        <v>16197</v>
      </c>
    </row>
    <row r="14" spans="1:13" ht="14.25">
      <c r="A14" s="182" t="s">
        <v>58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ht="25.5" customHeight="1">
      <c r="A15" s="177" t="s">
        <v>176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</row>
  </sheetData>
  <sheetProtection/>
  <mergeCells count="17">
    <mergeCell ref="A1:M1"/>
    <mergeCell ref="A7:M7"/>
    <mergeCell ref="A10:M10"/>
    <mergeCell ref="A4:M4"/>
    <mergeCell ref="A9:M9"/>
    <mergeCell ref="A8:B8"/>
    <mergeCell ref="A3:M3"/>
    <mergeCell ref="A15:M15"/>
    <mergeCell ref="A6:B6"/>
    <mergeCell ref="A2:M2"/>
    <mergeCell ref="A5:B5"/>
    <mergeCell ref="C5:D5"/>
    <mergeCell ref="E5:F5"/>
    <mergeCell ref="G5:H5"/>
    <mergeCell ref="I5:J5"/>
    <mergeCell ref="K5:L5"/>
    <mergeCell ref="A14:M14"/>
  </mergeCells>
  <printOptions/>
  <pageMargins left="0.08" right="0.08" top="1" bottom="1" header="0.4921259845" footer="0.5"/>
  <pageSetup fitToHeight="2" fitToWidth="1" horizontalDpi="300" verticalDpi="300" orientation="portrait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5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N8" sqref="N8"/>
    </sheetView>
  </sheetViews>
  <sheetFormatPr defaultColWidth="2.8515625" defaultRowHeight="15"/>
  <cols>
    <col min="1" max="1" width="2.8515625" style="46" bestFit="1" customWidth="1"/>
    <col min="2" max="2" width="13.7109375" style="46" bestFit="1" customWidth="1"/>
    <col min="3" max="3" width="7.421875" style="46" bestFit="1" customWidth="1"/>
    <col min="4" max="4" width="7.421875" style="95" bestFit="1" customWidth="1"/>
    <col min="5" max="5" width="7.421875" style="46" bestFit="1" customWidth="1"/>
    <col min="6" max="6" width="7.421875" style="95" bestFit="1" customWidth="1"/>
    <col min="7" max="7" width="7.421875" style="46" bestFit="1" customWidth="1"/>
    <col min="8" max="8" width="7.421875" style="95" bestFit="1" customWidth="1"/>
    <col min="9" max="10" width="8.57421875" style="46" bestFit="1" customWidth="1"/>
    <col min="11" max="11" width="10.8515625" style="46" bestFit="1" customWidth="1"/>
    <col min="12" max="14" width="7.421875" style="46" bestFit="1" customWidth="1"/>
    <col min="15" max="255" width="11.421875" style="46" customWidth="1"/>
    <col min="256" max="16384" width="2.8515625" style="46" bestFit="1" customWidth="1"/>
  </cols>
  <sheetData>
    <row r="1" spans="1:11" ht="14.25">
      <c r="A1" s="115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4" ht="15" customHeight="1">
      <c r="A2" s="120" t="s">
        <v>75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5"/>
      <c r="M2" s="15"/>
      <c r="N2" s="15"/>
    </row>
    <row r="3" spans="1:14" ht="15" customHeight="1">
      <c r="A3" s="122" t="s">
        <v>51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47"/>
      <c r="M3" s="47"/>
      <c r="N3" s="47"/>
    </row>
    <row r="4" spans="1:11" ht="12" customHeight="1">
      <c r="A4" s="175" t="s">
        <v>172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6.5" customHeight="1">
      <c r="A5" s="110"/>
      <c r="B5" s="111"/>
      <c r="C5" s="112" t="s">
        <v>49</v>
      </c>
      <c r="D5" s="113"/>
      <c r="E5" s="112" t="s">
        <v>46</v>
      </c>
      <c r="F5" s="113"/>
      <c r="G5" s="112" t="s">
        <v>50</v>
      </c>
      <c r="H5" s="113"/>
      <c r="I5" s="112" t="s">
        <v>7</v>
      </c>
      <c r="J5" s="113"/>
      <c r="K5" s="16" t="s">
        <v>8</v>
      </c>
    </row>
    <row r="6" spans="1:11" ht="16.5" customHeight="1">
      <c r="A6" s="110" t="s">
        <v>3</v>
      </c>
      <c r="B6" s="111"/>
      <c r="C6" s="16" t="s">
        <v>9</v>
      </c>
      <c r="D6" s="92" t="s">
        <v>10</v>
      </c>
      <c r="E6" s="16" t="s">
        <v>9</v>
      </c>
      <c r="F6" s="92" t="s">
        <v>10</v>
      </c>
      <c r="G6" s="16" t="s">
        <v>9</v>
      </c>
      <c r="H6" s="92" t="s">
        <v>10</v>
      </c>
      <c r="I6" s="16" t="s">
        <v>11</v>
      </c>
      <c r="J6" s="16" t="s">
        <v>9</v>
      </c>
      <c r="K6" s="16" t="s">
        <v>12</v>
      </c>
    </row>
    <row r="7" spans="1:11" ht="12.75" customHeight="1">
      <c r="A7" s="104" t="s">
        <v>13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</row>
    <row r="8" spans="1:11" ht="12.75" customHeight="1">
      <c r="A8" s="107" t="s">
        <v>14</v>
      </c>
      <c r="B8" s="123"/>
      <c r="C8" s="26">
        <v>87.119</v>
      </c>
      <c r="D8" s="93">
        <v>3.703</v>
      </c>
      <c r="E8" s="26">
        <v>8.95</v>
      </c>
      <c r="F8" s="93">
        <v>3.172</v>
      </c>
      <c r="G8" s="26">
        <v>3.931</v>
      </c>
      <c r="H8" s="93">
        <v>2.17</v>
      </c>
      <c r="I8" s="27">
        <v>1043</v>
      </c>
      <c r="J8" s="28">
        <v>100</v>
      </c>
      <c r="K8" s="27">
        <v>32939</v>
      </c>
    </row>
    <row r="9" spans="1:11" ht="12.75" customHeight="1">
      <c r="A9" s="114" t="s">
        <v>13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2.75" customHeight="1">
      <c r="A10" s="107" t="s">
        <v>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1" s="86" customFormat="1" ht="12.75" customHeight="1">
      <c r="A11" s="29" t="s">
        <v>1</v>
      </c>
      <c r="B11" s="30" t="s">
        <v>17</v>
      </c>
      <c r="C11" s="31">
        <v>84.325</v>
      </c>
      <c r="D11" s="94">
        <v>6.237</v>
      </c>
      <c r="E11" s="31">
        <v>10.57</v>
      </c>
      <c r="F11" s="94">
        <v>5.431</v>
      </c>
      <c r="G11" s="33">
        <v>5.106</v>
      </c>
      <c r="H11" s="94">
        <v>3.654</v>
      </c>
      <c r="I11" s="34">
        <v>540</v>
      </c>
      <c r="J11" s="35">
        <v>100</v>
      </c>
      <c r="K11" s="34">
        <v>16742</v>
      </c>
    </row>
    <row r="12" spans="1:11" ht="12.75" customHeight="1">
      <c r="A12" s="29" t="s">
        <v>1</v>
      </c>
      <c r="B12" s="30" t="s">
        <v>16</v>
      </c>
      <c r="C12" s="31">
        <v>90.033</v>
      </c>
      <c r="D12" s="94">
        <v>3.713</v>
      </c>
      <c r="E12" s="31">
        <v>7.261</v>
      </c>
      <c r="F12" s="94">
        <v>3.063</v>
      </c>
      <c r="G12" s="33">
        <v>2.706</v>
      </c>
      <c r="H12" s="94">
        <v>2.244</v>
      </c>
      <c r="I12" s="34">
        <v>503</v>
      </c>
      <c r="J12" s="35">
        <v>100</v>
      </c>
      <c r="K12" s="34">
        <v>16197</v>
      </c>
    </row>
    <row r="13" spans="1:14" ht="12.7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4" ht="12.75" customHeight="1">
      <c r="A14" s="194" t="s">
        <v>58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N14" s="49"/>
    </row>
    <row r="15" spans="1:14" ht="32.25" customHeight="1">
      <c r="A15" s="190" t="s">
        <v>65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3"/>
      <c r="M15" s="13"/>
      <c r="N15" s="49"/>
    </row>
  </sheetData>
  <sheetProtection/>
  <mergeCells count="17">
    <mergeCell ref="A3:K3"/>
    <mergeCell ref="A14:K14"/>
    <mergeCell ref="A9:K9"/>
    <mergeCell ref="A8:B8"/>
    <mergeCell ref="A1:K1"/>
    <mergeCell ref="A10:K10"/>
    <mergeCell ref="A7:K7"/>
    <mergeCell ref="A15:K15"/>
    <mergeCell ref="A2:K2"/>
    <mergeCell ref="A13:N13"/>
    <mergeCell ref="A5:B5"/>
    <mergeCell ref="C5:D5"/>
    <mergeCell ref="E5:F5"/>
    <mergeCell ref="G5:H5"/>
    <mergeCell ref="I5:J5"/>
    <mergeCell ref="A4:K4"/>
    <mergeCell ref="A6:B6"/>
  </mergeCells>
  <printOptions/>
  <pageMargins left="0.08" right="0.08" top="1" bottom="1" header="0.4921259845" footer="0.5"/>
  <pageSetup fitToHeight="2" fitToWidth="1" horizontalDpi="300" verticalDpi="300" orientation="portrait" paperSize="9" scale="9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M7" sqref="M7"/>
    </sheetView>
  </sheetViews>
  <sheetFormatPr defaultColWidth="11.421875" defaultRowHeight="15"/>
  <cols>
    <col min="1" max="1" width="2.8515625" style="46" bestFit="1" customWidth="1"/>
    <col min="2" max="2" width="13.7109375" style="46" bestFit="1" customWidth="1"/>
    <col min="3" max="3" width="7.421875" style="46" bestFit="1" customWidth="1"/>
    <col min="4" max="4" width="7.421875" style="95" bestFit="1" customWidth="1"/>
    <col min="5" max="5" width="7.421875" style="46" bestFit="1" customWidth="1"/>
    <col min="6" max="6" width="7.421875" style="95" bestFit="1" customWidth="1"/>
    <col min="7" max="7" width="7.421875" style="46" bestFit="1" customWidth="1"/>
    <col min="8" max="8" width="7.421875" style="95" bestFit="1" customWidth="1"/>
    <col min="9" max="10" width="8.57421875" style="46" bestFit="1" customWidth="1"/>
    <col min="11" max="11" width="10.8515625" style="48" bestFit="1" customWidth="1"/>
    <col min="12" max="15" width="7.421875" style="46" bestFit="1" customWidth="1"/>
    <col min="16" max="16384" width="11.421875" style="46" customWidth="1"/>
  </cols>
  <sheetData>
    <row r="1" spans="1:11" ht="14.25">
      <c r="A1" s="195" t="s">
        <v>62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5" ht="15" customHeight="1">
      <c r="A2" s="145" t="s">
        <v>76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"/>
      <c r="M2" s="15"/>
      <c r="N2" s="15"/>
      <c r="O2" s="15"/>
    </row>
    <row r="3" spans="1:15" ht="15" customHeight="1">
      <c r="A3" s="122" t="s">
        <v>53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47"/>
      <c r="M3" s="47"/>
      <c r="N3" s="47"/>
      <c r="O3" s="47"/>
    </row>
    <row r="4" spans="1:11" ht="12" customHeight="1">
      <c r="A4" s="175" t="s">
        <v>141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6.5" customHeight="1">
      <c r="A5" s="110"/>
      <c r="B5" s="111"/>
      <c r="C5" s="112" t="s">
        <v>50</v>
      </c>
      <c r="D5" s="113"/>
      <c r="E5" s="112" t="s">
        <v>46</v>
      </c>
      <c r="F5" s="113"/>
      <c r="G5" s="112" t="s">
        <v>52</v>
      </c>
      <c r="H5" s="113"/>
      <c r="I5" s="112" t="s">
        <v>7</v>
      </c>
      <c r="J5" s="113"/>
      <c r="K5" s="37" t="s">
        <v>8</v>
      </c>
    </row>
    <row r="6" spans="1:11" ht="16.5" customHeight="1">
      <c r="A6" s="110" t="s">
        <v>3</v>
      </c>
      <c r="B6" s="111"/>
      <c r="C6" s="16" t="s">
        <v>9</v>
      </c>
      <c r="D6" s="92" t="s">
        <v>10</v>
      </c>
      <c r="E6" s="16" t="s">
        <v>9</v>
      </c>
      <c r="F6" s="92" t="s">
        <v>10</v>
      </c>
      <c r="G6" s="16" t="s">
        <v>9</v>
      </c>
      <c r="H6" s="92" t="s">
        <v>10</v>
      </c>
      <c r="I6" s="16" t="s">
        <v>11</v>
      </c>
      <c r="J6" s="16" t="s">
        <v>9</v>
      </c>
      <c r="K6" s="37" t="s">
        <v>12</v>
      </c>
    </row>
    <row r="7" spans="1:11" ht="12.75" customHeight="1">
      <c r="A7" s="104" t="s">
        <v>13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</row>
    <row r="8" spans="1:11" ht="12.75" customHeight="1">
      <c r="A8" s="107" t="s">
        <v>14</v>
      </c>
      <c r="B8" s="123"/>
      <c r="C8" s="26">
        <v>47.455</v>
      </c>
      <c r="D8" s="93">
        <v>5.711</v>
      </c>
      <c r="E8" s="26">
        <v>23.853</v>
      </c>
      <c r="F8" s="93">
        <v>5.302</v>
      </c>
      <c r="G8" s="26">
        <v>28.691</v>
      </c>
      <c r="H8" s="93">
        <v>5.475</v>
      </c>
      <c r="I8" s="27">
        <v>878</v>
      </c>
      <c r="J8" s="28">
        <v>100</v>
      </c>
      <c r="K8" s="38">
        <v>32939</v>
      </c>
    </row>
    <row r="9" spans="1:11" ht="12.75" customHeight="1">
      <c r="A9" s="114" t="s">
        <v>13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2.75" customHeight="1">
      <c r="A10" s="107" t="s">
        <v>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1" s="86" customFormat="1" ht="12.75" customHeight="1">
      <c r="A11" s="29" t="s">
        <v>1</v>
      </c>
      <c r="B11" s="30" t="s">
        <v>17</v>
      </c>
      <c r="C11" s="31">
        <v>41.229</v>
      </c>
      <c r="D11" s="94">
        <v>8.492</v>
      </c>
      <c r="E11" s="31">
        <v>28.671</v>
      </c>
      <c r="F11" s="94">
        <v>8.722</v>
      </c>
      <c r="G11" s="31">
        <v>30.1</v>
      </c>
      <c r="H11" s="94">
        <v>8.655</v>
      </c>
      <c r="I11" s="34">
        <v>457</v>
      </c>
      <c r="J11" s="35">
        <v>100</v>
      </c>
      <c r="K11" s="39">
        <v>16742</v>
      </c>
    </row>
    <row r="12" spans="1:11" ht="12.75" customHeight="1">
      <c r="A12" s="29" t="s">
        <v>1</v>
      </c>
      <c r="B12" s="30" t="s">
        <v>16</v>
      </c>
      <c r="C12" s="31">
        <v>53.995</v>
      </c>
      <c r="D12" s="94">
        <v>7.122</v>
      </c>
      <c r="E12" s="31">
        <v>18.793</v>
      </c>
      <c r="F12" s="94">
        <v>5.52</v>
      </c>
      <c r="G12" s="31">
        <v>27.212</v>
      </c>
      <c r="H12" s="94">
        <v>6.553</v>
      </c>
      <c r="I12" s="34">
        <v>421</v>
      </c>
      <c r="J12" s="35">
        <v>100</v>
      </c>
      <c r="K12" s="39">
        <v>16197</v>
      </c>
    </row>
    <row r="14" spans="1:11" ht="14.25">
      <c r="A14" s="194" t="s">
        <v>58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30.75" customHeight="1">
      <c r="A15" s="190" t="s">
        <v>66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</row>
  </sheetData>
  <sheetProtection/>
  <mergeCells count="16">
    <mergeCell ref="A15:K15"/>
    <mergeCell ref="A2:K2"/>
    <mergeCell ref="A5:B5"/>
    <mergeCell ref="C5:D5"/>
    <mergeCell ref="E5:F5"/>
    <mergeCell ref="G5:H5"/>
    <mergeCell ref="I5:J5"/>
    <mergeCell ref="A4:K4"/>
    <mergeCell ref="A9:K9"/>
    <mergeCell ref="A14:K14"/>
    <mergeCell ref="A6:B6"/>
    <mergeCell ref="A7:K7"/>
    <mergeCell ref="A10:K10"/>
    <mergeCell ref="A1:K1"/>
    <mergeCell ref="A8:B8"/>
    <mergeCell ref="A3:K3"/>
  </mergeCells>
  <printOptions/>
  <pageMargins left="0.08" right="0.08" top="1" bottom="1" header="0.4921259845" footer="0.5"/>
  <pageSetup fitToHeight="2" fitToWidth="1" horizontalDpi="300" verticalDpi="300" orientation="portrait" paperSize="9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5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D31" sqref="D31"/>
    </sheetView>
  </sheetViews>
  <sheetFormatPr defaultColWidth="11.421875" defaultRowHeight="15"/>
  <cols>
    <col min="1" max="1" width="2.8515625" style="46" bestFit="1" customWidth="1"/>
    <col min="2" max="2" width="13.7109375" style="46" bestFit="1" customWidth="1"/>
    <col min="3" max="3" width="7.421875" style="46" bestFit="1" customWidth="1"/>
    <col min="4" max="4" width="7.421875" style="95" bestFit="1" customWidth="1"/>
    <col min="5" max="5" width="7.421875" style="46" bestFit="1" customWidth="1"/>
    <col min="6" max="6" width="7.421875" style="95" bestFit="1" customWidth="1"/>
    <col min="7" max="7" width="7.421875" style="46" bestFit="1" customWidth="1"/>
    <col min="8" max="8" width="7.421875" style="95" bestFit="1" customWidth="1"/>
    <col min="9" max="10" width="8.57421875" style="46" bestFit="1" customWidth="1"/>
    <col min="11" max="11" width="10.8515625" style="48" bestFit="1" customWidth="1"/>
    <col min="12" max="15" width="7.421875" style="46" bestFit="1" customWidth="1"/>
    <col min="16" max="16384" width="11.421875" style="46" customWidth="1"/>
  </cols>
  <sheetData>
    <row r="1" spans="1:11" ht="14.25">
      <c r="A1" s="153" t="s">
        <v>77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5" ht="15" customHeight="1">
      <c r="A2" s="145" t="s">
        <v>78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"/>
      <c r="M2" s="15"/>
      <c r="N2" s="15"/>
      <c r="O2" s="15"/>
    </row>
    <row r="3" spans="1:15" ht="15" customHeight="1">
      <c r="A3" s="122" t="s">
        <v>54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47"/>
      <c r="M3" s="47"/>
      <c r="N3" s="47"/>
      <c r="O3" s="47"/>
    </row>
    <row r="4" spans="1:11" ht="12" customHeight="1">
      <c r="A4" s="175" t="s">
        <v>142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6.5" customHeight="1">
      <c r="A5" s="110"/>
      <c r="B5" s="111"/>
      <c r="C5" s="112" t="s">
        <v>50</v>
      </c>
      <c r="D5" s="113"/>
      <c r="E5" s="112" t="s">
        <v>46</v>
      </c>
      <c r="F5" s="113"/>
      <c r="G5" s="112" t="s">
        <v>52</v>
      </c>
      <c r="H5" s="113"/>
      <c r="I5" s="112" t="s">
        <v>7</v>
      </c>
      <c r="J5" s="113"/>
      <c r="K5" s="37" t="s">
        <v>8</v>
      </c>
    </row>
    <row r="6" spans="1:11" ht="16.5" customHeight="1">
      <c r="A6" s="110" t="s">
        <v>3</v>
      </c>
      <c r="B6" s="111"/>
      <c r="C6" s="16" t="s">
        <v>9</v>
      </c>
      <c r="D6" s="92" t="s">
        <v>10</v>
      </c>
      <c r="E6" s="16" t="s">
        <v>9</v>
      </c>
      <c r="F6" s="92" t="s">
        <v>10</v>
      </c>
      <c r="G6" s="16" t="s">
        <v>9</v>
      </c>
      <c r="H6" s="92" t="s">
        <v>10</v>
      </c>
      <c r="I6" s="16" t="s">
        <v>11</v>
      </c>
      <c r="J6" s="16" t="s">
        <v>9</v>
      </c>
      <c r="K6" s="37" t="s">
        <v>12</v>
      </c>
    </row>
    <row r="7" spans="1:11" ht="12.75" customHeight="1">
      <c r="A7" s="104" t="s">
        <v>13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</row>
    <row r="8" spans="1:11" ht="12.75" customHeight="1">
      <c r="A8" s="146" t="s">
        <v>14</v>
      </c>
      <c r="B8" s="198"/>
      <c r="C8" s="26">
        <v>48.329</v>
      </c>
      <c r="D8" s="93">
        <v>5.701</v>
      </c>
      <c r="E8" s="26">
        <v>32.901</v>
      </c>
      <c r="F8" s="93">
        <v>4.909</v>
      </c>
      <c r="G8" s="26">
        <v>18.77</v>
      </c>
      <c r="H8" s="93">
        <v>4.734</v>
      </c>
      <c r="I8" s="27">
        <v>896</v>
      </c>
      <c r="J8" s="28">
        <v>100</v>
      </c>
      <c r="K8" s="38">
        <v>32939</v>
      </c>
    </row>
    <row r="9" spans="1:11" ht="12.75" customHeight="1">
      <c r="A9" s="114" t="s">
        <v>13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2.75" customHeight="1">
      <c r="A10" s="107" t="s">
        <v>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1" s="86" customFormat="1" ht="12.75" customHeight="1">
      <c r="A11" s="29" t="s">
        <v>1</v>
      </c>
      <c r="B11" s="30" t="s">
        <v>17</v>
      </c>
      <c r="C11" s="31">
        <v>45.344</v>
      </c>
      <c r="D11" s="94">
        <v>9.021</v>
      </c>
      <c r="E11" s="31">
        <v>32.131</v>
      </c>
      <c r="F11" s="94">
        <v>7.089</v>
      </c>
      <c r="G11" s="31">
        <v>22.525</v>
      </c>
      <c r="H11" s="94">
        <v>7.734</v>
      </c>
      <c r="I11" s="34">
        <v>467</v>
      </c>
      <c r="J11" s="35">
        <v>100</v>
      </c>
      <c r="K11" s="39">
        <v>16742</v>
      </c>
    </row>
    <row r="12" spans="1:11" ht="12.75" customHeight="1">
      <c r="A12" s="29" t="s">
        <v>1</v>
      </c>
      <c r="B12" s="30" t="s">
        <v>16</v>
      </c>
      <c r="C12" s="31">
        <v>51.474</v>
      </c>
      <c r="D12" s="94">
        <v>7.021</v>
      </c>
      <c r="E12" s="31">
        <v>33.712</v>
      </c>
      <c r="F12" s="94">
        <v>6.701</v>
      </c>
      <c r="G12" s="31">
        <v>14.814</v>
      </c>
      <c r="H12" s="94">
        <v>5.17</v>
      </c>
      <c r="I12" s="34">
        <v>429</v>
      </c>
      <c r="J12" s="35">
        <v>100</v>
      </c>
      <c r="K12" s="39">
        <v>16197</v>
      </c>
    </row>
    <row r="13" spans="1:11" ht="12.75" customHeight="1">
      <c r="A13" s="114" t="s">
        <v>13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 customHeight="1">
      <c r="A14" s="107" t="s">
        <v>18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9"/>
    </row>
    <row r="15" spans="1:11" ht="12.75" customHeight="1">
      <c r="A15" s="29" t="s">
        <v>1</v>
      </c>
      <c r="B15" s="30" t="s">
        <v>106</v>
      </c>
      <c r="C15" s="31">
        <v>48.502</v>
      </c>
      <c r="D15" s="94">
        <v>13.422</v>
      </c>
      <c r="E15" s="31">
        <v>31.627</v>
      </c>
      <c r="F15" s="94">
        <v>10.763</v>
      </c>
      <c r="G15" s="31">
        <v>19.872</v>
      </c>
      <c r="H15" s="94">
        <v>11.221</v>
      </c>
      <c r="I15" s="34">
        <v>264</v>
      </c>
      <c r="J15" s="35">
        <v>100</v>
      </c>
      <c r="K15" s="39">
        <v>11226</v>
      </c>
    </row>
    <row r="16" spans="1:11" ht="12.75" customHeight="1">
      <c r="A16" s="29" t="s">
        <v>1</v>
      </c>
      <c r="B16" s="30" t="s">
        <v>107</v>
      </c>
      <c r="C16" s="31">
        <v>48.56</v>
      </c>
      <c r="D16" s="94">
        <v>6.484</v>
      </c>
      <c r="E16" s="31">
        <v>32.483</v>
      </c>
      <c r="F16" s="94">
        <v>6.014</v>
      </c>
      <c r="G16" s="31">
        <v>18.957</v>
      </c>
      <c r="H16" s="94">
        <v>5.449</v>
      </c>
      <c r="I16" s="34">
        <v>452</v>
      </c>
      <c r="J16" s="35">
        <v>100</v>
      </c>
      <c r="K16" s="39">
        <v>15047</v>
      </c>
    </row>
    <row r="17" spans="1:11" ht="12.75" customHeight="1">
      <c r="A17" s="29" t="s">
        <v>1</v>
      </c>
      <c r="B17" s="30" t="s">
        <v>19</v>
      </c>
      <c r="C17" s="31">
        <v>47.494</v>
      </c>
      <c r="D17" s="94">
        <v>8.589</v>
      </c>
      <c r="E17" s="31">
        <v>36.053</v>
      </c>
      <c r="F17" s="94">
        <v>8.396</v>
      </c>
      <c r="G17" s="31">
        <v>16.453</v>
      </c>
      <c r="H17" s="94">
        <v>6.381</v>
      </c>
      <c r="I17" s="34">
        <v>180</v>
      </c>
      <c r="J17" s="35">
        <v>100</v>
      </c>
      <c r="K17" s="39">
        <v>6666</v>
      </c>
    </row>
    <row r="18" spans="1:11" ht="12.75" customHeight="1">
      <c r="A18" s="114" t="s">
        <v>13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12.75" customHeight="1">
      <c r="A19" s="107" t="s">
        <v>111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1" ht="21">
      <c r="A20" s="29" t="s">
        <v>1</v>
      </c>
      <c r="B20" s="30" t="s">
        <v>108</v>
      </c>
      <c r="C20" s="31">
        <v>42.195</v>
      </c>
      <c r="D20" s="94">
        <v>13.135</v>
      </c>
      <c r="E20" s="33">
        <v>32.547</v>
      </c>
      <c r="F20" s="94">
        <v>12.417</v>
      </c>
      <c r="G20" s="33">
        <v>25.258</v>
      </c>
      <c r="H20" s="94">
        <v>12.285</v>
      </c>
      <c r="I20" s="34">
        <v>82</v>
      </c>
      <c r="J20" s="35">
        <v>100</v>
      </c>
      <c r="K20" s="39">
        <v>2879</v>
      </c>
    </row>
    <row r="21" spans="1:11" ht="14.25">
      <c r="A21" s="29" t="s">
        <v>1</v>
      </c>
      <c r="B21" s="30" t="s">
        <v>109</v>
      </c>
      <c r="C21" s="31">
        <v>41.058</v>
      </c>
      <c r="D21" s="94">
        <v>7.535</v>
      </c>
      <c r="E21" s="31">
        <v>34.806</v>
      </c>
      <c r="F21" s="94">
        <v>7.265</v>
      </c>
      <c r="G21" s="31">
        <v>24.136</v>
      </c>
      <c r="H21" s="94">
        <v>8.387</v>
      </c>
      <c r="I21" s="34">
        <v>413</v>
      </c>
      <c r="J21" s="35">
        <v>100</v>
      </c>
      <c r="K21" s="39">
        <v>15353</v>
      </c>
    </row>
    <row r="22" spans="1:11" ht="14.25">
      <c r="A22" s="29" t="s">
        <v>1</v>
      </c>
      <c r="B22" s="30" t="s">
        <v>110</v>
      </c>
      <c r="C22" s="31">
        <v>57.595</v>
      </c>
      <c r="D22" s="94">
        <v>9.238</v>
      </c>
      <c r="E22" s="31">
        <v>32.052</v>
      </c>
      <c r="F22" s="94">
        <v>8.167</v>
      </c>
      <c r="G22" s="31">
        <v>10.353</v>
      </c>
      <c r="H22" s="94">
        <v>4.478</v>
      </c>
      <c r="I22" s="34">
        <v>302</v>
      </c>
      <c r="J22" s="35">
        <v>100</v>
      </c>
      <c r="K22" s="39">
        <v>10579</v>
      </c>
    </row>
    <row r="24" spans="1:11" ht="14.25">
      <c r="A24" s="126" t="s">
        <v>58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</row>
    <row r="25" spans="1:11" ht="51" customHeight="1">
      <c r="A25" s="196" t="s">
        <v>179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</row>
  </sheetData>
  <sheetProtection/>
  <mergeCells count="20">
    <mergeCell ref="A19:K19"/>
    <mergeCell ref="E5:F5"/>
    <mergeCell ref="G5:H5"/>
    <mergeCell ref="I5:J5"/>
    <mergeCell ref="A2:K2"/>
    <mergeCell ref="A3:K3"/>
    <mergeCell ref="A5:B5"/>
    <mergeCell ref="C5:D5"/>
    <mergeCell ref="A13:K13"/>
    <mergeCell ref="A18:K18"/>
    <mergeCell ref="A24:K24"/>
    <mergeCell ref="A25:K25"/>
    <mergeCell ref="A1:K1"/>
    <mergeCell ref="A6:B6"/>
    <mergeCell ref="A7:K7"/>
    <mergeCell ref="A10:K10"/>
    <mergeCell ref="A14:K14"/>
    <mergeCell ref="A4:K4"/>
    <mergeCell ref="A8:B8"/>
    <mergeCell ref="A9:K9"/>
  </mergeCells>
  <printOptions/>
  <pageMargins left="0.08" right="0.08" top="1" bottom="1" header="0.4921259845" footer="0.5"/>
  <pageSetup fitToHeight="2" fitToWidth="1" horizontalDpi="300" verticalDpi="3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"/>
  <sheetViews>
    <sheetView zoomScalePageLayoutView="0" workbookViewId="0" topLeftCell="A1">
      <pane ySplit="8" topLeftCell="A9" activePane="bottomLeft" state="frozen"/>
      <selection pane="topLeft" activeCell="D31" sqref="D31"/>
      <selection pane="bottomLeft" activeCell="M7" sqref="M7"/>
    </sheetView>
  </sheetViews>
  <sheetFormatPr defaultColWidth="11.421875" defaultRowHeight="15"/>
  <cols>
    <col min="1" max="1" width="2.8515625" style="14" bestFit="1" customWidth="1"/>
    <col min="2" max="2" width="13.7109375" style="14" bestFit="1" customWidth="1"/>
    <col min="3" max="3" width="7.421875" style="14" bestFit="1" customWidth="1"/>
    <col min="4" max="4" width="7.421875" style="95" bestFit="1" customWidth="1"/>
    <col min="5" max="5" width="7.421875" style="14" bestFit="1" customWidth="1"/>
    <col min="6" max="6" width="7.421875" style="95" bestFit="1" customWidth="1"/>
    <col min="7" max="7" width="7.421875" style="14" bestFit="1" customWidth="1"/>
    <col min="8" max="8" width="7.421875" style="95" bestFit="1" customWidth="1"/>
    <col min="9" max="9" width="8.57421875" style="40" bestFit="1" customWidth="1"/>
    <col min="10" max="10" width="8.57421875" style="14" bestFit="1" customWidth="1"/>
    <col min="11" max="11" width="10.8515625" style="40" bestFit="1" customWidth="1"/>
    <col min="12" max="15" width="7.421875" style="14" bestFit="1" customWidth="1"/>
    <col min="16" max="16384" width="11.421875" style="14" customWidth="1"/>
  </cols>
  <sheetData>
    <row r="1" spans="1:15" ht="15.75" customHeight="1">
      <c r="A1" s="173" t="s">
        <v>79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72"/>
      <c r="M1" s="72"/>
      <c r="N1" s="72"/>
      <c r="O1" s="73"/>
    </row>
    <row r="2" spans="1:15" ht="15.75" customHeight="1">
      <c r="A2" s="115" t="s">
        <v>105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74"/>
      <c r="M2" s="74"/>
      <c r="N2" s="74"/>
      <c r="O2" s="74"/>
    </row>
    <row r="3" spans="1:15" ht="15" customHeight="1">
      <c r="A3" s="120" t="s">
        <v>83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15"/>
      <c r="M3" s="15"/>
      <c r="N3" s="15"/>
      <c r="O3" s="15"/>
    </row>
    <row r="4" spans="1:15" ht="15" customHeight="1">
      <c r="A4" s="122" t="s">
        <v>80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47"/>
      <c r="M4" s="47"/>
      <c r="N4" s="47"/>
      <c r="O4" s="47"/>
    </row>
    <row r="5" spans="1:11" ht="12" customHeight="1">
      <c r="A5" s="175" t="s">
        <v>173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42.75" customHeight="1">
      <c r="A6" s="110"/>
      <c r="B6" s="111"/>
      <c r="C6" s="112" t="s">
        <v>55</v>
      </c>
      <c r="D6" s="113"/>
      <c r="E6" s="112" t="s">
        <v>56</v>
      </c>
      <c r="F6" s="113"/>
      <c r="G6" s="112" t="s">
        <v>57</v>
      </c>
      <c r="H6" s="113"/>
      <c r="I6" s="112" t="s">
        <v>7</v>
      </c>
      <c r="J6" s="113"/>
      <c r="K6" s="37" t="s">
        <v>8</v>
      </c>
    </row>
    <row r="7" spans="1:11" ht="12.75" customHeight="1">
      <c r="A7" s="110" t="s">
        <v>3</v>
      </c>
      <c r="B7" s="111"/>
      <c r="C7" s="16" t="s">
        <v>9</v>
      </c>
      <c r="D7" s="92" t="s">
        <v>10</v>
      </c>
      <c r="E7" s="16" t="s">
        <v>9</v>
      </c>
      <c r="F7" s="92" t="s">
        <v>10</v>
      </c>
      <c r="G7" s="16" t="s">
        <v>9</v>
      </c>
      <c r="H7" s="92" t="s">
        <v>10</v>
      </c>
      <c r="I7" s="37" t="s">
        <v>11</v>
      </c>
      <c r="J7" s="16" t="s">
        <v>9</v>
      </c>
      <c r="K7" s="37" t="s">
        <v>12</v>
      </c>
    </row>
    <row r="8" spans="1:11" ht="12.75" customHeight="1">
      <c r="A8" s="104" t="s">
        <v>13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2.75" customHeight="1">
      <c r="A9" s="146" t="s">
        <v>14</v>
      </c>
      <c r="B9" s="198"/>
      <c r="C9" s="26">
        <v>89.958</v>
      </c>
      <c r="D9" s="93">
        <v>2.767</v>
      </c>
      <c r="E9" s="26">
        <v>7.986</v>
      </c>
      <c r="F9" s="93">
        <v>2.605</v>
      </c>
      <c r="G9" s="26">
        <v>2.056</v>
      </c>
      <c r="H9" s="93">
        <v>1.012</v>
      </c>
      <c r="I9" s="38">
        <v>1090</v>
      </c>
      <c r="J9" s="28">
        <v>100</v>
      </c>
      <c r="K9" s="38">
        <v>32939</v>
      </c>
    </row>
    <row r="10" spans="1:11" ht="12.75" customHeight="1">
      <c r="A10" s="114" t="s">
        <v>13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107" t="s">
        <v>15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1" s="86" customFormat="1" ht="12.75" customHeight="1">
      <c r="A12" s="29" t="s">
        <v>1</v>
      </c>
      <c r="B12" s="30" t="s">
        <v>17</v>
      </c>
      <c r="C12" s="31">
        <v>87.233</v>
      </c>
      <c r="D12" s="94">
        <v>4.824</v>
      </c>
      <c r="E12" s="31">
        <v>10.28</v>
      </c>
      <c r="F12" s="94">
        <v>4.633</v>
      </c>
      <c r="G12" s="33">
        <v>2.487</v>
      </c>
      <c r="H12" s="94">
        <v>1.532</v>
      </c>
      <c r="I12" s="39">
        <v>567</v>
      </c>
      <c r="J12" s="35">
        <v>100</v>
      </c>
      <c r="K12" s="39">
        <v>16742</v>
      </c>
    </row>
    <row r="13" spans="1:11" ht="12.75" customHeight="1">
      <c r="A13" s="29" t="s">
        <v>1</v>
      </c>
      <c r="B13" s="30" t="s">
        <v>16</v>
      </c>
      <c r="C13" s="31">
        <v>92.776</v>
      </c>
      <c r="D13" s="94">
        <v>2.516</v>
      </c>
      <c r="E13" s="31">
        <v>5.615</v>
      </c>
      <c r="F13" s="94">
        <v>2.156</v>
      </c>
      <c r="G13" s="33">
        <v>1.61</v>
      </c>
      <c r="H13" s="94">
        <v>1.32</v>
      </c>
      <c r="I13" s="39">
        <v>523</v>
      </c>
      <c r="J13" s="35">
        <v>100</v>
      </c>
      <c r="K13" s="39">
        <v>16197</v>
      </c>
    </row>
    <row r="14" spans="9:11" ht="12.75" customHeight="1">
      <c r="I14" s="14"/>
      <c r="K14" s="14"/>
    </row>
    <row r="15" spans="1:15" ht="12.7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</row>
  </sheetData>
  <sheetProtection/>
  <mergeCells count="16">
    <mergeCell ref="A4:K4"/>
    <mergeCell ref="A2:K2"/>
    <mergeCell ref="A3:K3"/>
    <mergeCell ref="A1:K1"/>
    <mergeCell ref="A15:O15"/>
    <mergeCell ref="A6:B6"/>
    <mergeCell ref="C6:D6"/>
    <mergeCell ref="E6:F6"/>
    <mergeCell ref="G6:H6"/>
    <mergeCell ref="I6:J6"/>
    <mergeCell ref="A5:K5"/>
    <mergeCell ref="A7:B7"/>
    <mergeCell ref="A8:K8"/>
    <mergeCell ref="A11:K11"/>
    <mergeCell ref="A10:K10"/>
    <mergeCell ref="A9:B9"/>
  </mergeCells>
  <printOptions/>
  <pageMargins left="0.08" right="0.08" top="1" bottom="1" header="0.4921259845" footer="0.5"/>
  <pageSetup fitToHeight="2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6"/>
  <sheetViews>
    <sheetView zoomScalePageLayoutView="0" workbookViewId="0" topLeftCell="A1">
      <pane ySplit="8" topLeftCell="A9" activePane="bottomLeft" state="frozen"/>
      <selection pane="topLeft" activeCell="D31" sqref="D31"/>
      <selection pane="bottomLeft" activeCell="L4" sqref="L4"/>
    </sheetView>
  </sheetViews>
  <sheetFormatPr defaultColWidth="11.421875" defaultRowHeight="15"/>
  <cols>
    <col min="1" max="1" width="2.8515625" style="14" bestFit="1" customWidth="1"/>
    <col min="2" max="2" width="13.7109375" style="14" bestFit="1" customWidth="1"/>
    <col min="3" max="3" width="7.421875" style="14" bestFit="1" customWidth="1"/>
    <col min="4" max="4" width="7.421875" style="95" bestFit="1" customWidth="1"/>
    <col min="5" max="5" width="7.421875" style="14" bestFit="1" customWidth="1"/>
    <col min="6" max="6" width="7.421875" style="95" bestFit="1" customWidth="1"/>
    <col min="7" max="7" width="7.421875" style="14" bestFit="1" customWidth="1"/>
    <col min="8" max="8" width="7.421875" style="95" bestFit="1" customWidth="1"/>
    <col min="9" max="9" width="8.57421875" style="40" bestFit="1" customWidth="1"/>
    <col min="10" max="10" width="8.57421875" style="14" bestFit="1" customWidth="1"/>
    <col min="11" max="11" width="10.8515625" style="40" bestFit="1" customWidth="1"/>
    <col min="12" max="239" width="11.421875" style="14" customWidth="1"/>
    <col min="240" max="240" width="2.8515625" style="14" bestFit="1" customWidth="1"/>
    <col min="241" max="241" width="13.7109375" style="14" bestFit="1" customWidth="1"/>
    <col min="242" max="247" width="7.421875" style="14" bestFit="1" customWidth="1"/>
    <col min="248" max="249" width="8.57421875" style="14" bestFit="1" customWidth="1"/>
    <col min="250" max="250" width="10.8515625" style="14" bestFit="1" customWidth="1"/>
    <col min="251" max="254" width="7.421875" style="14" bestFit="1" customWidth="1"/>
    <col min="255" max="16384" width="11.421875" style="14" customWidth="1"/>
  </cols>
  <sheetData>
    <row r="1" spans="1:11" ht="14.25">
      <c r="A1" s="117" t="s">
        <v>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4.25">
      <c r="A2" s="115" t="s">
        <v>68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5">
      <c r="A3" s="120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">
      <c r="A4" s="87"/>
      <c r="B4" s="88"/>
      <c r="C4" s="88"/>
      <c r="D4" s="91"/>
      <c r="E4" s="88"/>
      <c r="F4" s="91"/>
      <c r="G4" s="88"/>
      <c r="H4" s="91"/>
      <c r="I4" s="41"/>
      <c r="J4" s="122" t="s">
        <v>21</v>
      </c>
      <c r="K4" s="122"/>
    </row>
    <row r="5" spans="1:11" ht="12.75" customHeight="1">
      <c r="A5" s="118" t="s">
        <v>112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28.5" customHeight="1">
      <c r="A6" s="110"/>
      <c r="B6" s="111"/>
      <c r="C6" s="112" t="s">
        <v>4</v>
      </c>
      <c r="D6" s="113"/>
      <c r="E6" s="112" t="s">
        <v>5</v>
      </c>
      <c r="F6" s="113"/>
      <c r="G6" s="112" t="s">
        <v>6</v>
      </c>
      <c r="H6" s="113"/>
      <c r="I6" s="112" t="s">
        <v>7</v>
      </c>
      <c r="J6" s="113"/>
      <c r="K6" s="37" t="s">
        <v>8</v>
      </c>
    </row>
    <row r="7" spans="1:11" ht="12.75" customHeight="1">
      <c r="A7" s="110" t="s">
        <v>3</v>
      </c>
      <c r="B7" s="111"/>
      <c r="C7" s="16" t="s">
        <v>9</v>
      </c>
      <c r="D7" s="92" t="s">
        <v>10</v>
      </c>
      <c r="E7" s="16" t="s">
        <v>9</v>
      </c>
      <c r="F7" s="92" t="s">
        <v>10</v>
      </c>
      <c r="G7" s="16" t="s">
        <v>9</v>
      </c>
      <c r="H7" s="92" t="s">
        <v>10</v>
      </c>
      <c r="I7" s="37" t="s">
        <v>11</v>
      </c>
      <c r="J7" s="16" t="s">
        <v>9</v>
      </c>
      <c r="K7" s="37" t="s">
        <v>12</v>
      </c>
    </row>
    <row r="8" spans="1:11" ht="12.75" customHeight="1">
      <c r="A8" s="104" t="s">
        <v>13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2.75" customHeight="1">
      <c r="A9" s="107" t="s">
        <v>14</v>
      </c>
      <c r="B9" s="123"/>
      <c r="C9" s="26">
        <v>86.899</v>
      </c>
      <c r="D9" s="93">
        <v>2.735</v>
      </c>
      <c r="E9" s="26">
        <v>10.334</v>
      </c>
      <c r="F9" s="93">
        <v>2.456</v>
      </c>
      <c r="G9" s="26">
        <v>2.767</v>
      </c>
      <c r="H9" s="93">
        <v>1.256</v>
      </c>
      <c r="I9" s="38">
        <v>1088</v>
      </c>
      <c r="J9" s="28">
        <v>100</v>
      </c>
      <c r="K9" s="38">
        <v>32939</v>
      </c>
    </row>
    <row r="10" spans="1:11" ht="12.75" customHeight="1">
      <c r="A10" s="114" t="s">
        <v>13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107" t="s">
        <v>15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1" s="86" customFormat="1" ht="12.75" customHeight="1">
      <c r="A12" s="29" t="s">
        <v>1</v>
      </c>
      <c r="B12" s="30" t="s">
        <v>17</v>
      </c>
      <c r="C12" s="31">
        <v>83.114</v>
      </c>
      <c r="D12" s="94">
        <v>4.551</v>
      </c>
      <c r="E12" s="31">
        <v>13.443</v>
      </c>
      <c r="F12" s="94">
        <v>4.073</v>
      </c>
      <c r="G12" s="33">
        <v>3.443</v>
      </c>
      <c r="H12" s="94">
        <v>2.111</v>
      </c>
      <c r="I12" s="39">
        <v>565</v>
      </c>
      <c r="J12" s="35">
        <v>100</v>
      </c>
      <c r="K12" s="39">
        <v>16742</v>
      </c>
    </row>
    <row r="13" spans="1:11" ht="12.75" customHeight="1">
      <c r="A13" s="29" t="s">
        <v>1</v>
      </c>
      <c r="B13" s="30" t="s">
        <v>16</v>
      </c>
      <c r="C13" s="31">
        <v>90.806</v>
      </c>
      <c r="D13" s="94">
        <v>3.022</v>
      </c>
      <c r="E13" s="31">
        <v>7.125</v>
      </c>
      <c r="F13" s="94">
        <v>2.732</v>
      </c>
      <c r="G13" s="33">
        <v>2.069</v>
      </c>
      <c r="H13" s="94">
        <v>1.332</v>
      </c>
      <c r="I13" s="39">
        <v>523</v>
      </c>
      <c r="J13" s="35">
        <v>100</v>
      </c>
      <c r="K13" s="39">
        <v>16197</v>
      </c>
    </row>
    <row r="14" spans="1:11" ht="12.75" customHeight="1">
      <c r="A14" s="114" t="s">
        <v>13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12.75" customHeight="1">
      <c r="A15" s="107" t="s">
        <v>18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9"/>
    </row>
    <row r="16" spans="1:11" ht="12.75" customHeight="1">
      <c r="A16" s="29" t="s">
        <v>1</v>
      </c>
      <c r="B16" s="30" t="s">
        <v>106</v>
      </c>
      <c r="C16" s="31">
        <v>94.006</v>
      </c>
      <c r="D16" s="94">
        <v>3.96</v>
      </c>
      <c r="E16" s="33">
        <v>4.337</v>
      </c>
      <c r="F16" s="94">
        <v>3.08</v>
      </c>
      <c r="G16" s="33">
        <v>1.657</v>
      </c>
      <c r="H16" s="94">
        <v>1.657</v>
      </c>
      <c r="I16" s="39">
        <v>329</v>
      </c>
      <c r="J16" s="35">
        <v>100</v>
      </c>
      <c r="K16" s="39">
        <v>10749</v>
      </c>
    </row>
    <row r="17" spans="1:11" ht="12.75" customHeight="1">
      <c r="A17" s="29" t="s">
        <v>1</v>
      </c>
      <c r="B17" s="30" t="s">
        <v>107</v>
      </c>
      <c r="C17" s="31">
        <v>88.3</v>
      </c>
      <c r="D17" s="94">
        <v>3.869</v>
      </c>
      <c r="E17" s="31">
        <v>10.411</v>
      </c>
      <c r="F17" s="94">
        <v>3.785</v>
      </c>
      <c r="G17" s="33">
        <v>1.289</v>
      </c>
      <c r="H17" s="94">
        <v>0.916</v>
      </c>
      <c r="I17" s="39">
        <v>537</v>
      </c>
      <c r="J17" s="35">
        <v>100</v>
      </c>
      <c r="K17" s="39">
        <v>15524</v>
      </c>
    </row>
    <row r="18" spans="1:11" ht="12.75" customHeight="1">
      <c r="A18" s="29" t="s">
        <v>1</v>
      </c>
      <c r="B18" s="30" t="s">
        <v>19</v>
      </c>
      <c r="C18" s="31">
        <v>72.204</v>
      </c>
      <c r="D18" s="94">
        <v>6.606</v>
      </c>
      <c r="E18" s="31">
        <v>19.801</v>
      </c>
      <c r="F18" s="94">
        <v>5.851</v>
      </c>
      <c r="G18" s="33">
        <v>7.996</v>
      </c>
      <c r="H18" s="94">
        <v>4.037</v>
      </c>
      <c r="I18" s="39">
        <v>222</v>
      </c>
      <c r="J18" s="35">
        <v>100</v>
      </c>
      <c r="K18" s="39">
        <v>6666</v>
      </c>
    </row>
    <row r="19" spans="1:11" ht="12.75" customHeight="1">
      <c r="A19" s="114" t="s">
        <v>13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 customHeight="1">
      <c r="A20" s="107" t="s">
        <v>111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9"/>
    </row>
    <row r="21" spans="1:11" ht="21">
      <c r="A21" s="29" t="s">
        <v>1</v>
      </c>
      <c r="B21" s="30" t="s">
        <v>108</v>
      </c>
      <c r="C21" s="31">
        <v>70.791</v>
      </c>
      <c r="D21" s="94">
        <v>9.054</v>
      </c>
      <c r="E21" s="31">
        <v>23.362</v>
      </c>
      <c r="F21" s="94">
        <v>8.319</v>
      </c>
      <c r="G21" s="33">
        <v>5.848</v>
      </c>
      <c r="H21" s="94">
        <v>4.601</v>
      </c>
      <c r="I21" s="39">
        <v>125</v>
      </c>
      <c r="J21" s="35">
        <v>100</v>
      </c>
      <c r="K21" s="39">
        <v>3437</v>
      </c>
    </row>
    <row r="22" spans="1:11" ht="14.25">
      <c r="A22" s="29" t="s">
        <v>1</v>
      </c>
      <c r="B22" s="30" t="s">
        <v>109</v>
      </c>
      <c r="C22" s="31">
        <v>84.996</v>
      </c>
      <c r="D22" s="94">
        <v>4.396</v>
      </c>
      <c r="E22" s="31">
        <v>12.295</v>
      </c>
      <c r="F22" s="94">
        <v>4.151</v>
      </c>
      <c r="G22" s="33">
        <v>2.709</v>
      </c>
      <c r="H22" s="94">
        <v>1.458</v>
      </c>
      <c r="I22" s="39">
        <v>485</v>
      </c>
      <c r="J22" s="35">
        <v>100</v>
      </c>
      <c r="K22" s="39">
        <v>15308</v>
      </c>
    </row>
    <row r="23" spans="1:11" ht="14.25">
      <c r="A23" s="29" t="s">
        <v>1</v>
      </c>
      <c r="B23" s="30" t="s">
        <v>110</v>
      </c>
      <c r="C23" s="31">
        <v>93.33</v>
      </c>
      <c r="D23" s="94">
        <v>3.05</v>
      </c>
      <c r="E23" s="33">
        <v>5.108</v>
      </c>
      <c r="F23" s="94">
        <v>2.563</v>
      </c>
      <c r="G23" s="33">
        <v>1.562</v>
      </c>
      <c r="H23" s="94">
        <v>1.562</v>
      </c>
      <c r="I23" s="39">
        <v>351</v>
      </c>
      <c r="J23" s="35">
        <v>100</v>
      </c>
      <c r="K23" s="39">
        <v>9721</v>
      </c>
    </row>
    <row r="24" spans="1:11" ht="14.25">
      <c r="A24" s="114" t="s">
        <v>13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4.25">
      <c r="A25" s="126" t="s">
        <v>58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1:15" ht="24.75" customHeight="1">
      <c r="A26" s="124" t="s">
        <v>169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36"/>
      <c r="M26" s="36"/>
      <c r="N26" s="36"/>
      <c r="O26" s="36"/>
    </row>
  </sheetData>
  <sheetProtection/>
  <mergeCells count="22">
    <mergeCell ref="A19:K19"/>
    <mergeCell ref="A20:K20"/>
    <mergeCell ref="A24:K24"/>
    <mergeCell ref="A9:B9"/>
    <mergeCell ref="A26:K26"/>
    <mergeCell ref="A25:K25"/>
    <mergeCell ref="A2:K2"/>
    <mergeCell ref="A1:K1"/>
    <mergeCell ref="A5:K5"/>
    <mergeCell ref="A3:K3"/>
    <mergeCell ref="J4:K4"/>
    <mergeCell ref="A7:B7"/>
    <mergeCell ref="A8:K8"/>
    <mergeCell ref="A11:K11"/>
    <mergeCell ref="A15:K15"/>
    <mergeCell ref="A6:B6"/>
    <mergeCell ref="C6:D6"/>
    <mergeCell ref="E6:F6"/>
    <mergeCell ref="G6:H6"/>
    <mergeCell ref="I6:J6"/>
    <mergeCell ref="A10:K10"/>
    <mergeCell ref="A14:K14"/>
  </mergeCells>
  <printOptions/>
  <pageMargins left="0.08" right="0.08" top="1" bottom="1" header="0.4921259845" footer="0.5"/>
  <pageSetup fitToHeight="2" fitToWidth="1" horizontalDpi="300" verticalDpi="300" orientation="portrait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17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N5" sqref="N5"/>
    </sheetView>
  </sheetViews>
  <sheetFormatPr defaultColWidth="11.421875" defaultRowHeight="15"/>
  <cols>
    <col min="1" max="1" width="2.8515625" style="46" bestFit="1" customWidth="1"/>
    <col min="2" max="2" width="13.7109375" style="46" bestFit="1" customWidth="1"/>
    <col min="3" max="3" width="7.421875" style="46" bestFit="1" customWidth="1"/>
    <col min="4" max="4" width="7.421875" style="95" bestFit="1" customWidth="1"/>
    <col min="5" max="5" width="12.8515625" style="46" customWidth="1"/>
    <col min="6" max="6" width="10.7109375" style="95" customWidth="1"/>
    <col min="7" max="7" width="7.421875" style="46" bestFit="1" customWidth="1"/>
    <col min="8" max="8" width="7.421875" style="95" bestFit="1" customWidth="1"/>
    <col min="9" max="9" width="7.421875" style="46" customWidth="1"/>
    <col min="10" max="10" width="7.421875" style="95" customWidth="1"/>
    <col min="11" max="11" width="8.57421875" style="48" bestFit="1" customWidth="1"/>
    <col min="12" max="12" width="8.57421875" style="46" bestFit="1" customWidth="1"/>
    <col min="13" max="13" width="10.8515625" style="48" bestFit="1" customWidth="1"/>
    <col min="14" max="16384" width="11.421875" style="46" customWidth="1"/>
  </cols>
  <sheetData>
    <row r="1" spans="1:13" ht="12.75" customHeight="1">
      <c r="A1" s="203" t="s">
        <v>143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7" ht="19.5" customHeight="1">
      <c r="A2" s="128" t="s">
        <v>144</v>
      </c>
      <c r="B2" s="204"/>
      <c r="C2" s="204"/>
      <c r="D2" s="204"/>
      <c r="E2" s="204"/>
      <c r="F2" s="204"/>
      <c r="G2" s="204"/>
      <c r="H2" s="204"/>
      <c r="I2" s="204"/>
      <c r="J2" s="205"/>
      <c r="K2" s="204"/>
      <c r="L2" s="204"/>
      <c r="M2" s="204"/>
      <c r="N2" s="75"/>
      <c r="O2" s="75"/>
      <c r="P2" s="75"/>
      <c r="Q2" s="75"/>
    </row>
    <row r="3" spans="1:17" ht="21" customHeight="1">
      <c r="A3" s="122" t="s">
        <v>81</v>
      </c>
      <c r="B3" s="129"/>
      <c r="C3" s="129"/>
      <c r="D3" s="129"/>
      <c r="E3" s="129"/>
      <c r="F3" s="129"/>
      <c r="G3" s="129"/>
      <c r="H3" s="129"/>
      <c r="I3" s="129"/>
      <c r="J3" s="208"/>
      <c r="K3" s="129"/>
      <c r="L3" s="129"/>
      <c r="M3" s="129"/>
      <c r="N3" s="75"/>
      <c r="O3" s="75"/>
      <c r="P3" s="75"/>
      <c r="Q3" s="75"/>
    </row>
    <row r="4" spans="1:13" ht="12" customHeight="1">
      <c r="A4" s="118" t="s">
        <v>145</v>
      </c>
      <c r="B4" s="119"/>
      <c r="C4" s="119"/>
      <c r="D4" s="119"/>
      <c r="E4" s="119"/>
      <c r="F4" s="119"/>
      <c r="G4" s="119"/>
      <c r="H4" s="119"/>
      <c r="I4" s="119"/>
      <c r="J4" s="206"/>
      <c r="K4" s="119"/>
      <c r="L4" s="119"/>
      <c r="M4" s="119"/>
    </row>
    <row r="5" spans="1:13" ht="42" customHeight="1">
      <c r="A5" s="110"/>
      <c r="B5" s="111"/>
      <c r="C5" s="212" t="s">
        <v>146</v>
      </c>
      <c r="D5" s="213"/>
      <c r="E5" s="212" t="s">
        <v>147</v>
      </c>
      <c r="F5" s="213"/>
      <c r="G5" s="212" t="s">
        <v>148</v>
      </c>
      <c r="H5" s="213"/>
      <c r="I5" s="212" t="s">
        <v>149</v>
      </c>
      <c r="J5" s="214"/>
      <c r="K5" s="112" t="s">
        <v>7</v>
      </c>
      <c r="L5" s="113"/>
      <c r="M5" s="37" t="s">
        <v>8</v>
      </c>
    </row>
    <row r="6" spans="1:13" ht="16.5" customHeight="1">
      <c r="A6" s="110" t="s">
        <v>3</v>
      </c>
      <c r="B6" s="111"/>
      <c r="C6" s="16" t="s">
        <v>9</v>
      </c>
      <c r="D6" s="92" t="s">
        <v>10</v>
      </c>
      <c r="E6" s="16" t="s">
        <v>9</v>
      </c>
      <c r="F6" s="92" t="s">
        <v>10</v>
      </c>
      <c r="G6" s="16" t="s">
        <v>9</v>
      </c>
      <c r="H6" s="92" t="s">
        <v>10</v>
      </c>
      <c r="I6" s="16" t="s">
        <v>9</v>
      </c>
      <c r="J6" s="92" t="s">
        <v>10</v>
      </c>
      <c r="K6" s="37" t="s">
        <v>11</v>
      </c>
      <c r="L6" s="16" t="s">
        <v>9</v>
      </c>
      <c r="M6" s="37" t="s">
        <v>12</v>
      </c>
    </row>
    <row r="7" spans="1:13" ht="12.75" customHeight="1">
      <c r="A7" s="104" t="s">
        <v>13</v>
      </c>
      <c r="B7" s="105"/>
      <c r="C7" s="105"/>
      <c r="D7" s="105"/>
      <c r="E7" s="105"/>
      <c r="F7" s="105"/>
      <c r="G7" s="105"/>
      <c r="H7" s="105"/>
      <c r="I7" s="105"/>
      <c r="J7" s="207"/>
      <c r="K7" s="105"/>
      <c r="L7" s="105"/>
      <c r="M7" s="106"/>
    </row>
    <row r="8" spans="1:13" ht="12.75" customHeight="1">
      <c r="A8" s="210" t="s">
        <v>14</v>
      </c>
      <c r="B8" s="211"/>
      <c r="C8" s="17">
        <v>97.671</v>
      </c>
      <c r="D8" s="96">
        <v>1.301</v>
      </c>
      <c r="E8" s="17">
        <v>1.301</v>
      </c>
      <c r="F8" s="96">
        <v>1.084</v>
      </c>
      <c r="G8" s="17">
        <v>0.66</v>
      </c>
      <c r="H8" s="96">
        <v>0.586</v>
      </c>
      <c r="I8" s="17">
        <v>0.367</v>
      </c>
      <c r="J8" s="96">
        <v>0.367</v>
      </c>
      <c r="K8" s="43">
        <v>1090</v>
      </c>
      <c r="L8" s="19">
        <v>100</v>
      </c>
      <c r="M8" s="43">
        <v>32939</v>
      </c>
    </row>
    <row r="9" spans="1:13" ht="12.75" customHeight="1">
      <c r="A9" s="201" t="s">
        <v>13</v>
      </c>
      <c r="B9" s="201"/>
      <c r="C9" s="201"/>
      <c r="D9" s="201"/>
      <c r="E9" s="201"/>
      <c r="F9" s="201"/>
      <c r="G9" s="201"/>
      <c r="H9" s="201"/>
      <c r="I9" s="201"/>
      <c r="J9" s="202"/>
      <c r="K9" s="201"/>
      <c r="L9" s="201"/>
      <c r="M9" s="201"/>
    </row>
    <row r="10" spans="1:13" ht="12.75" customHeight="1">
      <c r="A10" s="130" t="s">
        <v>15</v>
      </c>
      <c r="B10" s="131"/>
      <c r="C10" s="131"/>
      <c r="D10" s="131"/>
      <c r="E10" s="131"/>
      <c r="F10" s="131"/>
      <c r="G10" s="131"/>
      <c r="H10" s="131"/>
      <c r="I10" s="131"/>
      <c r="J10" s="209"/>
      <c r="K10" s="131"/>
      <c r="L10" s="131"/>
      <c r="M10" s="132"/>
    </row>
    <row r="11" spans="1:13" s="86" customFormat="1" ht="12.75" customHeight="1">
      <c r="A11" s="20" t="s">
        <v>1</v>
      </c>
      <c r="B11" s="21" t="s">
        <v>17</v>
      </c>
      <c r="C11" s="22">
        <v>96.885</v>
      </c>
      <c r="D11" s="97">
        <v>2.284</v>
      </c>
      <c r="E11" s="23">
        <v>2.175</v>
      </c>
      <c r="F11" s="97">
        <v>2.079</v>
      </c>
      <c r="G11" s="23">
        <v>0.665</v>
      </c>
      <c r="H11" s="97">
        <v>0.665</v>
      </c>
      <c r="I11" s="23">
        <v>0.275</v>
      </c>
      <c r="J11" s="97">
        <v>0.275</v>
      </c>
      <c r="K11" s="44">
        <v>567</v>
      </c>
      <c r="L11" s="25">
        <v>100</v>
      </c>
      <c r="M11" s="44">
        <v>16742</v>
      </c>
    </row>
    <row r="12" spans="1:13" ht="12.75" customHeight="1">
      <c r="A12" s="20" t="s">
        <v>1</v>
      </c>
      <c r="B12" s="21" t="s">
        <v>16</v>
      </c>
      <c r="C12" s="22">
        <v>98.485</v>
      </c>
      <c r="D12" s="97">
        <v>1.189</v>
      </c>
      <c r="E12" s="23">
        <v>0.398</v>
      </c>
      <c r="F12" s="97">
        <v>0.398</v>
      </c>
      <c r="G12" s="23">
        <v>0.655</v>
      </c>
      <c r="H12" s="97">
        <v>0.655</v>
      </c>
      <c r="I12" s="23">
        <v>0.463</v>
      </c>
      <c r="J12" s="97">
        <v>0.463</v>
      </c>
      <c r="K12" s="44">
        <v>523</v>
      </c>
      <c r="L12" s="25">
        <v>100</v>
      </c>
      <c r="M12" s="44">
        <v>16197</v>
      </c>
    </row>
    <row r="13" spans="1:13" ht="12.75" customHeight="1">
      <c r="A13" s="201" t="s">
        <v>13</v>
      </c>
      <c r="B13" s="201"/>
      <c r="C13" s="201"/>
      <c r="D13" s="201"/>
      <c r="E13" s="201"/>
      <c r="F13" s="201"/>
      <c r="G13" s="201"/>
      <c r="H13" s="201"/>
      <c r="I13" s="201"/>
      <c r="J13" s="202"/>
      <c r="K13" s="201"/>
      <c r="L13" s="201"/>
      <c r="M13" s="201"/>
    </row>
    <row r="14" spans="1:13" ht="14.25">
      <c r="A14" s="130" t="s">
        <v>18</v>
      </c>
      <c r="B14" s="131"/>
      <c r="C14" s="131"/>
      <c r="D14" s="131"/>
      <c r="E14" s="131"/>
      <c r="F14" s="131"/>
      <c r="G14" s="131"/>
      <c r="H14" s="131"/>
      <c r="I14" s="131"/>
      <c r="J14" s="209"/>
      <c r="K14" s="131"/>
      <c r="L14" s="131"/>
      <c r="M14" s="132"/>
    </row>
    <row r="15" spans="1:13" ht="14.25">
      <c r="A15" s="20" t="s">
        <v>1</v>
      </c>
      <c r="B15" s="21" t="s">
        <v>106</v>
      </c>
      <c r="C15" s="22">
        <v>99.88</v>
      </c>
      <c r="D15" s="97">
        <v>0.236</v>
      </c>
      <c r="E15" s="23">
        <v>0.12</v>
      </c>
      <c r="F15" s="97">
        <v>0.12</v>
      </c>
      <c r="G15" s="23" t="s">
        <v>150</v>
      </c>
      <c r="H15" s="97" t="s">
        <v>150</v>
      </c>
      <c r="I15" s="23" t="s">
        <v>150</v>
      </c>
      <c r="J15" s="97" t="s">
        <v>150</v>
      </c>
      <c r="K15" s="44">
        <v>331</v>
      </c>
      <c r="L15" s="25">
        <v>100</v>
      </c>
      <c r="M15" s="44">
        <v>10749</v>
      </c>
    </row>
    <row r="16" spans="1:13" ht="14.25">
      <c r="A16" s="20" t="s">
        <v>1</v>
      </c>
      <c r="B16" s="21" t="s">
        <v>107</v>
      </c>
      <c r="C16" s="22">
        <v>98.514</v>
      </c>
      <c r="D16" s="97">
        <v>2.103</v>
      </c>
      <c r="E16" s="23">
        <v>1.421</v>
      </c>
      <c r="F16" s="97">
        <v>1.421</v>
      </c>
      <c r="G16" s="23">
        <v>0.065</v>
      </c>
      <c r="H16" s="97">
        <v>0.065</v>
      </c>
      <c r="I16" s="23" t="s">
        <v>150</v>
      </c>
      <c r="J16" s="97" t="s">
        <v>150</v>
      </c>
      <c r="K16" s="44">
        <v>537</v>
      </c>
      <c r="L16" s="25">
        <v>100</v>
      </c>
      <c r="M16" s="44">
        <v>15524</v>
      </c>
    </row>
    <row r="17" spans="1:13" ht="14.25">
      <c r="A17" s="20" t="s">
        <v>1</v>
      </c>
      <c r="B17" s="21" t="s">
        <v>19</v>
      </c>
      <c r="C17" s="22">
        <v>92.147</v>
      </c>
      <c r="D17" s="97">
        <v>3.997</v>
      </c>
      <c r="E17" s="23">
        <v>2.929</v>
      </c>
      <c r="F17" s="97">
        <v>2.093</v>
      </c>
      <c r="G17" s="23">
        <v>3.11</v>
      </c>
      <c r="H17" s="97">
        <v>2.827</v>
      </c>
      <c r="I17" s="23">
        <v>1.814</v>
      </c>
      <c r="J17" s="97">
        <v>1.814</v>
      </c>
      <c r="K17" s="44">
        <v>222</v>
      </c>
      <c r="L17" s="25">
        <v>100</v>
      </c>
      <c r="M17" s="44">
        <v>6666</v>
      </c>
    </row>
  </sheetData>
  <sheetProtection/>
  <mergeCells count="17">
    <mergeCell ref="A13:M13"/>
    <mergeCell ref="A14:M14"/>
    <mergeCell ref="A8:B8"/>
    <mergeCell ref="A10:M10"/>
    <mergeCell ref="A5:B5"/>
    <mergeCell ref="C5:D5"/>
    <mergeCell ref="E5:F5"/>
    <mergeCell ref="G5:H5"/>
    <mergeCell ref="K5:L5"/>
    <mergeCell ref="I5:J5"/>
    <mergeCell ref="A9:M9"/>
    <mergeCell ref="A6:B6"/>
    <mergeCell ref="A1:M1"/>
    <mergeCell ref="A2:M2"/>
    <mergeCell ref="A4:M4"/>
    <mergeCell ref="A7:M7"/>
    <mergeCell ref="A3:M3"/>
  </mergeCells>
  <printOptions/>
  <pageMargins left="0.08" right="0.08" top="1" bottom="1" header="0.4921259845" footer="0.5"/>
  <pageSetup fitToHeight="2" fitToWidth="1" horizontalDpi="300" verticalDpi="300" orientation="portrait" paperSize="9" scale="6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6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M5" sqref="M5"/>
    </sheetView>
  </sheetViews>
  <sheetFormatPr defaultColWidth="11.421875" defaultRowHeight="15"/>
  <cols>
    <col min="1" max="1" width="2.8515625" style="46" bestFit="1" customWidth="1"/>
    <col min="2" max="2" width="13.7109375" style="46" bestFit="1" customWidth="1"/>
    <col min="3" max="3" width="7.421875" style="46" bestFit="1" customWidth="1"/>
    <col min="4" max="4" width="7.421875" style="95" bestFit="1" customWidth="1"/>
    <col min="5" max="5" width="7.421875" style="46" bestFit="1" customWidth="1"/>
    <col min="6" max="6" width="7.421875" style="95" bestFit="1" customWidth="1"/>
    <col min="7" max="7" width="7.421875" style="46" bestFit="1" customWidth="1"/>
    <col min="8" max="8" width="7.421875" style="95" bestFit="1" customWidth="1"/>
    <col min="9" max="9" width="8.57421875" style="48" bestFit="1" customWidth="1"/>
    <col min="10" max="10" width="8.57421875" style="46" bestFit="1" customWidth="1"/>
    <col min="11" max="11" width="10.8515625" style="48" bestFit="1" customWidth="1"/>
    <col min="12" max="15" width="7.421875" style="46" bestFit="1" customWidth="1"/>
    <col min="16" max="16384" width="11.421875" style="46" customWidth="1"/>
  </cols>
  <sheetData>
    <row r="1" spans="1:15" ht="15" customHeight="1">
      <c r="A1" s="115" t="s">
        <v>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5"/>
      <c r="M1" s="15"/>
      <c r="N1" s="15"/>
      <c r="O1" s="15"/>
    </row>
    <row r="2" spans="1:15" ht="27.75" customHeight="1">
      <c r="A2" s="128" t="s">
        <v>84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15"/>
      <c r="M2" s="15"/>
      <c r="N2" s="15"/>
      <c r="O2" s="15"/>
    </row>
    <row r="3" spans="1:15" ht="15" customHeight="1">
      <c r="A3" s="122" t="s">
        <v>82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47"/>
      <c r="M3" s="47"/>
      <c r="N3" s="47"/>
      <c r="O3" s="47"/>
    </row>
    <row r="4" spans="1:11" ht="12" customHeight="1">
      <c r="A4" s="175" t="s">
        <v>151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42.75" customHeight="1">
      <c r="A5" s="110"/>
      <c r="B5" s="111"/>
      <c r="C5" s="112" t="s">
        <v>64</v>
      </c>
      <c r="D5" s="113"/>
      <c r="E5" s="112" t="s">
        <v>56</v>
      </c>
      <c r="F5" s="113"/>
      <c r="G5" s="112" t="s">
        <v>57</v>
      </c>
      <c r="H5" s="113"/>
      <c r="I5" s="112" t="s">
        <v>7</v>
      </c>
      <c r="J5" s="113"/>
      <c r="K5" s="37" t="s">
        <v>8</v>
      </c>
    </row>
    <row r="6" spans="1:11" ht="12.75" customHeight="1">
      <c r="A6" s="110" t="s">
        <v>3</v>
      </c>
      <c r="B6" s="111"/>
      <c r="C6" s="16" t="s">
        <v>9</v>
      </c>
      <c r="D6" s="92" t="s">
        <v>10</v>
      </c>
      <c r="E6" s="16" t="s">
        <v>9</v>
      </c>
      <c r="F6" s="92" t="s">
        <v>10</v>
      </c>
      <c r="G6" s="16" t="s">
        <v>9</v>
      </c>
      <c r="H6" s="92" t="s">
        <v>10</v>
      </c>
      <c r="I6" s="37" t="s">
        <v>11</v>
      </c>
      <c r="J6" s="16" t="s">
        <v>9</v>
      </c>
      <c r="K6" s="37" t="s">
        <v>12</v>
      </c>
    </row>
    <row r="7" spans="1:11" ht="12.75" customHeight="1">
      <c r="A7" s="104" t="s">
        <v>13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</row>
    <row r="8" spans="1:11" ht="12.75" customHeight="1">
      <c r="A8" s="107" t="s">
        <v>14</v>
      </c>
      <c r="B8" s="134"/>
      <c r="C8" s="26">
        <v>97.499</v>
      </c>
      <c r="D8" s="93">
        <v>1.192</v>
      </c>
      <c r="E8" s="26">
        <v>1.134</v>
      </c>
      <c r="F8" s="93">
        <v>0.601</v>
      </c>
      <c r="G8" s="26">
        <v>1.367</v>
      </c>
      <c r="H8" s="93">
        <v>1.031</v>
      </c>
      <c r="I8" s="38">
        <v>1089</v>
      </c>
      <c r="J8" s="28">
        <v>100</v>
      </c>
      <c r="K8" s="38">
        <v>32939</v>
      </c>
    </row>
    <row r="9" spans="1:11" ht="12.7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2.75" customHeight="1">
      <c r="A10" s="107" t="s">
        <v>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1" s="86" customFormat="1" ht="12.75" customHeight="1">
      <c r="A11" s="29" t="s">
        <v>1</v>
      </c>
      <c r="B11" s="30" t="s">
        <v>17</v>
      </c>
      <c r="C11" s="31">
        <v>97.041</v>
      </c>
      <c r="D11" s="94">
        <v>1.98</v>
      </c>
      <c r="E11" s="33">
        <v>1.408</v>
      </c>
      <c r="F11" s="94">
        <v>0.901</v>
      </c>
      <c r="G11" s="33">
        <v>1.551</v>
      </c>
      <c r="H11" s="94">
        <v>1.551</v>
      </c>
      <c r="I11" s="39">
        <v>566</v>
      </c>
      <c r="J11" s="35">
        <v>100</v>
      </c>
      <c r="K11" s="39">
        <v>16742</v>
      </c>
    </row>
    <row r="12" spans="1:11" ht="12.75" customHeight="1">
      <c r="A12" s="29" t="s">
        <v>1</v>
      </c>
      <c r="B12" s="30" t="s">
        <v>16</v>
      </c>
      <c r="C12" s="31">
        <v>97.973</v>
      </c>
      <c r="D12" s="94">
        <v>1.3</v>
      </c>
      <c r="E12" s="33">
        <v>0.85</v>
      </c>
      <c r="F12" s="94">
        <v>0.797</v>
      </c>
      <c r="G12" s="33">
        <v>1.177</v>
      </c>
      <c r="H12" s="94">
        <v>1.027</v>
      </c>
      <c r="I12" s="39">
        <v>523</v>
      </c>
      <c r="J12" s="35">
        <v>100</v>
      </c>
      <c r="K12" s="39">
        <v>16197</v>
      </c>
    </row>
    <row r="13" spans="1:11" ht="12.75" customHeight="1">
      <c r="A13" s="217" t="s">
        <v>13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</row>
    <row r="14" spans="1:15" ht="12.75" customHeight="1">
      <c r="A14" s="218" t="s">
        <v>58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76"/>
      <c r="M14" s="76"/>
      <c r="N14" s="76"/>
      <c r="O14" s="76"/>
    </row>
    <row r="15" spans="1:15" ht="12.75" customHeight="1">
      <c r="A15" s="215" t="s">
        <v>177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49"/>
      <c r="M15" s="49"/>
      <c r="N15" s="49"/>
      <c r="O15" s="49"/>
    </row>
    <row r="16" spans="1:15" ht="29.25" customHeight="1">
      <c r="A16" s="135" t="s">
        <v>174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84"/>
      <c r="M16" s="84"/>
      <c r="N16" s="84"/>
      <c r="O16" s="84"/>
    </row>
  </sheetData>
  <sheetProtection/>
  <mergeCells count="18">
    <mergeCell ref="A7:K7"/>
    <mergeCell ref="A3:K3"/>
    <mergeCell ref="A4:K4"/>
    <mergeCell ref="A6:B6"/>
    <mergeCell ref="A14:K14"/>
    <mergeCell ref="A10:K10"/>
    <mergeCell ref="A9:K9"/>
    <mergeCell ref="A8:B8"/>
    <mergeCell ref="A16:K16"/>
    <mergeCell ref="A1:K1"/>
    <mergeCell ref="A2:K2"/>
    <mergeCell ref="A15:K15"/>
    <mergeCell ref="A13:K13"/>
    <mergeCell ref="A5:B5"/>
    <mergeCell ref="C5:D5"/>
    <mergeCell ref="E5:F5"/>
    <mergeCell ref="G5:H5"/>
    <mergeCell ref="I5:J5"/>
  </mergeCells>
  <printOptions/>
  <pageMargins left="0.08" right="0.08" top="1" bottom="1" header="0.4921259845" footer="0.5"/>
  <pageSetup fitToHeight="2" fitToWidth="1" horizontalDpi="300" verticalDpi="300" orientation="portrait" paperSize="9" scale="8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6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M5" sqref="M5"/>
    </sheetView>
  </sheetViews>
  <sheetFormatPr defaultColWidth="11.421875" defaultRowHeight="15"/>
  <cols>
    <col min="1" max="1" width="2.8515625" style="2" bestFit="1" customWidth="1"/>
    <col min="2" max="2" width="13.7109375" style="2" bestFit="1" customWidth="1"/>
    <col min="3" max="3" width="7.421875" style="2" bestFit="1" customWidth="1"/>
    <col min="4" max="4" width="7.421875" style="103" bestFit="1" customWidth="1"/>
    <col min="5" max="5" width="7.421875" style="2" bestFit="1" customWidth="1"/>
    <col min="6" max="6" width="7.421875" style="103" bestFit="1" customWidth="1"/>
    <col min="7" max="7" width="7.421875" style="2" bestFit="1" customWidth="1"/>
    <col min="8" max="8" width="7.421875" style="103" bestFit="1" customWidth="1"/>
    <col min="9" max="10" width="8.57421875" style="2" bestFit="1" customWidth="1"/>
    <col min="11" max="11" width="10.8515625" style="2" bestFit="1" customWidth="1"/>
    <col min="12" max="15" width="7.421875" style="2" bestFit="1" customWidth="1"/>
    <col min="16" max="16384" width="11.421875" style="2" customWidth="1"/>
  </cols>
  <sheetData>
    <row r="1" spans="1:15" ht="15" customHeight="1">
      <c r="A1" s="220" t="s">
        <v>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7"/>
      <c r="M1" s="7"/>
      <c r="N1" s="7"/>
      <c r="O1" s="7"/>
    </row>
    <row r="2" spans="1:15" ht="42" customHeight="1">
      <c r="A2" s="222" t="s">
        <v>85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10"/>
      <c r="M2" s="10"/>
      <c r="N2" s="10"/>
      <c r="O2" s="10"/>
    </row>
    <row r="3" spans="1:15" ht="15" customHeight="1">
      <c r="A3" s="122" t="s">
        <v>154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3"/>
      <c r="M3" s="3"/>
      <c r="N3" s="3"/>
      <c r="O3" s="3"/>
    </row>
    <row r="4" spans="1:11" ht="12" customHeight="1">
      <c r="A4" s="188" t="s">
        <v>153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42.75" customHeight="1">
      <c r="A5" s="110"/>
      <c r="B5" s="111"/>
      <c r="C5" s="180" t="s">
        <v>152</v>
      </c>
      <c r="D5" s="181"/>
      <c r="E5" s="180" t="s">
        <v>56</v>
      </c>
      <c r="F5" s="181"/>
      <c r="G5" s="180" t="s">
        <v>57</v>
      </c>
      <c r="H5" s="181"/>
      <c r="I5" s="180" t="s">
        <v>7</v>
      </c>
      <c r="J5" s="181"/>
      <c r="K5" s="6" t="s">
        <v>8</v>
      </c>
    </row>
    <row r="6" spans="1:11" ht="12.75" customHeight="1">
      <c r="A6" s="110" t="s">
        <v>3</v>
      </c>
      <c r="B6" s="111"/>
      <c r="C6" s="6" t="s">
        <v>9</v>
      </c>
      <c r="D6" s="102" t="s">
        <v>10</v>
      </c>
      <c r="E6" s="6" t="s">
        <v>9</v>
      </c>
      <c r="F6" s="102" t="s">
        <v>10</v>
      </c>
      <c r="G6" s="6" t="s">
        <v>9</v>
      </c>
      <c r="H6" s="102" t="s">
        <v>10</v>
      </c>
      <c r="I6" s="6" t="s">
        <v>11</v>
      </c>
      <c r="J6" s="6" t="s">
        <v>9</v>
      </c>
      <c r="K6" s="6" t="s">
        <v>12</v>
      </c>
    </row>
    <row r="7" spans="1:11" ht="12.75" customHeight="1">
      <c r="A7" s="185" t="s">
        <v>13</v>
      </c>
      <c r="B7" s="186"/>
      <c r="C7" s="186"/>
      <c r="D7" s="186"/>
      <c r="E7" s="186"/>
      <c r="F7" s="186"/>
      <c r="G7" s="186"/>
      <c r="H7" s="186"/>
      <c r="I7" s="186"/>
      <c r="J7" s="186"/>
      <c r="K7" s="187"/>
    </row>
    <row r="8" spans="1:11" ht="12.75" customHeight="1">
      <c r="A8" s="130" t="s">
        <v>14</v>
      </c>
      <c r="B8" s="134"/>
      <c r="C8" s="17">
        <v>88.885</v>
      </c>
      <c r="D8" s="96">
        <v>2.951</v>
      </c>
      <c r="E8" s="17">
        <v>5.81</v>
      </c>
      <c r="F8" s="96">
        <v>2.337</v>
      </c>
      <c r="G8" s="17">
        <v>5.305</v>
      </c>
      <c r="H8" s="96">
        <v>1.928</v>
      </c>
      <c r="I8" s="18">
        <v>1084</v>
      </c>
      <c r="J8" s="19">
        <v>100</v>
      </c>
      <c r="K8" s="18">
        <v>32939</v>
      </c>
    </row>
    <row r="9" spans="1:11" ht="12.75" customHeight="1">
      <c r="A9" s="133" t="s">
        <v>13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12.75" customHeight="1">
      <c r="A10" s="130" t="s">
        <v>15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2"/>
    </row>
    <row r="11" spans="1:11" ht="12.75" customHeight="1">
      <c r="A11" s="20" t="s">
        <v>1</v>
      </c>
      <c r="B11" s="21" t="s">
        <v>17</v>
      </c>
      <c r="C11" s="22">
        <v>85.614</v>
      </c>
      <c r="D11" s="97">
        <v>5.037</v>
      </c>
      <c r="E11" s="22">
        <v>8.469</v>
      </c>
      <c r="F11" s="97">
        <v>4.287</v>
      </c>
      <c r="G11" s="22">
        <v>5.917</v>
      </c>
      <c r="H11" s="97">
        <v>2.941</v>
      </c>
      <c r="I11" s="24">
        <v>563</v>
      </c>
      <c r="J11" s="25">
        <v>100</v>
      </c>
      <c r="K11" s="24">
        <v>16742</v>
      </c>
    </row>
    <row r="12" spans="1:11" ht="12.75" customHeight="1">
      <c r="A12" s="20" t="s">
        <v>1</v>
      </c>
      <c r="B12" s="21" t="s">
        <v>16</v>
      </c>
      <c r="C12" s="22">
        <v>92.261</v>
      </c>
      <c r="D12" s="97">
        <v>2.914</v>
      </c>
      <c r="E12" s="23">
        <v>3.066</v>
      </c>
      <c r="F12" s="97">
        <v>1.578</v>
      </c>
      <c r="G12" s="23">
        <v>4.673</v>
      </c>
      <c r="H12" s="97">
        <v>2.484</v>
      </c>
      <c r="I12" s="24">
        <v>521</v>
      </c>
      <c r="J12" s="25">
        <v>100</v>
      </c>
      <c r="K12" s="24">
        <v>16197</v>
      </c>
    </row>
    <row r="13" spans="1:11" ht="12.75" customHeight="1">
      <c r="A13" s="226" t="s">
        <v>13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5" ht="12.75" customHeight="1">
      <c r="A14" s="224" t="s">
        <v>58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9"/>
      <c r="M14" s="9"/>
      <c r="N14" s="9"/>
      <c r="O14" s="9"/>
    </row>
    <row r="15" spans="1:15" ht="12.75" customHeight="1">
      <c r="A15" s="221" t="s">
        <v>177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8"/>
      <c r="M15" s="8"/>
      <c r="N15" s="8"/>
      <c r="O15" s="8"/>
    </row>
    <row r="16" spans="1:11" ht="14.25">
      <c r="A16" s="135" t="s">
        <v>174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</sheetData>
  <sheetProtection/>
  <mergeCells count="19">
    <mergeCell ref="A16:K16"/>
    <mergeCell ref="A3:K3"/>
    <mergeCell ref="A14:K14"/>
    <mergeCell ref="A13:K13"/>
    <mergeCell ref="A4:K4"/>
    <mergeCell ref="A6:B6"/>
    <mergeCell ref="A7:K7"/>
    <mergeCell ref="A9:K9"/>
    <mergeCell ref="A8:B8"/>
    <mergeCell ref="A1:K1"/>
    <mergeCell ref="A15:K15"/>
    <mergeCell ref="A5:B5"/>
    <mergeCell ref="C5:D5"/>
    <mergeCell ref="E5:F5"/>
    <mergeCell ref="G5:H5"/>
    <mergeCell ref="I5:J5"/>
    <mergeCell ref="A10:K10"/>
    <mergeCell ref="A2:K2"/>
  </mergeCells>
  <printOptions/>
  <pageMargins left="0.08" right="0.08" top="1" bottom="1" header="0.4921259845" footer="0.5"/>
  <pageSetup fitToHeight="2" fitToWidth="1" horizontalDpi="300" verticalDpi="3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I22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J3" sqref="J3"/>
    </sheetView>
  </sheetViews>
  <sheetFormatPr defaultColWidth="11.421875" defaultRowHeight="15"/>
  <cols>
    <col min="1" max="1" width="2.8515625" style="46" bestFit="1" customWidth="1"/>
    <col min="2" max="2" width="13.7109375" style="46" bestFit="1" customWidth="1"/>
    <col min="3" max="3" width="7.421875" style="46" bestFit="1" customWidth="1"/>
    <col min="4" max="4" width="7.421875" style="95" bestFit="1" customWidth="1"/>
    <col min="5" max="5" width="7.421875" style="46" bestFit="1" customWidth="1"/>
    <col min="6" max="6" width="7.421875" style="95" bestFit="1" customWidth="1"/>
    <col min="7" max="7" width="8.57421875" style="48" bestFit="1" customWidth="1"/>
    <col min="8" max="8" width="8.57421875" style="46" bestFit="1" customWidth="1"/>
    <col min="9" max="9" width="10.8515625" style="48" bestFit="1" customWidth="1"/>
    <col min="10" max="238" width="11.421875" style="46" customWidth="1"/>
    <col min="239" max="239" width="2.8515625" style="46" bestFit="1" customWidth="1"/>
    <col min="240" max="240" width="13.7109375" style="46" bestFit="1" customWidth="1"/>
    <col min="241" max="244" width="7.421875" style="46" bestFit="1" customWidth="1"/>
    <col min="245" max="246" width="8.57421875" style="46" bestFit="1" customWidth="1"/>
    <col min="247" max="247" width="10.8515625" style="46" bestFit="1" customWidth="1"/>
    <col min="248" max="253" width="7.421875" style="46" bestFit="1" customWidth="1"/>
    <col min="254" max="16384" width="11.421875" style="46" customWidth="1"/>
  </cols>
  <sheetData>
    <row r="1" spans="1:9" ht="14.25">
      <c r="A1" s="126" t="s">
        <v>69</v>
      </c>
      <c r="B1" s="127"/>
      <c r="C1" s="127"/>
      <c r="D1" s="127"/>
      <c r="E1" s="127"/>
      <c r="F1" s="127"/>
      <c r="G1" s="127"/>
      <c r="H1" s="127"/>
      <c r="I1" s="127"/>
    </row>
    <row r="2" spans="1:9" ht="63.75" customHeight="1">
      <c r="A2" s="128" t="s">
        <v>24</v>
      </c>
      <c r="B2" s="125"/>
      <c r="C2" s="125"/>
      <c r="D2" s="125"/>
      <c r="E2" s="125"/>
      <c r="F2" s="125"/>
      <c r="G2" s="125"/>
      <c r="H2" s="125"/>
      <c r="I2" s="125"/>
    </row>
    <row r="3" spans="1:9" ht="15" customHeight="1">
      <c r="A3" s="122" t="s">
        <v>25</v>
      </c>
      <c r="B3" s="129"/>
      <c r="C3" s="129"/>
      <c r="D3" s="129"/>
      <c r="E3" s="129"/>
      <c r="F3" s="129"/>
      <c r="G3" s="129"/>
      <c r="H3" s="129"/>
      <c r="I3" s="129"/>
    </row>
    <row r="4" spans="1:9" ht="12" customHeight="1">
      <c r="A4" s="118" t="s">
        <v>113</v>
      </c>
      <c r="B4" s="119"/>
      <c r="C4" s="119"/>
      <c r="D4" s="119"/>
      <c r="E4" s="119"/>
      <c r="F4" s="119"/>
      <c r="G4" s="119"/>
      <c r="H4" s="119"/>
      <c r="I4" s="119"/>
    </row>
    <row r="5" spans="1:9" ht="16.5" customHeight="1">
      <c r="A5" s="110"/>
      <c r="B5" s="111"/>
      <c r="C5" s="112" t="s">
        <v>22</v>
      </c>
      <c r="D5" s="113"/>
      <c r="E5" s="112" t="s">
        <v>23</v>
      </c>
      <c r="F5" s="113"/>
      <c r="G5" s="112" t="s">
        <v>7</v>
      </c>
      <c r="H5" s="113"/>
      <c r="I5" s="37" t="s">
        <v>8</v>
      </c>
    </row>
    <row r="6" spans="1:9" ht="16.5" customHeight="1">
      <c r="A6" s="110" t="s">
        <v>3</v>
      </c>
      <c r="B6" s="111"/>
      <c r="C6" s="16" t="s">
        <v>9</v>
      </c>
      <c r="D6" s="92" t="s">
        <v>10</v>
      </c>
      <c r="E6" s="16" t="s">
        <v>9</v>
      </c>
      <c r="F6" s="92" t="s">
        <v>10</v>
      </c>
      <c r="G6" s="37" t="s">
        <v>11</v>
      </c>
      <c r="H6" s="16" t="s">
        <v>9</v>
      </c>
      <c r="I6" s="37" t="s">
        <v>12</v>
      </c>
    </row>
    <row r="7" spans="1:9" ht="12.75" customHeight="1">
      <c r="A7" s="104" t="s">
        <v>13</v>
      </c>
      <c r="B7" s="105"/>
      <c r="C7" s="105"/>
      <c r="D7" s="105"/>
      <c r="E7" s="105"/>
      <c r="F7" s="105"/>
      <c r="G7" s="105"/>
      <c r="H7" s="105"/>
      <c r="I7" s="106"/>
    </row>
    <row r="8" spans="1:9" ht="12.75" customHeight="1">
      <c r="A8" s="107" t="s">
        <v>14</v>
      </c>
      <c r="B8" s="123"/>
      <c r="C8" s="26">
        <v>31.645</v>
      </c>
      <c r="D8" s="93">
        <v>4.284</v>
      </c>
      <c r="E8" s="26">
        <v>68.355</v>
      </c>
      <c r="F8" s="93">
        <v>4.284</v>
      </c>
      <c r="G8" s="38">
        <v>1087</v>
      </c>
      <c r="H8" s="28">
        <v>100</v>
      </c>
      <c r="I8" s="38">
        <v>32939</v>
      </c>
    </row>
    <row r="9" spans="1:9" ht="12.75" customHeight="1">
      <c r="A9" s="114" t="s">
        <v>13</v>
      </c>
      <c r="B9" s="114"/>
      <c r="C9" s="114"/>
      <c r="D9" s="114"/>
      <c r="E9" s="114"/>
      <c r="F9" s="114"/>
      <c r="G9" s="114"/>
      <c r="H9" s="114"/>
      <c r="I9" s="114"/>
    </row>
    <row r="10" spans="1:9" ht="12.75" customHeight="1">
      <c r="A10" s="107" t="s">
        <v>15</v>
      </c>
      <c r="B10" s="108"/>
      <c r="C10" s="108"/>
      <c r="D10" s="108"/>
      <c r="E10" s="108"/>
      <c r="F10" s="108"/>
      <c r="G10" s="108"/>
      <c r="H10" s="108"/>
      <c r="I10" s="109"/>
    </row>
    <row r="11" spans="1:9" s="86" customFormat="1" ht="12.75" customHeight="1">
      <c r="A11" s="29" t="s">
        <v>1</v>
      </c>
      <c r="B11" s="30" t="s">
        <v>17</v>
      </c>
      <c r="C11" s="31">
        <v>41.158</v>
      </c>
      <c r="D11" s="94">
        <v>7.096</v>
      </c>
      <c r="E11" s="31">
        <v>58.842</v>
      </c>
      <c r="F11" s="94">
        <v>7.096</v>
      </c>
      <c r="G11" s="39">
        <v>566</v>
      </c>
      <c r="H11" s="35">
        <v>100</v>
      </c>
      <c r="I11" s="39">
        <v>16742</v>
      </c>
    </row>
    <row r="12" spans="1:9" ht="12.75" customHeight="1">
      <c r="A12" s="29" t="s">
        <v>1</v>
      </c>
      <c r="B12" s="30" t="s">
        <v>16</v>
      </c>
      <c r="C12" s="31">
        <v>21.796</v>
      </c>
      <c r="D12" s="94">
        <v>4.432</v>
      </c>
      <c r="E12" s="31">
        <v>78.204</v>
      </c>
      <c r="F12" s="94">
        <v>4.432</v>
      </c>
      <c r="G12" s="39">
        <v>521</v>
      </c>
      <c r="H12" s="35">
        <v>100</v>
      </c>
      <c r="I12" s="39">
        <v>16197</v>
      </c>
    </row>
    <row r="13" spans="1:9" ht="12.75" customHeight="1">
      <c r="A13" s="114" t="s">
        <v>13</v>
      </c>
      <c r="B13" s="114"/>
      <c r="C13" s="114"/>
      <c r="D13" s="114"/>
      <c r="E13" s="114"/>
      <c r="F13" s="114"/>
      <c r="G13" s="114"/>
      <c r="H13" s="114"/>
      <c r="I13" s="114"/>
    </row>
    <row r="14" spans="1:9" ht="12.75" customHeight="1">
      <c r="A14" s="107" t="s">
        <v>18</v>
      </c>
      <c r="B14" s="108"/>
      <c r="C14" s="108"/>
      <c r="D14" s="108"/>
      <c r="E14" s="108"/>
      <c r="F14" s="108"/>
      <c r="G14" s="108"/>
      <c r="H14" s="108"/>
      <c r="I14" s="109"/>
    </row>
    <row r="15" spans="1:9" ht="12.75" customHeight="1">
      <c r="A15" s="29" t="s">
        <v>1</v>
      </c>
      <c r="B15" s="30" t="s">
        <v>106</v>
      </c>
      <c r="C15" s="31">
        <v>21.466</v>
      </c>
      <c r="D15" s="94">
        <v>8.946</v>
      </c>
      <c r="E15" s="31">
        <v>78.534</v>
      </c>
      <c r="F15" s="94">
        <v>8.946</v>
      </c>
      <c r="G15" s="39">
        <v>330</v>
      </c>
      <c r="H15" s="35">
        <v>100</v>
      </c>
      <c r="I15" s="39">
        <v>10749</v>
      </c>
    </row>
    <row r="16" spans="1:9" ht="12.75" customHeight="1">
      <c r="A16" s="29" t="s">
        <v>1</v>
      </c>
      <c r="B16" s="30" t="s">
        <v>107</v>
      </c>
      <c r="C16" s="31">
        <v>31.506</v>
      </c>
      <c r="D16" s="94">
        <v>5.461</v>
      </c>
      <c r="E16" s="31">
        <v>68.494</v>
      </c>
      <c r="F16" s="94">
        <v>5.461</v>
      </c>
      <c r="G16" s="39">
        <v>535</v>
      </c>
      <c r="H16" s="35">
        <v>100</v>
      </c>
      <c r="I16" s="39">
        <v>15524</v>
      </c>
    </row>
    <row r="17" spans="1:9" ht="12.75" customHeight="1">
      <c r="A17" s="29" t="s">
        <v>1</v>
      </c>
      <c r="B17" s="30" t="s">
        <v>19</v>
      </c>
      <c r="C17" s="31">
        <v>48.355</v>
      </c>
      <c r="D17" s="94">
        <v>7.375</v>
      </c>
      <c r="E17" s="31">
        <v>51.645</v>
      </c>
      <c r="F17" s="94">
        <v>7.375</v>
      </c>
      <c r="G17" s="39">
        <v>222</v>
      </c>
      <c r="H17" s="35">
        <v>100</v>
      </c>
      <c r="I17" s="39">
        <v>6666</v>
      </c>
    </row>
    <row r="18" spans="1:9" ht="12.75" customHeight="1">
      <c r="A18" s="114" t="s">
        <v>13</v>
      </c>
      <c r="B18" s="114"/>
      <c r="C18" s="114"/>
      <c r="D18" s="114"/>
      <c r="E18" s="114"/>
      <c r="F18" s="114"/>
      <c r="G18" s="114"/>
      <c r="H18" s="114"/>
      <c r="I18" s="114"/>
    </row>
    <row r="19" spans="1:9" ht="12.75" customHeight="1">
      <c r="A19" s="107" t="s">
        <v>111</v>
      </c>
      <c r="B19" s="108"/>
      <c r="C19" s="108"/>
      <c r="D19" s="108"/>
      <c r="E19" s="108"/>
      <c r="F19" s="108"/>
      <c r="G19" s="108"/>
      <c r="H19" s="108"/>
      <c r="I19" s="109"/>
    </row>
    <row r="20" spans="1:9" ht="21">
      <c r="A20" s="29" t="s">
        <v>1</v>
      </c>
      <c r="B20" s="30" t="s">
        <v>108</v>
      </c>
      <c r="C20" s="31">
        <v>50.207</v>
      </c>
      <c r="D20" s="94">
        <v>10.453</v>
      </c>
      <c r="E20" s="31">
        <v>49.793</v>
      </c>
      <c r="F20" s="94">
        <v>10.453</v>
      </c>
      <c r="G20" s="39">
        <v>125</v>
      </c>
      <c r="H20" s="35">
        <v>100</v>
      </c>
      <c r="I20" s="39">
        <v>3437</v>
      </c>
    </row>
    <row r="21" spans="1:9" ht="14.25">
      <c r="A21" s="29" t="s">
        <v>1</v>
      </c>
      <c r="B21" s="30" t="s">
        <v>109</v>
      </c>
      <c r="C21" s="31">
        <v>32.817</v>
      </c>
      <c r="D21" s="94">
        <v>6.157</v>
      </c>
      <c r="E21" s="31">
        <v>67.183</v>
      </c>
      <c r="F21" s="94">
        <v>6.157</v>
      </c>
      <c r="G21" s="39">
        <v>486</v>
      </c>
      <c r="H21" s="35">
        <v>100</v>
      </c>
      <c r="I21" s="39">
        <v>15308</v>
      </c>
    </row>
    <row r="22" spans="1:9" ht="14.25">
      <c r="A22" s="29" t="s">
        <v>1</v>
      </c>
      <c r="B22" s="30" t="s">
        <v>110</v>
      </c>
      <c r="C22" s="31">
        <v>26.218</v>
      </c>
      <c r="D22" s="94">
        <v>6.737</v>
      </c>
      <c r="E22" s="31">
        <v>73.782</v>
      </c>
      <c r="F22" s="94">
        <v>6.737</v>
      </c>
      <c r="G22" s="39">
        <v>349</v>
      </c>
      <c r="H22" s="35">
        <v>100</v>
      </c>
      <c r="I22" s="39">
        <v>9721</v>
      </c>
    </row>
  </sheetData>
  <sheetProtection/>
  <mergeCells count="17">
    <mergeCell ref="A18:I18"/>
    <mergeCell ref="A19:I19"/>
    <mergeCell ref="A8:B8"/>
    <mergeCell ref="A3:I3"/>
    <mergeCell ref="A10:I10"/>
    <mergeCell ref="A14:I14"/>
    <mergeCell ref="E5:F5"/>
    <mergeCell ref="G5:H5"/>
    <mergeCell ref="A1:I1"/>
    <mergeCell ref="A2:I2"/>
    <mergeCell ref="A6:B6"/>
    <mergeCell ref="A7:I7"/>
    <mergeCell ref="A9:I9"/>
    <mergeCell ref="A13:I13"/>
    <mergeCell ref="A4:I4"/>
    <mergeCell ref="A5:B5"/>
    <mergeCell ref="C5:D5"/>
  </mergeCells>
  <printOptions/>
  <pageMargins left="0.08" right="0.08" top="1" bottom="1" header="0.4921259845" footer="0.5"/>
  <pageSetup fitToHeight="2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K22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L5" sqref="L5"/>
    </sheetView>
  </sheetViews>
  <sheetFormatPr defaultColWidth="11.421875" defaultRowHeight="15"/>
  <cols>
    <col min="1" max="1" width="2.8515625" style="46" bestFit="1" customWidth="1"/>
    <col min="2" max="2" width="13.7109375" style="46" bestFit="1" customWidth="1"/>
    <col min="3" max="3" width="7.421875" style="46" bestFit="1" customWidth="1"/>
    <col min="4" max="4" width="7.421875" style="95" bestFit="1" customWidth="1"/>
    <col min="5" max="5" width="7.421875" style="46" bestFit="1" customWidth="1"/>
    <col min="6" max="6" width="7.421875" style="95" bestFit="1" customWidth="1"/>
    <col min="7" max="7" width="7.421875" style="46" bestFit="1" customWidth="1"/>
    <col min="8" max="8" width="7.421875" style="95" bestFit="1" customWidth="1"/>
    <col min="9" max="9" width="8.57421875" style="48" bestFit="1" customWidth="1"/>
    <col min="10" max="10" width="8.57421875" style="46" bestFit="1" customWidth="1"/>
    <col min="11" max="11" width="10.8515625" style="48" bestFit="1" customWidth="1"/>
    <col min="12" max="16384" width="11.421875" style="46" customWidth="1"/>
  </cols>
  <sheetData>
    <row r="1" spans="1:11" ht="12.75" customHeight="1">
      <c r="A1" s="115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34.5" customHeight="1">
      <c r="A2" s="128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8.75" customHeight="1">
      <c r="A3" s="122" t="s">
        <v>114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2" customHeight="1">
      <c r="A4" s="118" t="s">
        <v>115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28.5" customHeight="1">
      <c r="A5" s="110"/>
      <c r="B5" s="111"/>
      <c r="C5" s="112" t="s">
        <v>87</v>
      </c>
      <c r="D5" s="113"/>
      <c r="E5" s="112" t="s">
        <v>88</v>
      </c>
      <c r="F5" s="113"/>
      <c r="G5" s="112" t="s">
        <v>89</v>
      </c>
      <c r="H5" s="113"/>
      <c r="I5" s="112" t="s">
        <v>7</v>
      </c>
      <c r="J5" s="113"/>
      <c r="K5" s="37" t="s">
        <v>8</v>
      </c>
    </row>
    <row r="6" spans="1:11" ht="12.75" customHeight="1">
      <c r="A6" s="110" t="s">
        <v>3</v>
      </c>
      <c r="B6" s="111"/>
      <c r="C6" s="16" t="s">
        <v>9</v>
      </c>
      <c r="D6" s="92" t="s">
        <v>10</v>
      </c>
      <c r="E6" s="16" t="s">
        <v>9</v>
      </c>
      <c r="F6" s="92" t="s">
        <v>10</v>
      </c>
      <c r="G6" s="16" t="s">
        <v>9</v>
      </c>
      <c r="H6" s="92" t="s">
        <v>10</v>
      </c>
      <c r="I6" s="37" t="s">
        <v>11</v>
      </c>
      <c r="J6" s="16" t="s">
        <v>9</v>
      </c>
      <c r="K6" s="37" t="s">
        <v>12</v>
      </c>
    </row>
    <row r="7" spans="1:11" ht="12.75" customHeight="1">
      <c r="A7" s="104" t="s">
        <v>13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</row>
    <row r="8" spans="1:11" ht="12.75" customHeight="1">
      <c r="A8" s="130" t="s">
        <v>14</v>
      </c>
      <c r="B8" s="134"/>
      <c r="C8" s="17">
        <v>4.47</v>
      </c>
      <c r="D8" s="96">
        <v>1.679</v>
      </c>
      <c r="E8" s="17">
        <v>18.405</v>
      </c>
      <c r="F8" s="96">
        <v>3.31</v>
      </c>
      <c r="G8" s="17">
        <v>77.125</v>
      </c>
      <c r="H8" s="96">
        <v>3.632</v>
      </c>
      <c r="I8" s="43">
        <v>1090</v>
      </c>
      <c r="J8" s="19">
        <v>100</v>
      </c>
      <c r="K8" s="43">
        <v>32939</v>
      </c>
    </row>
    <row r="9" spans="1:11" ht="12.75" customHeight="1">
      <c r="A9" s="133" t="s">
        <v>13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12.75" customHeight="1">
      <c r="A10" s="130" t="s">
        <v>15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2"/>
    </row>
    <row r="11" spans="1:11" s="86" customFormat="1" ht="12.75" customHeight="1">
      <c r="A11" s="20" t="s">
        <v>1</v>
      </c>
      <c r="B11" s="21" t="s">
        <v>17</v>
      </c>
      <c r="C11" s="23">
        <v>5.433</v>
      </c>
      <c r="D11" s="97">
        <v>2.911</v>
      </c>
      <c r="E11" s="22">
        <v>20.453</v>
      </c>
      <c r="F11" s="97">
        <v>5.005</v>
      </c>
      <c r="G11" s="22">
        <v>74.113</v>
      </c>
      <c r="H11" s="97">
        <v>5.653</v>
      </c>
      <c r="I11" s="44">
        <v>567</v>
      </c>
      <c r="J11" s="25">
        <v>100</v>
      </c>
      <c r="K11" s="44">
        <v>16742</v>
      </c>
    </row>
    <row r="12" spans="1:11" ht="12.75" customHeight="1">
      <c r="A12" s="20" t="s">
        <v>1</v>
      </c>
      <c r="B12" s="21" t="s">
        <v>16</v>
      </c>
      <c r="C12" s="23">
        <v>3.474</v>
      </c>
      <c r="D12" s="97">
        <v>1.605</v>
      </c>
      <c r="E12" s="22">
        <v>16.288</v>
      </c>
      <c r="F12" s="97">
        <v>4.363</v>
      </c>
      <c r="G12" s="22">
        <v>80.238</v>
      </c>
      <c r="H12" s="97">
        <v>4.587</v>
      </c>
      <c r="I12" s="44">
        <v>523</v>
      </c>
      <c r="J12" s="25">
        <v>100</v>
      </c>
      <c r="K12" s="44">
        <v>16197</v>
      </c>
    </row>
    <row r="13" spans="1:11" ht="12.75" customHeight="1">
      <c r="A13" s="133" t="s">
        <v>13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12.75" customHeight="1">
      <c r="A14" s="130" t="s">
        <v>18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2"/>
    </row>
    <row r="15" spans="1:11" ht="12.75" customHeight="1">
      <c r="A15" s="20" t="s">
        <v>1</v>
      </c>
      <c r="B15" s="21" t="s">
        <v>106</v>
      </c>
      <c r="C15" s="23">
        <v>2.18</v>
      </c>
      <c r="D15" s="97">
        <v>2.18</v>
      </c>
      <c r="E15" s="22">
        <v>13.971</v>
      </c>
      <c r="F15" s="97">
        <v>6.85</v>
      </c>
      <c r="G15" s="22">
        <v>83.848</v>
      </c>
      <c r="H15" s="97">
        <v>7.248</v>
      </c>
      <c r="I15" s="44">
        <v>331</v>
      </c>
      <c r="J15" s="25">
        <v>100</v>
      </c>
      <c r="K15" s="44">
        <v>10749</v>
      </c>
    </row>
    <row r="16" spans="1:11" ht="12.75" customHeight="1">
      <c r="A16" s="20" t="s">
        <v>1</v>
      </c>
      <c r="B16" s="21" t="s">
        <v>107</v>
      </c>
      <c r="C16" s="23">
        <v>4.174</v>
      </c>
      <c r="D16" s="97">
        <v>2.446</v>
      </c>
      <c r="E16" s="22">
        <v>16.431</v>
      </c>
      <c r="F16" s="97">
        <v>4.04</v>
      </c>
      <c r="G16" s="22">
        <v>79.395</v>
      </c>
      <c r="H16" s="97">
        <v>4.549</v>
      </c>
      <c r="I16" s="44">
        <v>537</v>
      </c>
      <c r="J16" s="25">
        <v>100</v>
      </c>
      <c r="K16" s="44">
        <v>15524</v>
      </c>
    </row>
    <row r="17" spans="1:11" ht="12.75" customHeight="1">
      <c r="A17" s="20" t="s">
        <v>1</v>
      </c>
      <c r="B17" s="21" t="s">
        <v>19</v>
      </c>
      <c r="C17" s="23">
        <v>8.853</v>
      </c>
      <c r="D17" s="97">
        <v>4.193</v>
      </c>
      <c r="E17" s="22">
        <v>30.151</v>
      </c>
      <c r="F17" s="97">
        <v>6.751</v>
      </c>
      <c r="G17" s="22">
        <v>60.996</v>
      </c>
      <c r="H17" s="97">
        <v>7.193</v>
      </c>
      <c r="I17" s="44">
        <v>222</v>
      </c>
      <c r="J17" s="25">
        <v>100</v>
      </c>
      <c r="K17" s="44">
        <v>6666</v>
      </c>
    </row>
    <row r="18" spans="1:11" ht="12.75" customHeight="1">
      <c r="A18" s="133" t="s">
        <v>13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1" ht="12.75" customHeight="1">
      <c r="A19" s="130" t="s">
        <v>111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2"/>
    </row>
    <row r="20" spans="1:11" ht="21">
      <c r="A20" s="20" t="s">
        <v>1</v>
      </c>
      <c r="B20" s="21" t="s">
        <v>108</v>
      </c>
      <c r="C20" s="23">
        <v>10.503</v>
      </c>
      <c r="D20" s="97">
        <v>9.459</v>
      </c>
      <c r="E20" s="22">
        <v>31.747</v>
      </c>
      <c r="F20" s="97">
        <v>9.46</v>
      </c>
      <c r="G20" s="22">
        <v>57.75</v>
      </c>
      <c r="H20" s="97">
        <v>10.676</v>
      </c>
      <c r="I20" s="44">
        <v>125</v>
      </c>
      <c r="J20" s="25">
        <v>100</v>
      </c>
      <c r="K20" s="44">
        <v>3437</v>
      </c>
    </row>
    <row r="21" spans="1:11" ht="14.25">
      <c r="A21" s="20" t="s">
        <v>1</v>
      </c>
      <c r="B21" s="21" t="s">
        <v>109</v>
      </c>
      <c r="C21" s="22">
        <v>5.012</v>
      </c>
      <c r="D21" s="97">
        <v>1.945</v>
      </c>
      <c r="E21" s="22">
        <v>18.632</v>
      </c>
      <c r="F21" s="97">
        <v>4.624</v>
      </c>
      <c r="G21" s="22">
        <v>76.356</v>
      </c>
      <c r="H21" s="97">
        <v>5.075</v>
      </c>
      <c r="I21" s="44">
        <v>487</v>
      </c>
      <c r="J21" s="25">
        <v>100</v>
      </c>
      <c r="K21" s="44">
        <v>15308</v>
      </c>
    </row>
    <row r="22" spans="1:11" ht="14.25">
      <c r="A22" s="20" t="s">
        <v>1</v>
      </c>
      <c r="B22" s="21" t="s">
        <v>110</v>
      </c>
      <c r="C22" s="23">
        <v>1.973</v>
      </c>
      <c r="D22" s="97">
        <v>1.815</v>
      </c>
      <c r="E22" s="22">
        <v>15.551</v>
      </c>
      <c r="F22" s="97">
        <v>6.09</v>
      </c>
      <c r="G22" s="22">
        <v>82.476</v>
      </c>
      <c r="H22" s="97">
        <v>6.253</v>
      </c>
      <c r="I22" s="44">
        <v>351</v>
      </c>
      <c r="J22" s="25">
        <v>100</v>
      </c>
      <c r="K22" s="44">
        <v>9721</v>
      </c>
    </row>
  </sheetData>
  <sheetProtection/>
  <mergeCells count="18">
    <mergeCell ref="I5:J5"/>
    <mergeCell ref="A6:B6"/>
    <mergeCell ref="A18:K18"/>
    <mergeCell ref="A19:K19"/>
    <mergeCell ref="A8:B8"/>
    <mergeCell ref="A14:K14"/>
    <mergeCell ref="A9:K9"/>
    <mergeCell ref="A13:K13"/>
    <mergeCell ref="A4:K4"/>
    <mergeCell ref="A7:K7"/>
    <mergeCell ref="A10:K10"/>
    <mergeCell ref="A1:K1"/>
    <mergeCell ref="A2:K2"/>
    <mergeCell ref="A3:K3"/>
    <mergeCell ref="A5:B5"/>
    <mergeCell ref="C5:D5"/>
    <mergeCell ref="E5:F5"/>
    <mergeCell ref="G5:H5"/>
  </mergeCells>
  <printOptions/>
  <pageMargins left="0.08" right="0.08" top="1" bottom="1" header="0.4921259845" footer="0.5"/>
  <pageSetup fitToHeight="2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6"/>
  <sheetViews>
    <sheetView zoomScalePageLayoutView="0" workbookViewId="0" topLeftCell="A1">
      <pane ySplit="8" topLeftCell="A9" activePane="bottomLeft" state="frozen"/>
      <selection pane="topLeft" activeCell="D31" sqref="D31"/>
      <selection pane="bottomLeft" activeCell="N4" sqref="N4"/>
    </sheetView>
  </sheetViews>
  <sheetFormatPr defaultColWidth="11.421875" defaultRowHeight="15"/>
  <cols>
    <col min="1" max="1" width="2.8515625" style="14" bestFit="1" customWidth="1"/>
    <col min="2" max="2" width="13.7109375" style="14" bestFit="1" customWidth="1"/>
    <col min="3" max="3" width="7.421875" style="14" bestFit="1" customWidth="1"/>
    <col min="4" max="4" width="7.421875" style="95" bestFit="1" customWidth="1"/>
    <col min="5" max="5" width="7.421875" style="14" bestFit="1" customWidth="1"/>
    <col min="6" max="6" width="7.421875" style="95" bestFit="1" customWidth="1"/>
    <col min="7" max="7" width="7.421875" style="14" bestFit="1" customWidth="1"/>
    <col min="8" max="8" width="7.421875" style="95" bestFit="1" customWidth="1"/>
    <col min="9" max="9" width="7.421875" style="14" bestFit="1" customWidth="1"/>
    <col min="10" max="10" width="7.421875" style="95" bestFit="1" customWidth="1"/>
    <col min="11" max="11" width="8.57421875" style="40" bestFit="1" customWidth="1"/>
    <col min="12" max="12" width="8.57421875" style="14" bestFit="1" customWidth="1"/>
    <col min="13" max="13" width="10.8515625" style="40" bestFit="1" customWidth="1"/>
    <col min="14" max="16384" width="11.421875" style="14" customWidth="1"/>
  </cols>
  <sheetData>
    <row r="1" spans="1:13" ht="21.75" customHeight="1">
      <c r="A1" s="117" t="s">
        <v>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1.75" customHeight="1">
      <c r="A2" s="143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5" customHeight="1">
      <c r="A3" s="145" t="s">
        <v>71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5" customHeight="1">
      <c r="A4" s="122" t="s">
        <v>163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2" customHeight="1">
      <c r="A5" s="118" t="s">
        <v>116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28.5" customHeight="1">
      <c r="A6" s="110"/>
      <c r="B6" s="111"/>
      <c r="C6" s="112" t="s">
        <v>27</v>
      </c>
      <c r="D6" s="137"/>
      <c r="E6" s="112" t="s">
        <v>28</v>
      </c>
      <c r="F6" s="137"/>
      <c r="G6" s="112" t="s">
        <v>29</v>
      </c>
      <c r="H6" s="137"/>
      <c r="I6" s="112" t="s">
        <v>30</v>
      </c>
      <c r="J6" s="137"/>
      <c r="K6" s="112" t="s">
        <v>7</v>
      </c>
      <c r="L6" s="137"/>
      <c r="M6" s="37" t="s">
        <v>8</v>
      </c>
    </row>
    <row r="7" spans="1:13" ht="12.75" customHeight="1">
      <c r="A7" s="110" t="s">
        <v>3</v>
      </c>
      <c r="B7" s="111"/>
      <c r="C7" s="16" t="s">
        <v>9</v>
      </c>
      <c r="D7" s="92" t="s">
        <v>10</v>
      </c>
      <c r="E7" s="16" t="s">
        <v>9</v>
      </c>
      <c r="F7" s="92" t="s">
        <v>10</v>
      </c>
      <c r="G7" s="16" t="s">
        <v>9</v>
      </c>
      <c r="H7" s="92" t="s">
        <v>10</v>
      </c>
      <c r="I7" s="16" t="s">
        <v>9</v>
      </c>
      <c r="J7" s="92" t="s">
        <v>10</v>
      </c>
      <c r="K7" s="37" t="s">
        <v>11</v>
      </c>
      <c r="L7" s="16" t="s">
        <v>9</v>
      </c>
      <c r="M7" s="37" t="s">
        <v>12</v>
      </c>
    </row>
    <row r="8" spans="1:13" ht="12.75" customHeight="1">
      <c r="A8" s="140" t="s">
        <v>13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</row>
    <row r="9" spans="1:13" ht="12.75" customHeight="1">
      <c r="A9" s="138" t="s">
        <v>14</v>
      </c>
      <c r="B9" s="139"/>
      <c r="C9" s="26">
        <v>3.638</v>
      </c>
      <c r="D9" s="93">
        <v>1.907</v>
      </c>
      <c r="E9" s="26">
        <v>50.821</v>
      </c>
      <c r="F9" s="93">
        <v>4.916</v>
      </c>
      <c r="G9" s="26">
        <v>32.174</v>
      </c>
      <c r="H9" s="93">
        <v>4.282</v>
      </c>
      <c r="I9" s="26">
        <v>13.367</v>
      </c>
      <c r="J9" s="93">
        <v>2.971</v>
      </c>
      <c r="K9" s="38">
        <v>1073</v>
      </c>
      <c r="L9" s="28">
        <v>100</v>
      </c>
      <c r="M9" s="38">
        <v>32939</v>
      </c>
    </row>
    <row r="10" spans="1:13" ht="12.75" customHeight="1">
      <c r="A10" s="114" t="s">
        <v>13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ht="12.75" customHeight="1">
      <c r="A11" s="107" t="s">
        <v>15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</row>
    <row r="12" spans="1:13" s="86" customFormat="1" ht="12.75" customHeight="1">
      <c r="A12" s="29" t="s">
        <v>1</v>
      </c>
      <c r="B12" s="30" t="s">
        <v>17</v>
      </c>
      <c r="C12" s="31">
        <v>6.855</v>
      </c>
      <c r="D12" s="94">
        <v>3.701</v>
      </c>
      <c r="E12" s="31">
        <v>63.405</v>
      </c>
      <c r="F12" s="94">
        <v>6.557</v>
      </c>
      <c r="G12" s="31">
        <v>21.136</v>
      </c>
      <c r="H12" s="94">
        <v>4.987</v>
      </c>
      <c r="I12" s="31">
        <v>8.604</v>
      </c>
      <c r="J12" s="94">
        <v>2.596</v>
      </c>
      <c r="K12" s="39">
        <v>552</v>
      </c>
      <c r="L12" s="35">
        <v>100</v>
      </c>
      <c r="M12" s="39">
        <v>16742</v>
      </c>
    </row>
    <row r="13" spans="1:13" ht="12.75" customHeight="1">
      <c r="A13" s="29" t="s">
        <v>1</v>
      </c>
      <c r="B13" s="30" t="s">
        <v>16</v>
      </c>
      <c r="C13" s="33">
        <v>0.347</v>
      </c>
      <c r="D13" s="94">
        <v>0.347</v>
      </c>
      <c r="E13" s="31">
        <v>37.949</v>
      </c>
      <c r="F13" s="94">
        <v>6.075</v>
      </c>
      <c r="G13" s="31">
        <v>43.464</v>
      </c>
      <c r="H13" s="94">
        <v>6.246</v>
      </c>
      <c r="I13" s="31">
        <v>18.24</v>
      </c>
      <c r="J13" s="94">
        <v>5.137</v>
      </c>
      <c r="K13" s="39">
        <v>521</v>
      </c>
      <c r="L13" s="35">
        <v>100</v>
      </c>
      <c r="M13" s="39">
        <v>16197</v>
      </c>
    </row>
    <row r="14" spans="1:13" ht="12.75" customHeight="1">
      <c r="A14" s="114" t="s">
        <v>13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2.75" customHeight="1">
      <c r="A15" s="107" t="s">
        <v>18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</row>
    <row r="16" spans="1:13" ht="12.75" customHeight="1">
      <c r="A16" s="29" t="s">
        <v>1</v>
      </c>
      <c r="B16" s="30" t="s">
        <v>106</v>
      </c>
      <c r="C16" s="33">
        <v>4.362</v>
      </c>
      <c r="D16" s="94">
        <v>3.961</v>
      </c>
      <c r="E16" s="31">
        <v>67.197</v>
      </c>
      <c r="F16" s="94">
        <v>9.637</v>
      </c>
      <c r="G16" s="31">
        <v>21.26</v>
      </c>
      <c r="H16" s="94">
        <v>8.037</v>
      </c>
      <c r="I16" s="33">
        <v>7.182</v>
      </c>
      <c r="J16" s="94">
        <v>4.276</v>
      </c>
      <c r="K16" s="39">
        <v>325</v>
      </c>
      <c r="L16" s="35">
        <v>100</v>
      </c>
      <c r="M16" s="39">
        <v>10749</v>
      </c>
    </row>
    <row r="17" spans="1:13" ht="12.75" customHeight="1">
      <c r="A17" s="29" t="s">
        <v>1</v>
      </c>
      <c r="B17" s="30" t="s">
        <v>107</v>
      </c>
      <c r="C17" s="33">
        <v>3.691</v>
      </c>
      <c r="D17" s="94">
        <v>2.826</v>
      </c>
      <c r="E17" s="31">
        <v>44.556</v>
      </c>
      <c r="F17" s="94">
        <v>5.961</v>
      </c>
      <c r="G17" s="31">
        <v>37.066</v>
      </c>
      <c r="H17" s="94">
        <v>5.863</v>
      </c>
      <c r="I17" s="31">
        <v>14.688</v>
      </c>
      <c r="J17" s="94">
        <v>4.625</v>
      </c>
      <c r="K17" s="39">
        <v>530</v>
      </c>
      <c r="L17" s="35">
        <v>100</v>
      </c>
      <c r="M17" s="39">
        <v>15524</v>
      </c>
    </row>
    <row r="18" spans="1:13" ht="12.75" customHeight="1">
      <c r="A18" s="29" t="s">
        <v>1</v>
      </c>
      <c r="B18" s="30" t="s">
        <v>19</v>
      </c>
      <c r="C18" s="33">
        <v>2.358</v>
      </c>
      <c r="D18" s="94">
        <v>2.239</v>
      </c>
      <c r="E18" s="31">
        <v>39.24</v>
      </c>
      <c r="F18" s="94">
        <v>7.248</v>
      </c>
      <c r="G18" s="31">
        <v>38.22</v>
      </c>
      <c r="H18" s="94">
        <v>7.217</v>
      </c>
      <c r="I18" s="31">
        <v>20.182</v>
      </c>
      <c r="J18" s="94">
        <v>6.158</v>
      </c>
      <c r="K18" s="39">
        <v>218</v>
      </c>
      <c r="L18" s="35">
        <v>100</v>
      </c>
      <c r="M18" s="39">
        <v>6666</v>
      </c>
    </row>
    <row r="19" spans="1:13" ht="12.75" customHeight="1">
      <c r="A19" s="114" t="s">
        <v>13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3" ht="12.75" customHeight="1">
      <c r="A20" s="107" t="s">
        <v>111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</row>
    <row r="21" spans="1:13" ht="12.75" customHeight="1">
      <c r="A21" s="29" t="s">
        <v>1</v>
      </c>
      <c r="B21" s="30" t="s">
        <v>108</v>
      </c>
      <c r="C21" s="33">
        <v>4.089</v>
      </c>
      <c r="D21" s="94">
        <v>3.771</v>
      </c>
      <c r="E21" s="31">
        <v>39.312</v>
      </c>
      <c r="F21" s="94">
        <v>10.787</v>
      </c>
      <c r="G21" s="31">
        <v>30.536</v>
      </c>
      <c r="H21" s="94">
        <v>9.416</v>
      </c>
      <c r="I21" s="31">
        <v>26.064</v>
      </c>
      <c r="J21" s="94">
        <v>8.849</v>
      </c>
      <c r="K21" s="39">
        <v>121</v>
      </c>
      <c r="L21" s="35">
        <v>100</v>
      </c>
      <c r="M21" s="39">
        <v>3437</v>
      </c>
    </row>
    <row r="22" spans="1:13" ht="12.75" customHeight="1">
      <c r="A22" s="29" t="s">
        <v>1</v>
      </c>
      <c r="B22" s="30" t="s">
        <v>109</v>
      </c>
      <c r="C22" s="33">
        <v>3.803</v>
      </c>
      <c r="D22" s="94">
        <v>3.017</v>
      </c>
      <c r="E22" s="31">
        <v>51.736</v>
      </c>
      <c r="F22" s="94">
        <v>7.389</v>
      </c>
      <c r="G22" s="31">
        <v>30.144</v>
      </c>
      <c r="H22" s="94">
        <v>5.831</v>
      </c>
      <c r="I22" s="31">
        <v>14.317</v>
      </c>
      <c r="J22" s="94">
        <v>4.603</v>
      </c>
      <c r="K22" s="39">
        <v>480</v>
      </c>
      <c r="L22" s="35">
        <v>100</v>
      </c>
      <c r="M22" s="39">
        <v>15308</v>
      </c>
    </row>
    <row r="23" spans="1:13" ht="12.75" customHeight="1">
      <c r="A23" s="29" t="s">
        <v>1</v>
      </c>
      <c r="B23" s="30" t="s">
        <v>110</v>
      </c>
      <c r="C23" s="33">
        <v>1.478</v>
      </c>
      <c r="D23" s="94">
        <v>1.275</v>
      </c>
      <c r="E23" s="31">
        <v>43.902</v>
      </c>
      <c r="F23" s="94">
        <v>7.688</v>
      </c>
      <c r="G23" s="31">
        <v>43.258</v>
      </c>
      <c r="H23" s="94">
        <v>8.118</v>
      </c>
      <c r="I23" s="31">
        <v>11.361</v>
      </c>
      <c r="J23" s="94">
        <v>5.173</v>
      </c>
      <c r="K23" s="39">
        <v>346</v>
      </c>
      <c r="L23" s="35">
        <v>100</v>
      </c>
      <c r="M23" s="39">
        <v>9721</v>
      </c>
    </row>
    <row r="25" spans="1:13" ht="14.25">
      <c r="A25" s="126" t="s">
        <v>58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</row>
    <row r="26" spans="1:15" ht="14.25">
      <c r="A26" s="135" t="s">
        <v>175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89"/>
      <c r="O26" s="89"/>
    </row>
  </sheetData>
  <sheetProtection/>
  <mergeCells count="22">
    <mergeCell ref="A2:M2"/>
    <mergeCell ref="A1:M1"/>
    <mergeCell ref="A5:M5"/>
    <mergeCell ref="A3:M3"/>
    <mergeCell ref="A6:B6"/>
    <mergeCell ref="C6:D6"/>
    <mergeCell ref="A4:M4"/>
    <mergeCell ref="I6:J6"/>
    <mergeCell ref="K6:L6"/>
    <mergeCell ref="E6:F6"/>
    <mergeCell ref="G6:H6"/>
    <mergeCell ref="A15:M15"/>
    <mergeCell ref="A9:B9"/>
    <mergeCell ref="A7:B7"/>
    <mergeCell ref="A8:M8"/>
    <mergeCell ref="A11:M11"/>
    <mergeCell ref="A25:M25"/>
    <mergeCell ref="A10:M10"/>
    <mergeCell ref="A14:M14"/>
    <mergeCell ref="A19:M19"/>
    <mergeCell ref="A20:M20"/>
    <mergeCell ref="A26:M26"/>
  </mergeCells>
  <printOptions/>
  <pageMargins left="0.08" right="0.08" top="1" bottom="1" header="0.4921259845" footer="0.5"/>
  <pageSetup fitToHeight="2" fitToWidth="1" horizontalDpi="300" verticalDpi="3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13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G5" sqref="G5"/>
    </sheetView>
  </sheetViews>
  <sheetFormatPr defaultColWidth="11.421875" defaultRowHeight="15"/>
  <cols>
    <col min="1" max="1" width="2.8515625" style="46" bestFit="1" customWidth="1"/>
    <col min="2" max="2" width="13.7109375" style="46" bestFit="1" customWidth="1"/>
    <col min="3" max="3" width="9.140625" style="46" bestFit="1" customWidth="1"/>
    <col min="4" max="4" width="9.140625" style="95" bestFit="1" customWidth="1"/>
    <col min="5" max="6" width="10.28125" style="48" bestFit="1" customWidth="1"/>
    <col min="7" max="16384" width="11.421875" style="46" customWidth="1"/>
  </cols>
  <sheetData>
    <row r="1" spans="1:6" ht="12.75" customHeight="1">
      <c r="A1" s="115" t="s">
        <v>91</v>
      </c>
      <c r="B1" s="115"/>
      <c r="C1" s="115"/>
      <c r="D1" s="115"/>
      <c r="E1" s="115"/>
      <c r="F1" s="115"/>
    </row>
    <row r="2" spans="1:6" ht="15" customHeight="1">
      <c r="A2" s="120" t="s">
        <v>92</v>
      </c>
      <c r="B2" s="120"/>
      <c r="C2" s="120"/>
      <c r="D2" s="120"/>
      <c r="E2" s="120"/>
      <c r="F2" s="120"/>
    </row>
    <row r="3" spans="1:13" ht="15" customHeight="1">
      <c r="A3" s="122" t="s">
        <v>164</v>
      </c>
      <c r="B3" s="127"/>
      <c r="C3" s="127"/>
      <c r="D3" s="127"/>
      <c r="E3" s="127"/>
      <c r="F3" s="127"/>
      <c r="G3" s="50"/>
      <c r="H3" s="50"/>
      <c r="I3" s="50"/>
      <c r="J3" s="50"/>
      <c r="K3" s="50"/>
      <c r="L3" s="50"/>
      <c r="M3" s="50"/>
    </row>
    <row r="4" spans="1:6" ht="12" customHeight="1">
      <c r="A4" s="118" t="s">
        <v>118</v>
      </c>
      <c r="B4" s="119"/>
      <c r="C4" s="119"/>
      <c r="D4" s="119"/>
      <c r="E4" s="119"/>
      <c r="F4" s="119"/>
    </row>
    <row r="5" spans="1:6" ht="37.5" customHeight="1">
      <c r="A5" s="110"/>
      <c r="B5" s="111"/>
      <c r="C5" s="112" t="s">
        <v>93</v>
      </c>
      <c r="D5" s="113"/>
      <c r="E5" s="37" t="s">
        <v>94</v>
      </c>
      <c r="F5" s="37" t="s">
        <v>8</v>
      </c>
    </row>
    <row r="6" spans="1:6" ht="16.5" customHeight="1">
      <c r="A6" s="110" t="s">
        <v>3</v>
      </c>
      <c r="B6" s="111"/>
      <c r="C6" s="16" t="s">
        <v>95</v>
      </c>
      <c r="D6" s="92" t="s">
        <v>10</v>
      </c>
      <c r="E6" s="37" t="s">
        <v>11</v>
      </c>
      <c r="F6" s="37" t="s">
        <v>12</v>
      </c>
    </row>
    <row r="7" spans="1:6" ht="12.75" customHeight="1">
      <c r="A7" s="104" t="s">
        <v>13</v>
      </c>
      <c r="B7" s="105"/>
      <c r="C7" s="105"/>
      <c r="D7" s="105"/>
      <c r="E7" s="105"/>
      <c r="F7" s="106"/>
    </row>
    <row r="8" spans="1:6" ht="12.75" customHeight="1">
      <c r="A8" s="146" t="s">
        <v>14</v>
      </c>
      <c r="B8" s="147"/>
      <c r="C8" s="51">
        <v>171.21</v>
      </c>
      <c r="D8" s="93">
        <v>0.82</v>
      </c>
      <c r="E8" s="38">
        <v>1086</v>
      </c>
      <c r="F8" s="38">
        <v>32939</v>
      </c>
    </row>
    <row r="9" spans="1:6" ht="12.75" customHeight="1">
      <c r="A9" s="114" t="s">
        <v>13</v>
      </c>
      <c r="B9" s="114"/>
      <c r="C9" s="114"/>
      <c r="D9" s="114"/>
      <c r="E9" s="114"/>
      <c r="F9" s="114"/>
    </row>
    <row r="10" spans="1:6" ht="12.75" customHeight="1">
      <c r="A10" s="107" t="s">
        <v>15</v>
      </c>
      <c r="B10" s="108"/>
      <c r="C10" s="108"/>
      <c r="D10" s="108"/>
      <c r="E10" s="108"/>
      <c r="F10" s="109"/>
    </row>
    <row r="11" spans="1:6" s="86" customFormat="1" ht="12.75" customHeight="1">
      <c r="A11" s="29" t="s">
        <v>1</v>
      </c>
      <c r="B11" s="30" t="s">
        <v>17</v>
      </c>
      <c r="C11" s="52">
        <v>164.99</v>
      </c>
      <c r="D11" s="94">
        <v>0.79</v>
      </c>
      <c r="E11" s="39">
        <v>564</v>
      </c>
      <c r="F11" s="39">
        <v>16742</v>
      </c>
    </row>
    <row r="12" spans="1:6" ht="12.75" customHeight="1">
      <c r="A12" s="29" t="s">
        <v>1</v>
      </c>
      <c r="B12" s="30" t="s">
        <v>16</v>
      </c>
      <c r="C12" s="52">
        <v>177.62</v>
      </c>
      <c r="D12" s="94">
        <v>0.92</v>
      </c>
      <c r="E12" s="39">
        <v>522</v>
      </c>
      <c r="F12" s="39">
        <v>16197</v>
      </c>
    </row>
    <row r="13" spans="5:6" ht="12.75" customHeight="1">
      <c r="E13" s="46"/>
      <c r="F13" s="46"/>
    </row>
  </sheetData>
  <sheetProtection/>
  <mergeCells count="11">
    <mergeCell ref="A1:F1"/>
    <mergeCell ref="A2:F2"/>
    <mergeCell ref="A5:B5"/>
    <mergeCell ref="C5:D5"/>
    <mergeCell ref="A4:F4"/>
    <mergeCell ref="A6:B6"/>
    <mergeCell ref="A3:F3"/>
    <mergeCell ref="A9:F9"/>
    <mergeCell ref="A8:B8"/>
    <mergeCell ref="A7:F7"/>
    <mergeCell ref="A10:F10"/>
  </mergeCells>
  <printOptions/>
  <pageMargins left="0.08" right="0.08" top="1" bottom="1" header="0.4921259845" footer="0.5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F13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G3" sqref="G3"/>
    </sheetView>
  </sheetViews>
  <sheetFormatPr defaultColWidth="11.421875" defaultRowHeight="15"/>
  <cols>
    <col min="1" max="1" width="2.8515625" style="46" bestFit="1" customWidth="1"/>
    <col min="2" max="2" width="13.7109375" style="46" bestFit="1" customWidth="1"/>
    <col min="3" max="3" width="9.140625" style="46" bestFit="1" customWidth="1"/>
    <col min="4" max="4" width="9.140625" style="95" bestFit="1" customWidth="1"/>
    <col min="5" max="6" width="10.28125" style="48" bestFit="1" customWidth="1"/>
    <col min="7" max="16384" width="11.421875" style="46" customWidth="1"/>
  </cols>
  <sheetData>
    <row r="1" spans="1:6" ht="12.75" customHeight="1">
      <c r="A1" s="115" t="s">
        <v>96</v>
      </c>
      <c r="B1" s="115"/>
      <c r="C1" s="115"/>
      <c r="D1" s="115"/>
      <c r="E1" s="115"/>
      <c r="F1" s="115"/>
    </row>
    <row r="2" spans="1:6" ht="15" customHeight="1">
      <c r="A2" s="120" t="s">
        <v>97</v>
      </c>
      <c r="B2" s="120"/>
      <c r="C2" s="120"/>
      <c r="D2" s="120"/>
      <c r="E2" s="120"/>
      <c r="F2" s="120"/>
    </row>
    <row r="3" spans="1:6" s="85" customFormat="1" ht="15" customHeight="1">
      <c r="A3" s="122" t="s">
        <v>165</v>
      </c>
      <c r="B3" s="127"/>
      <c r="C3" s="127"/>
      <c r="D3" s="127"/>
      <c r="E3" s="127"/>
      <c r="F3" s="127"/>
    </row>
    <row r="4" spans="1:6" ht="12" customHeight="1">
      <c r="A4" s="118" t="s">
        <v>117</v>
      </c>
      <c r="B4" s="119"/>
      <c r="C4" s="119"/>
      <c r="D4" s="119"/>
      <c r="E4" s="119"/>
      <c r="F4" s="119"/>
    </row>
    <row r="5" spans="1:6" ht="37.5" customHeight="1">
      <c r="A5" s="110"/>
      <c r="B5" s="111"/>
      <c r="C5" s="112" t="s">
        <v>98</v>
      </c>
      <c r="D5" s="113"/>
      <c r="E5" s="37" t="s">
        <v>94</v>
      </c>
      <c r="F5" s="37" t="s">
        <v>8</v>
      </c>
    </row>
    <row r="6" spans="1:6" ht="16.5" customHeight="1">
      <c r="A6" s="110" t="s">
        <v>3</v>
      </c>
      <c r="B6" s="111"/>
      <c r="C6" s="16" t="s">
        <v>95</v>
      </c>
      <c r="D6" s="92" t="s">
        <v>10</v>
      </c>
      <c r="E6" s="37" t="s">
        <v>11</v>
      </c>
      <c r="F6" s="37" t="s">
        <v>12</v>
      </c>
    </row>
    <row r="7" spans="1:6" ht="12.75" customHeight="1">
      <c r="A7" s="104" t="s">
        <v>13</v>
      </c>
      <c r="B7" s="105"/>
      <c r="C7" s="105"/>
      <c r="D7" s="105"/>
      <c r="E7" s="105"/>
      <c r="F7" s="106"/>
    </row>
    <row r="8" spans="1:6" ht="12.75" customHeight="1">
      <c r="A8" s="53" t="s">
        <v>1</v>
      </c>
      <c r="B8" s="54" t="s">
        <v>14</v>
      </c>
      <c r="C8" s="51">
        <v>74.32</v>
      </c>
      <c r="D8" s="93">
        <v>1.71</v>
      </c>
      <c r="E8" s="38">
        <v>1077</v>
      </c>
      <c r="F8" s="38">
        <v>32939</v>
      </c>
    </row>
    <row r="9" spans="1:6" ht="12.75" customHeight="1">
      <c r="A9" s="114" t="s">
        <v>13</v>
      </c>
      <c r="B9" s="114"/>
      <c r="C9" s="114"/>
      <c r="D9" s="114"/>
      <c r="E9" s="114"/>
      <c r="F9" s="114"/>
    </row>
    <row r="10" spans="1:6" ht="12.75" customHeight="1">
      <c r="A10" s="107" t="s">
        <v>15</v>
      </c>
      <c r="B10" s="108"/>
      <c r="C10" s="108"/>
      <c r="D10" s="108"/>
      <c r="E10" s="108"/>
      <c r="F10" s="109"/>
    </row>
    <row r="11" spans="1:6" s="86" customFormat="1" ht="12.75" customHeight="1">
      <c r="A11" s="29" t="s">
        <v>1</v>
      </c>
      <c r="B11" s="30" t="s">
        <v>17</v>
      </c>
      <c r="C11" s="52">
        <v>64.85</v>
      </c>
      <c r="D11" s="94">
        <v>1.65</v>
      </c>
      <c r="E11" s="39">
        <v>555</v>
      </c>
      <c r="F11" s="39">
        <v>16742</v>
      </c>
    </row>
    <row r="12" spans="1:6" ht="12.75" customHeight="1">
      <c r="A12" s="29" t="s">
        <v>1</v>
      </c>
      <c r="B12" s="30" t="s">
        <v>16</v>
      </c>
      <c r="C12" s="52">
        <v>84.05</v>
      </c>
      <c r="D12" s="94">
        <v>2.09</v>
      </c>
      <c r="E12" s="39">
        <v>522</v>
      </c>
      <c r="F12" s="39">
        <v>16197</v>
      </c>
    </row>
    <row r="13" spans="5:6" ht="12.75" customHeight="1">
      <c r="E13" s="46"/>
      <c r="F13" s="46"/>
    </row>
  </sheetData>
  <sheetProtection/>
  <mergeCells count="10">
    <mergeCell ref="A9:F9"/>
    <mergeCell ref="A7:F7"/>
    <mergeCell ref="A10:F10"/>
    <mergeCell ref="A1:F1"/>
    <mergeCell ref="A2:F2"/>
    <mergeCell ref="A5:B5"/>
    <mergeCell ref="C5:D5"/>
    <mergeCell ref="A4:F4"/>
    <mergeCell ref="A6:B6"/>
    <mergeCell ref="A3:F3"/>
  </mergeCells>
  <printOptions/>
  <pageMargins left="0.08" right="0.08" top="1" bottom="1" header="0.4921259845" footer="0.5"/>
  <pageSetup fitToHeight="1" fitToWidth="1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0"/>
  <sheetViews>
    <sheetView zoomScalePageLayoutView="0" workbookViewId="0" topLeftCell="A1">
      <pane ySplit="7" topLeftCell="A8" activePane="bottomLeft" state="frozen"/>
      <selection pane="topLeft" activeCell="D31" sqref="D31"/>
      <selection pane="bottomLeft" activeCell="J5" sqref="J5"/>
    </sheetView>
  </sheetViews>
  <sheetFormatPr defaultColWidth="11.421875" defaultRowHeight="15"/>
  <cols>
    <col min="1" max="1" width="2.8515625" style="80" bestFit="1" customWidth="1"/>
    <col min="2" max="2" width="13.7109375" style="80" bestFit="1" customWidth="1"/>
    <col min="3" max="3" width="9.140625" style="80" bestFit="1" customWidth="1"/>
    <col min="4" max="4" width="7.28125" style="95" customWidth="1"/>
    <col min="5" max="5" width="9.140625" style="80" customWidth="1"/>
    <col min="6" max="6" width="9.140625" style="95" customWidth="1"/>
    <col min="7" max="8" width="10.28125" style="48" bestFit="1" customWidth="1"/>
    <col min="9" max="16384" width="11.421875" style="80" customWidth="1"/>
  </cols>
  <sheetData>
    <row r="1" spans="1:8" ht="12.75" customHeight="1">
      <c r="A1" s="115" t="s">
        <v>157</v>
      </c>
      <c r="B1" s="115"/>
      <c r="C1" s="115"/>
      <c r="D1" s="115"/>
      <c r="E1" s="115"/>
      <c r="F1" s="115"/>
      <c r="G1" s="115"/>
      <c r="H1" s="115"/>
    </row>
    <row r="2" spans="1:8" ht="15" customHeight="1">
      <c r="A2" s="120" t="s">
        <v>158</v>
      </c>
      <c r="B2" s="120"/>
      <c r="C2" s="120"/>
      <c r="D2" s="120"/>
      <c r="E2" s="120"/>
      <c r="F2" s="120"/>
      <c r="G2" s="120"/>
      <c r="H2" s="120"/>
    </row>
    <row r="3" spans="1:15" ht="15" customHeight="1">
      <c r="A3" s="122" t="s">
        <v>159</v>
      </c>
      <c r="B3" s="127"/>
      <c r="C3" s="127"/>
      <c r="D3" s="127"/>
      <c r="E3" s="127"/>
      <c r="F3" s="127"/>
      <c r="G3" s="127"/>
      <c r="H3" s="127"/>
      <c r="I3" s="79"/>
      <c r="J3" s="79"/>
      <c r="K3" s="79"/>
      <c r="L3" s="79"/>
      <c r="M3" s="79"/>
      <c r="N3" s="79"/>
      <c r="O3" s="79"/>
    </row>
    <row r="4" spans="1:8" ht="12" customHeight="1">
      <c r="A4" s="118" t="s">
        <v>162</v>
      </c>
      <c r="B4" s="119"/>
      <c r="C4" s="119"/>
      <c r="D4" s="119"/>
      <c r="E4" s="119"/>
      <c r="F4" s="119"/>
      <c r="G4" s="119"/>
      <c r="H4" s="119"/>
    </row>
    <row r="5" spans="1:8" ht="37.5" customHeight="1">
      <c r="A5" s="110"/>
      <c r="B5" s="111"/>
      <c r="C5" s="112" t="s">
        <v>160</v>
      </c>
      <c r="D5" s="113"/>
      <c r="E5" s="112" t="s">
        <v>161</v>
      </c>
      <c r="F5" s="113"/>
      <c r="G5" s="37" t="s">
        <v>94</v>
      </c>
      <c r="H5" s="37" t="s">
        <v>8</v>
      </c>
    </row>
    <row r="6" spans="1:8" ht="16.5" customHeight="1">
      <c r="A6" s="110" t="s">
        <v>3</v>
      </c>
      <c r="B6" s="111"/>
      <c r="C6" s="78" t="s">
        <v>9</v>
      </c>
      <c r="D6" s="92" t="s">
        <v>10</v>
      </c>
      <c r="E6" s="78" t="s">
        <v>9</v>
      </c>
      <c r="F6" s="92" t="s">
        <v>10</v>
      </c>
      <c r="G6" s="37" t="s">
        <v>11</v>
      </c>
      <c r="H6" s="37" t="s">
        <v>12</v>
      </c>
    </row>
    <row r="7" spans="1:8" ht="12.75" customHeight="1">
      <c r="A7" s="104" t="s">
        <v>13</v>
      </c>
      <c r="B7" s="105"/>
      <c r="C7" s="105"/>
      <c r="D7" s="105"/>
      <c r="E7" s="105"/>
      <c r="F7" s="105"/>
      <c r="G7" s="105"/>
      <c r="H7" s="106"/>
    </row>
    <row r="8" spans="1:8" ht="12.75" customHeight="1">
      <c r="A8" s="146" t="s">
        <v>14</v>
      </c>
      <c r="B8" s="147"/>
      <c r="C8" s="51">
        <v>71.6545</v>
      </c>
      <c r="D8" s="93">
        <v>4.8146330000000015</v>
      </c>
      <c r="E8" s="26">
        <v>28.3455</v>
      </c>
      <c r="F8" s="93">
        <v>4.8146330000000015</v>
      </c>
      <c r="G8" s="38">
        <v>1049</v>
      </c>
      <c r="H8" s="38">
        <v>32939</v>
      </c>
    </row>
    <row r="9" spans="1:8" ht="12.75" customHeight="1">
      <c r="A9" s="114" t="s">
        <v>13</v>
      </c>
      <c r="B9" s="114"/>
      <c r="C9" s="114"/>
      <c r="D9" s="114"/>
      <c r="E9" s="114"/>
      <c r="F9" s="114"/>
      <c r="G9" s="114"/>
      <c r="H9" s="114"/>
    </row>
    <row r="10" spans="1:8" ht="12.75" customHeight="1">
      <c r="A10" s="107" t="s">
        <v>15</v>
      </c>
      <c r="B10" s="108"/>
      <c r="C10" s="108"/>
      <c r="D10" s="108"/>
      <c r="E10" s="108"/>
      <c r="F10" s="108"/>
      <c r="G10" s="108"/>
      <c r="H10" s="109"/>
    </row>
    <row r="11" spans="1:8" s="86" customFormat="1" ht="12.75" customHeight="1">
      <c r="A11" s="29" t="s">
        <v>1</v>
      </c>
      <c r="B11" s="30" t="s">
        <v>17</v>
      </c>
      <c r="C11" s="52">
        <v>69.6843</v>
      </c>
      <c r="D11" s="94">
        <v>7.494044499999997</v>
      </c>
      <c r="E11" s="32">
        <v>30.3157</v>
      </c>
      <c r="F11" s="94">
        <v>7.494044499999997</v>
      </c>
      <c r="G11" s="39">
        <v>543</v>
      </c>
      <c r="H11" s="39">
        <f>$H$8/$G$8*G11</f>
        <v>17050.407054337466</v>
      </c>
    </row>
    <row r="12" spans="1:8" ht="12.75" customHeight="1">
      <c r="A12" s="29" t="s">
        <v>1</v>
      </c>
      <c r="B12" s="30" t="s">
        <v>16</v>
      </c>
      <c r="C12" s="52">
        <v>73.6975</v>
      </c>
      <c r="D12" s="94">
        <v>5.929387000000003</v>
      </c>
      <c r="E12" s="32">
        <v>26.302500000000002</v>
      </c>
      <c r="F12" s="94">
        <v>5.929387000000003</v>
      </c>
      <c r="G12" s="39">
        <v>506</v>
      </c>
      <c r="H12" s="39">
        <f>$H$8/$G$8*G12</f>
        <v>15888.592945662536</v>
      </c>
    </row>
    <row r="14" spans="1:8" ht="14.25">
      <c r="A14" s="148" t="s">
        <v>178</v>
      </c>
      <c r="B14" s="129"/>
      <c r="C14" s="129"/>
      <c r="D14" s="129"/>
      <c r="E14" s="129"/>
      <c r="F14" s="129"/>
      <c r="G14" s="129"/>
      <c r="H14" s="129"/>
    </row>
    <row r="20" ht="14.25">
      <c r="I20" s="86" t="s">
        <v>13</v>
      </c>
    </row>
  </sheetData>
  <sheetProtection/>
  <mergeCells count="13">
    <mergeCell ref="E5:F5"/>
    <mergeCell ref="A1:H1"/>
    <mergeCell ref="A2:H2"/>
    <mergeCell ref="A3:H3"/>
    <mergeCell ref="A4:H4"/>
    <mergeCell ref="A5:B5"/>
    <mergeCell ref="C5:D5"/>
    <mergeCell ref="A6:B6"/>
    <mergeCell ref="A7:H7"/>
    <mergeCell ref="A8:B8"/>
    <mergeCell ref="A9:H9"/>
    <mergeCell ref="A10:H10"/>
    <mergeCell ref="A14:H14"/>
  </mergeCells>
  <printOptions/>
  <pageMargins left="0.08" right="0.08" top="1" bottom="1" header="0.4921259845" footer="0.5"/>
  <pageSetup fitToHeight="1" fitToWidth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3"/>
  <sheetViews>
    <sheetView zoomScalePageLayoutView="0" workbookViewId="0" topLeftCell="A1">
      <pane ySplit="8" topLeftCell="A9" activePane="bottomLeft" state="frozen"/>
      <selection pane="topLeft" activeCell="D31" sqref="D31"/>
      <selection pane="bottomLeft" activeCell="O2" sqref="O2"/>
    </sheetView>
  </sheetViews>
  <sheetFormatPr defaultColWidth="11.421875" defaultRowHeight="15"/>
  <cols>
    <col min="1" max="1" width="2.8515625" style="14" bestFit="1" customWidth="1"/>
    <col min="2" max="2" width="13.7109375" style="14" bestFit="1" customWidth="1"/>
    <col min="3" max="3" width="7.421875" style="14" bestFit="1" customWidth="1"/>
    <col min="4" max="4" width="7.421875" style="95" bestFit="1" customWidth="1"/>
    <col min="5" max="5" width="7.421875" style="14" bestFit="1" customWidth="1"/>
    <col min="6" max="6" width="7.421875" style="95" bestFit="1" customWidth="1"/>
    <col min="7" max="7" width="7.421875" style="14" bestFit="1" customWidth="1"/>
    <col min="8" max="8" width="7.421875" style="95" bestFit="1" customWidth="1"/>
    <col min="9" max="9" width="7.421875" style="14" customWidth="1"/>
    <col min="10" max="10" width="7.421875" style="95" customWidth="1"/>
    <col min="11" max="11" width="7.421875" style="14" customWidth="1"/>
    <col min="12" max="12" width="7.421875" style="95" customWidth="1"/>
    <col min="13" max="13" width="8.57421875" style="40" bestFit="1" customWidth="1"/>
    <col min="14" max="14" width="8.57421875" style="14" bestFit="1" customWidth="1"/>
    <col min="15" max="15" width="10.8515625" style="40" bestFit="1" customWidth="1"/>
    <col min="16" max="19" width="7.421875" style="14" bestFit="1" customWidth="1"/>
    <col min="20" max="16384" width="11.421875" style="14" customWidth="1"/>
  </cols>
  <sheetData>
    <row r="1" spans="1:17" ht="14.25">
      <c r="A1" s="117" t="s">
        <v>104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1"/>
      <c r="Q1" s="11"/>
    </row>
    <row r="2" spans="1:17" s="85" customFormat="1" ht="14.25">
      <c r="A2" s="81" t="s">
        <v>166</v>
      </c>
      <c r="B2" s="82"/>
      <c r="C2" s="82"/>
      <c r="D2" s="98"/>
      <c r="E2" s="82"/>
      <c r="F2" s="98"/>
      <c r="G2" s="82"/>
      <c r="H2" s="98"/>
      <c r="I2" s="82"/>
      <c r="J2" s="98"/>
      <c r="K2" s="82"/>
      <c r="L2" s="98"/>
      <c r="M2" s="82"/>
      <c r="N2" s="82"/>
      <c r="O2" s="82"/>
      <c r="P2" s="83"/>
      <c r="Q2" s="83"/>
    </row>
    <row r="3" spans="1:19" ht="15">
      <c r="A3" s="151" t="s">
        <v>168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90"/>
      <c r="Q3" s="90"/>
      <c r="R3" s="90"/>
      <c r="S3" s="90"/>
    </row>
    <row r="4" spans="1:19" ht="15" customHeight="1">
      <c r="A4" s="122" t="s">
        <v>31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47"/>
      <c r="Q4" s="47"/>
      <c r="R4" s="47"/>
      <c r="S4" s="47"/>
    </row>
    <row r="5" spans="1:19" ht="12" customHeight="1">
      <c r="A5" s="118" t="s">
        <v>123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55"/>
      <c r="Q5" s="55"/>
      <c r="R5" s="55"/>
      <c r="S5" s="55"/>
    </row>
    <row r="6" spans="1:15" ht="28.5" customHeight="1">
      <c r="A6" s="110"/>
      <c r="B6" s="111"/>
      <c r="C6" s="149" t="s">
        <v>119</v>
      </c>
      <c r="D6" s="150"/>
      <c r="E6" s="149" t="s">
        <v>120</v>
      </c>
      <c r="F6" s="150"/>
      <c r="G6" s="149" t="s">
        <v>99</v>
      </c>
      <c r="H6" s="150"/>
      <c r="I6" s="149" t="s">
        <v>121</v>
      </c>
      <c r="J6" s="150"/>
      <c r="K6" s="149" t="s">
        <v>122</v>
      </c>
      <c r="L6" s="150"/>
      <c r="M6" s="112" t="s">
        <v>7</v>
      </c>
      <c r="N6" s="113"/>
      <c r="O6" s="37" t="s">
        <v>8</v>
      </c>
    </row>
    <row r="7" spans="1:15" ht="12.75" customHeight="1">
      <c r="A7" s="110" t="s">
        <v>3</v>
      </c>
      <c r="B7" s="111"/>
      <c r="C7" s="16" t="s">
        <v>9</v>
      </c>
      <c r="D7" s="92" t="s">
        <v>10</v>
      </c>
      <c r="E7" s="16" t="s">
        <v>9</v>
      </c>
      <c r="F7" s="92" t="s">
        <v>10</v>
      </c>
      <c r="G7" s="16" t="s">
        <v>9</v>
      </c>
      <c r="H7" s="92" t="s">
        <v>10</v>
      </c>
      <c r="I7" s="16" t="s">
        <v>9</v>
      </c>
      <c r="J7" s="92" t="s">
        <v>10</v>
      </c>
      <c r="K7" s="16" t="s">
        <v>9</v>
      </c>
      <c r="L7" s="92" t="s">
        <v>10</v>
      </c>
      <c r="M7" s="37" t="s">
        <v>11</v>
      </c>
      <c r="N7" s="16" t="s">
        <v>9</v>
      </c>
      <c r="O7" s="37" t="s">
        <v>12</v>
      </c>
    </row>
    <row r="8" spans="1:15" ht="12.75" customHeight="1">
      <c r="A8" s="104" t="s">
        <v>13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/>
    </row>
    <row r="9" spans="1:15" ht="12.75" customHeight="1">
      <c r="A9" s="146" t="s">
        <v>14</v>
      </c>
      <c r="B9" s="147"/>
      <c r="C9" s="56">
        <v>24.59</v>
      </c>
      <c r="D9" s="93">
        <v>4.47</v>
      </c>
      <c r="E9" s="56">
        <v>11.46</v>
      </c>
      <c r="F9" s="93">
        <v>2.25</v>
      </c>
      <c r="G9" s="56">
        <v>3.12</v>
      </c>
      <c r="H9" s="93">
        <v>1.35</v>
      </c>
      <c r="I9" s="56">
        <v>3.81</v>
      </c>
      <c r="J9" s="93">
        <v>1.27</v>
      </c>
      <c r="K9" s="56">
        <v>2.66</v>
      </c>
      <c r="L9" s="93">
        <v>1.01</v>
      </c>
      <c r="M9" s="38">
        <v>1090</v>
      </c>
      <c r="N9" s="28">
        <v>100</v>
      </c>
      <c r="O9" s="38">
        <v>32939</v>
      </c>
    </row>
    <row r="10" spans="1:15" ht="12.75" customHeight="1">
      <c r="A10" s="114" t="s">
        <v>13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t="12.75" customHeight="1">
      <c r="A11" s="107" t="s">
        <v>15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</row>
    <row r="12" spans="1:15" s="86" customFormat="1" ht="12.75" customHeight="1">
      <c r="A12" s="29" t="s">
        <v>1</v>
      </c>
      <c r="B12" s="30" t="s">
        <v>17</v>
      </c>
      <c r="C12" s="57">
        <v>26.6</v>
      </c>
      <c r="D12" s="94">
        <v>6.8</v>
      </c>
      <c r="E12" s="57">
        <v>16.11</v>
      </c>
      <c r="F12" s="94">
        <v>3.89</v>
      </c>
      <c r="G12" s="33">
        <v>4.02</v>
      </c>
      <c r="H12" s="94">
        <v>2.25</v>
      </c>
      <c r="I12" s="33">
        <v>4.9</v>
      </c>
      <c r="J12" s="94">
        <v>2.09</v>
      </c>
      <c r="K12" s="33">
        <v>4.37</v>
      </c>
      <c r="L12" s="94">
        <v>1.84</v>
      </c>
      <c r="M12" s="39">
        <v>567</v>
      </c>
      <c r="N12" s="35">
        <v>100</v>
      </c>
      <c r="O12" s="39">
        <v>16742</v>
      </c>
    </row>
    <row r="13" spans="1:15" ht="12.75" customHeight="1">
      <c r="A13" s="29" t="s">
        <v>1</v>
      </c>
      <c r="B13" s="30" t="s">
        <v>16</v>
      </c>
      <c r="C13" s="57">
        <v>22.5</v>
      </c>
      <c r="D13" s="94">
        <v>5.77</v>
      </c>
      <c r="E13" s="57">
        <v>6.68</v>
      </c>
      <c r="F13" s="94">
        <v>2.38</v>
      </c>
      <c r="G13" s="33">
        <v>2.18</v>
      </c>
      <c r="H13" s="94">
        <v>1.46</v>
      </c>
      <c r="I13" s="33">
        <v>2.68</v>
      </c>
      <c r="J13" s="94">
        <v>1.46</v>
      </c>
      <c r="K13" s="33">
        <v>0.91</v>
      </c>
      <c r="L13" s="94">
        <v>0.83</v>
      </c>
      <c r="M13" s="39">
        <v>523</v>
      </c>
      <c r="N13" s="35">
        <v>100</v>
      </c>
      <c r="O13" s="39">
        <v>16197</v>
      </c>
    </row>
    <row r="14" spans="1:15" ht="12.75" customHeight="1">
      <c r="A14" s="114" t="s">
        <v>13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1:15" ht="14.25">
      <c r="A15" s="107" t="s">
        <v>18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</row>
    <row r="16" spans="1:15" ht="14.25">
      <c r="A16" s="29" t="s">
        <v>1</v>
      </c>
      <c r="B16" s="30" t="s">
        <v>106</v>
      </c>
      <c r="C16" s="57">
        <v>40.2</v>
      </c>
      <c r="D16" s="94">
        <v>11.07</v>
      </c>
      <c r="E16" s="33">
        <v>0.43</v>
      </c>
      <c r="F16" s="94">
        <v>0.44</v>
      </c>
      <c r="G16" s="33">
        <v>4.7</v>
      </c>
      <c r="H16" s="94">
        <v>3.53</v>
      </c>
      <c r="I16" s="33">
        <v>0.94</v>
      </c>
      <c r="J16" s="94">
        <v>0.95</v>
      </c>
      <c r="K16" s="33">
        <v>0.19</v>
      </c>
      <c r="L16" s="94">
        <v>0.2</v>
      </c>
      <c r="M16" s="39">
        <v>331</v>
      </c>
      <c r="N16" s="35">
        <v>100</v>
      </c>
      <c r="O16" s="39">
        <v>10749</v>
      </c>
    </row>
    <row r="17" spans="1:15" ht="14.25">
      <c r="A17" s="29" t="s">
        <v>1</v>
      </c>
      <c r="B17" s="30" t="s">
        <v>107</v>
      </c>
      <c r="C17" s="57">
        <v>16.92</v>
      </c>
      <c r="D17" s="94">
        <v>4.19</v>
      </c>
      <c r="E17" s="57">
        <v>9.68</v>
      </c>
      <c r="F17" s="94">
        <v>2.92</v>
      </c>
      <c r="G17" s="33">
        <v>1.6</v>
      </c>
      <c r="H17" s="94">
        <v>0.95</v>
      </c>
      <c r="I17" s="33">
        <v>1.52</v>
      </c>
      <c r="J17" s="94">
        <v>1.18</v>
      </c>
      <c r="K17" s="33">
        <v>1.21</v>
      </c>
      <c r="L17" s="94">
        <v>0.8</v>
      </c>
      <c r="M17" s="39">
        <v>537</v>
      </c>
      <c r="N17" s="35">
        <v>100</v>
      </c>
      <c r="O17" s="39">
        <v>15524</v>
      </c>
    </row>
    <row r="18" spans="1:15" ht="14.25">
      <c r="A18" s="29" t="s">
        <v>1</v>
      </c>
      <c r="B18" s="30" t="s">
        <v>19</v>
      </c>
      <c r="C18" s="57">
        <v>17.26</v>
      </c>
      <c r="D18" s="94">
        <v>6.08</v>
      </c>
      <c r="E18" s="57">
        <v>33.55</v>
      </c>
      <c r="F18" s="94">
        <v>6.97</v>
      </c>
      <c r="G18" s="33">
        <v>4.1</v>
      </c>
      <c r="H18" s="94">
        <v>2.69</v>
      </c>
      <c r="I18" s="57">
        <v>13.76</v>
      </c>
      <c r="J18" s="94">
        <v>5.04</v>
      </c>
      <c r="K18" s="33">
        <v>10.02</v>
      </c>
      <c r="L18" s="94">
        <v>4.31</v>
      </c>
      <c r="M18" s="39">
        <v>222</v>
      </c>
      <c r="N18" s="35">
        <v>100</v>
      </c>
      <c r="O18" s="39">
        <v>6666</v>
      </c>
    </row>
    <row r="19" spans="1:15" ht="14.25">
      <c r="A19" s="114" t="s">
        <v>13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 ht="14.25">
      <c r="A20" s="107" t="s">
        <v>111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</row>
    <row r="21" spans="1:15" ht="21">
      <c r="A21" s="29" t="s">
        <v>1</v>
      </c>
      <c r="B21" s="30" t="s">
        <v>108</v>
      </c>
      <c r="C21" s="33">
        <v>20.19</v>
      </c>
      <c r="D21" s="94">
        <v>8.09</v>
      </c>
      <c r="E21" s="57">
        <v>29.74</v>
      </c>
      <c r="F21" s="94">
        <v>9.16</v>
      </c>
      <c r="G21" s="33">
        <v>3.14</v>
      </c>
      <c r="H21" s="94">
        <v>3.14</v>
      </c>
      <c r="I21" s="33">
        <v>11.93</v>
      </c>
      <c r="J21" s="94">
        <v>7.1</v>
      </c>
      <c r="K21" s="33">
        <v>8.63</v>
      </c>
      <c r="L21" s="94">
        <v>5.44</v>
      </c>
      <c r="M21" s="39">
        <v>125</v>
      </c>
      <c r="N21" s="35">
        <v>100</v>
      </c>
      <c r="O21" s="39">
        <v>3437</v>
      </c>
    </row>
    <row r="22" spans="1:15" ht="14.25">
      <c r="A22" s="29" t="s">
        <v>1</v>
      </c>
      <c r="B22" s="30" t="s">
        <v>109</v>
      </c>
      <c r="C22" s="57">
        <v>23.2</v>
      </c>
      <c r="D22" s="94">
        <v>6.99</v>
      </c>
      <c r="E22" s="57">
        <v>14.78</v>
      </c>
      <c r="F22" s="94">
        <v>3.85</v>
      </c>
      <c r="G22" s="33">
        <v>3.42</v>
      </c>
      <c r="H22" s="94">
        <v>1.72</v>
      </c>
      <c r="I22" s="57">
        <v>4.53</v>
      </c>
      <c r="J22" s="94">
        <v>1.93</v>
      </c>
      <c r="K22" s="33">
        <v>2.58</v>
      </c>
      <c r="L22" s="94">
        <v>1.41</v>
      </c>
      <c r="M22" s="39">
        <v>487</v>
      </c>
      <c r="N22" s="35">
        <v>100</v>
      </c>
      <c r="O22" s="39">
        <v>15308</v>
      </c>
    </row>
    <row r="23" spans="1:15" ht="14.25">
      <c r="A23" s="29" t="s">
        <v>1</v>
      </c>
      <c r="B23" s="30" t="s">
        <v>110</v>
      </c>
      <c r="C23" s="57">
        <v>19.65</v>
      </c>
      <c r="D23" s="94">
        <v>6.61</v>
      </c>
      <c r="E23" s="33">
        <v>5.07</v>
      </c>
      <c r="F23" s="94">
        <v>2.75</v>
      </c>
      <c r="G23" s="33">
        <v>1.45</v>
      </c>
      <c r="H23" s="94">
        <v>1.06</v>
      </c>
      <c r="I23" s="33">
        <v>1.16</v>
      </c>
      <c r="J23" s="94">
        <v>1.16</v>
      </c>
      <c r="K23" s="33">
        <v>1.93</v>
      </c>
      <c r="L23" s="94">
        <v>1.63</v>
      </c>
      <c r="M23" s="39">
        <v>351</v>
      </c>
      <c r="N23" s="35">
        <v>100</v>
      </c>
      <c r="O23" s="39">
        <v>9721</v>
      </c>
    </row>
  </sheetData>
  <sheetProtection/>
  <mergeCells count="20">
    <mergeCell ref="A3:O3"/>
    <mergeCell ref="A14:O14"/>
    <mergeCell ref="A15:O15"/>
    <mergeCell ref="A19:O19"/>
    <mergeCell ref="A20:O20"/>
    <mergeCell ref="A11:O11"/>
    <mergeCell ref="E6:F6"/>
    <mergeCell ref="I6:J6"/>
    <mergeCell ref="K6:L6"/>
    <mergeCell ref="A10:O10"/>
    <mergeCell ref="A9:B9"/>
    <mergeCell ref="A1:O1"/>
    <mergeCell ref="G6:H6"/>
    <mergeCell ref="M6:N6"/>
    <mergeCell ref="A8:O8"/>
    <mergeCell ref="A5:O5"/>
    <mergeCell ref="A7:B7"/>
    <mergeCell ref="A6:B6"/>
    <mergeCell ref="C6:D6"/>
    <mergeCell ref="A4:O4"/>
  </mergeCells>
  <printOptions/>
  <pageMargins left="0.08" right="0.08" top="1" bottom="1" header="0.4921259845" footer="0.5"/>
  <pageSetup fitToHeight="2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Landesverwaltung Liechtenstein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Frick Franziska</dc:creator>
  <cp:keywords/>
  <dc:description/>
  <cp:lastModifiedBy>Frick Franziska</cp:lastModifiedBy>
  <cp:lastPrinted>2019-09-03T13:00:40Z</cp:lastPrinted>
  <dcterms:created xsi:type="dcterms:W3CDTF">2014-05-20T07:10:29Z</dcterms:created>
  <dcterms:modified xsi:type="dcterms:W3CDTF">2019-10-23T14:45:24Z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