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4 Volkswirtschaft\Tourismus\Jahr\2021\"/>
    </mc:Choice>
  </mc:AlternateContent>
  <xr:revisionPtr revIDLastSave="0" documentId="13_ncr:1_{780AC742-F47F-4DF7-A127-10723BCA0AE5}" xr6:coauthVersionLast="36" xr6:coauthVersionMax="36" xr10:uidLastSave="{00000000-0000-0000-0000-000000000000}"/>
  <bookViews>
    <workbookView xWindow="135" yWindow="195" windowWidth="15120" windowHeight="10590" tabRatio="1000" xr2:uid="{00000000-000D-0000-FFFF-FFFF00000000}"/>
  </bookViews>
  <sheets>
    <sheet name="Grafik1" sheetId="13" r:id="rId1"/>
    <sheet name="Daten1" sheetId="11" r:id="rId2"/>
    <sheet name="Grafik2" sheetId="21" r:id="rId3"/>
    <sheet name="Daten2" sheetId="20" r:id="rId4"/>
    <sheet name="Grafik3" sheetId="23" r:id="rId5"/>
    <sheet name="Daten3" sheetId="22" r:id="rId6"/>
    <sheet name="Grafik4" sheetId="16" r:id="rId7"/>
    <sheet name="Daten4" sheetId="9" r:id="rId8"/>
  </sheets>
  <definedNames>
    <definedName name="_xlnm.Print_Area" localSheetId="1">Daten1!$A$1:$F$54</definedName>
    <definedName name="_xlnm.Print_Area" localSheetId="3">Daten2!$A$1:$H$4</definedName>
    <definedName name="_xlnm.Print_Area" localSheetId="5">Daten3!$A$1:$H$5</definedName>
    <definedName name="_xlnm.Print_Area" localSheetId="7">Daten4!$A$1:$C$15</definedName>
  </definedNames>
  <calcPr calcId="191029"/>
</workbook>
</file>

<file path=xl/calcChain.xml><?xml version="1.0" encoding="utf-8"?>
<calcChain xmlns="http://schemas.openxmlformats.org/spreadsheetml/2006/main">
  <c r="E17" i="22" l="1"/>
  <c r="D17" i="22"/>
  <c r="E16" i="22"/>
  <c r="D16" i="22"/>
  <c r="E15" i="22"/>
  <c r="D15" i="22"/>
  <c r="E14" i="22"/>
  <c r="D14" i="22"/>
  <c r="E13" i="22"/>
  <c r="D13" i="22"/>
  <c r="E12" i="22"/>
  <c r="D12" i="22"/>
  <c r="E11" i="22"/>
  <c r="D11" i="22"/>
  <c r="E10" i="22"/>
  <c r="D10" i="22"/>
  <c r="E9" i="22"/>
  <c r="D9" i="22"/>
  <c r="E8" i="22"/>
  <c r="D8" i="22"/>
</calcChain>
</file>

<file path=xl/sharedStrings.xml><?xml version="1.0" encoding="utf-8"?>
<sst xmlns="http://schemas.openxmlformats.org/spreadsheetml/2006/main" count="47" uniqueCount="32">
  <si>
    <t>Logiernächte</t>
  </si>
  <si>
    <t>Veränderung</t>
  </si>
  <si>
    <t>absolut</t>
  </si>
  <si>
    <t>Hotellerie</t>
  </si>
  <si>
    <t>Camping</t>
  </si>
  <si>
    <t>Jugendherberge</t>
  </si>
  <si>
    <t>Massenlager</t>
  </si>
  <si>
    <t>Gesamt</t>
  </si>
  <si>
    <t>Total</t>
  </si>
  <si>
    <t>Deutschland</t>
  </si>
  <si>
    <t>Schweiz</t>
  </si>
  <si>
    <t>Österreich</t>
  </si>
  <si>
    <t>Italien</t>
  </si>
  <si>
    <t>Belgien</t>
  </si>
  <si>
    <t>Niederlande</t>
  </si>
  <si>
    <t>Liechtenstein</t>
  </si>
  <si>
    <t>Frankreich</t>
  </si>
  <si>
    <t>Übrige Länder</t>
  </si>
  <si>
    <t>in %</t>
  </si>
  <si>
    <t>Kt. Graubünden</t>
  </si>
  <si>
    <t>Vorarlberg</t>
  </si>
  <si>
    <t>Kt. St. Gallen</t>
  </si>
  <si>
    <t>Veränderung Logiernächte</t>
  </si>
  <si>
    <t>Tschechische Republik</t>
  </si>
  <si>
    <t>Ferienwohnung</t>
  </si>
  <si>
    <t>Vereinigte Staaten</t>
  </si>
  <si>
    <t>Absteigend sortiert</t>
  </si>
  <si>
    <t>Hotellerie - Veränderung der Logiernächte 2020 im Vergleich zum Vorjahr</t>
  </si>
  <si>
    <t>Alle Beherbergungsarten - Logiernächte nach Herkunftsland 2021</t>
  </si>
  <si>
    <t>Alle Beherbergungsarten - Logiernächte nach Beherbergungsart 2020 und 2021</t>
  </si>
  <si>
    <t>Hotellerie - Gästeankünfte und Logiernächte nach Herkunftsland 2020 und 2021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</si>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</sst>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\ @"/>
    <numFmt numFmtId="165" formatCode="_ * #,##0.0_ ;_ * \-#,##0.0_ ;_ * &quot;-&quot;?_ ;_ @_ "/>
    <numFmt numFmtId="166" formatCode="0.0%"/>
    <numFmt numFmtId="167" formatCode="0.0"/>
    <numFmt numFmtId="168" formatCode="_ * #\ ##0_ ;_ * \-#\ ##0_ ;_ * &quot;-&quot;_ ;_ @_ "/>
    <numFmt numFmtId="170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3DFC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202">
    <xf numFmtId="0" fontId="0" fillId="0" borderId="0"/>
    <xf numFmtId="9" fontId="17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25" fillId="0" borderId="0"/>
    <xf numFmtId="170" fontId="25" fillId="0" borderId="0" applyFont="0" applyFill="0" applyBorder="0" applyAlignment="0" applyProtection="0"/>
    <xf numFmtId="0" fontId="26" fillId="0" borderId="0"/>
    <xf numFmtId="0" fontId="20" fillId="0" borderId="0">
      <alignment horizontal="left"/>
    </xf>
    <xf numFmtId="0" fontId="20" fillId="0" borderId="0">
      <alignment horizontal="left"/>
    </xf>
    <xf numFmtId="0" fontId="18" fillId="0" borderId="0">
      <alignment horizontal="left"/>
    </xf>
    <xf numFmtId="0" fontId="18" fillId="0" borderId="0">
      <alignment horizontal="left"/>
    </xf>
    <xf numFmtId="0" fontId="18" fillId="0" borderId="0">
      <alignment horizontal="center"/>
    </xf>
    <xf numFmtId="0" fontId="18" fillId="0" borderId="0">
      <alignment horizontal="center"/>
    </xf>
    <xf numFmtId="0" fontId="18" fillId="0" borderId="0"/>
    <xf numFmtId="0" fontId="18" fillId="0" borderId="0"/>
    <xf numFmtId="0" fontId="18" fillId="0" borderId="0">
      <alignment horizontal="center" vertical="center" wrapText="1"/>
    </xf>
    <xf numFmtId="0" fontId="18" fillId="0" borderId="0">
      <alignment horizontal="center" vertical="center" wrapText="1"/>
    </xf>
    <xf numFmtId="0" fontId="18" fillId="0" borderId="0">
      <alignment horizontal="left" vertical="center" wrapText="1"/>
    </xf>
    <xf numFmtId="0" fontId="18" fillId="0" borderId="0">
      <alignment horizontal="left" vertical="center" wrapText="1"/>
    </xf>
    <xf numFmtId="0" fontId="18" fillId="0" borderId="0">
      <alignment horizontal="right"/>
    </xf>
    <xf numFmtId="0" fontId="18" fillId="0" borderId="0">
      <alignment horizontal="right"/>
    </xf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2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9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2" fontId="0" fillId="0" borderId="0" xfId="0" applyNumberFormat="1"/>
    <xf numFmtId="0" fontId="20" fillId="0" borderId="0" xfId="0" applyFont="1"/>
    <xf numFmtId="0" fontId="21" fillId="0" borderId="0" xfId="0" applyFont="1"/>
    <xf numFmtId="164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horizontal="left"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41" fontId="21" fillId="0" borderId="0" xfId="0" applyNumberFormat="1" applyFont="1" applyAlignment="1">
      <alignment horizontal="right"/>
    </xf>
    <xf numFmtId="0" fontId="20" fillId="0" borderId="0" xfId="0" applyFont="1" applyFill="1"/>
    <xf numFmtId="0" fontId="21" fillId="0" borderId="0" xfId="0" applyFont="1" applyFill="1" applyBorder="1"/>
    <xf numFmtId="41" fontId="21" fillId="0" borderId="0" xfId="0" applyNumberFormat="1" applyFont="1"/>
    <xf numFmtId="0" fontId="22" fillId="0" borderId="0" xfId="0" applyFont="1"/>
    <xf numFmtId="0" fontId="0" fillId="0" borderId="0" xfId="0" applyFill="1"/>
    <xf numFmtId="0" fontId="23" fillId="0" borderId="0" xfId="0" applyFont="1"/>
    <xf numFmtId="0" fontId="18" fillId="0" borderId="0" xfId="0" applyFont="1"/>
    <xf numFmtId="167" fontId="0" fillId="0" borderId="0" xfId="0" applyNumberFormat="1"/>
    <xf numFmtId="41" fontId="18" fillId="0" borderId="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0" xfId="0" applyFont="1" applyFill="1"/>
    <xf numFmtId="168" fontId="18" fillId="0" borderId="0" xfId="0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right" vertical="center"/>
    </xf>
    <xf numFmtId="168" fontId="22" fillId="0" borderId="0" xfId="0" applyNumberFormat="1" applyFont="1" applyFill="1"/>
    <xf numFmtId="0" fontId="18" fillId="0" borderId="0" xfId="0" applyFont="1" applyBorder="1"/>
    <xf numFmtId="0" fontId="18" fillId="0" borderId="0" xfId="0" applyFont="1" applyFill="1" applyBorder="1"/>
    <xf numFmtId="168" fontId="19" fillId="0" borderId="0" xfId="0" applyNumberFormat="1" applyFont="1" applyBorder="1"/>
    <xf numFmtId="0" fontId="19" fillId="0" borderId="0" xfId="0" applyFont="1" applyAlignment="1">
      <alignment vertical="center"/>
    </xf>
    <xf numFmtId="0" fontId="18" fillId="0" borderId="0" xfId="0" applyFont="1" applyFill="1" applyBorder="1" applyAlignment="1">
      <alignment horizontal="center"/>
    </xf>
    <xf numFmtId="168" fontId="18" fillId="0" borderId="0" xfId="0" applyNumberFormat="1" applyFont="1" applyBorder="1" applyAlignment="1">
      <alignment horizontal="right"/>
    </xf>
    <xf numFmtId="165" fontId="18" fillId="0" borderId="0" xfId="1" applyNumberFormat="1" applyFont="1" applyFill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168" fontId="18" fillId="0" borderId="0" xfId="0" quotePrefix="1" applyNumberFormat="1" applyFont="1" applyBorder="1" applyAlignment="1">
      <alignment horizontal="right"/>
    </xf>
    <xf numFmtId="165" fontId="18" fillId="0" borderId="0" xfId="1" quotePrefix="1" applyNumberFormat="1" applyFont="1" applyFill="1" applyBorder="1" applyAlignment="1">
      <alignment horizontal="right"/>
    </xf>
    <xf numFmtId="0" fontId="24" fillId="0" borderId="0" xfId="140" applyFont="1" applyBorder="1" applyAlignment="1">
      <alignment horizontal="left" wrapText="1"/>
    </xf>
    <xf numFmtId="0" fontId="1" fillId="0" borderId="0" xfId="201"/>
    <xf numFmtId="0" fontId="0" fillId="2" borderId="0" xfId="0" applyFill="1"/>
    <xf numFmtId="0" fontId="23" fillId="2" borderId="0" xfId="0" applyFont="1" applyFill="1"/>
    <xf numFmtId="0" fontId="24" fillId="2" borderId="0" xfId="0" applyFont="1" applyFill="1" applyBorder="1" applyAlignment="1">
      <alignment horizontal="left" wrapText="1"/>
    </xf>
    <xf numFmtId="168" fontId="24" fillId="2" borderId="0" xfId="0" applyNumberFormat="1" applyFont="1" applyFill="1" applyBorder="1" applyAlignment="1">
      <alignment horizontal="right" wrapText="1"/>
    </xf>
    <xf numFmtId="0" fontId="17" fillId="2" borderId="0" xfId="0" applyFont="1" applyFill="1"/>
    <xf numFmtId="168" fontId="0" fillId="2" borderId="0" xfId="0" applyNumberFormat="1" applyFill="1"/>
    <xf numFmtId="0" fontId="22" fillId="0" borderId="0" xfId="0" applyFont="1" applyBorder="1"/>
    <xf numFmtId="41" fontId="18" fillId="0" borderId="0" xfId="0" applyNumberFormat="1" applyFont="1" applyBorder="1" applyAlignment="1">
      <alignment horizontal="right"/>
    </xf>
    <xf numFmtId="164" fontId="18" fillId="2" borderId="0" xfId="0" applyNumberFormat="1" applyFont="1" applyFill="1" applyBorder="1" applyAlignment="1">
      <alignment vertical="center"/>
    </xf>
    <xf numFmtId="41" fontId="18" fillId="2" borderId="0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/>
    <xf numFmtId="43" fontId="18" fillId="2" borderId="0" xfId="0" applyNumberFormat="1" applyFont="1" applyFill="1" applyBorder="1"/>
    <xf numFmtId="0" fontId="18" fillId="0" borderId="0" xfId="0" applyFont="1" applyAlignment="1">
      <alignment horizontal="right"/>
    </xf>
    <xf numFmtId="0" fontId="21" fillId="2" borderId="0" xfId="0" applyFont="1" applyFill="1"/>
    <xf numFmtId="166" fontId="21" fillId="2" borderId="0" xfId="0" applyNumberFormat="1" applyFont="1" applyFill="1" applyBorder="1"/>
  </cellXfs>
  <cellStyles count="202">
    <cellStyle name="Komma 2" xfId="6" xr:uid="{00000000-0005-0000-0000-000001000000}"/>
    <cellStyle name="Normal 2" xfId="56" xr:uid="{00000000-0005-0000-0000-000002000000}"/>
    <cellStyle name="Prozent" xfId="1" builtinId="5"/>
    <cellStyle name="Prozent 2" xfId="113" xr:uid="{00000000-0005-0000-0000-000004000000}"/>
    <cellStyle name="Standard" xfId="0" builtinId="0"/>
    <cellStyle name="Standard 2" xfId="2" xr:uid="{00000000-0005-0000-0000-000006000000}"/>
    <cellStyle name="Standard 2 2" xfId="7" xr:uid="{00000000-0005-0000-0000-000007000000}"/>
    <cellStyle name="Standard 2 2 2" xfId="23" xr:uid="{00000000-0005-0000-0000-000008000000}"/>
    <cellStyle name="Standard 2 2 2 2" xfId="32" xr:uid="{00000000-0005-0000-0000-000009000000}"/>
    <cellStyle name="Standard 2 2 2 2 2" xfId="67" xr:uid="{00000000-0005-0000-0000-00000A000000}"/>
    <cellStyle name="Standard 2 2 2 2 2 2" xfId="184" xr:uid="{00000000-0005-0000-0000-00000B000000}"/>
    <cellStyle name="Standard 2 2 2 2 2 3" xfId="124" xr:uid="{00000000-0005-0000-0000-00000C000000}"/>
    <cellStyle name="Standard 2 2 2 2 3" xfId="156" xr:uid="{00000000-0005-0000-0000-00000D000000}"/>
    <cellStyle name="Standard 2 2 2 2 4" xfId="92" xr:uid="{00000000-0005-0000-0000-00000E000000}"/>
    <cellStyle name="Standard 2 2 2 3" xfId="60" xr:uid="{00000000-0005-0000-0000-00000F000000}"/>
    <cellStyle name="Standard 2 2 2 3 2" xfId="177" xr:uid="{00000000-0005-0000-0000-000010000000}"/>
    <cellStyle name="Standard 2 2 2 3 3" xfId="117" xr:uid="{00000000-0005-0000-0000-000011000000}"/>
    <cellStyle name="Standard 2 2 2 4" xfId="149" xr:uid="{00000000-0005-0000-0000-000012000000}"/>
    <cellStyle name="Standard 2 2 2 5" xfId="85" xr:uid="{00000000-0005-0000-0000-000013000000}"/>
    <cellStyle name="Standard 2 2 3" xfId="25" xr:uid="{00000000-0005-0000-0000-000014000000}"/>
    <cellStyle name="Standard 2 2 3 2" xfId="34" xr:uid="{00000000-0005-0000-0000-000015000000}"/>
    <cellStyle name="Standard 2 2 3 2 2" xfId="69" xr:uid="{00000000-0005-0000-0000-000016000000}"/>
    <cellStyle name="Standard 2 2 3 2 2 2" xfId="186" xr:uid="{00000000-0005-0000-0000-000017000000}"/>
    <cellStyle name="Standard 2 2 3 2 2 3" xfId="126" xr:uid="{00000000-0005-0000-0000-000018000000}"/>
    <cellStyle name="Standard 2 2 3 2 3" xfId="158" xr:uid="{00000000-0005-0000-0000-000019000000}"/>
    <cellStyle name="Standard 2 2 3 2 4" xfId="94" xr:uid="{00000000-0005-0000-0000-00001A000000}"/>
    <cellStyle name="Standard 2 2 3 3" xfId="62" xr:uid="{00000000-0005-0000-0000-00001B000000}"/>
    <cellStyle name="Standard 2 2 3 3 2" xfId="179" xr:uid="{00000000-0005-0000-0000-00001C000000}"/>
    <cellStyle name="Standard 2 2 3 3 3" xfId="119" xr:uid="{00000000-0005-0000-0000-00001D000000}"/>
    <cellStyle name="Standard 2 2 3 4" xfId="151" xr:uid="{00000000-0005-0000-0000-00001E000000}"/>
    <cellStyle name="Standard 2 2 3 5" xfId="87" xr:uid="{00000000-0005-0000-0000-00001F000000}"/>
    <cellStyle name="Standard 2 2 4" xfId="36" xr:uid="{00000000-0005-0000-0000-000020000000}"/>
    <cellStyle name="Standard 2 2 4 2" xfId="71" xr:uid="{00000000-0005-0000-0000-000021000000}"/>
    <cellStyle name="Standard 2 2 4 2 2" xfId="188" xr:uid="{00000000-0005-0000-0000-000022000000}"/>
    <cellStyle name="Standard 2 2 4 2 3" xfId="128" xr:uid="{00000000-0005-0000-0000-000023000000}"/>
    <cellStyle name="Standard 2 2 4 3" xfId="160" xr:uid="{00000000-0005-0000-0000-000024000000}"/>
    <cellStyle name="Standard 2 2 4 4" xfId="96" xr:uid="{00000000-0005-0000-0000-000025000000}"/>
    <cellStyle name="Standard 2 2 5" xfId="40" xr:uid="{00000000-0005-0000-0000-000026000000}"/>
    <cellStyle name="Standard 2 2 5 2" xfId="73" xr:uid="{00000000-0005-0000-0000-000027000000}"/>
    <cellStyle name="Standard 2 2 5 2 2" xfId="190" xr:uid="{00000000-0005-0000-0000-000028000000}"/>
    <cellStyle name="Standard 2 2 5 2 3" xfId="130" xr:uid="{00000000-0005-0000-0000-000029000000}"/>
    <cellStyle name="Standard 2 2 5 3" xfId="162" xr:uid="{00000000-0005-0000-0000-00002A000000}"/>
    <cellStyle name="Standard 2 2 5 4" xfId="98" xr:uid="{00000000-0005-0000-0000-00002B000000}"/>
    <cellStyle name="Standard 2 2 6" xfId="42" xr:uid="{00000000-0005-0000-0000-00002C000000}"/>
    <cellStyle name="Standard 2 2 6 2" xfId="75" xr:uid="{00000000-0005-0000-0000-00002D000000}"/>
    <cellStyle name="Standard 2 2 6 2 2" xfId="192" xr:uid="{00000000-0005-0000-0000-00002E000000}"/>
    <cellStyle name="Standard 2 2 6 2 3" xfId="132" xr:uid="{00000000-0005-0000-0000-00002F000000}"/>
    <cellStyle name="Standard 2 2 6 3" xfId="164" xr:uid="{00000000-0005-0000-0000-000030000000}"/>
    <cellStyle name="Standard 2 2 6 4" xfId="100" xr:uid="{00000000-0005-0000-0000-000031000000}"/>
    <cellStyle name="Standard 2 2 7" xfId="45" xr:uid="{00000000-0005-0000-0000-000032000000}"/>
    <cellStyle name="Standard 2 2 7 2" xfId="78" xr:uid="{00000000-0005-0000-0000-000033000000}"/>
    <cellStyle name="Standard 2 2 7 2 2" xfId="195" xr:uid="{00000000-0005-0000-0000-000034000000}"/>
    <cellStyle name="Standard 2 2 7 2 3" xfId="135" xr:uid="{00000000-0005-0000-0000-000035000000}"/>
    <cellStyle name="Standard 2 2 7 3" xfId="166" xr:uid="{00000000-0005-0000-0000-000036000000}"/>
    <cellStyle name="Standard 2 2 7 4" xfId="102" xr:uid="{00000000-0005-0000-0000-000037000000}"/>
    <cellStyle name="Standard 2 2 8" xfId="47" xr:uid="{00000000-0005-0000-0000-000038000000}"/>
    <cellStyle name="Standard 2 2 8 2" xfId="80" xr:uid="{00000000-0005-0000-0000-000039000000}"/>
    <cellStyle name="Standard 2 2 8 2 2" xfId="197" xr:uid="{00000000-0005-0000-0000-00003A000000}"/>
    <cellStyle name="Standard 2 2 8 2 3" xfId="137" xr:uid="{00000000-0005-0000-0000-00003B000000}"/>
    <cellStyle name="Standard 2 2 8 3" xfId="168" xr:uid="{00000000-0005-0000-0000-00003C000000}"/>
    <cellStyle name="Standard 2 2 8 4" xfId="104" xr:uid="{00000000-0005-0000-0000-00003D000000}"/>
    <cellStyle name="Standard 2 2 9" xfId="54" xr:uid="{00000000-0005-0000-0000-00003E000000}"/>
    <cellStyle name="Standard 2 2 9 2" xfId="144" xr:uid="{00000000-0005-0000-0000-00003F000000}"/>
    <cellStyle name="Standard 2 2 9 3" xfId="172" xr:uid="{00000000-0005-0000-0000-000040000000}"/>
    <cellStyle name="Standard 2 2 9 4" xfId="111" xr:uid="{00000000-0005-0000-0000-000041000000}"/>
    <cellStyle name="Standard 2 3" xfId="51" xr:uid="{00000000-0005-0000-0000-000042000000}"/>
    <cellStyle name="Standard 2 3 2" xfId="141" xr:uid="{00000000-0005-0000-0000-000043000000}"/>
    <cellStyle name="Standard 2 3 3" xfId="171" xr:uid="{00000000-0005-0000-0000-000044000000}"/>
    <cellStyle name="Standard 2 3 4" xfId="108" xr:uid="{00000000-0005-0000-0000-000045000000}"/>
    <cellStyle name="Standard 2 3 5" xfId="201" xr:uid="{E884F250-2810-4CE0-9152-15AA6926D352}"/>
    <cellStyle name="Standard 2 4" xfId="199" xr:uid="{00000000-0005-0000-0000-000046000000}"/>
    <cellStyle name="Standard 2 5" xfId="200" xr:uid="{00000000-0005-0000-0000-000047000000}"/>
    <cellStyle name="Standard 3" xfId="3" xr:uid="{00000000-0005-0000-0000-000048000000}"/>
    <cellStyle name="Standard 3 10" xfId="48" xr:uid="{00000000-0005-0000-0000-000049000000}"/>
    <cellStyle name="Standard 3 10 2" xfId="81" xr:uid="{00000000-0005-0000-0000-00004A000000}"/>
    <cellStyle name="Standard 3 10 2 2" xfId="198" xr:uid="{00000000-0005-0000-0000-00004B000000}"/>
    <cellStyle name="Standard 3 10 2 3" xfId="138" xr:uid="{00000000-0005-0000-0000-00004C000000}"/>
    <cellStyle name="Standard 3 10 3" xfId="169" xr:uid="{00000000-0005-0000-0000-00004D000000}"/>
    <cellStyle name="Standard 3 10 4" xfId="105" xr:uid="{00000000-0005-0000-0000-00004E000000}"/>
    <cellStyle name="Standard 3 11" xfId="50" xr:uid="{00000000-0005-0000-0000-00004F000000}"/>
    <cellStyle name="Standard 3 11 2" xfId="140" xr:uid="{00000000-0005-0000-0000-000050000000}"/>
    <cellStyle name="Standard 3 11 3" xfId="107" xr:uid="{00000000-0005-0000-0000-000051000000}"/>
    <cellStyle name="Standard 3 12" xfId="55" xr:uid="{00000000-0005-0000-0000-000052000000}"/>
    <cellStyle name="Standard 3 12 2" xfId="145" xr:uid="{00000000-0005-0000-0000-000053000000}"/>
    <cellStyle name="Standard 3 12 3" xfId="173" xr:uid="{00000000-0005-0000-0000-000054000000}"/>
    <cellStyle name="Standard 3 12 4" xfId="112" xr:uid="{00000000-0005-0000-0000-000055000000}"/>
    <cellStyle name="Standard 3 13" xfId="57" xr:uid="{00000000-0005-0000-0000-000056000000}"/>
    <cellStyle name="Standard 3 13 2" xfId="174" xr:uid="{00000000-0005-0000-0000-000057000000}"/>
    <cellStyle name="Standard 3 13 3" xfId="114" xr:uid="{00000000-0005-0000-0000-000058000000}"/>
    <cellStyle name="Standard 3 14" xfId="146" xr:uid="{00000000-0005-0000-0000-000059000000}"/>
    <cellStyle name="Standard 3 15" xfId="82" xr:uid="{00000000-0005-0000-0000-00005A000000}"/>
    <cellStyle name="Standard 3 2" xfId="4" xr:uid="{00000000-0005-0000-0000-00005B000000}"/>
    <cellStyle name="Standard 3 2 2" xfId="30" xr:uid="{00000000-0005-0000-0000-00005C000000}"/>
    <cellStyle name="Standard 3 2 2 2" xfId="65" xr:uid="{00000000-0005-0000-0000-00005D000000}"/>
    <cellStyle name="Standard 3 2 2 2 2" xfId="182" xr:uid="{00000000-0005-0000-0000-00005E000000}"/>
    <cellStyle name="Standard 3 2 2 2 3" xfId="122" xr:uid="{00000000-0005-0000-0000-00005F000000}"/>
    <cellStyle name="Standard 3 2 2 3" xfId="154" xr:uid="{00000000-0005-0000-0000-000060000000}"/>
    <cellStyle name="Standard 3 2 2 4" xfId="90" xr:uid="{00000000-0005-0000-0000-000061000000}"/>
    <cellStyle name="Standard 3 2 3" xfId="38" xr:uid="{00000000-0005-0000-0000-000062000000}"/>
    <cellStyle name="Standard 3 2 4" xfId="58" xr:uid="{00000000-0005-0000-0000-000063000000}"/>
    <cellStyle name="Standard 3 2 4 2" xfId="175" xr:uid="{00000000-0005-0000-0000-000064000000}"/>
    <cellStyle name="Standard 3 2 4 3" xfId="115" xr:uid="{00000000-0005-0000-0000-000065000000}"/>
    <cellStyle name="Standard 3 2 5" xfId="147" xr:uid="{00000000-0005-0000-0000-000066000000}"/>
    <cellStyle name="Standard 3 2 6" xfId="83" xr:uid="{00000000-0005-0000-0000-000067000000}"/>
    <cellStyle name="Standard 3 3" xfId="24" xr:uid="{00000000-0005-0000-0000-000068000000}"/>
    <cellStyle name="Standard 3 3 2" xfId="33" xr:uid="{00000000-0005-0000-0000-000069000000}"/>
    <cellStyle name="Standard 3 3 2 2" xfId="68" xr:uid="{00000000-0005-0000-0000-00006A000000}"/>
    <cellStyle name="Standard 3 3 2 2 2" xfId="185" xr:uid="{00000000-0005-0000-0000-00006B000000}"/>
    <cellStyle name="Standard 3 3 2 2 3" xfId="125" xr:uid="{00000000-0005-0000-0000-00006C000000}"/>
    <cellStyle name="Standard 3 3 2 3" xfId="157" xr:uid="{00000000-0005-0000-0000-00006D000000}"/>
    <cellStyle name="Standard 3 3 2 4" xfId="93" xr:uid="{00000000-0005-0000-0000-00006E000000}"/>
    <cellStyle name="Standard 3 3 3" xfId="61" xr:uid="{00000000-0005-0000-0000-00006F000000}"/>
    <cellStyle name="Standard 3 3 3 2" xfId="178" xr:uid="{00000000-0005-0000-0000-000070000000}"/>
    <cellStyle name="Standard 3 3 3 3" xfId="118" xr:uid="{00000000-0005-0000-0000-000071000000}"/>
    <cellStyle name="Standard 3 3 4" xfId="150" xr:uid="{00000000-0005-0000-0000-000072000000}"/>
    <cellStyle name="Standard 3 3 5" xfId="86" xr:uid="{00000000-0005-0000-0000-000073000000}"/>
    <cellStyle name="Standard 3 4" xfId="26" xr:uid="{00000000-0005-0000-0000-000074000000}"/>
    <cellStyle name="Standard 3 4 2" xfId="35" xr:uid="{00000000-0005-0000-0000-000075000000}"/>
    <cellStyle name="Standard 3 4 2 2" xfId="70" xr:uid="{00000000-0005-0000-0000-000076000000}"/>
    <cellStyle name="Standard 3 4 2 2 2" xfId="187" xr:uid="{00000000-0005-0000-0000-000077000000}"/>
    <cellStyle name="Standard 3 4 2 2 3" xfId="127" xr:uid="{00000000-0005-0000-0000-000078000000}"/>
    <cellStyle name="Standard 3 4 2 3" xfId="159" xr:uid="{00000000-0005-0000-0000-000079000000}"/>
    <cellStyle name="Standard 3 4 2 4" xfId="95" xr:uid="{00000000-0005-0000-0000-00007A000000}"/>
    <cellStyle name="Standard 3 4 3" xfId="63" xr:uid="{00000000-0005-0000-0000-00007B000000}"/>
    <cellStyle name="Standard 3 4 3 2" xfId="180" xr:uid="{00000000-0005-0000-0000-00007C000000}"/>
    <cellStyle name="Standard 3 4 3 3" xfId="120" xr:uid="{00000000-0005-0000-0000-00007D000000}"/>
    <cellStyle name="Standard 3 4 4" xfId="152" xr:uid="{00000000-0005-0000-0000-00007E000000}"/>
    <cellStyle name="Standard 3 4 5" xfId="88" xr:uid="{00000000-0005-0000-0000-00007F000000}"/>
    <cellStyle name="Standard 3 5" xfId="27" xr:uid="{00000000-0005-0000-0000-000080000000}"/>
    <cellStyle name="Standard 3 5 2" xfId="64" xr:uid="{00000000-0005-0000-0000-000081000000}"/>
    <cellStyle name="Standard 3 5 2 2" xfId="181" xr:uid="{00000000-0005-0000-0000-000082000000}"/>
    <cellStyle name="Standard 3 5 2 3" xfId="121" xr:uid="{00000000-0005-0000-0000-000083000000}"/>
    <cellStyle name="Standard 3 5 3" xfId="153" xr:uid="{00000000-0005-0000-0000-000084000000}"/>
    <cellStyle name="Standard 3 5 4" xfId="89" xr:uid="{00000000-0005-0000-0000-000085000000}"/>
    <cellStyle name="Standard 3 6" xfId="37" xr:uid="{00000000-0005-0000-0000-000086000000}"/>
    <cellStyle name="Standard 3 6 2" xfId="72" xr:uid="{00000000-0005-0000-0000-000087000000}"/>
    <cellStyle name="Standard 3 6 2 2" xfId="189" xr:uid="{00000000-0005-0000-0000-000088000000}"/>
    <cellStyle name="Standard 3 6 2 3" xfId="129" xr:uid="{00000000-0005-0000-0000-000089000000}"/>
    <cellStyle name="Standard 3 6 3" xfId="161" xr:uid="{00000000-0005-0000-0000-00008A000000}"/>
    <cellStyle name="Standard 3 6 4" xfId="97" xr:uid="{00000000-0005-0000-0000-00008B000000}"/>
    <cellStyle name="Standard 3 7" xfId="41" xr:uid="{00000000-0005-0000-0000-00008C000000}"/>
    <cellStyle name="Standard 3 7 2" xfId="74" xr:uid="{00000000-0005-0000-0000-00008D000000}"/>
    <cellStyle name="Standard 3 7 2 2" xfId="191" xr:uid="{00000000-0005-0000-0000-00008E000000}"/>
    <cellStyle name="Standard 3 7 2 3" xfId="131" xr:uid="{00000000-0005-0000-0000-00008F000000}"/>
    <cellStyle name="Standard 3 7 3" xfId="163" xr:uid="{00000000-0005-0000-0000-000090000000}"/>
    <cellStyle name="Standard 3 7 4" xfId="99" xr:uid="{00000000-0005-0000-0000-000091000000}"/>
    <cellStyle name="Standard 3 8" xfId="43" xr:uid="{00000000-0005-0000-0000-000092000000}"/>
    <cellStyle name="Standard 3 8 2" xfId="76" xr:uid="{00000000-0005-0000-0000-000093000000}"/>
    <cellStyle name="Standard 3 8 2 2" xfId="193" xr:uid="{00000000-0005-0000-0000-000094000000}"/>
    <cellStyle name="Standard 3 8 2 3" xfId="133" xr:uid="{00000000-0005-0000-0000-000095000000}"/>
    <cellStyle name="Standard 3 8 3" xfId="165" xr:uid="{00000000-0005-0000-0000-000096000000}"/>
    <cellStyle name="Standard 3 8 4" xfId="101" xr:uid="{00000000-0005-0000-0000-000097000000}"/>
    <cellStyle name="Standard 3 9" xfId="46" xr:uid="{00000000-0005-0000-0000-000098000000}"/>
    <cellStyle name="Standard 3 9 2" xfId="79" xr:uid="{00000000-0005-0000-0000-000099000000}"/>
    <cellStyle name="Standard 3 9 2 2" xfId="196" xr:uid="{00000000-0005-0000-0000-00009A000000}"/>
    <cellStyle name="Standard 3 9 2 3" xfId="136" xr:uid="{00000000-0005-0000-0000-00009B000000}"/>
    <cellStyle name="Standard 3 9 3" xfId="167" xr:uid="{00000000-0005-0000-0000-00009C000000}"/>
    <cellStyle name="Standard 3 9 4" xfId="103" xr:uid="{00000000-0005-0000-0000-00009D000000}"/>
    <cellStyle name="Standard 4" xfId="5" xr:uid="{00000000-0005-0000-0000-00009E000000}"/>
    <cellStyle name="Standard 4 2" xfId="28" xr:uid="{00000000-0005-0000-0000-00009F000000}"/>
    <cellStyle name="Standard 4 3" xfId="53" xr:uid="{00000000-0005-0000-0000-0000A0000000}"/>
    <cellStyle name="Standard 4 3 2" xfId="143" xr:uid="{00000000-0005-0000-0000-0000A1000000}"/>
    <cellStyle name="Standard 4 3 3" xfId="110" xr:uid="{00000000-0005-0000-0000-0000A2000000}"/>
    <cellStyle name="Standard 5" xfId="22" xr:uid="{00000000-0005-0000-0000-0000A3000000}"/>
    <cellStyle name="Standard 5 2" xfId="29" xr:uid="{00000000-0005-0000-0000-0000A4000000}"/>
    <cellStyle name="Standard 5 3" xfId="31" xr:uid="{00000000-0005-0000-0000-0000A5000000}"/>
    <cellStyle name="Standard 5 3 2" xfId="66" xr:uid="{00000000-0005-0000-0000-0000A6000000}"/>
    <cellStyle name="Standard 5 3 2 2" xfId="183" xr:uid="{00000000-0005-0000-0000-0000A7000000}"/>
    <cellStyle name="Standard 5 3 2 3" xfId="123" xr:uid="{00000000-0005-0000-0000-0000A8000000}"/>
    <cellStyle name="Standard 5 3 3" xfId="155" xr:uid="{00000000-0005-0000-0000-0000A9000000}"/>
    <cellStyle name="Standard 5 3 4" xfId="91" xr:uid="{00000000-0005-0000-0000-0000AA000000}"/>
    <cellStyle name="Standard 5 4" xfId="59" xr:uid="{00000000-0005-0000-0000-0000AB000000}"/>
    <cellStyle name="Standard 5 4 2" xfId="176" xr:uid="{00000000-0005-0000-0000-0000AC000000}"/>
    <cellStyle name="Standard 5 4 3" xfId="116" xr:uid="{00000000-0005-0000-0000-0000AD000000}"/>
    <cellStyle name="Standard 5 5" xfId="148" xr:uid="{00000000-0005-0000-0000-0000AE000000}"/>
    <cellStyle name="Standard 5 6" xfId="84" xr:uid="{00000000-0005-0000-0000-0000AF000000}"/>
    <cellStyle name="Standard 6" xfId="39" xr:uid="{00000000-0005-0000-0000-0000B0000000}"/>
    <cellStyle name="Standard 7" xfId="44" xr:uid="{00000000-0005-0000-0000-0000B1000000}"/>
    <cellStyle name="Standard 7 2" xfId="52" xr:uid="{00000000-0005-0000-0000-0000B2000000}"/>
    <cellStyle name="Standard 7 2 2" xfId="142" xr:uid="{00000000-0005-0000-0000-0000B3000000}"/>
    <cellStyle name="Standard 7 2 3" xfId="109" xr:uid="{00000000-0005-0000-0000-0000B4000000}"/>
    <cellStyle name="Standard 7 3" xfId="77" xr:uid="{00000000-0005-0000-0000-0000B5000000}"/>
    <cellStyle name="Standard 7 3 2" xfId="194" xr:uid="{00000000-0005-0000-0000-0000B6000000}"/>
    <cellStyle name="Standard 7 3 3" xfId="134" xr:uid="{00000000-0005-0000-0000-0000B7000000}"/>
    <cellStyle name="Standard 8" xfId="49" xr:uid="{00000000-0005-0000-0000-0000B8000000}"/>
    <cellStyle name="Standard 8 2" xfId="139" xr:uid="{00000000-0005-0000-0000-0000B9000000}"/>
    <cellStyle name="Standard 8 3" xfId="170" xr:uid="{00000000-0005-0000-0000-0000BA000000}"/>
    <cellStyle name="Standard 8 4" xfId="106" xr:uid="{00000000-0005-0000-0000-0000BB000000}"/>
    <cellStyle name="Style1" xfId="8" xr:uid="{00000000-0005-0000-0000-0000C2000000}"/>
    <cellStyle name="Style1 2" xfId="9" xr:uid="{00000000-0005-0000-0000-0000C3000000}"/>
    <cellStyle name="Style2" xfId="10" xr:uid="{00000000-0005-0000-0000-0000C4000000}"/>
    <cellStyle name="Style2 2" xfId="11" xr:uid="{00000000-0005-0000-0000-0000C5000000}"/>
    <cellStyle name="Style3" xfId="12" xr:uid="{00000000-0005-0000-0000-0000C6000000}"/>
    <cellStyle name="Style3 2" xfId="13" xr:uid="{00000000-0005-0000-0000-0000C7000000}"/>
    <cellStyle name="Style4" xfId="14" xr:uid="{00000000-0005-0000-0000-0000C8000000}"/>
    <cellStyle name="Style4 2" xfId="15" xr:uid="{00000000-0005-0000-0000-0000C9000000}"/>
    <cellStyle name="Style5" xfId="16" xr:uid="{00000000-0005-0000-0000-0000CA000000}"/>
    <cellStyle name="Style5 2" xfId="17" xr:uid="{00000000-0005-0000-0000-0000CB000000}"/>
    <cellStyle name="Style6" xfId="18" xr:uid="{00000000-0005-0000-0000-0000CC000000}"/>
    <cellStyle name="Style6 2" xfId="19" xr:uid="{00000000-0005-0000-0000-0000CD000000}"/>
    <cellStyle name="Style7" xfId="20" xr:uid="{00000000-0005-0000-0000-0000CE000000}"/>
    <cellStyle name="Style7 2" xfId="21" xr:uid="{00000000-0005-0000-0000-0000C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534"/>
      <rgbColor rgb="00B3DFC2"/>
      <rgbColor rgb="0000501D"/>
      <rgbColor rgb="00006624"/>
      <rgbColor rgb="0091FFB8"/>
      <rgbColor rgb="0000B03F"/>
      <rgbColor rgb="0000CA48"/>
      <rgbColor rgb="0000F056"/>
      <rgbColor rgb="00004A94"/>
      <rgbColor rgb="00005BB6"/>
      <rgbColor rgb="00006BD6"/>
      <rgbColor rgb="00359AFF"/>
      <rgbColor rgb="0067B3FF"/>
      <rgbColor rgb="0099CCFF"/>
      <rgbColor rgb="00B7DBFF"/>
      <rgbColor rgb="00CDE6FF"/>
      <rgbColor rgb="0000CCFF"/>
      <rgbColor rgb="00CCFFFF"/>
      <rgbColor rgb="00CCFFCC"/>
      <rgbColor rgb="00FFFF99"/>
      <rgbColor rgb="00B3DFC2"/>
      <rgbColor rgb="00FF99CC"/>
      <rgbColor rgb="00CC99FF"/>
      <rgbColor rgb="00FFCC99"/>
      <rgbColor rgb="00009534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3DFC2"/>
      <color rgb="FF0098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Alle Beherbergungsarten - Logiernächte nach Herkunftsland 2021</a:t>
            </a:r>
          </a:p>
        </c:rich>
      </c:tx>
      <c:layout>
        <c:manualLayout>
          <c:xMode val="edge"/>
          <c:yMode val="edge"/>
          <c:x val="0.1837160751565762"/>
          <c:y val="2.03044974107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25887265135698"/>
          <c:y val="0.17258883248730963"/>
          <c:w val="0.4603340292275574"/>
          <c:h val="0.74619289340101524"/>
        </c:manualLayout>
      </c:layout>
      <c:pieChart>
        <c:varyColors val="1"/>
        <c:ser>
          <c:idx val="0"/>
          <c:order val="0"/>
          <c:spPr>
            <a:solidFill>
              <a:srgbClr val="00953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1FFB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799-4D09-A4BD-C1D7F7797A3B}"/>
              </c:ext>
            </c:extLst>
          </c:dPt>
          <c:dPt>
            <c:idx val="1"/>
            <c:bubble3D val="0"/>
            <c:spPr>
              <a:solidFill>
                <a:srgbClr val="00B03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799-4D09-A4BD-C1D7F7797A3B}"/>
              </c:ext>
            </c:extLst>
          </c:dPt>
          <c:dPt>
            <c:idx val="2"/>
            <c:bubble3D val="0"/>
            <c:spPr>
              <a:solidFill>
                <a:srgbClr val="00662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799-4D09-A4BD-C1D7F7797A3B}"/>
              </c:ext>
            </c:extLst>
          </c:dPt>
          <c:dPt>
            <c:idx val="3"/>
            <c:bubble3D val="0"/>
            <c:spPr>
              <a:solidFill>
                <a:srgbClr val="00F05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799-4D09-A4BD-C1D7F7797A3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E799-4D09-A4BD-C1D7F7797A3B}"/>
              </c:ext>
            </c:extLst>
          </c:dPt>
          <c:dPt>
            <c:idx val="5"/>
            <c:bubble3D val="0"/>
            <c:spPr>
              <a:solidFill>
                <a:srgbClr val="00CA4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799-4D09-A4BD-C1D7F7797A3B}"/>
              </c:ext>
            </c:extLst>
          </c:dPt>
          <c:dPt>
            <c:idx val="6"/>
            <c:bubble3D val="0"/>
            <c:spPr>
              <a:solidFill>
                <a:srgbClr val="00501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E799-4D09-A4BD-C1D7F7797A3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E799-4D09-A4BD-C1D7F7797A3B}"/>
              </c:ext>
            </c:extLst>
          </c:dPt>
          <c:dPt>
            <c:idx val="8"/>
            <c:bubble3D val="0"/>
            <c:spPr>
              <a:solidFill>
                <a:srgbClr val="B3DFC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799-4D09-A4BD-C1D7F7797A3B}"/>
              </c:ext>
            </c:extLst>
          </c:dPt>
          <c:dLbls>
            <c:dLbl>
              <c:idx val="0"/>
              <c:layout>
                <c:manualLayout>
                  <c:x val="4.3230652653773925E-2"/>
                  <c:y val="-5.22033898305084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9-4D09-A4BD-C1D7F7797A3B}"/>
                </c:ext>
              </c:extLst>
            </c:dLbl>
            <c:dLbl>
              <c:idx val="1"/>
              <c:layout>
                <c:manualLayout>
                  <c:x val="3.804283859089639E-2"/>
                  <c:y val="0.174313981938698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99-4D09-A4BD-C1D7F7797A3B}"/>
                </c:ext>
              </c:extLst>
            </c:dLbl>
            <c:dLbl>
              <c:idx val="2"/>
              <c:layout>
                <c:manualLayout>
                  <c:x val="-0.12467125847264916"/>
                  <c:y val="0.50064558031940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99-4D09-A4BD-C1D7F7797A3B}"/>
                </c:ext>
              </c:extLst>
            </c:dLbl>
            <c:dLbl>
              <c:idx val="3"/>
              <c:layout>
                <c:manualLayout>
                  <c:x val="-0.12082247026011102"/>
                  <c:y val="0.40482227857111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99-4D09-A4BD-C1D7F7797A3B}"/>
                </c:ext>
              </c:extLst>
            </c:dLbl>
            <c:dLbl>
              <c:idx val="4"/>
              <c:layout>
                <c:manualLayout>
                  <c:x val="-0.15471854640299398"/>
                  <c:y val="0.356093776413541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99-4D09-A4BD-C1D7F7797A3B}"/>
                </c:ext>
              </c:extLst>
            </c:dLbl>
            <c:dLbl>
              <c:idx val="5"/>
              <c:layout>
                <c:manualLayout>
                  <c:x val="-0.23454988794459147"/>
                  <c:y val="0.279120601450242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99-4D09-A4BD-C1D7F7797A3B}"/>
                </c:ext>
              </c:extLst>
            </c:dLbl>
            <c:dLbl>
              <c:idx val="6"/>
              <c:layout>
                <c:manualLayout>
                  <c:x val="-0.13167568041468719"/>
                  <c:y val="0.173425152364429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99-4D09-A4BD-C1D7F7797A3B}"/>
                </c:ext>
              </c:extLst>
            </c:dLbl>
            <c:dLbl>
              <c:idx val="7"/>
              <c:layout>
                <c:manualLayout>
                  <c:x val="-0.22596167650233701"/>
                  <c:y val="9.87458516837937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99-4D09-A4BD-C1D7F7797A3B}"/>
                </c:ext>
              </c:extLst>
            </c:dLbl>
            <c:dLbl>
              <c:idx val="8"/>
              <c:layout>
                <c:manualLayout>
                  <c:x val="-0.27057737302670154"/>
                  <c:y val="3.66519862983228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99-4D09-A4BD-C1D7F7797A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Daten1!$B$7:$B$15</c:f>
              <c:strCache>
                <c:ptCount val="9"/>
                <c:pt idx="0">
                  <c:v>Schweiz</c:v>
                </c:pt>
                <c:pt idx="1">
                  <c:v>Deutschland</c:v>
                </c:pt>
                <c:pt idx="2">
                  <c:v>Österreich</c:v>
                </c:pt>
                <c:pt idx="3">
                  <c:v>Liechtenstein</c:v>
                </c:pt>
                <c:pt idx="4">
                  <c:v>Niederlande</c:v>
                </c:pt>
                <c:pt idx="5">
                  <c:v>Italien</c:v>
                </c:pt>
                <c:pt idx="6">
                  <c:v>Vereinigte Staaten</c:v>
                </c:pt>
                <c:pt idx="7">
                  <c:v>Frankreich</c:v>
                </c:pt>
                <c:pt idx="8">
                  <c:v>Übrige Länder</c:v>
                </c:pt>
              </c:strCache>
            </c:strRef>
          </c:cat>
          <c:val>
            <c:numRef>
              <c:f>Daten1!$C$7:$C$15</c:f>
              <c:numCache>
                <c:formatCode>General</c:formatCode>
                <c:ptCount val="9"/>
                <c:pt idx="0">
                  <c:v>92068</c:v>
                </c:pt>
                <c:pt idx="1">
                  <c:v>33270</c:v>
                </c:pt>
                <c:pt idx="2">
                  <c:v>5919</c:v>
                </c:pt>
                <c:pt idx="3">
                  <c:v>5597</c:v>
                </c:pt>
                <c:pt idx="4">
                  <c:v>3090</c:v>
                </c:pt>
                <c:pt idx="5">
                  <c:v>3045</c:v>
                </c:pt>
                <c:pt idx="6">
                  <c:v>2666</c:v>
                </c:pt>
                <c:pt idx="7" formatCode="_ * #\ ##0_ ;_ * \-#\ ##0_ ;_ * &quot;-&quot;_ ;_ @_ ">
                  <c:v>2048</c:v>
                </c:pt>
                <c:pt idx="8" formatCode="_ * #\ ##0_ ;_ * \-#\ ##0_ ;_ * &quot;-&quot;_ ;_ @_ ">
                  <c:v>13929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99-4D09-A4BD-C1D7F779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Logiernächte nach Beherbergungsart 2021 </a:t>
            </a:r>
          </a:p>
        </c:rich>
      </c:tx>
      <c:layout>
        <c:manualLayout>
          <c:xMode val="edge"/>
          <c:yMode val="edge"/>
          <c:x val="0.20354895095315592"/>
          <c:y val="2.03044974107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790794979079497"/>
          <c:y val="0.16949152542372881"/>
          <c:w val="0.46548117154811713"/>
          <c:h val="0.75423728813559321"/>
        </c:manualLayout>
      </c:layout>
      <c:pieChart>
        <c:varyColors val="1"/>
        <c:ser>
          <c:idx val="0"/>
          <c:order val="0"/>
          <c:spPr>
            <a:solidFill>
              <a:srgbClr val="00953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1FFB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616-4DC0-A227-CC59FFFE1BF3}"/>
              </c:ext>
            </c:extLst>
          </c:dPt>
          <c:dPt>
            <c:idx val="1"/>
            <c:bubble3D val="0"/>
            <c:spPr>
              <a:solidFill>
                <a:srgbClr val="00B03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616-4DC0-A227-CC59FFFE1BF3}"/>
              </c:ext>
            </c:extLst>
          </c:dPt>
          <c:dPt>
            <c:idx val="2"/>
            <c:bubble3D val="0"/>
            <c:spPr>
              <a:solidFill>
                <a:srgbClr val="00662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616-4DC0-A227-CC59FFFE1BF3}"/>
              </c:ext>
            </c:extLst>
          </c:dPt>
          <c:dPt>
            <c:idx val="3"/>
            <c:bubble3D val="0"/>
            <c:spPr>
              <a:solidFill>
                <a:srgbClr val="00501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616-4DC0-A227-CC59FFFE1BF3}"/>
              </c:ext>
            </c:extLst>
          </c:dPt>
          <c:dPt>
            <c:idx val="4"/>
            <c:bubble3D val="0"/>
            <c:spPr>
              <a:solidFill>
                <a:srgbClr val="B3DFC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616-4DC0-A227-CC59FFFE1BF3}"/>
              </c:ext>
            </c:extLst>
          </c:dPt>
          <c:dLbls>
            <c:dLbl>
              <c:idx val="0"/>
              <c:layout>
                <c:manualLayout>
                  <c:x val="5.6485984953049483E-2"/>
                  <c:y val="-8.9430894308943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6-4DC0-A227-CC59FFFE1BF3}"/>
                </c:ext>
              </c:extLst>
            </c:dLbl>
            <c:dLbl>
              <c:idx val="1"/>
              <c:layout>
                <c:manualLayout>
                  <c:x val="-5.0148767938454457E-2"/>
                  <c:y val="0.251627473930623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6-4DC0-A227-CC59FFFE1BF3}"/>
                </c:ext>
              </c:extLst>
            </c:dLbl>
            <c:dLbl>
              <c:idx val="2"/>
              <c:layout>
                <c:manualLayout>
                  <c:x val="-5.4786930339344328E-2"/>
                  <c:y val="0.15526494998935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6-4DC0-A227-CC59FFFE1BF3}"/>
                </c:ext>
              </c:extLst>
            </c:dLbl>
            <c:dLbl>
              <c:idx val="3"/>
              <c:layout>
                <c:manualLayout>
                  <c:x val="-9.2433035812092765E-2"/>
                  <c:y val="2.27589203376605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16-4DC0-A227-CC59FFFE1BF3}"/>
                </c:ext>
              </c:extLst>
            </c:dLbl>
            <c:dLbl>
              <c:idx val="4"/>
              <c:layout>
                <c:manualLayout>
                  <c:x val="-0.12688453087414178"/>
                  <c:y val="-6.92842448747960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16-4DC0-A227-CC59FFFE1BF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Daten2!$A$7:$A$11</c:f>
              <c:strCache>
                <c:ptCount val="5"/>
                <c:pt idx="0">
                  <c:v> Hotellerie</c:v>
                </c:pt>
                <c:pt idx="1">
                  <c:v> Ferienwohnung</c:v>
                </c:pt>
                <c:pt idx="2">
                  <c:v> Jugendherberge</c:v>
                </c:pt>
                <c:pt idx="3">
                  <c:v> Massenlager</c:v>
                </c:pt>
                <c:pt idx="4">
                  <c:v> Camping</c:v>
                </c:pt>
              </c:strCache>
            </c:strRef>
          </c:cat>
          <c:val>
            <c:numRef>
              <c:f>Daten2!$B$7:$B$11</c:f>
              <c:numCache>
                <c:formatCode>_(* #,##0_);_(* \(#,##0\);_(* "-"_);_(@_)</c:formatCode>
                <c:ptCount val="5"/>
                <c:pt idx="0">
                  <c:v>135432</c:v>
                </c:pt>
                <c:pt idx="1">
                  <c:v>6567</c:v>
                </c:pt>
                <c:pt idx="2">
                  <c:v>8264</c:v>
                </c:pt>
                <c:pt idx="3">
                  <c:v>1973</c:v>
                </c:pt>
                <c:pt idx="4">
                  <c:v>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16-4DC0-A227-CC59FFFE1BF3}"/>
            </c:ext>
          </c:extLst>
        </c:ser>
        <c:ser>
          <c:idx val="1"/>
          <c:order val="1"/>
          <c:spPr>
            <a:solidFill>
              <a:srgbClr val="B3DFC2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953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616-4DC0-A227-CC59FFFE1B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D616-4DC0-A227-CC59FFFE1BF3}"/>
              </c:ext>
            </c:extLst>
          </c:dPt>
          <c:dPt>
            <c:idx val="2"/>
            <c:bubble3D val="0"/>
            <c:spPr>
              <a:solidFill>
                <a:srgbClr val="00501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616-4DC0-A227-CC59FFFE1BF3}"/>
              </c:ext>
            </c:extLst>
          </c:dPt>
          <c:dPt>
            <c:idx val="3"/>
            <c:bubble3D val="0"/>
            <c:spPr>
              <a:solidFill>
                <a:srgbClr val="00662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616-4DC0-A227-CC59FFFE1BF3}"/>
              </c:ext>
            </c:extLst>
          </c:dPt>
          <c:dPt>
            <c:idx val="4"/>
            <c:bubble3D val="0"/>
            <c:spPr>
              <a:solidFill>
                <a:srgbClr val="91FFB8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616-4DC0-A227-CC59FFFE1B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Daten2!$A$7:$A$11</c:f>
              <c:strCache>
                <c:ptCount val="5"/>
                <c:pt idx="0">
                  <c:v> Hotellerie</c:v>
                </c:pt>
                <c:pt idx="1">
                  <c:v> Ferienwohnung</c:v>
                </c:pt>
                <c:pt idx="2">
                  <c:v> Jugendherberge</c:v>
                </c:pt>
                <c:pt idx="3">
                  <c:v> Massenlager</c:v>
                </c:pt>
                <c:pt idx="4">
                  <c:v> Camping</c:v>
                </c:pt>
              </c:strCache>
            </c:strRef>
          </c:cat>
          <c:val>
            <c:numRef>
              <c:f>Daten2!$D$7:$D$11</c:f>
              <c:numCache>
                <c:formatCode>_ * #,##0.0_ ;_ * \-#,##0.0_ ;_ * "-"?_ ;_ @_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4-D616-4DC0-A227-CC59FFFE1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Hotellerie - Veränderung der Logiernächte nach Herkunftsländern </a:t>
            </a:r>
          </a:p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2021 im Vergleich zum Vorjahr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31848581688794"/>
          <c:y val="0.21494746207571511"/>
          <c:w val="0.69911167484817538"/>
          <c:h val="0.690888740602339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Daten3!$A$8</c:f>
              <c:strCache>
                <c:ptCount val="1"/>
                <c:pt idx="0">
                  <c:v>Vereinigte Staaten</c:v>
                </c:pt>
              </c:strCache>
            </c:strRef>
          </c:tx>
          <c:spPr>
            <a:solidFill>
              <a:srgbClr val="B3DFC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2225086827650089E-2"/>
                  <c:y val="2.26852956511749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AA-4559-BFA7-6FACD3964F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Daten3!$F$8</c:f>
              <c:numCache>
                <c:formatCode>_(* #,##0.00_);_(* \(#,##0.00\);_(* "-"??_);_(@_)</c:formatCode>
                <c:ptCount val="1"/>
                <c:pt idx="0">
                  <c:v>1.3071833648393194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Daten4!#REF!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5AA-4559-BFA7-6FACD3964FC0}"/>
            </c:ext>
          </c:extLst>
        </c:ser>
        <c:ser>
          <c:idx val="1"/>
          <c:order val="1"/>
          <c:tx>
            <c:strRef>
              <c:f>Daten3!$A$9</c:f>
              <c:strCache>
                <c:ptCount val="1"/>
                <c:pt idx="0">
                  <c:v>Liechtenstein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Daten3!$F$9</c:f>
              <c:numCache>
                <c:formatCode>_(* #,##0.00_);_(* \(#,##0.00\);_(* "-"??_);_(@_)</c:formatCode>
                <c:ptCount val="1"/>
                <c:pt idx="0">
                  <c:v>0.86064516129032254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AA-4559-BFA7-6FACD3964FC0}"/>
            </c:ext>
          </c:extLst>
        </c:ser>
        <c:ser>
          <c:idx val="2"/>
          <c:order val="2"/>
          <c:tx>
            <c:strRef>
              <c:f>Daten3!$A$10</c:f>
              <c:strCache>
                <c:ptCount val="1"/>
                <c:pt idx="0">
                  <c:v>Tschechische Republik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Daten3!$F$10</c:f>
              <c:numCache>
                <c:formatCode>_(* #,##0.00_);_(* \(#,##0.00\);_(* "-"??_);_(@_)</c:formatCode>
                <c:ptCount val="1"/>
                <c:pt idx="0">
                  <c:v>0.55359765051395005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AA-4559-BFA7-6FACD3964FC0}"/>
            </c:ext>
          </c:extLst>
        </c:ser>
        <c:ser>
          <c:idx val="3"/>
          <c:order val="3"/>
          <c:tx>
            <c:strRef>
              <c:f>Daten3!$A$11</c:f>
              <c:strCache>
                <c:ptCount val="1"/>
                <c:pt idx="0">
                  <c:v>Italien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Daten3!$F$11</c:f>
              <c:numCache>
                <c:formatCode>_(* #,##0.00_);_(* \(#,##0.00\);_(* "-"??_);_(@_)</c:formatCode>
                <c:ptCount val="1"/>
                <c:pt idx="0">
                  <c:v>0.5064585575888052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AA-4559-BFA7-6FACD3964FC0}"/>
            </c:ext>
          </c:extLst>
        </c:ser>
        <c:ser>
          <c:idx val="4"/>
          <c:order val="4"/>
          <c:tx>
            <c:strRef>
              <c:f>Daten3!$A$12</c:f>
              <c:strCache>
                <c:ptCount val="1"/>
                <c:pt idx="0">
                  <c:v>Schweiz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Daten3!$F$12</c:f>
              <c:numCache>
                <c:formatCode>_(* #,##0.00_);_(* \(#,##0.00\);_(* "-"??_);_(@_)</c:formatCode>
                <c:ptCount val="1"/>
                <c:pt idx="0">
                  <c:v>0.30959803937913671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AA-4559-BFA7-6FACD3964FC0}"/>
            </c:ext>
          </c:extLst>
        </c:ser>
        <c:ser>
          <c:idx val="5"/>
          <c:order val="5"/>
          <c:tx>
            <c:strRef>
              <c:f>Daten3!$A$13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dLbl>
              <c:idx val="0"/>
              <c:layout>
                <c:manualLayout>
                  <c:x val="-1.3743636951435349E-3"/>
                  <c:y val="1.77342697027736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AA-4559-BFA7-6FACD3964F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Daten3!$F$13</c:f>
              <c:numCache>
                <c:formatCode>_(* #,##0.00_);_(* \(#,##0.00\);_(* "-"??_);_(@_)</c:formatCode>
                <c:ptCount val="1"/>
                <c:pt idx="0">
                  <c:v>2.3485312117503061E-2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AA-4559-BFA7-6FACD3964FC0}"/>
            </c:ext>
          </c:extLst>
        </c:ser>
        <c:ser>
          <c:idx val="6"/>
          <c:order val="6"/>
          <c:tx>
            <c:strRef>
              <c:f>Daten3!$A$14</c:f>
              <c:strCache>
                <c:ptCount val="1"/>
                <c:pt idx="0">
                  <c:v>Frankreich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dLbl>
              <c:idx val="0"/>
              <c:layout>
                <c:manualLayout>
                  <c:x val="-2.7835768963117608E-3"/>
                  <c:y val="-2.2520749095552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AA-4559-BFA7-6FACD3964F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Daten3!$F$14</c:f>
              <c:numCache>
                <c:formatCode>_(* #,##0.00_);_(* \(#,##0.00\);_(* "-"??_);_(@_)</c:formatCode>
                <c:ptCount val="1"/>
                <c:pt idx="0">
                  <c:v>1.3068181818181817E-2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AA-4559-BFA7-6FACD3964FC0}"/>
            </c:ext>
          </c:extLst>
        </c:ser>
        <c:ser>
          <c:idx val="7"/>
          <c:order val="7"/>
          <c:tx>
            <c:strRef>
              <c:f>Daten3!$A$15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Daten3!$F$15</c:f>
              <c:numCache>
                <c:formatCode>_(* #,##0.00_);_(* \(#,##0.00\);_(* "-"??_);_(@_)</c:formatCode>
                <c:ptCount val="1"/>
                <c:pt idx="0">
                  <c:v>-6.9018404907975464E-2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AA-4559-BFA7-6FACD3964FC0}"/>
            </c:ext>
          </c:extLst>
        </c:ser>
        <c:ser>
          <c:idx val="8"/>
          <c:order val="8"/>
          <c:tx>
            <c:strRef>
              <c:f>Daten3!$A$16</c:f>
              <c:strCache>
                <c:ptCount val="1"/>
                <c:pt idx="0">
                  <c:v>Belgien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Daten3!$F$16</c:f>
              <c:numCache>
                <c:formatCode>_(* #,##0.00_);_(* \(#,##0.00\);_(* "-"??_);_(@_)</c:formatCode>
                <c:ptCount val="1"/>
                <c:pt idx="0">
                  <c:v>-0.19083969465648856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AA-4559-BFA7-6FACD3964FC0}"/>
            </c:ext>
          </c:extLst>
        </c:ser>
        <c:ser>
          <c:idx val="9"/>
          <c:order val="9"/>
          <c:tx>
            <c:strRef>
              <c:f>Daten3!$A$17</c:f>
              <c:strCache>
                <c:ptCount val="1"/>
                <c:pt idx="0">
                  <c:v>Niederlande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dLbl>
              <c:idx val="0"/>
              <c:layout>
                <c:manualLayout>
                  <c:x val="-4.2150205676844115E-3"/>
                  <c:y val="5.3023675070919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AA-4559-BFA7-6FACD3964F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Daten3!$F$17</c:f>
              <c:numCache>
                <c:formatCode>_(* #,##0.00_);_(* \(#,##0.00\);_(* "-"??_);_(@_)</c:formatCode>
                <c:ptCount val="1"/>
                <c:pt idx="0">
                  <c:v>-0.28386844166014097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AA-4559-BFA7-6FACD396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40"/>
        <c:axId val="83588608"/>
        <c:axId val="83590528"/>
      </c:barChart>
      <c:catAx>
        <c:axId val="83588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59052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83590528"/>
        <c:scaling>
          <c:orientation val="minMax"/>
          <c:max val="1.4"/>
          <c:min val="-1.4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588608"/>
        <c:crosses val="max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l"/>
      <c:layout>
        <c:manualLayout>
          <c:xMode val="edge"/>
          <c:yMode val="edge"/>
          <c:x val="8.3507809698970103E-3"/>
          <c:y val="0.22321411843721556"/>
          <c:w val="0.25411118066308658"/>
          <c:h val="0.66884114062013433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Hotellerie - Veränderung der Logiernächte </a:t>
            </a:r>
          </a:p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2021 im Vergleich zum Vorjahr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39184484784579E-2"/>
          <c:y val="0.17258883248730963"/>
          <c:w val="0.88648337890818041"/>
          <c:h val="0.758570576982961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3DFC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5648302726766831E-3"/>
                  <c:y val="6.7567567567567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8E-4341-BBC5-112B6BCAF3C3}"/>
                </c:ext>
              </c:extLst>
            </c:dLbl>
            <c:dLbl>
              <c:idx val="1"/>
              <c:layout>
                <c:manualLayout>
                  <c:x val="0"/>
                  <c:y val="4.50450450450450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04-4597-964D-204E5098CB99}"/>
                </c:ext>
              </c:extLst>
            </c:dLbl>
            <c:dLbl>
              <c:idx val="2"/>
              <c:layout>
                <c:manualLayout>
                  <c:x val="1.3917884481558292E-3"/>
                  <c:y val="6.7567567567567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04-4597-964D-204E5098CB99}"/>
                </c:ext>
              </c:extLst>
            </c:dLbl>
            <c:dLbl>
              <c:idx val="3"/>
              <c:layout>
                <c:manualLayout>
                  <c:x val="4.175365344467539E-3"/>
                  <c:y val="-9.0090090090090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04-4597-964D-204E5098CB99}"/>
                </c:ext>
              </c:extLst>
            </c:dLbl>
            <c:dLbl>
              <c:idx val="4"/>
              <c:layout>
                <c:manualLayout>
                  <c:x val="1.3917884481557783E-3"/>
                  <c:y val="-1.57657657657657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04-4597-964D-204E5098CB99}"/>
                </c:ext>
              </c:extLst>
            </c:dLbl>
            <c:dLbl>
              <c:idx val="5"/>
              <c:layout>
                <c:manualLayout>
                  <c:x val="4.1753653444677429E-3"/>
                  <c:y val="-1.57650563949774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8E-4341-BBC5-112B6BCAF3C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Daten4!$F$7:$F$12</c:f>
              <c:numCache>
                <c:formatCode>General</c:formatCode>
                <c:ptCount val="6"/>
              </c:numCache>
            </c:numRef>
          </c:cat>
          <c:val>
            <c:numRef>
              <c:f>Daten4!$D$7:$D$12</c:f>
              <c:numCache>
                <c:formatCode>0.0%</c:formatCode>
                <c:ptCount val="6"/>
                <c:pt idx="0">
                  <c:v>0.1951604790102103</c:v>
                </c:pt>
                <c:pt idx="1">
                  <c:v>0.24559333131569697</c:v>
                </c:pt>
                <c:pt idx="2">
                  <c:v>0.25784727362270954</c:v>
                </c:pt>
                <c:pt idx="3">
                  <c:v>8.0332790352979161E-2</c:v>
                </c:pt>
                <c:pt idx="4">
                  <c:v>-0.16301512901345946</c:v>
                </c:pt>
                <c:pt idx="5">
                  <c:v>-0.26671093261665024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E-4341-BBC5-112B6BCAF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70656"/>
        <c:axId val="258540288"/>
      </c:barChart>
      <c:catAx>
        <c:axId val="2368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8540288"/>
        <c:crossesAt val="0"/>
        <c:auto val="1"/>
        <c:lblAlgn val="ctr"/>
        <c:lblOffset val="0"/>
        <c:tickLblSkip val="1"/>
        <c:tickMarkSkip val="1"/>
        <c:noMultiLvlLbl val="0"/>
      </c:catAx>
      <c:valAx>
        <c:axId val="258540288"/>
        <c:scaling>
          <c:orientation val="minMax"/>
          <c:max val="0.4"/>
          <c:min val="-0.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687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70"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A3A16B-6E8E-46D3-8CB1-77741FD70B0B}">
  <sheetPr/>
  <sheetViews>
    <sheetView zoomScale="55" workbookViewId="0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403156-9175-42F7-9510-41EAF64D1A79}">
  <sheetPr/>
  <sheetViews>
    <sheetView zoomScale="85" workbookViewId="0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7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483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30393" cy="564696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5798C79-5BA1-49E1-9965-250A01995E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991F223-C921-4C2D-93A5-B640C2B6AF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0.19661</cdr:y>
    </cdr:from>
    <cdr:to>
      <cdr:x>0.0272</cdr:x>
      <cdr:y>0.91186</cdr:y>
    </cdr:to>
    <cdr:sp macro="" textlink="">
      <cdr:nvSpPr>
        <cdr:cNvPr id="12" name="Rechteck 11"/>
        <cdr:cNvSpPr/>
      </cdr:nvSpPr>
      <cdr:spPr>
        <a:xfrm xmlns:a="http://schemas.openxmlformats.org/drawingml/2006/main" rot="5400000">
          <a:off x="-1885922" y="2990821"/>
          <a:ext cx="4019526" cy="24768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0393" cy="564696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0.08944</cdr:x>
      <cdr:y>0.95226</cdr:y>
    </cdr:from>
    <cdr:to>
      <cdr:x>0.22528</cdr:x>
      <cdr:y>1</cdr:y>
    </cdr:to>
    <cdr:sp macro="" textlink="">
      <cdr:nvSpPr>
        <cdr:cNvPr id="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416" y="5351471"/>
          <a:ext cx="1237005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Liechtenstein</a:t>
          </a:r>
        </a:p>
      </cdr:txBody>
    </cdr:sp>
  </cdr:relSizeAnchor>
  <cdr:relSizeAnchor xmlns:cdr="http://schemas.openxmlformats.org/drawingml/2006/chartDrawing">
    <cdr:from>
      <cdr:x>0.38643</cdr:x>
      <cdr:y>0.95226</cdr:y>
    </cdr:from>
    <cdr:to>
      <cdr:x>0.52223</cdr:x>
      <cdr:y>1</cdr:y>
    </cdr:to>
    <cdr:sp macro="" textlink="">
      <cdr:nvSpPr>
        <cdr:cNvPr id="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798" y="5351471"/>
          <a:ext cx="123655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Kt. St. Gallen</a:t>
          </a:r>
        </a:p>
      </cdr:txBody>
    </cdr:sp>
  </cdr:relSizeAnchor>
  <cdr:relSizeAnchor xmlns:cdr="http://schemas.openxmlformats.org/drawingml/2006/chartDrawing">
    <cdr:from>
      <cdr:x>0.52772</cdr:x>
      <cdr:y>0.95226</cdr:y>
    </cdr:from>
    <cdr:to>
      <cdr:x>0.68988</cdr:x>
      <cdr:y>1</cdr:y>
    </cdr:to>
    <cdr:sp macro="" textlink="">
      <cdr:nvSpPr>
        <cdr:cNvPr id="2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5392" y="5351471"/>
          <a:ext cx="1476558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Kt. Graubünden</a:t>
          </a:r>
        </a:p>
      </cdr:txBody>
    </cdr:sp>
  </cdr:relSizeAnchor>
  <cdr:relSizeAnchor xmlns:cdr="http://schemas.openxmlformats.org/drawingml/2006/chartDrawing">
    <cdr:from>
      <cdr:x>0.85295</cdr:x>
      <cdr:y>0.95226</cdr:y>
    </cdr:from>
    <cdr:to>
      <cdr:x>0.96122</cdr:x>
      <cdr:y>1</cdr:y>
    </cdr:to>
    <cdr:sp macro="" textlink="">
      <cdr:nvSpPr>
        <cdr:cNvPr id="24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6884" y="5351471"/>
          <a:ext cx="98584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Vorarlberg</a:t>
          </a:r>
        </a:p>
      </cdr:txBody>
    </cdr:sp>
  </cdr:relSizeAnchor>
  <cdr:relSizeAnchor xmlns:cdr="http://schemas.openxmlformats.org/drawingml/2006/chartDrawing">
    <cdr:from>
      <cdr:x>0.26383</cdr:x>
      <cdr:y>0.95226</cdr:y>
    </cdr:from>
    <cdr:to>
      <cdr:x>0.35078</cdr:x>
      <cdr:y>1</cdr:y>
    </cdr:to>
    <cdr:sp macro="" textlink="">
      <cdr:nvSpPr>
        <cdr:cNvPr id="245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2438" y="5351471"/>
          <a:ext cx="791755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</a:t>
          </a:r>
        </a:p>
      </cdr:txBody>
    </cdr:sp>
  </cdr:relSizeAnchor>
  <cdr:relSizeAnchor xmlns:cdr="http://schemas.openxmlformats.org/drawingml/2006/chartDrawing">
    <cdr:from>
      <cdr:x>0.70338</cdr:x>
      <cdr:y>0.95226</cdr:y>
    </cdr:from>
    <cdr:to>
      <cdr:x>0.81036</cdr:x>
      <cdr:y>1</cdr:y>
    </cdr:to>
    <cdr:sp macro="" textlink="">
      <cdr:nvSpPr>
        <cdr:cNvPr id="245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4887" y="5351471"/>
          <a:ext cx="97417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Österreich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zoomScaleNormal="100" workbookViewId="0">
      <selection activeCell="E17" sqref="E17"/>
    </sheetView>
  </sheetViews>
  <sheetFormatPr baseColWidth="10" defaultRowHeight="12.75" x14ac:dyDescent="0.2"/>
  <cols>
    <col min="2" max="2" width="22.28515625" customWidth="1"/>
  </cols>
  <sheetData>
    <row r="1" spans="1:5" x14ac:dyDescent="0.2">
      <c r="A1" s="13" t="s">
        <v>28</v>
      </c>
      <c r="C1" s="14"/>
    </row>
    <row r="2" spans="1:5" x14ac:dyDescent="0.2">
      <c r="A2" s="13"/>
      <c r="C2" s="14"/>
    </row>
    <row r="3" spans="1:5" x14ac:dyDescent="0.2">
      <c r="A3" s="13"/>
      <c r="C3" s="14"/>
    </row>
    <row r="4" spans="1:5" x14ac:dyDescent="0.2">
      <c r="C4" s="13"/>
    </row>
    <row r="5" spans="1:5" ht="13.15" customHeight="1" x14ac:dyDescent="0.2">
      <c r="C5" t="s">
        <v>0</v>
      </c>
    </row>
    <row r="6" spans="1:5" x14ac:dyDescent="0.2">
      <c r="B6" s="15" t="s">
        <v>8</v>
      </c>
      <c r="C6" s="25">
        <v>161632</v>
      </c>
    </row>
    <row r="7" spans="1:5" x14ac:dyDescent="0.2">
      <c r="A7">
        <v>1</v>
      </c>
      <c r="B7" s="39" t="s">
        <v>10</v>
      </c>
      <c r="C7" s="39">
        <v>92068</v>
      </c>
      <c r="D7" s="1"/>
      <c r="E7" s="17"/>
    </row>
    <row r="8" spans="1:5" x14ac:dyDescent="0.2">
      <c r="A8">
        <v>2</v>
      </c>
      <c r="B8" s="39" t="s">
        <v>9</v>
      </c>
      <c r="C8" s="39">
        <v>33270</v>
      </c>
      <c r="D8" s="1"/>
      <c r="E8" s="17"/>
    </row>
    <row r="9" spans="1:5" x14ac:dyDescent="0.2">
      <c r="A9">
        <v>3</v>
      </c>
      <c r="B9" s="40" t="s">
        <v>11</v>
      </c>
      <c r="C9" s="39">
        <v>5919</v>
      </c>
      <c r="D9" s="1"/>
      <c r="E9" s="17"/>
    </row>
    <row r="10" spans="1:5" x14ac:dyDescent="0.2">
      <c r="A10">
        <v>4</v>
      </c>
      <c r="B10" s="39" t="s">
        <v>15</v>
      </c>
      <c r="C10" s="39">
        <v>5597</v>
      </c>
      <c r="D10" s="1"/>
      <c r="E10" s="17"/>
    </row>
    <row r="11" spans="1:5" x14ac:dyDescent="0.2">
      <c r="A11">
        <v>5</v>
      </c>
      <c r="B11" s="39" t="s">
        <v>14</v>
      </c>
      <c r="C11" s="39">
        <v>3090</v>
      </c>
      <c r="D11" s="1"/>
      <c r="E11" s="17"/>
    </row>
    <row r="12" spans="1:5" x14ac:dyDescent="0.2">
      <c r="A12">
        <v>6</v>
      </c>
      <c r="B12" s="39" t="s">
        <v>12</v>
      </c>
      <c r="C12" s="39">
        <v>3045</v>
      </c>
      <c r="D12" s="1"/>
      <c r="E12" s="17"/>
    </row>
    <row r="13" spans="1:5" ht="13.5" customHeight="1" x14ac:dyDescent="0.2">
      <c r="A13">
        <v>7</v>
      </c>
      <c r="B13" s="39" t="s">
        <v>25</v>
      </c>
      <c r="C13" s="39">
        <v>2666</v>
      </c>
      <c r="D13" s="1"/>
      <c r="E13" s="17"/>
    </row>
    <row r="14" spans="1:5" x14ac:dyDescent="0.2">
      <c r="A14">
        <v>8</v>
      </c>
      <c r="B14" s="41" t="s">
        <v>16</v>
      </c>
      <c r="C14" s="42">
        <v>2048</v>
      </c>
      <c r="D14" s="1"/>
      <c r="E14" s="17"/>
    </row>
    <row r="15" spans="1:5" x14ac:dyDescent="0.2">
      <c r="B15" s="43" t="s">
        <v>17</v>
      </c>
      <c r="C15" s="44">
        <v>13929</v>
      </c>
      <c r="D15" s="1"/>
      <c r="E15" s="17"/>
    </row>
  </sheetData>
  <phoneticPr fontId="1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15E4-0B73-4732-9653-CED7EB923B71}">
  <sheetPr>
    <pageSetUpPr fitToPage="1"/>
  </sheetPr>
  <dimension ref="A1:H11"/>
  <sheetViews>
    <sheetView zoomScale="115" zoomScaleNormal="115" workbookViewId="0">
      <selection activeCell="D20" sqref="D20"/>
    </sheetView>
  </sheetViews>
  <sheetFormatPr baseColWidth="10" defaultColWidth="11.42578125" defaultRowHeight="14.1" customHeight="1" x14ac:dyDescent="0.2"/>
  <cols>
    <col min="1" max="1" width="14" style="26" bestFit="1" customWidth="1"/>
    <col min="2" max="5" width="7.7109375" style="26" customWidth="1"/>
    <col min="6" max="6" width="6.7109375" style="26" bestFit="1" customWidth="1"/>
    <col min="7" max="8" width="8.28515625" style="26" customWidth="1"/>
    <col min="9" max="16384" width="11.42578125" style="26"/>
  </cols>
  <sheetData>
    <row r="1" spans="1:8" ht="14.1" customHeight="1" x14ac:dyDescent="0.2">
      <c r="A1" s="45" t="s">
        <v>29</v>
      </c>
      <c r="B1" s="27"/>
      <c r="C1" s="27"/>
    </row>
    <row r="4" spans="1:8" ht="13.9" customHeight="1" x14ac:dyDescent="0.2">
      <c r="A4" s="4"/>
      <c r="B4" s="5" t="s">
        <v>0</v>
      </c>
      <c r="C4" s="5"/>
      <c r="D4" s="6"/>
      <c r="E4" s="5"/>
      <c r="F4" s="6"/>
      <c r="G4" s="6"/>
      <c r="H4" s="6"/>
    </row>
    <row r="5" spans="1:8" ht="14.1" customHeight="1" x14ac:dyDescent="0.2">
      <c r="B5" s="46" t="s">
        <v>2</v>
      </c>
      <c r="C5" s="46"/>
      <c r="D5" s="46"/>
    </row>
    <row r="6" spans="1:8" ht="14.1" customHeight="1" x14ac:dyDescent="0.2">
      <c r="A6" s="4" t="s">
        <v>7</v>
      </c>
      <c r="B6" s="7">
        <v>161632</v>
      </c>
      <c r="C6" s="7"/>
      <c r="D6" s="8"/>
    </row>
    <row r="7" spans="1:8" ht="14.1" customHeight="1" x14ac:dyDescent="0.2">
      <c r="A7" s="47" t="s">
        <v>3</v>
      </c>
      <c r="B7" s="48">
        <v>135432</v>
      </c>
      <c r="C7" s="7"/>
      <c r="D7" s="32"/>
    </row>
    <row r="8" spans="1:8" ht="14.1" customHeight="1" x14ac:dyDescent="0.2">
      <c r="A8" s="47" t="s">
        <v>24</v>
      </c>
      <c r="B8" s="48">
        <v>6567</v>
      </c>
      <c r="C8" s="7"/>
      <c r="D8" s="32"/>
    </row>
    <row r="9" spans="1:8" ht="14.1" customHeight="1" x14ac:dyDescent="0.2">
      <c r="A9" s="47" t="s">
        <v>5</v>
      </c>
      <c r="B9" s="48">
        <v>8264</v>
      </c>
      <c r="C9" s="7"/>
      <c r="D9" s="32"/>
    </row>
    <row r="10" spans="1:8" ht="14.1" customHeight="1" x14ac:dyDescent="0.2">
      <c r="A10" s="47" t="s">
        <v>6</v>
      </c>
      <c r="B10" s="48">
        <v>1973</v>
      </c>
      <c r="C10" s="7"/>
      <c r="D10" s="32"/>
    </row>
    <row r="11" spans="1:8" ht="14.1" customHeight="1" x14ac:dyDescent="0.2">
      <c r="A11" s="47" t="s">
        <v>4</v>
      </c>
      <c r="B11" s="48">
        <v>9396</v>
      </c>
      <c r="C11" s="7"/>
      <c r="D11" s="32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30E7-D030-42EF-900E-AC085518A8DB}">
  <dimension ref="A1:K253"/>
  <sheetViews>
    <sheetView zoomScale="115" zoomScaleNormal="115" workbookViewId="0">
      <selection activeCell="A18" sqref="A18"/>
    </sheetView>
  </sheetViews>
  <sheetFormatPr baseColWidth="10" defaultColWidth="11.42578125" defaultRowHeight="14.1" customHeight="1" x14ac:dyDescent="0.2"/>
  <cols>
    <col min="1" max="1" width="20.28515625" style="16" bestFit="1" customWidth="1"/>
    <col min="2" max="5" width="7.7109375" style="16" customWidth="1"/>
    <col min="6" max="6" width="21.5703125" style="16" customWidth="1"/>
    <col min="7" max="8" width="7.7109375" style="16" customWidth="1"/>
    <col min="9" max="16384" width="11.42578125" style="16"/>
  </cols>
  <sheetData>
    <row r="1" spans="1:11" ht="14.1" customHeight="1" x14ac:dyDescent="0.2">
      <c r="A1" s="13" t="s">
        <v>30</v>
      </c>
    </row>
    <row r="4" spans="1:11" ht="14.1" customHeight="1" x14ac:dyDescent="0.2">
      <c r="A4" s="27"/>
      <c r="E4" s="20"/>
      <c r="F4" s="49"/>
      <c r="G4" s="49"/>
      <c r="H4" s="30"/>
    </row>
    <row r="5" spans="1:11" ht="14.1" customHeight="1" x14ac:dyDescent="0.2">
      <c r="A5" s="27"/>
      <c r="E5" s="24"/>
      <c r="F5" s="24"/>
      <c r="G5" s="24"/>
      <c r="H5" s="21"/>
    </row>
    <row r="6" spans="1:11" ht="14.1" customHeight="1" x14ac:dyDescent="0.2">
      <c r="A6" s="2">
        <v>2021</v>
      </c>
      <c r="B6" s="34">
        <v>2020</v>
      </c>
      <c r="C6" s="34">
        <v>2021</v>
      </c>
      <c r="D6" s="18" t="s">
        <v>1</v>
      </c>
      <c r="E6" s="18"/>
      <c r="F6" s="2" t="s">
        <v>22</v>
      </c>
    </row>
    <row r="7" spans="1:11" ht="14.1" customHeight="1" x14ac:dyDescent="0.2">
      <c r="A7" s="10"/>
      <c r="B7" s="24"/>
      <c r="C7" s="24"/>
      <c r="D7" s="24" t="s">
        <v>2</v>
      </c>
      <c r="E7" s="24" t="s">
        <v>18</v>
      </c>
      <c r="F7" s="22" t="s">
        <v>26</v>
      </c>
      <c r="K7" s="22"/>
    </row>
    <row r="8" spans="1:11" ht="14.1" customHeight="1" x14ac:dyDescent="0.2">
      <c r="A8" s="50" t="s">
        <v>25</v>
      </c>
      <c r="B8" s="31">
        <v>1058</v>
      </c>
      <c r="C8" s="31">
        <v>2441</v>
      </c>
      <c r="D8" s="35">
        <f t="shared" ref="D8:D17" si="0">C8-B8</f>
        <v>1383</v>
      </c>
      <c r="E8" s="36">
        <f t="shared" ref="E8:E17" si="1">(C8-B8)/B8*100</f>
        <v>130.71833648393195</v>
      </c>
      <c r="F8" s="51">
        <v>1.3071833648393194</v>
      </c>
      <c r="K8" s="10"/>
    </row>
    <row r="9" spans="1:11" ht="14.1" customHeight="1" x14ac:dyDescent="0.2">
      <c r="A9" s="50" t="s">
        <v>15</v>
      </c>
      <c r="B9" s="31">
        <v>2325</v>
      </c>
      <c r="C9" s="31">
        <v>4326</v>
      </c>
      <c r="D9" s="35">
        <f t="shared" si="0"/>
        <v>2001</v>
      </c>
      <c r="E9" s="36">
        <f t="shared" si="1"/>
        <v>86.064516129032256</v>
      </c>
      <c r="F9" s="51">
        <v>0.86064516129032254</v>
      </c>
      <c r="K9" s="27"/>
    </row>
    <row r="10" spans="1:11" ht="14.1" customHeight="1" x14ac:dyDescent="0.2">
      <c r="A10" s="50" t="s">
        <v>23</v>
      </c>
      <c r="B10" s="31">
        <v>681</v>
      </c>
      <c r="C10" s="31">
        <v>1058</v>
      </c>
      <c r="D10" s="35">
        <f t="shared" si="0"/>
        <v>377</v>
      </c>
      <c r="E10" s="36">
        <f t="shared" si="1"/>
        <v>55.359765051395001</v>
      </c>
      <c r="F10" s="51">
        <v>0.55359765051395005</v>
      </c>
      <c r="K10" s="27"/>
    </row>
    <row r="11" spans="1:11" ht="14.1" customHeight="1" x14ac:dyDescent="0.2">
      <c r="A11" s="50" t="s">
        <v>12</v>
      </c>
      <c r="B11" s="31">
        <v>1858</v>
      </c>
      <c r="C11" s="31">
        <v>2799</v>
      </c>
      <c r="D11" s="35">
        <f t="shared" si="0"/>
        <v>941</v>
      </c>
      <c r="E11" s="36">
        <f t="shared" si="1"/>
        <v>50.645855758880522</v>
      </c>
      <c r="F11" s="51">
        <v>0.5064585575888052</v>
      </c>
      <c r="K11" s="27"/>
    </row>
    <row r="12" spans="1:11" ht="14.1" customHeight="1" x14ac:dyDescent="0.2">
      <c r="A12" s="50" t="s">
        <v>10</v>
      </c>
      <c r="B12" s="31">
        <v>59981</v>
      </c>
      <c r="C12" s="31">
        <v>78551</v>
      </c>
      <c r="D12" s="35">
        <f t="shared" si="0"/>
        <v>18570</v>
      </c>
      <c r="E12" s="36">
        <f t="shared" si="1"/>
        <v>30.959803937913673</v>
      </c>
      <c r="F12" s="51">
        <v>0.30959803937913671</v>
      </c>
      <c r="K12" s="27"/>
    </row>
    <row r="13" spans="1:11" ht="14.1" customHeight="1" x14ac:dyDescent="0.2">
      <c r="A13" s="50" t="s">
        <v>9</v>
      </c>
      <c r="B13" s="31">
        <v>26144</v>
      </c>
      <c r="C13" s="31">
        <v>26758</v>
      </c>
      <c r="D13" s="35">
        <f t="shared" si="0"/>
        <v>614</v>
      </c>
      <c r="E13" s="36">
        <f t="shared" si="1"/>
        <v>2.3485312117503061</v>
      </c>
      <c r="F13" s="51">
        <v>2.3485312117503061E-2</v>
      </c>
      <c r="K13" s="27"/>
    </row>
    <row r="14" spans="1:11" s="22" customFormat="1" ht="14.1" customHeight="1" x14ac:dyDescent="0.2">
      <c r="A14" s="50" t="s">
        <v>16</v>
      </c>
      <c r="B14" s="31">
        <v>1760</v>
      </c>
      <c r="C14" s="31">
        <v>1783</v>
      </c>
      <c r="D14" s="35">
        <f t="shared" si="0"/>
        <v>23</v>
      </c>
      <c r="E14" s="36">
        <f t="shared" si="1"/>
        <v>1.3068181818181817</v>
      </c>
      <c r="F14" s="51">
        <v>1.3068181818181817E-2</v>
      </c>
      <c r="K14" s="27"/>
    </row>
    <row r="15" spans="1:11" s="22" customFormat="1" ht="14.1" customHeight="1" x14ac:dyDescent="0.2">
      <c r="A15" s="50" t="s">
        <v>11</v>
      </c>
      <c r="B15" s="31">
        <v>5216</v>
      </c>
      <c r="C15" s="31">
        <v>4856</v>
      </c>
      <c r="D15" s="35">
        <f t="shared" si="0"/>
        <v>-360</v>
      </c>
      <c r="E15" s="36">
        <f t="shared" si="1"/>
        <v>-6.9018404907975466</v>
      </c>
      <c r="F15" s="51">
        <v>-6.9018404907975464E-2</v>
      </c>
      <c r="K15" s="27"/>
    </row>
    <row r="16" spans="1:11" s="22" customFormat="1" ht="14.1" customHeight="1" x14ac:dyDescent="0.2">
      <c r="A16" s="50" t="s">
        <v>13</v>
      </c>
      <c r="B16" s="31">
        <v>1310</v>
      </c>
      <c r="C16" s="31">
        <v>1060</v>
      </c>
      <c r="D16" s="35">
        <f t="shared" si="0"/>
        <v>-250</v>
      </c>
      <c r="E16" s="36">
        <f t="shared" si="1"/>
        <v>-19.083969465648856</v>
      </c>
      <c r="F16" s="51">
        <v>-0.19083969465648856</v>
      </c>
      <c r="K16" s="27"/>
    </row>
    <row r="17" spans="1:11" s="22" customFormat="1" ht="14.1" customHeight="1" x14ac:dyDescent="0.2">
      <c r="A17" s="50" t="s">
        <v>14</v>
      </c>
      <c r="B17" s="31">
        <v>2554</v>
      </c>
      <c r="C17" s="31">
        <v>1829</v>
      </c>
      <c r="D17" s="35">
        <f t="shared" si="0"/>
        <v>-725</v>
      </c>
      <c r="E17" s="36">
        <f t="shared" si="1"/>
        <v>-28.386844166014097</v>
      </c>
      <c r="F17" s="51">
        <v>-0.28386844166014097</v>
      </c>
      <c r="K17" s="27"/>
    </row>
    <row r="18" spans="1:11" ht="14.1" customHeight="1" x14ac:dyDescent="0.2">
      <c r="D18" s="26"/>
      <c r="E18" s="23"/>
    </row>
    <row r="19" spans="1:11" ht="14.1" customHeight="1" x14ac:dyDescent="0.2">
      <c r="A19" s="19"/>
    </row>
    <row r="20" spans="1:11" s="2" customFormat="1" ht="14.1" customHeight="1" x14ac:dyDescent="0.2">
      <c r="A20" s="19"/>
      <c r="B20" s="16"/>
      <c r="C20" s="16"/>
      <c r="D20" s="16"/>
      <c r="E20" s="16"/>
      <c r="F20" s="16"/>
      <c r="G20" s="16"/>
      <c r="H20" s="10"/>
      <c r="I20" s="10"/>
    </row>
    <row r="23" spans="1:11" ht="14.1" customHeight="1" x14ac:dyDescent="0.25">
      <c r="A23" s="37"/>
      <c r="C23" s="38"/>
      <c r="F23" s="22"/>
    </row>
    <row r="24" spans="1:11" ht="14.1" customHeight="1" x14ac:dyDescent="0.25">
      <c r="A24" s="37"/>
      <c r="C24" s="38"/>
      <c r="F24" s="22"/>
    </row>
    <row r="25" spans="1:11" ht="14.1" customHeight="1" x14ac:dyDescent="0.25">
      <c r="A25" s="37"/>
      <c r="C25" s="38"/>
      <c r="F25" s="22"/>
    </row>
    <row r="72" spans="9:9" ht="14.1" customHeight="1" x14ac:dyDescent="0.2">
      <c r="I72" s="33"/>
    </row>
    <row r="73" spans="9:9" ht="14.1" customHeight="1" x14ac:dyDescent="0.2">
      <c r="I73" s="33"/>
    </row>
    <row r="74" spans="9:9" ht="14.1" customHeight="1" x14ac:dyDescent="0.2">
      <c r="I74" s="33"/>
    </row>
    <row r="75" spans="9:9" ht="14.1" customHeight="1" x14ac:dyDescent="0.2">
      <c r="I75" s="33"/>
    </row>
    <row r="76" spans="9:9" ht="14.1" customHeight="1" x14ac:dyDescent="0.2">
      <c r="I76" s="33"/>
    </row>
    <row r="77" spans="9:9" ht="14.1" customHeight="1" x14ac:dyDescent="0.2">
      <c r="I77" s="33"/>
    </row>
    <row r="78" spans="9:9" ht="14.1" customHeight="1" x14ac:dyDescent="0.2">
      <c r="I78" s="33"/>
    </row>
    <row r="79" spans="9:9" ht="14.1" customHeight="1" x14ac:dyDescent="0.2">
      <c r="I79" s="24"/>
    </row>
    <row r="80" spans="9:9" ht="14.1" customHeight="1" x14ac:dyDescent="0.2">
      <c r="I80" s="33"/>
    </row>
    <row r="81" spans="9:9" ht="14.1" customHeight="1" x14ac:dyDescent="0.2">
      <c r="I81" s="33"/>
    </row>
    <row r="82" spans="9:9" ht="14.1" customHeight="1" x14ac:dyDescent="0.2">
      <c r="I82" s="33"/>
    </row>
    <row r="199" spans="7:7" ht="14.1" customHeight="1" x14ac:dyDescent="0.2">
      <c r="G199" s="29"/>
    </row>
    <row r="253" spans="2:2" ht="14.1" customHeight="1" x14ac:dyDescent="0.2">
      <c r="B253" s="28"/>
    </row>
  </sheetData>
  <pageMargins left="0.78740157499999996" right="0.78740157499999996" top="0.984251969" bottom="0.984251969" header="0.4921259845" footer="0.4921259845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zoomScale="130" zoomScaleNormal="130" workbookViewId="0">
      <selection activeCell="E33" sqref="E33"/>
    </sheetView>
  </sheetViews>
  <sheetFormatPr baseColWidth="10" defaultColWidth="11.42578125" defaultRowHeight="11.25" x14ac:dyDescent="0.2"/>
  <cols>
    <col min="1" max="1" width="13.5703125" style="3" customWidth="1"/>
    <col min="2" max="3" width="10.28515625" style="3" customWidth="1"/>
    <col min="4" max="4" width="8.28515625" style="3" customWidth="1"/>
    <col min="5" max="16384" width="11.42578125" style="3"/>
  </cols>
  <sheetData>
    <row r="1" spans="1:6" ht="12.75" x14ac:dyDescent="0.2">
      <c r="A1" s="13" t="s">
        <v>27</v>
      </c>
    </row>
    <row r="5" spans="1:6" x14ac:dyDescent="0.2">
      <c r="B5" s="2" t="s">
        <v>0</v>
      </c>
      <c r="C5" s="11"/>
      <c r="D5" s="2" t="s">
        <v>1</v>
      </c>
    </row>
    <row r="6" spans="1:6" x14ac:dyDescent="0.2">
      <c r="B6" s="52">
        <v>2020</v>
      </c>
      <c r="C6" s="52">
        <v>2021</v>
      </c>
      <c r="D6" s="22" t="s">
        <v>31</v>
      </c>
    </row>
    <row r="7" spans="1:6" x14ac:dyDescent="0.2">
      <c r="A7" s="53" t="s">
        <v>15</v>
      </c>
      <c r="B7" s="9">
        <v>113317</v>
      </c>
      <c r="C7" s="9">
        <v>135432</v>
      </c>
      <c r="D7" s="54">
        <v>0.1951604790102103</v>
      </c>
    </row>
    <row r="8" spans="1:6" x14ac:dyDescent="0.2">
      <c r="A8" s="53" t="s">
        <v>10</v>
      </c>
      <c r="B8" s="9">
        <v>23730738</v>
      </c>
      <c r="C8" s="9">
        <v>29558849</v>
      </c>
      <c r="D8" s="54">
        <v>0.24559333131569697</v>
      </c>
    </row>
    <row r="9" spans="1:6" x14ac:dyDescent="0.2">
      <c r="A9" s="53" t="s">
        <v>21</v>
      </c>
      <c r="B9" s="12">
        <v>698491</v>
      </c>
      <c r="C9" s="12">
        <v>878595</v>
      </c>
      <c r="D9" s="54">
        <v>0.25784727362270954</v>
      </c>
    </row>
    <row r="10" spans="1:6" x14ac:dyDescent="0.2">
      <c r="A10" s="53" t="s">
        <v>19</v>
      </c>
      <c r="B10" s="9">
        <v>4769970</v>
      </c>
      <c r="C10" s="9">
        <v>5153155</v>
      </c>
      <c r="D10" s="54">
        <v>8.0332790352979161E-2</v>
      </c>
    </row>
    <row r="11" spans="1:6" x14ac:dyDescent="0.2">
      <c r="A11" s="53" t="s">
        <v>11</v>
      </c>
      <c r="B11" s="9">
        <v>55632180</v>
      </c>
      <c r="C11" s="9">
        <v>46563293</v>
      </c>
      <c r="D11" s="54">
        <v>-0.16301512901345946</v>
      </c>
    </row>
    <row r="12" spans="1:6" x14ac:dyDescent="0.2">
      <c r="A12" s="53" t="s">
        <v>20</v>
      </c>
      <c r="B12" s="9">
        <v>3417224</v>
      </c>
      <c r="C12" s="9">
        <v>2505813</v>
      </c>
      <c r="D12" s="54">
        <v>-0.26671093261665024</v>
      </c>
    </row>
    <row r="15" spans="1:6" x14ac:dyDescent="0.2">
      <c r="A15" s="16"/>
      <c r="E15" s="11"/>
      <c r="F15" s="11"/>
    </row>
  </sheetData>
  <phoneticPr fontId="18" type="noConversion"/>
  <pageMargins left="0.78740157499999996" right="0.78740157499999996" top="0.984251969" bottom="0.984251969" header="0.4921259845" footer="0.492125984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Daten1</vt:lpstr>
      <vt:lpstr>Daten2</vt:lpstr>
      <vt:lpstr>Daten3</vt:lpstr>
      <vt:lpstr>Daten4</vt:lpstr>
      <vt:lpstr>Grafik1</vt:lpstr>
      <vt:lpstr>Grafik2</vt:lpstr>
      <vt:lpstr>Grafik3</vt:lpstr>
      <vt:lpstr>Grafik4</vt:lpstr>
      <vt:lpstr>Daten1!Druckbereich</vt:lpstr>
      <vt:lpstr>Daten2!Druckbereich</vt:lpstr>
      <vt:lpstr>Daten3!Druckbereich</vt:lpstr>
      <vt:lpstr>Daten4!Druckbereich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erth</dc:creator>
  <cp:lastModifiedBy>Beusch Florian</cp:lastModifiedBy>
  <cp:lastPrinted>2020-03-17T14:55:02Z</cp:lastPrinted>
  <dcterms:created xsi:type="dcterms:W3CDTF">2009-03-06T14:37:48Z</dcterms:created>
  <dcterms:modified xsi:type="dcterms:W3CDTF">2022-03-21T14:20:47Z</dcterms:modified>
</cp:coreProperties>
</file>