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" yWindow="372" windowWidth="18648" windowHeight="6912" tabRatio="804" activeTab="1"/>
  </bookViews>
  <sheets>
    <sheet name="Grafik1" sheetId="13" r:id="rId1"/>
    <sheet name="Tabelle1" sheetId="11" r:id="rId2"/>
    <sheet name="Grafik2" sheetId="17" r:id="rId3"/>
    <sheet name="Tabelle2" sheetId="3" r:id="rId4"/>
    <sheet name="Grafik3" sheetId="16" r:id="rId5"/>
    <sheet name="Tabelle3" sheetId="9" r:id="rId6"/>
  </sheets>
  <definedNames>
    <definedName name="_xlnm.Print_Area" localSheetId="3">Tabelle2!$A$1:$B$16</definedName>
    <definedName name="_xlnm.Print_Area" localSheetId="5">Tabelle3!$A$1:$I$14</definedName>
  </definedNames>
  <calcPr calcId="145621"/>
</workbook>
</file>

<file path=xl/calcChain.xml><?xml version="1.0" encoding="utf-8"?>
<calcChain xmlns="http://schemas.openxmlformats.org/spreadsheetml/2006/main">
  <c r="C6" i="11" l="1"/>
  <c r="D8" i="9" l="1"/>
  <c r="C7" i="11"/>
  <c r="B15" i="11"/>
  <c r="C14" i="11"/>
  <c r="C13" i="11"/>
  <c r="C12" i="11"/>
  <c r="C11" i="11"/>
  <c r="C10" i="11"/>
  <c r="C9" i="11"/>
  <c r="C8" i="11"/>
  <c r="D9" i="9"/>
  <c r="D12" i="9"/>
  <c r="D13" i="9"/>
  <c r="D11" i="9"/>
  <c r="D10" i="9"/>
  <c r="C15" i="11"/>
</calcChain>
</file>

<file path=xl/sharedStrings.xml><?xml version="1.0" encoding="utf-8"?>
<sst xmlns="http://schemas.openxmlformats.org/spreadsheetml/2006/main" count="42" uniqueCount="29">
  <si>
    <t>Logiernächte</t>
  </si>
  <si>
    <t>Veränderung</t>
  </si>
  <si>
    <t>Total</t>
  </si>
  <si>
    <t>Deutschland</t>
  </si>
  <si>
    <t>Schweiz</t>
  </si>
  <si>
    <t>Österreich</t>
  </si>
  <si>
    <t>Italien</t>
  </si>
  <si>
    <t>Belgien</t>
  </si>
  <si>
    <t>Liechtenstein</t>
  </si>
  <si>
    <t>Frankreich</t>
  </si>
  <si>
    <t>Polen</t>
  </si>
  <si>
    <t>Luxemburg</t>
  </si>
  <si>
    <t>Kt. Graubünden</t>
  </si>
  <si>
    <t>Vorarlberg</t>
  </si>
  <si>
    <t>Kt. St. Gallen</t>
  </si>
  <si>
    <t>Quelle:</t>
  </si>
  <si>
    <t>Ungarn</t>
  </si>
  <si>
    <t>Veränderung Logiernächte</t>
  </si>
  <si>
    <t>Wintersaison</t>
  </si>
  <si>
    <t>Übrige Länder</t>
  </si>
  <si>
    <t>2019/20</t>
  </si>
  <si>
    <t>2020/21</t>
  </si>
  <si>
    <t>Hotellerie - Logiernächte nach Herkunftsland Wintersaison 2020/21</t>
  </si>
  <si>
    <t>Herkunftsland</t>
  </si>
  <si>
    <t>Anteil</t>
  </si>
  <si>
    <t>Hotellerie - Veränderung der Logiernächte nach Herkunftsland Wintersaison 2020/21 im Vergleich zum Vorjahr</t>
  </si>
  <si>
    <t>Hotellerie - Veränderung der Logiernächte Wintersaison 2020/21 im Vergleich zum Vorjahr</t>
  </si>
  <si>
    <t>Schweiz, Kt. St. Gallen, Kt. Graubünden: Bundesamt für Statistik, Neuchâtel (provisorische Ergebnisse).</t>
  </si>
  <si>
    <t>Österreich, Vorarlberg: Statistik Austria, Wien.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</si>
</sst>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9" formatCode="0.0%"/>
    <numFmt numFmtId="172" formatCode="_-* #,##0.00_-;\-* #,##0.00_-;_-* &quot;-&quot;??_-;_-@_-"/>
  </numFmts>
  <fonts count="3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1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1" applyNumberFormat="0" applyAlignment="0" applyProtection="0"/>
    <xf numFmtId="0" fontId="14" fillId="26" borderId="2" applyNumberFormat="0" applyAlignment="0" applyProtection="0"/>
    <xf numFmtId="0" fontId="15" fillId="0" borderId="0" applyNumberFormat="0" applyFill="0" applyBorder="0" applyAlignment="0" applyProtection="0"/>
    <xf numFmtId="0" fontId="16" fillId="2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0" fontId="21" fillId="29" borderId="0" applyNumberFormat="0" applyBorder="0" applyAlignment="0" applyProtection="0"/>
    <xf numFmtId="0" fontId="11" fillId="30" borderId="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2" fillId="31" borderId="0" applyNumberFormat="0" applyBorder="0" applyAlignment="0" applyProtection="0"/>
    <xf numFmtId="0" fontId="6" fillId="0" borderId="0"/>
    <xf numFmtId="0" fontId="6" fillId="0" borderId="0"/>
    <xf numFmtId="0" fontId="11" fillId="0" borderId="0"/>
    <xf numFmtId="0" fontId="11" fillId="0" borderId="0"/>
    <xf numFmtId="0" fontId="8" fillId="0" borderId="0"/>
    <xf numFmtId="0" fontId="23" fillId="0" borderId="0" applyNumberFormat="0" applyBorder="0" applyAlignment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3" fillId="0" borderId="0" applyNumberFormat="0" applyBorder="0" applyAlignment="0"/>
    <xf numFmtId="0" fontId="10" fillId="0" borderId="0"/>
    <xf numFmtId="0" fontId="2" fillId="0" borderId="0">
      <alignment horizontal="left"/>
    </xf>
    <xf numFmtId="0" fontId="2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0" fontId="1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>
      <alignment horizontal="left" vertical="center" wrapText="1"/>
    </xf>
    <xf numFmtId="0" fontId="1" fillId="0" borderId="0">
      <alignment horizontal="left" vertical="center" wrapText="1"/>
    </xf>
    <xf numFmtId="0" fontId="1" fillId="0" borderId="0">
      <alignment horizontal="right"/>
    </xf>
    <xf numFmtId="0" fontId="1" fillId="0" borderId="0">
      <alignment horizontal="right"/>
    </xf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32" borderId="9" applyNumberFormat="0" applyAlignment="0" applyProtection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/>
    <xf numFmtId="0" fontId="5" fillId="0" borderId="0" xfId="0" applyFont="1"/>
    <xf numFmtId="0" fontId="0" fillId="0" borderId="0" xfId="0" applyFill="1"/>
    <xf numFmtId="49" fontId="6" fillId="0" borderId="0" xfId="0" applyNumberFormat="1" applyFont="1" applyAlignment="1">
      <alignment horizontal="center"/>
    </xf>
    <xf numFmtId="41" fontId="0" fillId="0" borderId="0" xfId="0" applyNumberForma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6" fillId="0" borderId="0" xfId="0" applyFont="1"/>
    <xf numFmtId="0" fontId="6" fillId="0" borderId="0" xfId="47" applyFont="1"/>
    <xf numFmtId="0" fontId="31" fillId="0" borderId="0" xfId="0" applyFont="1"/>
    <xf numFmtId="2" fontId="6" fillId="0" borderId="0" xfId="0" applyNumberFormat="1" applyFont="1"/>
    <xf numFmtId="10" fontId="6" fillId="0" borderId="0" xfId="0" applyNumberFormat="1" applyFont="1"/>
    <xf numFmtId="41" fontId="5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/>
    <xf numFmtId="41" fontId="6" fillId="0" borderId="0" xfId="0" applyNumberFormat="1" applyFont="1" applyBorder="1" applyAlignment="1">
      <alignment horizontal="right"/>
    </xf>
    <xf numFmtId="10" fontId="5" fillId="0" borderId="0" xfId="0" applyNumberFormat="1" applyFont="1"/>
    <xf numFmtId="41" fontId="6" fillId="0" borderId="0" xfId="0" applyNumberFormat="1" applyFont="1" applyFill="1" applyBorder="1" applyAlignment="1">
      <alignment horizontal="right"/>
    </xf>
    <xf numFmtId="0" fontId="31" fillId="0" borderId="0" xfId="47" applyFont="1"/>
    <xf numFmtId="41" fontId="6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right"/>
    </xf>
    <xf numFmtId="41" fontId="6" fillId="0" borderId="0" xfId="0" applyNumberFormat="1" applyFont="1"/>
    <xf numFmtId="169" fontId="6" fillId="0" borderId="0" xfId="0" applyNumberFormat="1" applyFont="1"/>
  </cellXfs>
  <cellStyles count="9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esuchter Hyperlink 2" xfId="27"/>
    <cellStyle name="Eingabe" xfId="28" builtinId="20" customBuiltin="1"/>
    <cellStyle name="Ergebnis" xfId="29" builtinId="25" customBuiltin="1"/>
    <cellStyle name="Erklärender Text" xfId="30" builtinId="53" customBuiltin="1"/>
    <cellStyle name="Gut" xfId="31" builtinId="26" customBuiltin="1"/>
    <cellStyle name="Hyperlink 2" xfId="32"/>
    <cellStyle name="Hyperlink 3" xfId="33"/>
    <cellStyle name="Komma 2" xfId="34"/>
    <cellStyle name="Neutral" xfId="35" builtinId="28" customBuiltin="1"/>
    <cellStyle name="Notiz 2" xfId="36"/>
    <cellStyle name="Prozent 2" xfId="37"/>
    <cellStyle name="Prozent 2 2" xfId="38"/>
    <cellStyle name="Prozent 3" xfId="39"/>
    <cellStyle name="Prozent 4" xfId="40"/>
    <cellStyle name="Prozent 4 2" xfId="41"/>
    <cellStyle name="Prozent 4 3" xfId="42"/>
    <cellStyle name="Prozent 4 3 2" xfId="43"/>
    <cellStyle name="Prozent 4 4" xfId="44"/>
    <cellStyle name="Prozent 5" xfId="45"/>
    <cellStyle name="Schlecht" xfId="46" builtinId="27" customBuiltin="1"/>
    <cellStyle name="Standard" xfId="0" builtinId="0"/>
    <cellStyle name="Standard 2" xfId="47"/>
    <cellStyle name="Standard 2 2" xfId="48"/>
    <cellStyle name="Standard 2 2 2" xfId="49"/>
    <cellStyle name="Standard 2 2 3" xfId="50"/>
    <cellStyle name="Standard 2 2 4" xfId="51"/>
    <cellStyle name="Standard 2 3" xfId="52"/>
    <cellStyle name="Standard 2 3 2" xfId="53"/>
    <cellStyle name="Standard 3" xfId="54"/>
    <cellStyle name="Standard 3 2" xfId="55"/>
    <cellStyle name="Standard 3 2 2" xfId="56"/>
    <cellStyle name="Standard 3 3" xfId="57"/>
    <cellStyle name="Standard 3 4" xfId="58"/>
    <cellStyle name="Standard 4" xfId="59"/>
    <cellStyle name="Standard 4 2" xfId="60"/>
    <cellStyle name="Standard 5" xfId="61"/>
    <cellStyle name="Standard 5 2" xfId="62"/>
    <cellStyle name="Standard 6" xfId="63"/>
    <cellStyle name="Standard 6 2" xfId="64"/>
    <cellStyle name="Standard 6 3" xfId="65"/>
    <cellStyle name="Standard 6 3 2" xfId="66"/>
    <cellStyle name="Standard 6 4" xfId="67"/>
    <cellStyle name="Standard 7" xfId="68"/>
    <cellStyle name="Standard 8" xfId="69"/>
    <cellStyle name="Standard 9" xfId="70"/>
    <cellStyle name="Style1" xfId="71"/>
    <cellStyle name="Style1 2" xfId="72"/>
    <cellStyle name="Style2" xfId="73"/>
    <cellStyle name="Style2 2" xfId="74"/>
    <cellStyle name="Style3" xfId="75"/>
    <cellStyle name="Style3 2" xfId="76"/>
    <cellStyle name="Style4" xfId="77"/>
    <cellStyle name="Style4 2" xfId="78"/>
    <cellStyle name="Style5" xfId="79"/>
    <cellStyle name="Style5 2" xfId="80"/>
    <cellStyle name="Style6" xfId="81"/>
    <cellStyle name="Style6 2" xfId="82"/>
    <cellStyle name="Style7" xfId="83"/>
    <cellStyle name="Style7 2" xfId="84"/>
    <cellStyle name="Überschrift" xfId="85" builtinId="15" customBuiltin="1"/>
    <cellStyle name="Überschrift 1" xfId="86" builtinId="16" customBuiltin="1"/>
    <cellStyle name="Überschrift 2" xfId="87" builtinId="17" customBuiltin="1"/>
    <cellStyle name="Überschrift 3" xfId="88" builtinId="18" customBuiltin="1"/>
    <cellStyle name="Überschrift 4" xfId="89" builtinId="19" customBuiltin="1"/>
    <cellStyle name="Verknüpfte Zelle" xfId="90" builtinId="24" customBuiltin="1"/>
    <cellStyle name="Warnender Text" xfId="91" builtinId="11" customBuiltin="1"/>
    <cellStyle name="Zelle überprüfen" xfId="9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534"/>
      <rgbColor rgb="00B3DFC2"/>
      <rgbColor rgb="0000501D"/>
      <rgbColor rgb="00006624"/>
      <rgbColor rgb="0091FFB8"/>
      <rgbColor rgb="0000B03F"/>
      <rgbColor rgb="0000CA48"/>
      <rgbColor rgb="0000F056"/>
      <rgbColor rgb="00004A94"/>
      <rgbColor rgb="00005BB6"/>
      <rgbColor rgb="00006BD6"/>
      <rgbColor rgb="00359AFF"/>
      <rgbColor rgb="0067B3FF"/>
      <rgbColor rgb="0099CCFF"/>
      <rgbColor rgb="00B7DBFF"/>
      <rgbColor rgb="00CDE6FF"/>
      <rgbColor rgb="0000CCFF"/>
      <rgbColor rgb="00CCFFFF"/>
      <rgbColor rgb="00CCFFCC"/>
      <rgbColor rgb="00FFFF99"/>
      <rgbColor rgb="00B3DFC2"/>
      <rgbColor rgb="00FF99CC"/>
      <rgbColor rgb="00CC99FF"/>
      <rgbColor rgb="00FFCC99"/>
      <rgbColor rgb="00009534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Hotellerie - Logiernächte nach Herkunftsland       Wintersaison 2020/21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39076378500702"/>
          <c:y val="0.14321028515503356"/>
          <c:w val="0.4603340292275574"/>
          <c:h val="0.74619289340101524"/>
        </c:manualLayout>
      </c:layout>
      <c:pieChart>
        <c:varyColors val="1"/>
        <c:ser>
          <c:idx val="0"/>
          <c:order val="0"/>
          <c:spPr>
            <a:solidFill>
              <a:srgbClr val="009534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1FFB8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B03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6624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F056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  <c:spPr>
              <a:solidFill>
                <a:srgbClr val="00CA48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501D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  <c:spPr>
              <a:solidFill>
                <a:srgbClr val="B3DFC2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9428673203482395E-2"/>
                  <c:y val="-7.28124928612049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2895639714484772"/>
                  <c:y val="0.256516868318289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267265214552689"/>
                  <c:y val="0.32451881014873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433991034926978"/>
                  <c:y val="0.318271344130764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9514775281637375"/>
                  <c:y val="0.247561686902958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6091637856620175"/>
                  <c:y val="0.164307129291765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29027852632778167"/>
                  <c:y val="9.0093636944030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20475650581239949"/>
                  <c:y val="4.002980318517096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5975291277238091"/>
                  <c:y val="-4.74738421924901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600"/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Tabelle1!$A$7:$A$15</c:f>
              <c:strCache>
                <c:ptCount val="9"/>
                <c:pt idx="0">
                  <c:v>Schweiz</c:v>
                </c:pt>
                <c:pt idx="1">
                  <c:v>Deutschland</c:v>
                </c:pt>
                <c:pt idx="2">
                  <c:v>Liechtenstein</c:v>
                </c:pt>
                <c:pt idx="3">
                  <c:v>Österreich</c:v>
                </c:pt>
                <c:pt idx="4">
                  <c:v>Italien</c:v>
                </c:pt>
                <c:pt idx="5">
                  <c:v>Frankreich</c:v>
                </c:pt>
                <c:pt idx="6">
                  <c:v>Luxemburg</c:v>
                </c:pt>
                <c:pt idx="7">
                  <c:v>Ungarn</c:v>
                </c:pt>
                <c:pt idx="8">
                  <c:v>Übrige Länder</c:v>
                </c:pt>
              </c:strCache>
            </c:strRef>
          </c:cat>
          <c:val>
            <c:numRef>
              <c:f>Tabelle1!$B$7:$B$15</c:f>
              <c:numCache>
                <c:formatCode>_(* #,##0_);_(* \(#,##0\);_(* "-"_);_(@_)</c:formatCode>
                <c:ptCount val="9"/>
                <c:pt idx="0">
                  <c:v>33539</c:v>
                </c:pt>
                <c:pt idx="1">
                  <c:v>4567</c:v>
                </c:pt>
                <c:pt idx="2">
                  <c:v>2310</c:v>
                </c:pt>
                <c:pt idx="3">
                  <c:v>1354</c:v>
                </c:pt>
                <c:pt idx="4">
                  <c:v>562</c:v>
                </c:pt>
                <c:pt idx="5">
                  <c:v>425</c:v>
                </c:pt>
                <c:pt idx="6">
                  <c:v>332</c:v>
                </c:pt>
                <c:pt idx="7">
                  <c:v>312</c:v>
                </c:pt>
                <c:pt idx="8">
                  <c:v>1769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Hotellerie - Veränderung der Logiernächte nach Herkunftsländern 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Wintersaison 2020/21 im Vergleich zum Vorjahr</a:t>
            </a:r>
          </a:p>
        </c:rich>
      </c:tx>
      <c:layout>
        <c:manualLayout>
          <c:xMode val="edge"/>
          <c:yMode val="edge"/>
          <c:x val="0.17014612978662041"/>
          <c:y val="2.03048452604268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044537230340988"/>
          <c:y val="0.2125805135844506"/>
          <c:w val="0.64091858037578286"/>
          <c:h val="0.708967851099830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Tabelle2!$A$5</c:f>
              <c:strCache>
                <c:ptCount val="1"/>
                <c:pt idx="0">
                  <c:v>Liechtenstein</c:v>
                </c:pt>
              </c:strCache>
            </c:strRef>
          </c:tx>
          <c:spPr>
            <a:solidFill>
              <a:srgbClr val="B3DFC2"/>
            </a:solidFill>
            <a:ln w="25400">
              <a:noFill/>
            </a:ln>
          </c:spPr>
          <c:invertIfNegative val="0"/>
          <c:dLbls>
            <c:dLbl>
              <c:idx val="4"/>
              <c:delete val="1"/>
            </c:dLbl>
            <c:dLbl>
              <c:idx val="5"/>
              <c:layout>
                <c:manualLayout>
                  <c:x val="5.9238899939177747E-2"/>
                  <c:y val="4.5323473079378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3309398955610716"/>
                  <c:y val="5.35805490529899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5958114838985416E-2"/>
                  <c:y val="-5.508264169681492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6741187622945883E-3"/>
                  <c:y val="2.52606937646307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1503131524008350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Tabelle2!$B$16</c:f>
              <c:numCache>
                <c:formatCode>General</c:formatCode>
                <c:ptCount val="1"/>
              </c:numCache>
            </c:numRef>
          </c:cat>
          <c:val>
            <c:numRef>
              <c:f>Tabelle2!$B$5</c:f>
              <c:numCache>
                <c:formatCode>0.00%</c:formatCode>
                <c:ptCount val="1"/>
                <c:pt idx="0">
                  <c:v>1.152842497670084</c:v>
                </c:pt>
              </c:numCache>
            </c:numRef>
          </c:val>
        </c:ser>
        <c:ser>
          <c:idx val="1"/>
          <c:order val="1"/>
          <c:tx>
            <c:strRef>
              <c:f>Tabelle2!$A$6</c:f>
              <c:strCache>
                <c:ptCount val="1"/>
                <c:pt idx="0">
                  <c:v>Schweiz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Tabelle2!$B$16</c:f>
              <c:numCache>
                <c:formatCode>General</c:formatCode>
                <c:ptCount val="1"/>
              </c:numCache>
            </c:numRef>
          </c:cat>
          <c:val>
            <c:numRef>
              <c:f>Tabelle2!$B$6</c:f>
              <c:numCache>
                <c:formatCode>0.00%</c:formatCode>
                <c:ptCount val="1"/>
                <c:pt idx="0">
                  <c:v>0.31273239657129437</c:v>
                </c:pt>
              </c:numCache>
            </c:numRef>
          </c:val>
        </c:ser>
        <c:ser>
          <c:idx val="2"/>
          <c:order val="2"/>
          <c:tx>
            <c:strRef>
              <c:f>Tabelle2!$A$7</c:f>
              <c:strCache>
                <c:ptCount val="1"/>
                <c:pt idx="0">
                  <c:v>Ungarn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Tabelle2!$B$16</c:f>
              <c:numCache>
                <c:formatCode>General</c:formatCode>
                <c:ptCount val="1"/>
              </c:numCache>
            </c:numRef>
          </c:cat>
          <c:val>
            <c:numRef>
              <c:f>Tabelle2!$B$7</c:f>
              <c:numCache>
                <c:formatCode>0.00%</c:formatCode>
                <c:ptCount val="1"/>
                <c:pt idx="0">
                  <c:v>0.2283464566929134</c:v>
                </c:pt>
              </c:numCache>
            </c:numRef>
          </c:val>
        </c:ser>
        <c:ser>
          <c:idx val="3"/>
          <c:order val="3"/>
          <c:tx>
            <c:strRef>
              <c:f>Tabelle2!$A$8</c:f>
              <c:strCache>
                <c:ptCount val="1"/>
                <c:pt idx="0">
                  <c:v>Italien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Tabelle2!$B$16</c:f>
              <c:numCache>
                <c:formatCode>General</c:formatCode>
                <c:ptCount val="1"/>
              </c:numCache>
            </c:numRef>
          </c:cat>
          <c:val>
            <c:numRef>
              <c:f>Tabelle2!$B$8</c:f>
              <c:numCache>
                <c:formatCode>0.00%</c:formatCode>
                <c:ptCount val="1"/>
                <c:pt idx="0">
                  <c:v>-0.48722627737226276</c:v>
                </c:pt>
              </c:numCache>
            </c:numRef>
          </c:val>
        </c:ser>
        <c:ser>
          <c:idx val="4"/>
          <c:order val="4"/>
          <c:tx>
            <c:strRef>
              <c:f>Tabelle2!$A$9</c:f>
              <c:strCache>
                <c:ptCount val="1"/>
                <c:pt idx="0">
                  <c:v>Luxemburg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Tabelle2!$B$16</c:f>
              <c:numCache>
                <c:formatCode>General</c:formatCode>
                <c:ptCount val="1"/>
              </c:numCache>
            </c:numRef>
          </c:cat>
          <c:val>
            <c:numRef>
              <c:f>Tabelle2!$B$9</c:f>
              <c:numCache>
                <c:formatCode>0.00%</c:formatCode>
                <c:ptCount val="1"/>
                <c:pt idx="0">
                  <c:v>-0.49157733537519144</c:v>
                </c:pt>
              </c:numCache>
            </c:numRef>
          </c:val>
        </c:ser>
        <c:ser>
          <c:idx val="5"/>
          <c:order val="5"/>
          <c:tx>
            <c:strRef>
              <c:f>Tabelle2!$A$10</c:f>
              <c:strCache>
                <c:ptCount val="1"/>
                <c:pt idx="0">
                  <c:v>Belgien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Tabelle2!$B$16</c:f>
              <c:numCache>
                <c:formatCode>General</c:formatCode>
                <c:ptCount val="1"/>
              </c:numCache>
            </c:numRef>
          </c:cat>
          <c:val>
            <c:numRef>
              <c:f>Tabelle2!$B$10</c:f>
              <c:numCache>
                <c:formatCode>0.00%</c:formatCode>
                <c:ptCount val="1"/>
                <c:pt idx="0">
                  <c:v>-0.49409448818897639</c:v>
                </c:pt>
              </c:numCache>
            </c:numRef>
          </c:val>
        </c:ser>
        <c:ser>
          <c:idx val="6"/>
          <c:order val="6"/>
          <c:tx>
            <c:strRef>
              <c:f>Tabelle2!$A$11</c:f>
              <c:strCache>
                <c:ptCount val="1"/>
                <c:pt idx="0">
                  <c:v>Frankreich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Tabelle2!$B$16</c:f>
              <c:numCache>
                <c:formatCode>General</c:formatCode>
                <c:ptCount val="1"/>
              </c:numCache>
            </c:numRef>
          </c:cat>
          <c:val>
            <c:numRef>
              <c:f>Tabelle2!$B$11</c:f>
              <c:numCache>
                <c:formatCode>0.00%</c:formatCode>
                <c:ptCount val="1"/>
                <c:pt idx="0">
                  <c:v>-0.53245324532453242</c:v>
                </c:pt>
              </c:numCache>
            </c:numRef>
          </c:val>
        </c:ser>
        <c:ser>
          <c:idx val="7"/>
          <c:order val="7"/>
          <c:tx>
            <c:strRef>
              <c:f>Tabelle2!$A$12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Tabelle2!$B$16</c:f>
              <c:numCache>
                <c:formatCode>General</c:formatCode>
                <c:ptCount val="1"/>
              </c:numCache>
            </c:numRef>
          </c:cat>
          <c:val>
            <c:numRef>
              <c:f>Tabelle2!$B$12</c:f>
              <c:numCache>
                <c:formatCode>0.00%</c:formatCode>
                <c:ptCount val="1"/>
                <c:pt idx="0">
                  <c:v>-0.55372445616348054</c:v>
                </c:pt>
              </c:numCache>
            </c:numRef>
          </c:val>
        </c:ser>
        <c:ser>
          <c:idx val="8"/>
          <c:order val="8"/>
          <c:tx>
            <c:strRef>
              <c:f>Tabelle2!$A$13</c:f>
              <c:strCache>
                <c:ptCount val="1"/>
                <c:pt idx="0">
                  <c:v>Polen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Tabelle2!$B$16</c:f>
              <c:numCache>
                <c:formatCode>General</c:formatCode>
                <c:ptCount val="1"/>
              </c:numCache>
            </c:numRef>
          </c:cat>
          <c:val>
            <c:numRef>
              <c:f>Tabelle2!$B$13</c:f>
              <c:numCache>
                <c:formatCode>0.00%</c:formatCode>
                <c:ptCount val="1"/>
                <c:pt idx="0">
                  <c:v>-0.62954545454545452</c:v>
                </c:pt>
              </c:numCache>
            </c:numRef>
          </c:val>
        </c:ser>
        <c:ser>
          <c:idx val="9"/>
          <c:order val="9"/>
          <c:tx>
            <c:strRef>
              <c:f>Tabelle2!$A$14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Tabelle2!$B$16</c:f>
              <c:numCache>
                <c:formatCode>General</c:formatCode>
                <c:ptCount val="1"/>
              </c:numCache>
            </c:numRef>
          </c:cat>
          <c:val>
            <c:numRef>
              <c:f>Tabelle2!$B$14</c:f>
              <c:numCache>
                <c:formatCode>0.00%</c:formatCode>
                <c:ptCount val="1"/>
                <c:pt idx="0">
                  <c:v>-0.68626777495363056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40"/>
        <c:axId val="71201536"/>
        <c:axId val="71203072"/>
      </c:barChart>
      <c:catAx>
        <c:axId val="71201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03072"/>
        <c:crosses val="autoZero"/>
        <c:auto val="1"/>
        <c:lblAlgn val="ctr"/>
        <c:lblOffset val="0"/>
        <c:tickLblSkip val="500"/>
        <c:tickMarkSkip val="50"/>
        <c:noMultiLvlLbl val="0"/>
      </c:catAx>
      <c:valAx>
        <c:axId val="71203072"/>
        <c:scaling>
          <c:orientation val="minMax"/>
          <c:max val="1.2"/>
          <c:min val="-1.2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01536"/>
        <c:crosses val="max"/>
        <c:crossBetween val="between"/>
        <c:majorUnit val="0.2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8528777807875833E-3"/>
          <c:y val="0.23170721346283668"/>
          <c:w val="0.22450546440129843"/>
          <c:h val="0.6897016931560444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Hotellerie - Veränderung der Logiernächte </a:t>
            </a:r>
          </a:p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Wintersaison 2020/21 im Vergleich zum Vorjahr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45720250521919E-2"/>
          <c:y val="0.1590753351776974"/>
          <c:w val="0.86256089074460685"/>
          <c:h val="0.778902071362701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3DFC2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dLbl>
              <c:idx val="0"/>
              <c:layout>
                <c:manualLayout>
                  <c:x val="1.3994472927580464E-3"/>
                  <c:y val="6.71911809361756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994472927580464E-3"/>
                  <c:y val="2.25328072255131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805038513810253E-3"/>
                  <c:y val="8.9947085262931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Tabelle3!$H$8:$H$13</c:f>
              <c:numCache>
                <c:formatCode>_(* #,##0_);_(* \(#,##0\);_(* "-"_);_(@_)</c:formatCode>
                <c:ptCount val="6"/>
              </c:numCache>
            </c:numRef>
          </c:cat>
          <c:val>
            <c:numRef>
              <c:f>Tabelle3!$D$8:$D$13</c:f>
              <c:numCache>
                <c:formatCode>0.0%</c:formatCode>
                <c:ptCount val="6"/>
                <c:pt idx="0">
                  <c:v>-0.23270312048786287</c:v>
                </c:pt>
                <c:pt idx="1">
                  <c:v>-0.26384584651177767</c:v>
                </c:pt>
                <c:pt idx="2">
                  <c:v>-0.22227409116799079</c:v>
                </c:pt>
                <c:pt idx="3">
                  <c:v>-6.5056438132297653E-2</c:v>
                </c:pt>
                <c:pt idx="4">
                  <c:v>-0.19962508611892621</c:v>
                </c:pt>
                <c:pt idx="5">
                  <c:v>-0.20359436936064221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76672"/>
        <c:axId val="71678208"/>
      </c:barChart>
      <c:catAx>
        <c:axId val="71676672"/>
        <c:scaling>
          <c:orientation val="minMax"/>
        </c:scaling>
        <c:delete val="0"/>
        <c:axPos val="b"/>
        <c:numFmt formatCode="_(* #,##0_);_(* \(#,##0\);_(* &quot;-&quot;_);_(@_)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678208"/>
        <c:crossesAt val="0"/>
        <c:auto val="1"/>
        <c:lblAlgn val="ctr"/>
        <c:lblOffset val="0"/>
        <c:tickLblSkip val="1"/>
        <c:tickMarkSkip val="1"/>
        <c:noMultiLvlLbl val="0"/>
      </c:catAx>
      <c:valAx>
        <c:axId val="71678208"/>
        <c:scaling>
          <c:orientation val="minMax"/>
          <c:max val="0.30000000000000004"/>
          <c:min val="-0.3000000000000000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676672"/>
        <c:crosses val="autoZero"/>
        <c:crossBetween val="between"/>
        <c:majorUnit val="5.000000000000001E-2"/>
        <c:min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99999996" right="0.78740157499999996" top="0.984251969" bottom="0.984251969" header="0.4921259845" footer="0.4921259845"/>
  <pageSetup paperSize="9" orientation="landscape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2356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33114" cy="564968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0.04282</cdr:x>
      <cdr:y>0.15305</cdr:y>
    </cdr:from>
    <cdr:to>
      <cdr:x>0.05743</cdr:x>
      <cdr:y>0.9331</cdr:y>
    </cdr:to>
    <cdr:sp macro="" textlink="">
      <cdr:nvSpPr>
        <cdr:cNvPr id="6" name="Rechteck 5"/>
        <cdr:cNvSpPr/>
      </cdr:nvSpPr>
      <cdr:spPr>
        <a:xfrm xmlns:a="http://schemas.openxmlformats.org/drawingml/2006/main">
          <a:off x="389898" y="768784"/>
          <a:ext cx="133037" cy="44806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0.02399</cdr:x>
      <cdr:y>0.16836</cdr:y>
    </cdr:from>
    <cdr:to>
      <cdr:x>0.0386</cdr:x>
      <cdr:y>0.94691</cdr:y>
    </cdr:to>
    <cdr:sp macro="" textlink="">
      <cdr:nvSpPr>
        <cdr:cNvPr id="3" name="Rechteck 2"/>
        <cdr:cNvSpPr/>
      </cdr:nvSpPr>
      <cdr:spPr>
        <a:xfrm xmlns:a="http://schemas.openxmlformats.org/drawingml/2006/main">
          <a:off x="218448" y="844984"/>
          <a:ext cx="133037" cy="44806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0.03027</cdr:x>
      <cdr:y>0.15305</cdr:y>
    </cdr:from>
    <cdr:to>
      <cdr:x>0.04488</cdr:x>
      <cdr:y>0.9331</cdr:y>
    </cdr:to>
    <cdr:sp macro="" textlink="">
      <cdr:nvSpPr>
        <cdr:cNvPr id="4" name="Rechteck 3"/>
        <cdr:cNvSpPr/>
      </cdr:nvSpPr>
      <cdr:spPr>
        <a:xfrm xmlns:a="http://schemas.openxmlformats.org/drawingml/2006/main">
          <a:off x="275598" y="768784"/>
          <a:ext cx="133037" cy="44806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0.03763</cdr:x>
      <cdr:y>0.16072</cdr:y>
    </cdr:from>
    <cdr:to>
      <cdr:x>0.06273</cdr:x>
      <cdr:y>0.94102</cdr:y>
    </cdr:to>
    <cdr:sp macro="" textlink="">
      <cdr:nvSpPr>
        <cdr:cNvPr id="5" name="Rechteck 4"/>
        <cdr:cNvSpPr/>
      </cdr:nvSpPr>
      <cdr:spPr>
        <a:xfrm xmlns:a="http://schemas.openxmlformats.org/drawingml/2006/main">
          <a:off x="343709" y="908021"/>
          <a:ext cx="229241" cy="44084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35035" cy="564776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0.09732</cdr:x>
      <cdr:y>0.94839</cdr:y>
    </cdr:from>
    <cdr:to>
      <cdr:x>0.9268</cdr:x>
      <cdr:y>0.99999</cdr:y>
    </cdr:to>
    <cdr:grpSp>
      <cdr:nvGrpSpPr>
        <cdr:cNvPr id="10" name="Gruppieren 9"/>
        <cdr:cNvGrpSpPr/>
      </cdr:nvGrpSpPr>
      <cdr:grpSpPr>
        <a:xfrm xmlns:a="http://schemas.openxmlformats.org/drawingml/2006/main">
          <a:off x="889022" y="5356288"/>
          <a:ext cx="7577328" cy="291430"/>
          <a:chOff x="882619" y="5413559"/>
          <a:chExt cx="7523074" cy="286949"/>
        </a:xfrm>
      </cdr:grpSpPr>
      <cdr:sp macro="" textlink="">
        <cdr:nvSpPr>
          <cdr:cNvPr id="2449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82619" y="5435953"/>
            <a:ext cx="1228985" cy="26455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horz" wrap="none" lIns="27432" tIns="32004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de-CH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Liechtenstein</a:t>
            </a:r>
          </a:p>
        </cdr:txBody>
      </cdr:sp>
      <cdr:sp macro="" textlink="">
        <cdr:nvSpPr>
          <cdr:cNvPr id="2450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364324" y="5435525"/>
            <a:ext cx="1228539" cy="26455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horz" wrap="none" lIns="27432" tIns="32004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de-CH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Kt. St. Gallen</a:t>
            </a:r>
          </a:p>
        </cdr:txBody>
      </cdr:sp>
      <cdr:sp macro="" textlink="">
        <cdr:nvSpPr>
          <cdr:cNvPr id="2451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26197" y="5427897"/>
            <a:ext cx="1466985" cy="26455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horz" wrap="none" lIns="27432" tIns="32004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de-CH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Kt. Graubünden</a:t>
            </a:r>
          </a:p>
        </cdr:txBody>
      </cdr:sp>
      <cdr:sp macro="" textlink="">
        <cdr:nvSpPr>
          <cdr:cNvPr id="2452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426239" y="5427897"/>
            <a:ext cx="979454" cy="26455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horz" wrap="none" lIns="27432" tIns="32004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de-CH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Vorarlberg</a:t>
            </a:r>
          </a:p>
        </cdr:txBody>
      </cdr:sp>
      <cdr:sp macro="" textlink="">
        <cdr:nvSpPr>
          <cdr:cNvPr id="2455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400122" y="5427167"/>
            <a:ext cx="786622" cy="26455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horz" wrap="none" lIns="27432" tIns="32004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de-CH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</a:t>
            </a:r>
          </a:p>
        </cdr:txBody>
      </cdr:sp>
      <cdr:sp macro="" textlink="">
        <cdr:nvSpPr>
          <cdr:cNvPr id="2456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318697" y="5413559"/>
            <a:ext cx="974177" cy="26827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horz" wrap="none" lIns="27432" tIns="32004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r" rtl="0">
              <a:defRPr sz="1000"/>
            </a:pPr>
            <a:r>
              <a:rPr lang="de-CH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Österreich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J32"/>
  <sheetViews>
    <sheetView tabSelected="1" zoomScale="115" zoomScaleNormal="115" workbookViewId="0">
      <selection activeCell="A2" sqref="A2"/>
    </sheetView>
  </sheetViews>
  <sheetFormatPr baseColWidth="10" defaultRowHeight="13.2" x14ac:dyDescent="0.25"/>
  <cols>
    <col min="1" max="1" width="22.44140625" customWidth="1"/>
    <col min="2" max="3" width="11.44140625" customWidth="1"/>
  </cols>
  <sheetData>
    <row r="1" spans="1:10" ht="15.6" x14ac:dyDescent="0.3">
      <c r="A1" s="14" t="s">
        <v>22</v>
      </c>
      <c r="C1" s="5"/>
    </row>
    <row r="3" spans="1:10" ht="12.75" customHeight="1" x14ac:dyDescent="0.25"/>
    <row r="4" spans="1:10" x14ac:dyDescent="0.25">
      <c r="A4" s="12" t="s">
        <v>23</v>
      </c>
      <c r="B4" s="13" t="s">
        <v>0</v>
      </c>
      <c r="C4" s="13" t="s">
        <v>24</v>
      </c>
      <c r="D4" s="12"/>
      <c r="E4" s="12"/>
      <c r="F4" s="12"/>
      <c r="G4" s="7"/>
    </row>
    <row r="5" spans="1:10" x14ac:dyDescent="0.25">
      <c r="A5" s="12"/>
      <c r="B5" s="12"/>
      <c r="C5" s="12"/>
      <c r="D5" s="12"/>
      <c r="E5" s="12"/>
      <c r="F5" s="12"/>
      <c r="G5" s="7"/>
      <c r="I5" s="9"/>
      <c r="J5" s="9"/>
    </row>
    <row r="6" spans="1:10" x14ac:dyDescent="0.25">
      <c r="A6" s="4" t="s">
        <v>2</v>
      </c>
      <c r="B6" s="17">
        <v>45170</v>
      </c>
      <c r="C6" s="20">
        <f>B6/$B$6</f>
        <v>1</v>
      </c>
      <c r="D6" s="12"/>
      <c r="E6" s="12"/>
      <c r="F6" s="12"/>
      <c r="G6" s="7"/>
      <c r="I6" s="9"/>
      <c r="J6" s="9"/>
    </row>
    <row r="7" spans="1:10" x14ac:dyDescent="0.25">
      <c r="A7" s="18" t="s">
        <v>4</v>
      </c>
      <c r="B7" s="19">
        <v>33539</v>
      </c>
      <c r="C7" s="16">
        <f>B7/$B$6</f>
        <v>0.74250608811157848</v>
      </c>
      <c r="D7" s="12"/>
      <c r="E7" s="16"/>
      <c r="F7" s="12"/>
      <c r="G7" s="7"/>
      <c r="I7" s="8"/>
      <c r="J7" s="8"/>
    </row>
    <row r="8" spans="1:10" x14ac:dyDescent="0.25">
      <c r="A8" s="18" t="s">
        <v>3</v>
      </c>
      <c r="B8" s="19">
        <v>4567</v>
      </c>
      <c r="C8" s="16">
        <f>B8/$B$6</f>
        <v>0.10110692937790569</v>
      </c>
      <c r="D8" s="12"/>
      <c r="E8" s="16"/>
      <c r="F8" s="12"/>
      <c r="G8" s="7"/>
      <c r="I8" s="8"/>
      <c r="J8" s="8"/>
    </row>
    <row r="9" spans="1:10" x14ac:dyDescent="0.25">
      <c r="A9" s="18" t="s">
        <v>8</v>
      </c>
      <c r="B9" s="19">
        <v>2310</v>
      </c>
      <c r="C9" s="16">
        <f>B9/$B$6</f>
        <v>5.1140137259242859E-2</v>
      </c>
      <c r="D9" s="12"/>
      <c r="E9" s="16"/>
      <c r="F9" s="12"/>
      <c r="G9" s="7"/>
      <c r="I9" s="8"/>
      <c r="J9" s="8"/>
    </row>
    <row r="10" spans="1:10" x14ac:dyDescent="0.25">
      <c r="A10" s="18" t="s">
        <v>5</v>
      </c>
      <c r="B10" s="19">
        <v>1354</v>
      </c>
      <c r="C10" s="16">
        <f>B10/$B$6</f>
        <v>2.9975647553686074E-2</v>
      </c>
      <c r="D10" s="12"/>
      <c r="E10" s="16"/>
      <c r="F10" s="12"/>
      <c r="G10" s="7"/>
      <c r="I10" s="8"/>
      <c r="J10" s="8"/>
    </row>
    <row r="11" spans="1:10" x14ac:dyDescent="0.25">
      <c r="A11" s="18" t="s">
        <v>6</v>
      </c>
      <c r="B11" s="19">
        <v>562</v>
      </c>
      <c r="C11" s="16">
        <f>B11/$B$6</f>
        <v>1.2441886207659951E-2</v>
      </c>
      <c r="D11" s="12"/>
      <c r="E11" s="16"/>
      <c r="F11" s="12"/>
      <c r="G11" s="7"/>
      <c r="I11" s="8"/>
      <c r="J11" s="8"/>
    </row>
    <row r="12" spans="1:10" x14ac:dyDescent="0.25">
      <c r="A12" s="18" t="s">
        <v>9</v>
      </c>
      <c r="B12" s="19">
        <v>425</v>
      </c>
      <c r="C12" s="16">
        <f>B12/$B$6</f>
        <v>9.4088997121983611E-3</v>
      </c>
      <c r="D12" s="12"/>
      <c r="E12" s="16"/>
      <c r="F12" s="12"/>
      <c r="G12" s="7"/>
      <c r="I12" s="8"/>
      <c r="J12" s="8"/>
    </row>
    <row r="13" spans="1:10" x14ac:dyDescent="0.25">
      <c r="A13" s="18" t="s">
        <v>11</v>
      </c>
      <c r="B13" s="19">
        <v>332</v>
      </c>
      <c r="C13" s="16">
        <f>B13/$B$6</f>
        <v>7.3500110692937791E-3</v>
      </c>
      <c r="D13" s="12"/>
      <c r="E13" s="16"/>
      <c r="F13" s="12"/>
      <c r="G13" s="7"/>
    </row>
    <row r="14" spans="1:10" x14ac:dyDescent="0.25">
      <c r="A14" s="18" t="s">
        <v>16</v>
      </c>
      <c r="B14" s="19">
        <v>312</v>
      </c>
      <c r="C14" s="16">
        <f>B14/$B$6</f>
        <v>6.9072393181315028E-3</v>
      </c>
      <c r="D14" s="12"/>
      <c r="E14" s="16"/>
      <c r="F14" s="12"/>
    </row>
    <row r="15" spans="1:10" x14ac:dyDescent="0.25">
      <c r="A15" s="18" t="s">
        <v>19</v>
      </c>
      <c r="B15" s="21">
        <f>B6-SUM(B7:B14)</f>
        <v>1769</v>
      </c>
      <c r="C15" s="16">
        <f>B15/$B$6</f>
        <v>3.9163161390303299E-2</v>
      </c>
      <c r="D15" s="12"/>
      <c r="E15" s="16"/>
      <c r="F15" s="12"/>
    </row>
    <row r="16" spans="1:10" x14ac:dyDescent="0.25">
      <c r="A16" s="12"/>
      <c r="B16" s="12"/>
      <c r="C16" s="15"/>
      <c r="D16" s="12"/>
      <c r="E16" s="16"/>
      <c r="F16" s="12"/>
    </row>
    <row r="17" spans="1:6" x14ac:dyDescent="0.25">
      <c r="A17" s="12"/>
      <c r="B17" s="12"/>
      <c r="C17" s="12"/>
      <c r="D17" s="12"/>
      <c r="E17" s="12"/>
      <c r="F17" s="12"/>
    </row>
    <row r="18" spans="1:6" x14ac:dyDescent="0.25">
      <c r="A18" s="12"/>
      <c r="B18" s="19"/>
      <c r="C18" s="12"/>
      <c r="D18" s="12"/>
      <c r="E18" s="12"/>
      <c r="F18" s="12"/>
    </row>
    <row r="19" spans="1:6" x14ac:dyDescent="0.25">
      <c r="A19" s="12"/>
      <c r="B19" s="12"/>
      <c r="C19" s="12"/>
      <c r="D19" s="12"/>
      <c r="E19" s="12"/>
      <c r="F19" s="12"/>
    </row>
    <row r="24" spans="1:6" x14ac:dyDescent="0.25">
      <c r="C24" s="10"/>
    </row>
    <row r="25" spans="1:6" x14ac:dyDescent="0.25">
      <c r="B25" s="11"/>
      <c r="C25" s="10"/>
    </row>
    <row r="26" spans="1:6" x14ac:dyDescent="0.25">
      <c r="B26" s="11"/>
      <c r="C26" s="10"/>
    </row>
    <row r="27" spans="1:6" x14ac:dyDescent="0.25">
      <c r="B27" s="11"/>
      <c r="C27" s="10"/>
    </row>
    <row r="28" spans="1:6" x14ac:dyDescent="0.25">
      <c r="B28" s="11"/>
      <c r="C28" s="10"/>
    </row>
    <row r="29" spans="1:6" x14ac:dyDescent="0.25">
      <c r="B29" s="11"/>
      <c r="C29" s="10"/>
    </row>
    <row r="30" spans="1:6" x14ac:dyDescent="0.25">
      <c r="B30" s="11"/>
      <c r="C30" s="10"/>
    </row>
    <row r="31" spans="1:6" x14ac:dyDescent="0.25">
      <c r="B31" s="11"/>
      <c r="C31" s="10"/>
    </row>
    <row r="32" spans="1:6" x14ac:dyDescent="0.25">
      <c r="B32" s="11"/>
      <c r="C32" s="10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B16"/>
  <sheetViews>
    <sheetView zoomScale="115" zoomScaleNormal="115" workbookViewId="0">
      <selection activeCell="A17" sqref="A17"/>
    </sheetView>
  </sheetViews>
  <sheetFormatPr baseColWidth="10" defaultColWidth="11.44140625" defaultRowHeight="14.1" customHeight="1" x14ac:dyDescent="0.2"/>
  <cols>
    <col min="1" max="1" width="20.33203125" style="1" bestFit="1" customWidth="1"/>
    <col min="2" max="2" width="22.77734375" style="1" customWidth="1"/>
    <col min="3" max="16384" width="11.44140625" style="1"/>
  </cols>
  <sheetData>
    <row r="1" spans="1:2" ht="15.6" x14ac:dyDescent="0.3">
      <c r="A1" s="22" t="s">
        <v>25</v>
      </c>
      <c r="B1" s="12"/>
    </row>
    <row r="2" spans="1:2" ht="14.1" customHeight="1" x14ac:dyDescent="0.25">
      <c r="A2" s="12"/>
      <c r="B2" s="12"/>
    </row>
    <row r="3" spans="1:2" s="3" customFormat="1" ht="14.1" customHeight="1" x14ac:dyDescent="0.25">
      <c r="A3" s="13" t="s">
        <v>23</v>
      </c>
      <c r="B3" s="12" t="s">
        <v>17</v>
      </c>
    </row>
    <row r="4" spans="1:2" ht="14.1" customHeight="1" x14ac:dyDescent="0.25">
      <c r="A4" s="4"/>
      <c r="B4" s="12"/>
    </row>
    <row r="5" spans="1:2" ht="14.1" customHeight="1" x14ac:dyDescent="0.25">
      <c r="A5" s="18" t="s">
        <v>8</v>
      </c>
      <c r="B5" s="16">
        <v>1.152842497670084</v>
      </c>
    </row>
    <row r="6" spans="1:2" ht="14.1" customHeight="1" x14ac:dyDescent="0.25">
      <c r="A6" s="18" t="s">
        <v>4</v>
      </c>
      <c r="B6" s="16">
        <v>0.31273239657129437</v>
      </c>
    </row>
    <row r="7" spans="1:2" ht="14.1" customHeight="1" x14ac:dyDescent="0.25">
      <c r="A7" s="18" t="s">
        <v>16</v>
      </c>
      <c r="B7" s="16">
        <v>0.2283464566929134</v>
      </c>
    </row>
    <row r="8" spans="1:2" ht="14.1" customHeight="1" x14ac:dyDescent="0.25">
      <c r="A8" s="18" t="s">
        <v>6</v>
      </c>
      <c r="B8" s="16">
        <v>-0.48722627737226276</v>
      </c>
    </row>
    <row r="9" spans="1:2" ht="14.1" customHeight="1" x14ac:dyDescent="0.25">
      <c r="A9" s="18" t="s">
        <v>11</v>
      </c>
      <c r="B9" s="16">
        <v>-0.49157733537519144</v>
      </c>
    </row>
    <row r="10" spans="1:2" ht="14.1" customHeight="1" x14ac:dyDescent="0.25">
      <c r="A10" s="18" t="s">
        <v>7</v>
      </c>
      <c r="B10" s="16">
        <v>-0.49409448818897639</v>
      </c>
    </row>
    <row r="11" spans="1:2" ht="14.1" customHeight="1" x14ac:dyDescent="0.25">
      <c r="A11" s="18" t="s">
        <v>9</v>
      </c>
      <c r="B11" s="16">
        <v>-0.53245324532453242</v>
      </c>
    </row>
    <row r="12" spans="1:2" ht="14.1" customHeight="1" x14ac:dyDescent="0.25">
      <c r="A12" s="18" t="s">
        <v>5</v>
      </c>
      <c r="B12" s="16">
        <v>-0.55372445616348054</v>
      </c>
    </row>
    <row r="13" spans="1:2" ht="14.1" customHeight="1" x14ac:dyDescent="0.25">
      <c r="A13" s="18" t="s">
        <v>10</v>
      </c>
      <c r="B13" s="16">
        <v>-0.62954545454545452</v>
      </c>
    </row>
    <row r="14" spans="1:2" ht="14.1" customHeight="1" x14ac:dyDescent="0.25">
      <c r="A14" s="18" t="s">
        <v>3</v>
      </c>
      <c r="B14" s="16">
        <v>-0.68626777495363056</v>
      </c>
    </row>
    <row r="15" spans="1:2" ht="14.1" customHeight="1" x14ac:dyDescent="0.2">
      <c r="A15" s="2"/>
    </row>
    <row r="16" spans="1:2" ht="14.1" customHeight="1" x14ac:dyDescent="0.2">
      <c r="A16" s="2"/>
    </row>
  </sheetData>
  <phoneticPr fontId="1" type="noConversion"/>
  <pageMargins left="0.78740157499999996" right="0.78740157499999996" top="0.984251969" bottom="0.984251969" header="0.4921259845" footer="0.4921259845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5"/>
  </sheetPr>
  <dimension ref="A1:I25"/>
  <sheetViews>
    <sheetView zoomScale="115" zoomScaleNormal="115" workbookViewId="0">
      <selection activeCell="A19" sqref="A19"/>
    </sheetView>
  </sheetViews>
  <sheetFormatPr baseColWidth="10" defaultColWidth="11.44140625" defaultRowHeight="10.199999999999999" x14ac:dyDescent="0.2"/>
  <cols>
    <col min="1" max="1" width="17.44140625" style="1" customWidth="1"/>
    <col min="2" max="2" width="11.5546875" style="1" bestFit="1" customWidth="1"/>
    <col min="3" max="3" width="11.33203125" style="1" bestFit="1" customWidth="1"/>
    <col min="4" max="4" width="12.5546875" style="1" bestFit="1" customWidth="1"/>
    <col min="5" max="5" width="5.88671875" style="1" customWidth="1"/>
    <col min="6" max="8" width="9.5546875" style="1" bestFit="1" customWidth="1"/>
    <col min="9" max="9" width="10.33203125" style="1" bestFit="1" customWidth="1"/>
    <col min="10" max="16384" width="11.44140625" style="1"/>
  </cols>
  <sheetData>
    <row r="1" spans="1:9" ht="15.6" x14ac:dyDescent="0.3">
      <c r="A1" s="22" t="s">
        <v>26</v>
      </c>
    </row>
    <row r="2" spans="1:9" s="12" customFormat="1" ht="13.2" x14ac:dyDescent="0.25"/>
    <row r="3" spans="1:9" s="12" customFormat="1" ht="13.2" x14ac:dyDescent="0.25"/>
    <row r="4" spans="1:9" s="12" customFormat="1" ht="13.2" x14ac:dyDescent="0.25"/>
    <row r="5" spans="1:9" s="12" customFormat="1" ht="13.2" x14ac:dyDescent="0.25">
      <c r="B5" s="12" t="s">
        <v>0</v>
      </c>
    </row>
    <row r="6" spans="1:9" s="12" customFormat="1" ht="13.2" x14ac:dyDescent="0.25">
      <c r="A6" s="23" t="s">
        <v>18</v>
      </c>
      <c r="B6" s="6" t="s">
        <v>20</v>
      </c>
      <c r="C6" s="6" t="s">
        <v>21</v>
      </c>
      <c r="D6" s="24" t="s">
        <v>1</v>
      </c>
      <c r="G6" s="4"/>
      <c r="H6" s="4"/>
      <c r="I6" s="6"/>
    </row>
    <row r="7" spans="1:9" s="12" customFormat="1" ht="13.2" x14ac:dyDescent="0.25">
      <c r="A7" s="23"/>
      <c r="B7" s="25"/>
      <c r="C7" s="25"/>
      <c r="G7" s="25"/>
      <c r="H7" s="25"/>
    </row>
    <row r="8" spans="1:9" s="12" customFormat="1" ht="13.2" x14ac:dyDescent="0.25">
      <c r="A8" s="23" t="s">
        <v>8</v>
      </c>
      <c r="B8" s="25">
        <v>58869</v>
      </c>
      <c r="C8" s="25">
        <v>45170</v>
      </c>
      <c r="D8" s="26">
        <f t="shared" ref="D8:D13" si="0">(C8-B8)/B8</f>
        <v>-0.23270312048786287</v>
      </c>
      <c r="F8" s="16"/>
      <c r="G8" s="25"/>
      <c r="H8" s="25"/>
      <c r="I8" s="25"/>
    </row>
    <row r="9" spans="1:9" s="12" customFormat="1" ht="13.2" x14ac:dyDescent="0.25">
      <c r="A9" s="23" t="s">
        <v>4</v>
      </c>
      <c r="B9" s="25">
        <v>12794884</v>
      </c>
      <c r="C9" s="25">
        <v>9419007</v>
      </c>
      <c r="D9" s="26">
        <f t="shared" si="0"/>
        <v>-0.26384584651177767</v>
      </c>
      <c r="G9" s="25"/>
      <c r="H9" s="25"/>
      <c r="I9" s="25"/>
    </row>
    <row r="10" spans="1:9" s="12" customFormat="1" ht="13.2" x14ac:dyDescent="0.25">
      <c r="A10" s="23" t="s">
        <v>14</v>
      </c>
      <c r="B10" s="25">
        <v>340602</v>
      </c>
      <c r="C10" s="25">
        <v>264895</v>
      </c>
      <c r="D10" s="26">
        <f t="shared" si="0"/>
        <v>-0.22227409116799079</v>
      </c>
      <c r="G10" s="25"/>
      <c r="H10" s="25"/>
      <c r="I10" s="25"/>
    </row>
    <row r="11" spans="1:9" s="12" customFormat="1" ht="13.2" x14ac:dyDescent="0.25">
      <c r="A11" s="23" t="s">
        <v>12</v>
      </c>
      <c r="B11" s="25">
        <v>2408478</v>
      </c>
      <c r="C11" s="25">
        <v>2251791</v>
      </c>
      <c r="D11" s="26">
        <f t="shared" si="0"/>
        <v>-6.5056438132297653E-2</v>
      </c>
      <c r="G11" s="25"/>
      <c r="H11" s="25"/>
      <c r="I11" s="25"/>
    </row>
    <row r="12" spans="1:9" s="12" customFormat="1" ht="13.2" x14ac:dyDescent="0.25">
      <c r="A12" s="23" t="s">
        <v>5</v>
      </c>
      <c r="B12" s="25">
        <v>45755041</v>
      </c>
      <c r="C12" s="25">
        <v>36621187</v>
      </c>
      <c r="D12" s="26">
        <f t="shared" si="0"/>
        <v>-0.19962508611892621</v>
      </c>
      <c r="G12" s="25"/>
      <c r="H12" s="25"/>
      <c r="I12" s="25"/>
    </row>
    <row r="13" spans="1:9" s="12" customFormat="1" ht="13.2" x14ac:dyDescent="0.25">
      <c r="A13" s="23" t="s">
        <v>13</v>
      </c>
      <c r="B13" s="25">
        <v>2942046</v>
      </c>
      <c r="C13" s="25">
        <v>2343062</v>
      </c>
      <c r="D13" s="26">
        <f t="shared" si="0"/>
        <v>-0.20359436936064221</v>
      </c>
      <c r="G13" s="25"/>
      <c r="H13" s="25"/>
      <c r="I13" s="25"/>
    </row>
    <row r="14" spans="1:9" s="12" customFormat="1" ht="13.2" x14ac:dyDescent="0.25">
      <c r="A14" s="23"/>
      <c r="B14" s="25"/>
      <c r="C14" s="25"/>
      <c r="D14" s="26"/>
      <c r="G14" s="25"/>
      <c r="H14" s="25"/>
      <c r="I14" s="25"/>
    </row>
    <row r="15" spans="1:9" s="12" customFormat="1" ht="13.2" x14ac:dyDescent="0.25"/>
    <row r="16" spans="1:9" s="12" customFormat="1" ht="13.2" x14ac:dyDescent="0.25">
      <c r="A16" s="13" t="s">
        <v>15</v>
      </c>
    </row>
    <row r="17" spans="1:1" s="12" customFormat="1" ht="13.2" x14ac:dyDescent="0.25">
      <c r="A17" s="13" t="s">
        <v>27</v>
      </c>
    </row>
    <row r="18" spans="1:1" s="12" customFormat="1" ht="13.2" x14ac:dyDescent="0.25">
      <c r="A18" s="13" t="s">
        <v>28</v>
      </c>
    </row>
    <row r="19" spans="1:1" s="12" customFormat="1" ht="13.2" x14ac:dyDescent="0.25"/>
    <row r="20" spans="1:1" s="12" customFormat="1" ht="13.2" x14ac:dyDescent="0.25"/>
    <row r="21" spans="1:1" s="12" customFormat="1" ht="13.2" x14ac:dyDescent="0.25"/>
    <row r="22" spans="1:1" s="12" customFormat="1" ht="13.2" x14ac:dyDescent="0.25"/>
    <row r="23" spans="1:1" s="12" customFormat="1" ht="13.2" x14ac:dyDescent="0.25"/>
    <row r="24" spans="1:1" s="12" customFormat="1" ht="13.2" x14ac:dyDescent="0.25"/>
    <row r="25" spans="1:1" s="12" customFormat="1" ht="13.2" x14ac:dyDescent="0.25"/>
  </sheetData>
  <phoneticPr fontId="1" type="noConversion"/>
  <pageMargins left="0.78740157499999996" right="0.78740157499999996" top="0.984251969" bottom="0.984251969" header="0.4921259845" footer="0.4921259845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Tabelle1</vt:lpstr>
      <vt:lpstr>Tabelle2</vt:lpstr>
      <vt:lpstr>Tabelle3</vt:lpstr>
      <vt:lpstr>Grafik1</vt:lpstr>
      <vt:lpstr>Grafik2</vt:lpstr>
      <vt:lpstr>Grafik3</vt:lpstr>
      <vt:lpstr>Tabelle2!Druckbereich</vt:lpstr>
      <vt:lpstr>Tabelle3!Druckbereich</vt:lpstr>
    </vt:vector>
  </TitlesOfParts>
  <Company>LLV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erth</dc:creator>
  <cp:lastModifiedBy>Beusch Florian</cp:lastModifiedBy>
  <cp:lastPrinted>2021-06-09T13:51:39Z</cp:lastPrinted>
  <dcterms:created xsi:type="dcterms:W3CDTF">2009-03-06T14:37:48Z</dcterms:created>
  <dcterms:modified xsi:type="dcterms:W3CDTF">2021-06-16T06:01:18Z</dcterms:modified>
</cp:coreProperties>
</file>