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" windowWidth="28095" windowHeight="6915" tabRatio="804" activeTab="0"/>
  </bookViews>
  <sheets>
    <sheet name="Grafik1" sheetId="1" r:id="rId1"/>
    <sheet name="Tabelle1" sheetId="2" r:id="rId2"/>
    <sheet name="Grafik2" sheetId="3" r:id="rId3"/>
    <sheet name="Tabelle2" sheetId="4" r:id="rId4"/>
    <sheet name="Grafik3" sheetId="5" r:id="rId5"/>
    <sheet name="Tabelle3" sheetId="6" r:id="rId6"/>
  </sheets>
  <definedNames>
    <definedName name="_xlnm.Print_Area" localSheetId="3">'Tabelle2'!$A$1:$D$2</definedName>
  </definedNames>
  <calcPr fullCalcOnLoad="1"/>
</workbook>
</file>

<file path=xl/sharedStrings.xml><?xml version="1.0" encoding="utf-8"?>
<sst xmlns="http://schemas.openxmlformats.org/spreadsheetml/2006/main" count="42" uniqueCount="29">
  <si>
    <t>Logiernächte</t>
  </si>
  <si>
    <t>Veränderung</t>
  </si>
  <si>
    <t>Total</t>
  </si>
  <si>
    <t>Deutschland</t>
  </si>
  <si>
    <t>Schweiz</t>
  </si>
  <si>
    <t>Österreich</t>
  </si>
  <si>
    <t>Italien</t>
  </si>
  <si>
    <t>Niederlande</t>
  </si>
  <si>
    <t>Liechtenstein</t>
  </si>
  <si>
    <t>Frankreich</t>
  </si>
  <si>
    <t>Luxemburg</t>
  </si>
  <si>
    <t>Kt. Graubünden</t>
  </si>
  <si>
    <t>Vorarlberg</t>
  </si>
  <si>
    <t>Kt. St. Gallen</t>
  </si>
  <si>
    <t>Quelle:</t>
  </si>
  <si>
    <t>Veränderung Logiernächte</t>
  </si>
  <si>
    <t>Vereinigtes Königreich</t>
  </si>
  <si>
    <t>Vereinigte Staaten</t>
  </si>
  <si>
    <t>Wintersaison</t>
  </si>
  <si>
    <t>Übrige Länder</t>
  </si>
  <si>
    <t>2018/19</t>
  </si>
  <si>
    <t>2019/20</t>
  </si>
  <si>
    <t>Hotellerie - Logiernächte nach Herkunftsland Wintersaison 2019/20</t>
  </si>
  <si>
    <t>Herkunftsland</t>
  </si>
  <si>
    <t>Anteil</t>
  </si>
  <si>
    <t>Schweiz, Kt. St. Gallen, Kt. Graubünden: Bundesamt für Statistik, Neuchâtel (provisorische Ergebnisse).</t>
  </si>
  <si>
    <t>Österreich, Vorarlberg: Statistik Austria, Wien.</t>
  </si>
  <si>
    <t>Hotellerie - Veränderung der Logiernächte nach Herkunftsland Wintersaison 2019/20 im Vergleich zum Vorjahr</t>
  </si>
  <si>
    <t>Hotellerie - Veränderung der Logiernächte Wintersaison 2019/20 im Vergleich zum Vorjahr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</si>
</sst>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\ @"/>
    <numFmt numFmtId="167" formatCode="_ * #,##0.0_ ;_ * \-#,##0.0_ ;_ * &quot;-&quot;?_ ;_ @_ "/>
    <numFmt numFmtId="168" formatCode="0.0\ "/>
    <numFmt numFmtId="169" formatCode="#,##0\ "/>
    <numFmt numFmtId="170" formatCode="0.0%_ ;\-0.0%_ "/>
    <numFmt numFmtId="171" formatCode="0.0%"/>
    <numFmt numFmtId="172" formatCode="0.0"/>
    <numFmt numFmtId="173" formatCode="_ * #\ ##0_ ;_ * \-#\ ##0_ ;_ * &quot;-&quot;_ ;_ @_ "/>
    <numFmt numFmtId="174" formatCode="_-* #,##0.00_-;\-* #,##0.00_-;_-* &quot;-&quot;??_-;_-@_-"/>
    <numFmt numFmtId="175" formatCode="0.0_ ;\-0.0\ "/>
    <numFmt numFmtId="176" formatCode="_(* #,##0_);_(* \(#,##0\);_(* &quot;-&quot;_);_(@_)"/>
    <numFmt numFmtId="177" formatCode="#,##0.0_ ;\-#,##0.0\ "/>
    <numFmt numFmtId="178" formatCode="_ * #,##0.00000_ ;_ * \-#,##0.00000_ ;_ * &quot;-&quot;?????_ ;_ @_ "/>
    <numFmt numFmtId="179" formatCode="0.0000000"/>
    <numFmt numFmtId="180" formatCode="_ * #,##0.0_ ;_ * \-#,##0.0_ ;_ * &quot;-&quot;_ ;_ @_ "/>
    <numFmt numFmtId="181" formatCode="_ * #,##0.0000_ ;_ * \-#,##0.0000_ ;_ * &quot;-&quot;_ ;_ @_ "/>
    <numFmt numFmtId="182" formatCode="_ * #,##0_ ;_ * \-#,##0_ ;_ * &quot;-&quot;??_ ;_ @_ "/>
    <numFmt numFmtId="183" formatCode="_ * #,##0.000_ ;_ * \-#,##0.000_ ;_ * &quot;-&quot;??_ ;_ @_ "/>
    <numFmt numFmtId="184" formatCode="_ * #,##0.0000_ ;_ * \-#,##0.0000_ ;_ * &quot;-&quot;??_ ;_ @_ "/>
    <numFmt numFmtId="185" formatCode="_ * #,##0.00_ ;_ * \-#,##0.00_ ;_ * &quot;-&quot;?_ ;_ @_ "/>
    <numFmt numFmtId="186" formatCode="_-* #,##0.0_-;\-* #,##0.0_-;_-* &quot;-&quot;??_-;_-@_-"/>
    <numFmt numFmtId="187" formatCode="_-* #,##0_-;\-* #,##0_-;_-* &quot;-&quot;??_-;_-@_-"/>
    <numFmt numFmtId="188" formatCode="_ * #.0\ ##0_ ;_ * \-#.0\ ##0_ ;_ * &quot;-&quot;_ ;_ @_ "/>
    <numFmt numFmtId="189" formatCode="#,##0.000_ ;\-#,##0.000\ "/>
    <numFmt numFmtId="190" formatCode="[$-807]dddd\,\ d\.\ mmmm\ yyyy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sz val="20"/>
      <color indexed="8"/>
      <name val="Arial"/>
      <family val="0"/>
    </font>
    <font>
      <sz val="16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0"/>
    </font>
    <font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47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>
      <alignment horizontal="center" vertical="center" wrapText="1"/>
      <protection/>
    </xf>
    <xf numFmtId="0" fontId="1" fillId="0" borderId="0">
      <alignment horizontal="left" vertical="center" wrapText="1"/>
      <protection/>
    </xf>
    <xf numFmtId="0" fontId="1" fillId="0" borderId="0">
      <alignment horizontal="left" vertical="center" wrapText="1"/>
      <protection/>
    </xf>
    <xf numFmtId="0" fontId="1" fillId="0" borderId="0">
      <alignment horizontal="right"/>
      <protection/>
    </xf>
    <xf numFmtId="0" fontId="1" fillId="0" borderId="0">
      <alignment horizontal="right"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1" fontId="5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0" fontId="5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7" applyFont="1">
      <alignment/>
      <protection/>
    </xf>
    <xf numFmtId="41" fontId="0" fillId="0" borderId="0" xfId="0" applyNumberFormat="1" applyFont="1" applyAlignment="1">
      <alignment vertical="center"/>
    </xf>
    <xf numFmtId="0" fontId="8" fillId="0" borderId="0" xfId="67" applyFont="1">
      <alignment/>
      <protection/>
    </xf>
  </cellXfs>
  <cellStyles count="10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esuchter Hyperlink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 2" xfId="49"/>
    <cellStyle name="Hyperlink 3" xfId="50"/>
    <cellStyle name="Comma" xfId="51"/>
    <cellStyle name="Komma 2" xfId="52"/>
    <cellStyle name="Neutral" xfId="53"/>
    <cellStyle name="Notiz" xfId="54"/>
    <cellStyle name="Notiz 2" xfId="55"/>
    <cellStyle name="Percent" xfId="56"/>
    <cellStyle name="Prozent 2" xfId="57"/>
    <cellStyle name="Prozent 2 2" xfId="58"/>
    <cellStyle name="Prozent 3" xfId="59"/>
    <cellStyle name="Prozent 4" xfId="60"/>
    <cellStyle name="Prozent 4 2" xfId="61"/>
    <cellStyle name="Prozent 4 3" xfId="62"/>
    <cellStyle name="Prozent 4 3 2" xfId="63"/>
    <cellStyle name="Prozent 4 4" xfId="64"/>
    <cellStyle name="Prozent 5" xfId="65"/>
    <cellStyle name="Schlecht" xfId="66"/>
    <cellStyle name="Standard 2" xfId="67"/>
    <cellStyle name="Standard 2 2" xfId="68"/>
    <cellStyle name="Standard 2 2 2" xfId="69"/>
    <cellStyle name="Standard 2 2 3" xfId="70"/>
    <cellStyle name="Standard 2 2 4" xfId="71"/>
    <cellStyle name="Standard 2 3" xfId="72"/>
    <cellStyle name="Standard 2 3 2" xfId="73"/>
    <cellStyle name="Standard 3" xfId="74"/>
    <cellStyle name="Standard 3 2" xfId="75"/>
    <cellStyle name="Standard 3 2 2" xfId="76"/>
    <cellStyle name="Standard 3 3" xfId="77"/>
    <cellStyle name="Standard 3 4" xfId="78"/>
    <cellStyle name="Standard 4" xfId="79"/>
    <cellStyle name="Standard 4 2" xfId="80"/>
    <cellStyle name="Standard 5" xfId="81"/>
    <cellStyle name="Standard 5 2" xfId="82"/>
    <cellStyle name="Standard 6" xfId="83"/>
    <cellStyle name="Standard 6 2" xfId="84"/>
    <cellStyle name="Standard 6 3" xfId="85"/>
    <cellStyle name="Standard 6 3 2" xfId="86"/>
    <cellStyle name="Standard 6 4" xfId="87"/>
    <cellStyle name="Standard 7" xfId="88"/>
    <cellStyle name="Standard 8" xfId="89"/>
    <cellStyle name="Standard 9" xfId="90"/>
    <cellStyle name="Standard 9 2" xfId="91"/>
    <cellStyle name="Style1" xfId="92"/>
    <cellStyle name="Style1 2" xfId="93"/>
    <cellStyle name="Style2" xfId="94"/>
    <cellStyle name="Style2 2" xfId="95"/>
    <cellStyle name="Style3" xfId="96"/>
    <cellStyle name="Style3 2" xfId="97"/>
    <cellStyle name="Style4" xfId="98"/>
    <cellStyle name="Style4 2" xfId="99"/>
    <cellStyle name="Style5" xfId="100"/>
    <cellStyle name="Style5 2" xfId="101"/>
    <cellStyle name="Style6" xfId="102"/>
    <cellStyle name="Style6 2" xfId="103"/>
    <cellStyle name="Style7" xfId="104"/>
    <cellStyle name="Style7 2" xfId="105"/>
    <cellStyle name="Überschrift" xfId="106"/>
    <cellStyle name="Überschrift 1" xfId="107"/>
    <cellStyle name="Überschrift 2" xfId="108"/>
    <cellStyle name="Überschrift 3" xfId="109"/>
    <cellStyle name="Überschrift 4" xfId="110"/>
    <cellStyle name="Verknüpfte Zelle" xfId="111"/>
    <cellStyle name="Currency" xfId="112"/>
    <cellStyle name="Currency [0]" xfId="113"/>
    <cellStyle name="Warnender Text" xfId="114"/>
    <cellStyle name="Zelle überprüfen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00501D"/>
      <rgbColor rgb="00006624"/>
      <rgbColor rgb="0091FFB8"/>
      <rgbColor rgb="0000B03F"/>
      <rgbColor rgb="0000CA48"/>
      <rgbColor rgb="0000F056"/>
      <rgbColor rgb="00004A94"/>
      <rgbColor rgb="00005BB6"/>
      <rgbColor rgb="00006BD6"/>
      <rgbColor rgb="00359AFF"/>
      <rgbColor rgb="0067B3FF"/>
      <rgbColor rgb="0099CCFF"/>
      <rgbColor rgb="00B7DBFF"/>
      <rgbColor rgb="00CDE6FF"/>
      <rgbColor rgb="0000CCFF"/>
      <rgbColor rgb="00CCFFFF"/>
      <rgbColor rgb="00CCFFCC"/>
      <rgbColor rgb="00FFFF99"/>
      <rgbColor rgb="00B3DFC2"/>
      <rgbColor rgb="00FF99CC"/>
      <rgbColor rgb="00CC99FF"/>
      <rgbColor rgb="00FFCC99"/>
      <rgbColor rgb="0000953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Hotellerie - Logiernächte nach Herkunftsland       Wintersaison 2019/20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14325"/>
          <c:w val="0.4625"/>
          <c:h val="0.74425"/>
        </c:manualLayout>
      </c:layout>
      <c:pieChart>
        <c:varyColors val="1"/>
        <c:ser>
          <c:idx val="0"/>
          <c:order val="0"/>
          <c:spPr>
            <a:solidFill>
              <a:srgbClr val="00953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1FFB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3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662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0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953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CA4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501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953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3DFC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Tabelle1!$A$7:$A$15</c:f>
              <c:strCache>
                <c:ptCount val="9"/>
                <c:pt idx="0">
                  <c:v>Schweiz</c:v>
                </c:pt>
                <c:pt idx="1">
                  <c:v>Deutschland</c:v>
                </c:pt>
                <c:pt idx="2">
                  <c:v>Österreich</c:v>
                </c:pt>
                <c:pt idx="3">
                  <c:v>Vereinigte Staaten</c:v>
                </c:pt>
                <c:pt idx="4">
                  <c:v>Vereinigtes Königreich</c:v>
                </c:pt>
                <c:pt idx="5">
                  <c:v>Italien</c:v>
                </c:pt>
                <c:pt idx="6">
                  <c:v>Liechtenstein</c:v>
                </c:pt>
                <c:pt idx="7">
                  <c:v>Frankreich</c:v>
                </c:pt>
                <c:pt idx="8">
                  <c:v>Übrige Länder</c:v>
                </c:pt>
              </c:strCache>
            </c:strRef>
          </c:cat>
          <c:val>
            <c:numRef>
              <c:f>Tabelle1!$B$7:$B$15</c:f>
              <c:numCache>
                <c:ptCount val="9"/>
                <c:pt idx="0">
                  <c:v>25547</c:v>
                </c:pt>
                <c:pt idx="1">
                  <c:v>14552</c:v>
                </c:pt>
                <c:pt idx="2">
                  <c:v>2982</c:v>
                </c:pt>
                <c:pt idx="3">
                  <c:v>1607</c:v>
                </c:pt>
                <c:pt idx="4">
                  <c:v>1366</c:v>
                </c:pt>
                <c:pt idx="5">
                  <c:v>1093</c:v>
                </c:pt>
                <c:pt idx="6">
                  <c:v>1073</c:v>
                </c:pt>
                <c:pt idx="7">
                  <c:v>909</c:v>
                </c:pt>
                <c:pt idx="8">
                  <c:v>9621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Hotellerie - Veränderung der Logiernächte nach Herkunftsländern 
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Wintersaison 2019/20 im Vergleich zum Vorjahr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05"/>
          <c:y val="0.2115"/>
          <c:w val="0.6995"/>
          <c:h val="0.7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Tabelle2!$A$6</c:f>
              <c:strCache>
                <c:ptCount val="1"/>
                <c:pt idx="0">
                  <c:v>Niederlande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Tabelle2!$B$6</c:f>
              <c:numCache>
                <c:ptCount val="1"/>
                <c:pt idx="0">
                  <c:v>0.1553398058252427</c:v>
                </c:pt>
              </c:numCache>
            </c:numRef>
          </c:val>
        </c:ser>
        <c:ser>
          <c:idx val="1"/>
          <c:order val="1"/>
          <c:tx>
            <c:strRef>
              <c:f>Tabelle2!$A$7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Tabelle2!$B$7</c:f>
              <c:numCache>
                <c:ptCount val="1"/>
                <c:pt idx="0">
                  <c:v>0.08871851040525741</c:v>
                </c:pt>
              </c:numCache>
            </c:numRef>
          </c:val>
        </c:ser>
        <c:ser>
          <c:idx val="2"/>
          <c:order val="2"/>
          <c:tx>
            <c:strRef>
              <c:f>Tabelle2!$A$8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Tabelle2!$B$8</c:f>
              <c:numCache>
                <c:ptCount val="1"/>
                <c:pt idx="0">
                  <c:v>0.06979062811565304</c:v>
                </c:pt>
              </c:numCache>
            </c:numRef>
          </c:val>
        </c:ser>
        <c:ser>
          <c:idx val="3"/>
          <c:order val="3"/>
          <c:tx>
            <c:strRef>
              <c:f>Tabelle2!$A$9</c:f>
              <c:strCache>
                <c:ptCount val="1"/>
                <c:pt idx="0">
                  <c:v>Luxemburg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Tabelle2!$B$9</c:f>
              <c:numCache>
                <c:ptCount val="1"/>
                <c:pt idx="0">
                  <c:v>0.0203125</c:v>
                </c:pt>
              </c:numCache>
            </c:numRef>
          </c:val>
        </c:ser>
        <c:ser>
          <c:idx val="4"/>
          <c:order val="4"/>
          <c:tx>
            <c:strRef>
              <c:f>Tabelle2!$A$10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Tabelle2!$B$10</c:f>
              <c:numCache>
                <c:ptCount val="1"/>
                <c:pt idx="0">
                  <c:v>0.01558338302524349</c:v>
                </c:pt>
              </c:numCache>
            </c:numRef>
          </c:val>
        </c:ser>
        <c:ser>
          <c:idx val="5"/>
          <c:order val="5"/>
          <c:tx>
            <c:strRef>
              <c:f>Tabelle2!$A$11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Tabelle2!$B$11</c:f>
              <c:numCache>
                <c:ptCount val="1"/>
                <c:pt idx="0">
                  <c:v>-0.05186343497524107</c:v>
                </c:pt>
              </c:numCache>
            </c:numRef>
          </c:val>
        </c:ser>
        <c:ser>
          <c:idx val="6"/>
          <c:order val="6"/>
          <c:tx>
            <c:strRef>
              <c:f>Tabelle2!$A$12</c:f>
              <c:strCache>
                <c:ptCount val="1"/>
                <c:pt idx="0">
                  <c:v>Frankreich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Tabelle2!$B$12</c:f>
              <c:numCache>
                <c:ptCount val="1"/>
                <c:pt idx="0">
                  <c:v>-0.12003872216844141</c:v>
                </c:pt>
              </c:numCache>
            </c:numRef>
          </c:val>
        </c:ser>
        <c:ser>
          <c:idx val="7"/>
          <c:order val="7"/>
          <c:tx>
            <c:strRef>
              <c:f>Tabelle2!$A$13</c:f>
              <c:strCache>
                <c:ptCount val="1"/>
                <c:pt idx="0">
                  <c:v>Italien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Tabelle2!$B$13</c:f>
              <c:numCache>
                <c:ptCount val="1"/>
                <c:pt idx="0">
                  <c:v>-0.16692073170731705</c:v>
                </c:pt>
              </c:numCache>
            </c:numRef>
          </c:val>
        </c:ser>
        <c:ser>
          <c:idx val="8"/>
          <c:order val="8"/>
          <c:tx>
            <c:strRef>
              <c:f>Tabelle2!$A$14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Tabelle2!$B$14</c:f>
              <c:numCache>
                <c:ptCount val="1"/>
                <c:pt idx="0">
                  <c:v>-0.2448866777224986</c:v>
                </c:pt>
              </c:numCache>
            </c:numRef>
          </c:val>
        </c:ser>
        <c:ser>
          <c:idx val="9"/>
          <c:order val="9"/>
          <c:tx>
            <c:strRef>
              <c:f>Tabelle2!$A$15</c:f>
              <c:strCache>
                <c:ptCount val="1"/>
                <c:pt idx="0">
                  <c:v>Vereinigte Staaten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Tabelle2!#REF!</c:f>
            </c:strRef>
          </c:cat>
          <c:val>
            <c:numRef>
              <c:f>Tabelle2!$B$15</c:f>
              <c:numCache>
                <c:ptCount val="1"/>
                <c:pt idx="0">
                  <c:v>-0.2838680926916221</c:v>
                </c:pt>
              </c:numCache>
            </c:numRef>
          </c:val>
        </c:ser>
        <c:overlap val="-40"/>
        <c:gapWidth val="80"/>
        <c:axId val="39766480"/>
        <c:axId val="22354001"/>
      </c:barChart>
      <c:catAx>
        <c:axId val="3976648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354001"/>
        <c:crosses val="autoZero"/>
        <c:auto val="1"/>
        <c:lblOffset val="0"/>
        <c:tickLblSkip val="500"/>
        <c:tickMarkSkip val="50"/>
        <c:noMultiLvlLbl val="0"/>
      </c:catAx>
      <c:valAx>
        <c:axId val="22354001"/>
        <c:scaling>
          <c:orientation val="minMax"/>
          <c:max val="0.6000000000000001"/>
          <c:min val="-0.6000000000000001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48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5"/>
          <c:y val="0.21775"/>
          <c:w val="0.2925"/>
          <c:h val="0.6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Hotellerie - Veränderung der Logiernächte 
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Wintersaison 2019/20 im Vergleich zum Vorjahr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85"/>
          <c:w val="0.94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Tabelle3!#REF!</c:f>
            </c:strRef>
          </c:cat>
          <c:val>
            <c:numRef>
              <c:f>Tabelle3!$D$8:$D$13</c:f>
              <c:numCache>
                <c:ptCount val="6"/>
                <c:pt idx="0">
                  <c:v>-0.06325238770987132</c:v>
                </c:pt>
                <c:pt idx="1">
                  <c:v>-0.23898097939691162</c:v>
                </c:pt>
                <c:pt idx="2">
                  <c:v>-0.20216924071819842</c:v>
                </c:pt>
                <c:pt idx="3">
                  <c:v>-0.1462679721831136</c:v>
                </c:pt>
                <c:pt idx="4">
                  <c:v>-0.1996250861189262</c:v>
                </c:pt>
                <c:pt idx="5">
                  <c:v>-0.2035943693606422</c:v>
                </c:pt>
              </c:numCache>
            </c:numRef>
          </c:val>
        </c:ser>
        <c:axId val="66968282"/>
        <c:axId val="65843627"/>
      </c:bar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B3DFC2"/>
                </a:solidFill>
                <a:latin typeface="Arial"/>
                <a:ea typeface="Arial"/>
                <a:cs typeface="Arial"/>
              </a:defRPr>
            </a:pPr>
          </a:p>
        </c:txPr>
        <c:crossAx val="65843627"/>
        <c:crossesAt val="0"/>
        <c:auto val="1"/>
        <c:lblOffset val="0"/>
        <c:tickLblSkip val="1"/>
        <c:noMultiLvlLbl val="0"/>
      </c:catAx>
      <c:valAx>
        <c:axId val="65843627"/>
        <c:scaling>
          <c:orientation val="minMax"/>
          <c:max val="0.30000000000000004"/>
          <c:min val="-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8282"/>
        <c:crossesAt val="1"/>
        <c:crossBetween val="between"/>
        <c:dispUnits/>
        <c:majorUnit val="0.0500000000000000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0.13625</cdr:y>
    </cdr:from>
    <cdr:to>
      <cdr:x>0.05725</cdr:x>
      <cdr:y>0.93375</cdr:y>
    </cdr:to>
    <cdr:sp>
      <cdr:nvSpPr>
        <cdr:cNvPr id="1" name="Rechteck 5"/>
        <cdr:cNvSpPr>
          <a:spLocks/>
        </cdr:cNvSpPr>
      </cdr:nvSpPr>
      <cdr:spPr>
        <a:xfrm>
          <a:off x="390525" y="781050"/>
          <a:ext cx="133350" cy="45910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0.15</cdr:y>
    </cdr:from>
    <cdr:to>
      <cdr:x>0.0385</cdr:x>
      <cdr:y>0.94725</cdr:y>
    </cdr:to>
    <cdr:sp>
      <cdr:nvSpPr>
        <cdr:cNvPr id="2" name="Rechteck 2"/>
        <cdr:cNvSpPr>
          <a:spLocks/>
        </cdr:cNvSpPr>
      </cdr:nvSpPr>
      <cdr:spPr>
        <a:xfrm>
          <a:off x="219075" y="857250"/>
          <a:ext cx="133350" cy="45910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0.03025</cdr:x>
      <cdr:y>0.13625</cdr:y>
    </cdr:from>
    <cdr:to>
      <cdr:x>0.04475</cdr:x>
      <cdr:y>0.93375</cdr:y>
    </cdr:to>
    <cdr:sp>
      <cdr:nvSpPr>
        <cdr:cNvPr id="3" name="Rechteck 3"/>
        <cdr:cNvSpPr>
          <a:spLocks/>
        </cdr:cNvSpPr>
      </cdr:nvSpPr>
      <cdr:spPr>
        <a:xfrm>
          <a:off x="276225" y="781050"/>
          <a:ext cx="133350" cy="45910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0.02925</cdr:x>
      <cdr:y>0.133</cdr:y>
    </cdr:from>
    <cdr:to>
      <cdr:x>0.05425</cdr:x>
      <cdr:y>0.93025</cdr:y>
    </cdr:to>
    <cdr:sp>
      <cdr:nvSpPr>
        <cdr:cNvPr id="4" name="Rechteck 4"/>
        <cdr:cNvSpPr>
          <a:spLocks/>
        </cdr:cNvSpPr>
      </cdr:nvSpPr>
      <cdr:spPr>
        <a:xfrm>
          <a:off x="266700" y="762000"/>
          <a:ext cx="228600" cy="45910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0.951</cdr:y>
    </cdr:from>
    <cdr:to>
      <cdr:x>0.911</cdr:x>
      <cdr:y>1</cdr:y>
    </cdr:to>
    <cdr:grpSp>
      <cdr:nvGrpSpPr>
        <cdr:cNvPr id="1" name="Gruppieren 8"/>
        <cdr:cNvGrpSpPr>
          <a:grpSpLocks/>
        </cdr:cNvGrpSpPr>
      </cdr:nvGrpSpPr>
      <cdr:grpSpPr>
        <a:xfrm>
          <a:off x="847725" y="5467350"/>
          <a:ext cx="7572375" cy="304800"/>
          <a:chOff x="869495" y="5413148"/>
          <a:chExt cx="7389822" cy="297222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869495" y="5427340"/>
            <a:ext cx="1208236" cy="28109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Liechtenstein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380187" y="5427860"/>
            <a:ext cx="1189761" cy="2811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Kt. St. Gallen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4597660" y="5427935"/>
            <a:ext cx="1396676" cy="28184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Kt. Graubünden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7324505" y="5418424"/>
            <a:ext cx="934812" cy="2825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Vorarlberg</a:t>
            </a:r>
          </a:p>
        </cdr:txBody>
      </cdr:sp>
      <cdr:sp>
        <cdr:nvSpPr>
          <cdr:cNvPr id="6" name="Text Box 2"/>
          <cdr:cNvSpPr txBox="1">
            <a:spLocks noChangeArrowheads="1"/>
          </cdr:cNvSpPr>
        </cdr:nvSpPr>
        <cdr:spPr>
          <a:xfrm>
            <a:off x="2323442" y="5427415"/>
            <a:ext cx="755609" cy="28295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</a:t>
            </a:r>
          </a:p>
        </cdr:txBody>
      </cdr:sp>
      <cdr:sp>
        <cdr:nvSpPr>
          <cdr:cNvPr id="7" name="Text Box 4"/>
          <cdr:cNvSpPr txBox="1">
            <a:spLocks noChangeArrowheads="1"/>
          </cdr:cNvSpPr>
        </cdr:nvSpPr>
        <cdr:spPr>
          <a:xfrm>
            <a:off x="6319489" y="5413594"/>
            <a:ext cx="973609" cy="2682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>
            <a:spAutoFit/>
          </a:bodyPr>
          <a:p>
            <a:pPr algn="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Österreich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K34"/>
  <sheetViews>
    <sheetView zoomScale="115" zoomScaleNormal="115" zoomScalePageLayoutView="0" workbookViewId="0" topLeftCell="A1">
      <selection activeCell="A83" sqref="A83"/>
    </sheetView>
  </sheetViews>
  <sheetFormatPr defaultColWidth="11.421875" defaultRowHeight="12.75"/>
  <cols>
    <col min="1" max="1" width="22.421875" style="0" customWidth="1"/>
    <col min="2" max="2" width="11.421875" style="0" customWidth="1"/>
  </cols>
  <sheetData>
    <row r="1" spans="1:3" ht="15.75">
      <c r="A1" s="11" t="s">
        <v>22</v>
      </c>
      <c r="C1" s="4"/>
    </row>
    <row r="4" spans="1:3" s="12" customFormat="1" ht="12.75" customHeight="1">
      <c r="A4" s="12" t="s">
        <v>23</v>
      </c>
      <c r="B4" s="30" t="s">
        <v>0</v>
      </c>
      <c r="C4" s="30" t="s">
        <v>24</v>
      </c>
    </row>
    <row r="5" s="12" customFormat="1" ht="12.75" customHeight="1"/>
    <row r="6" spans="1:6" s="12" customFormat="1" ht="12.75">
      <c r="A6" s="3" t="s">
        <v>2</v>
      </c>
      <c r="B6" s="16">
        <v>58750</v>
      </c>
      <c r="C6" s="20">
        <f>B6/$B$6</f>
        <v>1</v>
      </c>
      <c r="F6" s="13"/>
    </row>
    <row r="7" spans="1:11" s="12" customFormat="1" ht="12.75">
      <c r="A7" s="17" t="s">
        <v>4</v>
      </c>
      <c r="B7" s="18">
        <v>25547</v>
      </c>
      <c r="C7" s="15">
        <f aca="true" t="shared" si="0" ref="C7:C15">B7/$B$6</f>
        <v>0.43484255319148934</v>
      </c>
      <c r="E7" s="15"/>
      <c r="F7" s="13"/>
      <c r="H7" s="7"/>
      <c r="I7" s="7"/>
      <c r="J7" s="7"/>
      <c r="K7" s="7"/>
    </row>
    <row r="8" spans="1:11" s="12" customFormat="1" ht="12.75">
      <c r="A8" s="17" t="s">
        <v>3</v>
      </c>
      <c r="B8" s="18">
        <v>14552</v>
      </c>
      <c r="C8" s="15">
        <f t="shared" si="0"/>
        <v>0.2476936170212766</v>
      </c>
      <c r="E8" s="15"/>
      <c r="F8" s="13"/>
      <c r="H8" s="7"/>
      <c r="I8" s="7"/>
      <c r="J8" s="7"/>
      <c r="K8" s="7"/>
    </row>
    <row r="9" spans="1:11" s="12" customFormat="1" ht="12.75">
      <c r="A9" s="17" t="s">
        <v>5</v>
      </c>
      <c r="B9" s="18">
        <v>2982</v>
      </c>
      <c r="C9" s="15">
        <f t="shared" si="0"/>
        <v>0.05075744680851064</v>
      </c>
      <c r="E9" s="15"/>
      <c r="F9" s="13"/>
      <c r="H9" s="6"/>
      <c r="I9" s="6"/>
      <c r="J9" s="6"/>
      <c r="K9" s="6"/>
    </row>
    <row r="10" spans="1:11" s="12" customFormat="1" ht="12.75">
      <c r="A10" s="17" t="s">
        <v>17</v>
      </c>
      <c r="B10" s="18">
        <v>1607</v>
      </c>
      <c r="C10" s="15">
        <f t="shared" si="0"/>
        <v>0.027353191489361703</v>
      </c>
      <c r="E10" s="15"/>
      <c r="F10" s="13"/>
      <c r="H10" s="6"/>
      <c r="I10" s="6"/>
      <c r="J10" s="6"/>
      <c r="K10" s="6"/>
    </row>
    <row r="11" spans="1:11" s="12" customFormat="1" ht="12.75">
      <c r="A11" s="17" t="s">
        <v>16</v>
      </c>
      <c r="B11" s="18">
        <v>1366</v>
      </c>
      <c r="C11" s="15">
        <f t="shared" si="0"/>
        <v>0.023251063829787234</v>
      </c>
      <c r="E11" s="15"/>
      <c r="F11" s="13"/>
      <c r="H11" s="6"/>
      <c r="I11" s="6"/>
      <c r="J11" s="6"/>
      <c r="K11" s="6"/>
    </row>
    <row r="12" spans="1:11" s="12" customFormat="1" ht="12.75">
      <c r="A12" s="17" t="s">
        <v>6</v>
      </c>
      <c r="B12" s="18">
        <v>1093</v>
      </c>
      <c r="C12" s="15">
        <f t="shared" si="0"/>
        <v>0.018604255319148937</v>
      </c>
      <c r="E12" s="15"/>
      <c r="F12" s="13"/>
      <c r="H12" s="6"/>
      <c r="I12" s="6"/>
      <c r="J12" s="6"/>
      <c r="K12" s="6"/>
    </row>
    <row r="13" spans="1:11" s="12" customFormat="1" ht="12.75">
      <c r="A13" s="17" t="s">
        <v>8</v>
      </c>
      <c r="B13" s="18">
        <v>1073</v>
      </c>
      <c r="C13" s="15">
        <f t="shared" si="0"/>
        <v>0.018263829787234044</v>
      </c>
      <c r="E13" s="15"/>
      <c r="F13" s="13"/>
      <c r="H13" s="6"/>
      <c r="I13" s="6"/>
      <c r="J13" s="6"/>
      <c r="K13" s="6"/>
    </row>
    <row r="14" spans="1:11" s="12" customFormat="1" ht="12.75">
      <c r="A14" s="17" t="s">
        <v>9</v>
      </c>
      <c r="B14" s="18">
        <v>909</v>
      </c>
      <c r="C14" s="15">
        <f t="shared" si="0"/>
        <v>0.015472340425531915</v>
      </c>
      <c r="E14" s="15"/>
      <c r="F14" s="13"/>
      <c r="H14" s="6"/>
      <c r="I14" s="6"/>
      <c r="J14" s="6"/>
      <c r="K14" s="6"/>
    </row>
    <row r="15" spans="1:6" s="12" customFormat="1" ht="12.75">
      <c r="A15" s="17" t="s">
        <v>19</v>
      </c>
      <c r="B15" s="19">
        <f>B6-SUM(B7:B14)</f>
        <v>9621</v>
      </c>
      <c r="C15" s="15">
        <f t="shared" si="0"/>
        <v>0.1637617021276596</v>
      </c>
      <c r="E15" s="15"/>
      <c r="F15" s="13"/>
    </row>
    <row r="16" spans="3:5" s="12" customFormat="1" ht="12.75">
      <c r="C16" s="14"/>
      <c r="E16" s="15"/>
    </row>
    <row r="17" s="12" customFormat="1" ht="12.75"/>
    <row r="18" s="12" customFormat="1" ht="12.75"/>
    <row r="19" s="12" customFormat="1" ht="12.75">
      <c r="B19" s="18"/>
    </row>
    <row r="20" s="12" customFormat="1" ht="12.75"/>
    <row r="21" s="12" customFormat="1" ht="12.75"/>
    <row r="22" s="12" customFormat="1" ht="12.75"/>
    <row r="26" ht="12.75">
      <c r="C26" s="9"/>
    </row>
    <row r="27" spans="2:3" ht="12.75">
      <c r="B27" s="10"/>
      <c r="C27" s="9"/>
    </row>
    <row r="28" spans="2:3" ht="12.75">
      <c r="B28" s="10"/>
      <c r="C28" s="9"/>
    </row>
    <row r="29" spans="2:3" ht="12.75">
      <c r="B29" s="10"/>
      <c r="C29" s="9"/>
    </row>
    <row r="30" spans="2:3" ht="12.75">
      <c r="B30" s="10"/>
      <c r="C30" s="9"/>
    </row>
    <row r="31" spans="2:3" ht="12.75">
      <c r="B31" s="10"/>
      <c r="C31" s="9"/>
    </row>
    <row r="32" spans="2:3" ht="12.75">
      <c r="B32" s="10"/>
      <c r="C32" s="9"/>
    </row>
    <row r="33" spans="2:3" ht="12.75">
      <c r="B33" s="10"/>
      <c r="C33" s="9"/>
    </row>
    <row r="34" spans="2:3" ht="12.75">
      <c r="B34" s="10"/>
      <c r="C34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4"/>
  <sheetViews>
    <sheetView zoomScale="115" zoomScaleNormal="115" zoomScalePageLayoutView="0" workbookViewId="0" topLeftCell="A1">
      <selection activeCell="A87" sqref="A87"/>
    </sheetView>
  </sheetViews>
  <sheetFormatPr defaultColWidth="11.421875" defaultRowHeight="13.5" customHeight="1"/>
  <cols>
    <col min="1" max="1" width="19.7109375" style="1" customWidth="1"/>
    <col min="2" max="2" width="22.57421875" style="1" customWidth="1"/>
    <col min="3" max="9" width="7.7109375" style="1" customWidth="1"/>
    <col min="10" max="16384" width="11.421875" style="1" customWidth="1"/>
  </cols>
  <sheetData>
    <row r="1" ht="15.75">
      <c r="A1" s="32" t="s">
        <v>27</v>
      </c>
    </row>
    <row r="2" spans="1:10" s="12" customFormat="1" ht="13.5" customHeight="1">
      <c r="A2" s="17"/>
      <c r="C2" s="8"/>
      <c r="D2" s="8"/>
      <c r="E2" s="8"/>
      <c r="F2" s="8"/>
      <c r="G2" s="8"/>
      <c r="H2" s="8"/>
      <c r="I2" s="8"/>
      <c r="J2" s="8"/>
    </row>
    <row r="3" spans="3:10" s="29" customFormat="1" ht="13.5" customHeight="1">
      <c r="C3" s="25"/>
      <c r="D3" s="25"/>
      <c r="E3" s="25"/>
      <c r="F3" s="25"/>
      <c r="G3" s="25"/>
      <c r="H3" s="25"/>
      <c r="I3" s="25"/>
      <c r="J3" s="25"/>
    </row>
    <row r="4" spans="1:10" s="12" customFormat="1" ht="13.5" customHeight="1">
      <c r="A4" s="30" t="s">
        <v>23</v>
      </c>
      <c r="B4" s="12" t="s">
        <v>15</v>
      </c>
      <c r="C4" s="8"/>
      <c r="D4" s="8"/>
      <c r="E4" s="8"/>
      <c r="F4" s="8"/>
      <c r="G4" s="8"/>
      <c r="H4" s="8"/>
      <c r="I4" s="8"/>
      <c r="J4" s="8"/>
    </row>
    <row r="5" spans="1:10" s="3" customFormat="1" ht="13.5" customHeight="1">
      <c r="A5" s="28"/>
      <c r="B5" s="28"/>
      <c r="C5" s="27"/>
      <c r="D5" s="24"/>
      <c r="E5" s="23"/>
      <c r="F5" s="23"/>
      <c r="G5" s="23"/>
      <c r="H5" s="23"/>
      <c r="I5" s="23"/>
      <c r="J5" s="23"/>
    </row>
    <row r="6" spans="1:10" s="12" customFormat="1" ht="13.5" customHeight="1">
      <c r="A6" s="17" t="s">
        <v>7</v>
      </c>
      <c r="B6" s="15">
        <v>0.1553398058252427</v>
      </c>
      <c r="C6" s="8"/>
      <c r="D6" s="18"/>
      <c r="E6" s="8"/>
      <c r="F6" s="8"/>
      <c r="G6" s="8"/>
      <c r="H6" s="8"/>
      <c r="I6" s="8"/>
      <c r="J6" s="8"/>
    </row>
    <row r="7" spans="1:10" s="12" customFormat="1" ht="13.5" customHeight="1">
      <c r="A7" s="17" t="s">
        <v>5</v>
      </c>
      <c r="B7" s="15">
        <v>0.08871851040525741</v>
      </c>
      <c r="C7" s="25"/>
      <c r="D7" s="19"/>
      <c r="E7" s="8"/>
      <c r="F7" s="8"/>
      <c r="G7" s="8"/>
      <c r="H7" s="8"/>
      <c r="I7" s="8"/>
      <c r="J7" s="8"/>
    </row>
    <row r="8" spans="1:10" s="12" customFormat="1" ht="13.5" customHeight="1">
      <c r="A8" s="17" t="s">
        <v>8</v>
      </c>
      <c r="B8" s="15">
        <v>0.06979062811565304</v>
      </c>
      <c r="C8" s="8"/>
      <c r="D8" s="18"/>
      <c r="E8" s="8"/>
      <c r="F8" s="8"/>
      <c r="G8" s="8"/>
      <c r="H8" s="8"/>
      <c r="I8" s="8"/>
      <c r="J8" s="8"/>
    </row>
    <row r="9" spans="1:10" s="12" customFormat="1" ht="13.5" customHeight="1">
      <c r="A9" s="17" t="s">
        <v>10</v>
      </c>
      <c r="B9" s="15">
        <v>0.0203125</v>
      </c>
      <c r="C9" s="8"/>
      <c r="D9" s="18"/>
      <c r="E9" s="8"/>
      <c r="F9" s="8"/>
      <c r="G9" s="8"/>
      <c r="H9" s="8"/>
      <c r="I9" s="8"/>
      <c r="J9" s="8"/>
    </row>
    <row r="10" spans="1:10" s="12" customFormat="1" ht="13.5" customHeight="1">
      <c r="A10" s="17" t="s">
        <v>4</v>
      </c>
      <c r="B10" s="15">
        <v>0.01558338302524349</v>
      </c>
      <c r="C10" s="8"/>
      <c r="D10" s="18"/>
      <c r="E10" s="8"/>
      <c r="F10" s="8"/>
      <c r="G10" s="8"/>
      <c r="H10" s="8"/>
      <c r="I10" s="8"/>
      <c r="J10" s="8"/>
    </row>
    <row r="11" spans="1:10" s="12" customFormat="1" ht="13.5" customHeight="1">
      <c r="A11" s="17" t="s">
        <v>3</v>
      </c>
      <c r="B11" s="15">
        <v>-0.05186343497524107</v>
      </c>
      <c r="C11" s="8"/>
      <c r="D11" s="18"/>
      <c r="E11" s="8"/>
      <c r="F11" s="8"/>
      <c r="G11" s="8"/>
      <c r="H11" s="8"/>
      <c r="I11" s="8"/>
      <c r="J11" s="8"/>
    </row>
    <row r="12" spans="1:10" s="12" customFormat="1" ht="13.5" customHeight="1">
      <c r="A12" s="17" t="s">
        <v>9</v>
      </c>
      <c r="B12" s="15">
        <v>-0.12003872216844141</v>
      </c>
      <c r="C12" s="8"/>
      <c r="D12" s="18"/>
      <c r="E12" s="8"/>
      <c r="F12" s="8"/>
      <c r="G12" s="8"/>
      <c r="H12" s="8"/>
      <c r="I12" s="8"/>
      <c r="J12" s="8"/>
    </row>
    <row r="13" spans="1:10" s="12" customFormat="1" ht="13.5" customHeight="1">
      <c r="A13" s="17" t="s">
        <v>6</v>
      </c>
      <c r="B13" s="15">
        <v>-0.16692073170731705</v>
      </c>
      <c r="C13" s="8"/>
      <c r="D13" s="18"/>
      <c r="E13" s="8"/>
      <c r="F13" s="8"/>
      <c r="G13" s="8"/>
      <c r="H13" s="8"/>
      <c r="I13" s="8"/>
      <c r="J13" s="8"/>
    </row>
    <row r="14" spans="1:10" s="12" customFormat="1" ht="13.5" customHeight="1">
      <c r="A14" s="17" t="s">
        <v>16</v>
      </c>
      <c r="B14" s="15">
        <v>-0.2448866777224986</v>
      </c>
      <c r="C14" s="8"/>
      <c r="D14" s="18"/>
      <c r="E14" s="8"/>
      <c r="F14" s="8"/>
      <c r="G14" s="8"/>
      <c r="H14" s="8"/>
      <c r="I14" s="8"/>
      <c r="J14" s="8"/>
    </row>
    <row r="15" spans="1:10" s="12" customFormat="1" ht="13.5" customHeight="1">
      <c r="A15" s="17" t="s">
        <v>17</v>
      </c>
      <c r="B15" s="15">
        <v>-0.2838680926916221</v>
      </c>
      <c r="C15" s="8"/>
      <c r="D15" s="18"/>
      <c r="E15" s="8"/>
      <c r="F15" s="8"/>
      <c r="G15" s="8"/>
      <c r="H15" s="8"/>
      <c r="I15" s="8"/>
      <c r="J15" s="8"/>
    </row>
    <row r="16" spans="1:10" s="12" customFormat="1" ht="13.5" customHeight="1">
      <c r="A16" s="26"/>
      <c r="C16" s="8"/>
      <c r="D16" s="8"/>
      <c r="E16" s="8"/>
      <c r="F16" s="8"/>
      <c r="G16" s="8"/>
      <c r="H16" s="8"/>
      <c r="I16" s="8"/>
      <c r="J16" s="8"/>
    </row>
    <row r="17" spans="3:10" s="12" customFormat="1" ht="13.5" customHeight="1">
      <c r="C17" s="8"/>
      <c r="D17" s="8"/>
      <c r="E17" s="8"/>
      <c r="F17" s="8"/>
      <c r="G17" s="8"/>
      <c r="H17" s="8"/>
      <c r="I17" s="8"/>
      <c r="J17" s="8"/>
    </row>
    <row r="18" spans="3:10" s="12" customFormat="1" ht="13.5" customHeight="1">
      <c r="C18" s="8"/>
      <c r="D18" s="8"/>
      <c r="E18" s="8"/>
      <c r="F18" s="8"/>
      <c r="G18" s="8"/>
      <c r="H18" s="8"/>
      <c r="I18" s="8"/>
      <c r="J18" s="8"/>
    </row>
    <row r="19" spans="3:10" s="12" customFormat="1" ht="13.5" customHeight="1">
      <c r="C19" s="8"/>
      <c r="D19" s="8"/>
      <c r="E19" s="8"/>
      <c r="F19" s="8"/>
      <c r="G19" s="8"/>
      <c r="H19" s="8"/>
      <c r="I19" s="8"/>
      <c r="J19" s="8"/>
    </row>
    <row r="20" spans="3:10" s="12" customFormat="1" ht="13.5" customHeight="1">
      <c r="C20" s="8"/>
      <c r="D20" s="8"/>
      <c r="E20" s="8"/>
      <c r="F20" s="8"/>
      <c r="G20" s="8"/>
      <c r="H20" s="8"/>
      <c r="I20" s="8"/>
      <c r="J20" s="8"/>
    </row>
    <row r="21" spans="3:10" s="12" customFormat="1" ht="13.5" customHeight="1">
      <c r="C21" s="8"/>
      <c r="D21" s="8"/>
      <c r="E21" s="8"/>
      <c r="F21" s="8"/>
      <c r="G21" s="8"/>
      <c r="H21" s="8"/>
      <c r="I21" s="8"/>
      <c r="J21" s="8"/>
    </row>
    <row r="22" spans="3:10" s="12" customFormat="1" ht="13.5" customHeight="1">
      <c r="C22" s="8"/>
      <c r="D22" s="8"/>
      <c r="E22" s="8"/>
      <c r="F22" s="8"/>
      <c r="G22" s="8"/>
      <c r="H22" s="8"/>
      <c r="I22" s="8"/>
      <c r="J22" s="8"/>
    </row>
    <row r="23" spans="3:10" s="12" customFormat="1" ht="13.5" customHeight="1">
      <c r="C23" s="8"/>
      <c r="D23" s="8"/>
      <c r="E23" s="8"/>
      <c r="F23" s="8"/>
      <c r="G23" s="8"/>
      <c r="H23" s="8"/>
      <c r="I23" s="8"/>
      <c r="J23" s="8"/>
    </row>
    <row r="24" spans="3:10" s="12" customFormat="1" ht="13.5" customHeight="1">
      <c r="C24" s="8"/>
      <c r="D24" s="8"/>
      <c r="E24" s="8"/>
      <c r="F24" s="8"/>
      <c r="G24" s="8"/>
      <c r="H24" s="8"/>
      <c r="I24" s="8"/>
      <c r="J24" s="8"/>
    </row>
    <row r="25" spans="3:10" s="12" customFormat="1" ht="13.5" customHeight="1">
      <c r="C25" s="8"/>
      <c r="D25" s="8"/>
      <c r="E25" s="8"/>
      <c r="F25" s="8"/>
      <c r="G25" s="8"/>
      <c r="H25" s="8"/>
      <c r="I25" s="8"/>
      <c r="J25" s="8"/>
    </row>
    <row r="26" spans="3:10" s="12" customFormat="1" ht="13.5" customHeight="1">
      <c r="C26" s="8"/>
      <c r="D26" s="8"/>
      <c r="E26" s="8"/>
      <c r="F26" s="8"/>
      <c r="G26" s="8"/>
      <c r="H26" s="8"/>
      <c r="I26" s="8"/>
      <c r="J26" s="8"/>
    </row>
    <row r="27" spans="3:10" s="12" customFormat="1" ht="13.5" customHeight="1">
      <c r="C27" s="8"/>
      <c r="D27" s="8"/>
      <c r="E27" s="8"/>
      <c r="F27" s="8"/>
      <c r="G27" s="8"/>
      <c r="H27" s="8"/>
      <c r="I27" s="8"/>
      <c r="J27" s="8"/>
    </row>
    <row r="28" spans="3:10" s="12" customFormat="1" ht="13.5" customHeight="1">
      <c r="C28" s="8"/>
      <c r="D28" s="8"/>
      <c r="E28" s="8"/>
      <c r="F28" s="8"/>
      <c r="G28" s="8"/>
      <c r="H28" s="8"/>
      <c r="I28" s="8"/>
      <c r="J28" s="8"/>
    </row>
    <row r="29" spans="3:10" s="12" customFormat="1" ht="13.5" customHeight="1">
      <c r="C29" s="8"/>
      <c r="D29" s="8"/>
      <c r="E29" s="8"/>
      <c r="F29" s="8"/>
      <c r="G29" s="8"/>
      <c r="H29" s="8"/>
      <c r="I29" s="8"/>
      <c r="J29" s="8"/>
    </row>
    <row r="30" spans="3:10" s="12" customFormat="1" ht="13.5" customHeight="1">
      <c r="C30" s="8"/>
      <c r="D30" s="8"/>
      <c r="E30" s="8"/>
      <c r="F30" s="8"/>
      <c r="G30" s="8"/>
      <c r="H30" s="8"/>
      <c r="I30" s="8"/>
      <c r="J30" s="8"/>
    </row>
    <row r="31" spans="3:10" ht="13.5" customHeight="1">
      <c r="C31" s="2"/>
      <c r="D31" s="2"/>
      <c r="E31" s="2"/>
      <c r="F31" s="2"/>
      <c r="G31" s="2"/>
      <c r="H31" s="2"/>
      <c r="I31" s="2"/>
      <c r="J31" s="2"/>
    </row>
    <row r="32" spans="3:10" ht="13.5" customHeight="1">
      <c r="C32" s="2"/>
      <c r="D32" s="2"/>
      <c r="E32" s="2"/>
      <c r="F32" s="2"/>
      <c r="G32" s="2"/>
      <c r="H32" s="2"/>
      <c r="I32" s="2"/>
      <c r="J32" s="2"/>
    </row>
    <row r="33" spans="3:10" ht="13.5" customHeight="1">
      <c r="C33" s="2"/>
      <c r="D33" s="2"/>
      <c r="E33" s="2"/>
      <c r="F33" s="2"/>
      <c r="G33" s="2"/>
      <c r="H33" s="2"/>
      <c r="I33" s="2"/>
      <c r="J33" s="2"/>
    </row>
    <row r="34" spans="3:10" ht="13.5" customHeight="1">
      <c r="C34" s="2"/>
      <c r="D34" s="2"/>
      <c r="E34" s="2"/>
      <c r="F34" s="2"/>
      <c r="G34" s="2"/>
      <c r="H34" s="2"/>
      <c r="I34" s="2"/>
      <c r="J34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D18"/>
  <sheetViews>
    <sheetView zoomScale="115" zoomScaleNormal="115" zoomScalePageLayoutView="0" workbookViewId="0" topLeftCell="A1">
      <selection activeCell="A97" sqref="A97"/>
    </sheetView>
  </sheetViews>
  <sheetFormatPr defaultColWidth="11.421875" defaultRowHeight="12.75"/>
  <cols>
    <col min="1" max="1" width="17.421875" style="1" customWidth="1"/>
    <col min="2" max="4" width="11.421875" style="1" customWidth="1"/>
    <col min="5" max="16384" width="11.421875" style="1" customWidth="1"/>
  </cols>
  <sheetData>
    <row r="1" ht="15.75">
      <c r="A1" s="32" t="s">
        <v>28</v>
      </c>
    </row>
    <row r="2" s="12" customFormat="1" ht="12.75"/>
    <row r="3" s="12" customFormat="1" ht="12.75"/>
    <row r="4" s="12" customFormat="1" ht="12.75"/>
    <row r="5" s="12" customFormat="1" ht="12.75">
      <c r="B5" s="12" t="s">
        <v>0</v>
      </c>
    </row>
    <row r="6" spans="1:4" s="12" customFormat="1" ht="12.75">
      <c r="A6" s="31" t="s">
        <v>18</v>
      </c>
      <c r="B6" s="5" t="s">
        <v>20</v>
      </c>
      <c r="C6" s="5" t="s">
        <v>21</v>
      </c>
      <c r="D6" s="21" t="s">
        <v>1</v>
      </c>
    </row>
    <row r="7" spans="1:3" s="12" customFormat="1" ht="12.75">
      <c r="A7" s="31"/>
      <c r="B7" s="13"/>
      <c r="C7" s="13"/>
    </row>
    <row r="8" spans="1:4" s="12" customFormat="1" ht="12.75">
      <c r="A8" s="31" t="s">
        <v>8</v>
      </c>
      <c r="B8" s="13">
        <v>62717</v>
      </c>
      <c r="C8" s="13">
        <v>58750</v>
      </c>
      <c r="D8" s="22">
        <f aca="true" t="shared" si="0" ref="D8:D13">(C8-B8)/B8</f>
        <v>-0.06325238770987132</v>
      </c>
    </row>
    <row r="9" spans="1:4" s="12" customFormat="1" ht="12.75">
      <c r="A9" s="31" t="s">
        <v>4</v>
      </c>
      <c r="B9" s="13">
        <v>16731909</v>
      </c>
      <c r="C9" s="13">
        <v>12733301</v>
      </c>
      <c r="D9" s="22">
        <f t="shared" si="0"/>
        <v>-0.23898097939691162</v>
      </c>
    </row>
    <row r="10" spans="1:4" s="12" customFormat="1" ht="12.75">
      <c r="A10" s="31" t="s">
        <v>13</v>
      </c>
      <c r="B10" s="13">
        <v>420608</v>
      </c>
      <c r="C10" s="13">
        <v>335574</v>
      </c>
      <c r="D10" s="22">
        <f t="shared" si="0"/>
        <v>-0.20216924071819842</v>
      </c>
    </row>
    <row r="11" spans="1:4" s="12" customFormat="1" ht="12.75">
      <c r="A11" s="31" t="s">
        <v>11</v>
      </c>
      <c r="B11" s="13">
        <v>2812680</v>
      </c>
      <c r="C11" s="13">
        <v>2401275</v>
      </c>
      <c r="D11" s="22">
        <f t="shared" si="0"/>
        <v>-0.1462679721831136</v>
      </c>
    </row>
    <row r="12" spans="1:4" s="12" customFormat="1" ht="12.75">
      <c r="A12" s="31" t="s">
        <v>5</v>
      </c>
      <c r="B12" s="13">
        <v>45755041</v>
      </c>
      <c r="C12" s="13">
        <v>36621187</v>
      </c>
      <c r="D12" s="22">
        <f t="shared" si="0"/>
        <v>-0.1996250861189262</v>
      </c>
    </row>
    <row r="13" spans="1:4" s="12" customFormat="1" ht="12.75">
      <c r="A13" s="31" t="s">
        <v>12</v>
      </c>
      <c r="B13" s="13">
        <v>2942046</v>
      </c>
      <c r="C13" s="13">
        <v>2343062</v>
      </c>
      <c r="D13" s="22">
        <f t="shared" si="0"/>
        <v>-0.2035943693606422</v>
      </c>
    </row>
    <row r="14" spans="1:4" s="12" customFormat="1" ht="12.75">
      <c r="A14" s="31"/>
      <c r="B14" s="13"/>
      <c r="C14" s="13"/>
      <c r="D14" s="22"/>
    </row>
    <row r="15" s="12" customFormat="1" ht="12.75"/>
    <row r="16" spans="1:4" s="12" customFormat="1" ht="12.75">
      <c r="A16" s="30" t="s">
        <v>14</v>
      </c>
      <c r="B16" s="30"/>
      <c r="C16" s="30"/>
      <c r="D16" s="30"/>
    </row>
    <row r="17" spans="1:4" s="12" customFormat="1" ht="12.75">
      <c r="A17" s="30" t="s">
        <v>25</v>
      </c>
      <c r="B17" s="30"/>
      <c r="C17" s="30"/>
      <c r="D17" s="30"/>
    </row>
    <row r="18" s="12" customFormat="1" ht="12.75">
      <c r="A18" s="30" t="s">
        <v>26</v>
      </c>
    </row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erth</dc:creator>
  <cp:keywords/>
  <dc:description/>
  <cp:lastModifiedBy>Beusch Florian</cp:lastModifiedBy>
  <cp:lastPrinted>2018-06-13T07:26:56Z</cp:lastPrinted>
  <dcterms:created xsi:type="dcterms:W3CDTF">2009-03-06T14:37:48Z</dcterms:created>
  <dcterms:modified xsi:type="dcterms:W3CDTF">2020-06-29T06:02:04Z</dcterms:modified>
  <cp:category/>
  <cp:version/>
  <cp:contentType/>
  <cp:contentStatus/>
</cp:coreProperties>
</file>