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65521" windowWidth="13755" windowHeight="14400" tabRatio="885" activeTab="0"/>
  </bookViews>
  <sheets>
    <sheet name="Grafik1" sheetId="1" r:id="rId1"/>
    <sheet name="Tabelle1" sheetId="2" r:id="rId2"/>
    <sheet name="Grafik2" sheetId="3" r:id="rId3"/>
    <sheet name="Tabelle2" sheetId="4" r:id="rId4"/>
    <sheet name="Grafik3" sheetId="5" r:id="rId5"/>
    <sheet name="Tabelle3" sheetId="6" r:id="rId6"/>
  </sheets>
  <definedNames>
    <definedName name="_xlnm.Print_Area" localSheetId="1">'Tabelle1'!$A$1:$G$17</definedName>
    <definedName name="_xlnm.Print_Area" localSheetId="3">'Tabelle2'!$A$1:$L$32</definedName>
    <definedName name="_xlnm.Print_Area" localSheetId="5">'Tabelle3'!$A$1:$K$38</definedName>
  </definedNames>
  <calcPr fullCalcOnLoad="1"/>
</workbook>
</file>

<file path=xl/sharedStrings.xml><?xml version="1.0" encoding="utf-8"?>
<sst xmlns="http://schemas.openxmlformats.org/spreadsheetml/2006/main" count="43" uniqueCount="31">
  <si>
    <t>Logiernächte</t>
  </si>
  <si>
    <t>Veränderung</t>
  </si>
  <si>
    <t>Total</t>
  </si>
  <si>
    <t>Deutschland</t>
  </si>
  <si>
    <t>Schweiz</t>
  </si>
  <si>
    <t>Österreich</t>
  </si>
  <si>
    <t>Italien</t>
  </si>
  <si>
    <t>Belgien</t>
  </si>
  <si>
    <t>Niederlande</t>
  </si>
  <si>
    <t>Liechtenstein</t>
  </si>
  <si>
    <t>Frankreich</t>
  </si>
  <si>
    <t>Kt. Graubünden</t>
  </si>
  <si>
    <t>Vorarlberg</t>
  </si>
  <si>
    <t>Kt. St. Gallen</t>
  </si>
  <si>
    <t>Quelle:</t>
  </si>
  <si>
    <t>Veränderung Logiernächte</t>
  </si>
  <si>
    <t>Vereinigtes Königreich</t>
  </si>
  <si>
    <t>Vereinigte Staaten</t>
  </si>
  <si>
    <t>China</t>
  </si>
  <si>
    <t>Sommersaison</t>
  </si>
  <si>
    <t>Übrige Länder</t>
  </si>
  <si>
    <t>2018</t>
  </si>
  <si>
    <t>Herkunftsland</t>
  </si>
  <si>
    <t>Anteil</t>
  </si>
  <si>
    <t>Schweiz, Kt. St. Gallen, Kt. Graubünden: Bundesamt für Statistik, Neuchâtel (provisorische Ergebnisse).</t>
  </si>
  <si>
    <t>Vorarlberg: Amt der Vorarlberger Landesregierung - Landesstelle für Statistik, Bregenz (provisorische Ergebnisse).</t>
  </si>
  <si>
    <t>Österreich: Statistik Austria, Wien (provisorische Ergebnisse).</t>
  </si>
  <si>
    <t>Hotellerie - Veränderung der Logiernächte Sommersaison 2019 im Vergleich zum Vorjahr</t>
  </si>
  <si>
    <t>Hotellerie - Veränderung der Logiernächte nach Herkunfsländern Sommersaison 2019 im Vergleich zum Vorjahr</t>
  </si>
  <si>
    <t>2019</t>
  </si>
  <si>
    <t>Hotellerie - Logiernächte nach Herkunftsland Sommersaison 2019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</si>
</sst>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\ @"/>
    <numFmt numFmtId="167" formatCode="_ * #,##0.0_ ;_ * \-#,##0.0_ ;_ * &quot;-&quot;?_ ;_ @_ "/>
    <numFmt numFmtId="168" formatCode="0.0\ "/>
    <numFmt numFmtId="169" formatCode="#,##0\ "/>
    <numFmt numFmtId="170" formatCode="0.0%_ ;\-0.0%_ "/>
    <numFmt numFmtId="171" formatCode="0.0%"/>
    <numFmt numFmtId="172" formatCode="0.0"/>
    <numFmt numFmtId="173" formatCode="_ * #\ ##0_ ;_ * \-#\ ##0_ ;_ * &quot;-&quot;_ ;_ @_ "/>
    <numFmt numFmtId="174" formatCode="0.000"/>
    <numFmt numFmtId="175" formatCode="#,##0_ ;\-#,##0\ "/>
    <numFmt numFmtId="176" formatCode="_ * .\ ##_ ;_ * \-.\ ##_ ;_ * &quot;-&quot;_ ;_ @_ⴆ"/>
    <numFmt numFmtId="177" formatCode="_ * .\ #_ ;_ * \-.\ #_ ;_ * &quot;-&quot;_ ;_ @_ⴆ"/>
    <numFmt numFmtId="178" formatCode="_(* #,##0_);_(* \(#,##0\);_(* &quot;-&quot;_);_(@_)"/>
    <numFmt numFmtId="179" formatCode="_(* #,##0.00_);_(* \(#,##0.00\);_(* &quot;-&quot;??_);_(@_)"/>
    <numFmt numFmtId="180" formatCode="_-* #,##0_-;\-* #,##0_-;_-* &quot;-&quot;??_-;_-@_-"/>
    <numFmt numFmtId="181" formatCode="_-* #,##0.0_-;\-* #,##0.0_-;_-* &quot;-&quot;??_-;_-@_-"/>
    <numFmt numFmtId="182" formatCode="_-* #,##0.00_-;\-* #,##0.00_-;_-* &quot;-&quot;??_-;_-@_-"/>
    <numFmt numFmtId="183" formatCode="#,##0.0_ ;\-#,##0.0\ "/>
    <numFmt numFmtId="184" formatCode="#,##0\ \ \ "/>
    <numFmt numFmtId="185" formatCode="#0.0%\ \ \ \ \ \ "/>
    <numFmt numFmtId="186" formatCode="#0%\ \ \ \ \ \ "/>
    <numFmt numFmtId="187" formatCode="##.0%\ \ \ "/>
    <numFmt numFmtId="188" formatCode="#0%\ \ \ "/>
    <numFmt numFmtId="189" formatCode="#0\ \ \ \ \ \ "/>
    <numFmt numFmtId="190" formatCode="&quot;$&quot;#,##0.00_);[Red]\(&quot;$&quot;#,##0.00\)"/>
    <numFmt numFmtId="191" formatCode="#0.0%\ \ \ "/>
    <numFmt numFmtId="192" formatCode="0.0&quot;% -Pkt.&quot;"/>
    <numFmt numFmtId="193" formatCode="_ * #,##0.000000_ ;_ * \-#,##0.000000_ ;_ * &quot;-&quot;??????_ ;_ @_ "/>
    <numFmt numFmtId="194" formatCode="_ * #,##0.0000000_ ;_ * \-#,##0.0000000_ ;_ * &quot;-&quot;???????_ ;_ @_ "/>
    <numFmt numFmtId="195" formatCode="_ * #,##0.00_ ;_ * \-#,##0.00_ ;_ * &quot;-&quot;?_ ;_ @_ "/>
    <numFmt numFmtId="196" formatCode="_ * #,##0_ ;_ * \-#,##0_ ;_ * &quot;-&quot;?_ ;_ @_ "/>
    <numFmt numFmtId="197" formatCode="_ * #,##0.00000_ ;_ * \-#,##0.00000_ ;_ * &quot;-&quot;?????_ ;_ @_ "/>
    <numFmt numFmtId="198" formatCode="#,##0.000_ ;\-#,##0.000\ "/>
    <numFmt numFmtId="199" formatCode="0_ ;\-0\ "/>
    <numFmt numFmtId="200" formatCode="#,##0.0_ ;[Red]\-#,##0.0\ 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0.0000"/>
    <numFmt numFmtId="206" formatCode="[$-807]dddd\,\ d\.\ mmmm\ yyyy"/>
  </numFmts>
  <fonts count="8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sz val="13.5"/>
      <color indexed="8"/>
      <name val="Arial"/>
      <family val="0"/>
    </font>
    <font>
      <sz val="20"/>
      <color indexed="8"/>
      <name val="Arial"/>
      <family val="0"/>
    </font>
    <font>
      <sz val="11"/>
      <color indexed="8"/>
      <name val="Calibri"/>
      <family val="2"/>
    </font>
    <font>
      <sz val="10.5"/>
      <color indexed="8"/>
      <name val="Arial"/>
      <family val="2"/>
    </font>
    <font>
      <sz val="11"/>
      <color indexed="9"/>
      <name val="Calibri"/>
      <family val="2"/>
    </font>
    <font>
      <sz val="10.5"/>
      <color indexed="9"/>
      <name val="Arial"/>
      <family val="2"/>
    </font>
    <font>
      <b/>
      <sz val="11"/>
      <color indexed="63"/>
      <name val="Calibri"/>
      <family val="2"/>
    </font>
    <font>
      <b/>
      <sz val="10.5"/>
      <color indexed="63"/>
      <name val="Arial"/>
      <family val="2"/>
    </font>
    <font>
      <b/>
      <sz val="11"/>
      <color indexed="52"/>
      <name val="Calibri"/>
      <family val="2"/>
    </font>
    <font>
      <b/>
      <sz val="10.5"/>
      <color indexed="52"/>
      <name val="Arial"/>
      <family val="2"/>
    </font>
    <font>
      <sz val="11"/>
      <color indexed="62"/>
      <name val="Calibri"/>
      <family val="2"/>
    </font>
    <font>
      <sz val="10.5"/>
      <color indexed="62"/>
      <name val="Arial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i/>
      <sz val="11"/>
      <color indexed="23"/>
      <name val="Calibri"/>
      <family val="2"/>
    </font>
    <font>
      <i/>
      <sz val="10.5"/>
      <color indexed="23"/>
      <name val="Arial"/>
      <family val="2"/>
    </font>
    <font>
      <sz val="11"/>
      <color indexed="17"/>
      <name val="Calibri"/>
      <family val="2"/>
    </font>
    <font>
      <sz val="10.5"/>
      <color indexed="17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0.5"/>
      <color indexed="60"/>
      <name val="Arial"/>
      <family val="2"/>
    </font>
    <font>
      <sz val="11"/>
      <color indexed="20"/>
      <name val="Calibri"/>
      <family val="2"/>
    </font>
    <font>
      <sz val="10.5"/>
      <color indexed="20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0.5"/>
      <color indexed="52"/>
      <name val="Arial"/>
      <family val="2"/>
    </font>
    <font>
      <sz val="11"/>
      <color indexed="10"/>
      <name val="Calibri"/>
      <family val="2"/>
    </font>
    <font>
      <sz val="10.5"/>
      <color indexed="10"/>
      <name val="Arial"/>
      <family val="2"/>
    </font>
    <font>
      <b/>
      <sz val="11"/>
      <color indexed="9"/>
      <name val="Calibri"/>
      <family val="2"/>
    </font>
    <font>
      <b/>
      <sz val="10.5"/>
      <color indexed="9"/>
      <name val="Arial"/>
      <family val="2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0.5"/>
      <color theme="1"/>
      <name val="Arial"/>
      <family val="2"/>
    </font>
    <font>
      <sz val="11"/>
      <color theme="0"/>
      <name val="Calibri"/>
      <family val="2"/>
    </font>
    <font>
      <sz val="10.5"/>
      <color theme="0"/>
      <name val="Arial"/>
      <family val="2"/>
    </font>
    <font>
      <b/>
      <sz val="11"/>
      <color rgb="FF3F3F3F"/>
      <name val="Calibri"/>
      <family val="2"/>
    </font>
    <font>
      <b/>
      <sz val="10.5"/>
      <color rgb="FF3F3F3F"/>
      <name val="Arial"/>
      <family val="2"/>
    </font>
    <font>
      <b/>
      <sz val="11"/>
      <color rgb="FFFA7D00"/>
      <name val="Calibri"/>
      <family val="2"/>
    </font>
    <font>
      <b/>
      <sz val="10.5"/>
      <color rgb="FFFA7D00"/>
      <name val="Arial"/>
      <family val="2"/>
    </font>
    <font>
      <sz val="11"/>
      <color rgb="FF3F3F76"/>
      <name val="Calibri"/>
      <family val="2"/>
    </font>
    <font>
      <sz val="10.5"/>
      <color rgb="FF3F3F76"/>
      <name val="Arial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i/>
      <sz val="11"/>
      <color rgb="FF7F7F7F"/>
      <name val="Calibri"/>
      <family val="2"/>
    </font>
    <font>
      <i/>
      <sz val="10.5"/>
      <color rgb="FF7F7F7F"/>
      <name val="Arial"/>
      <family val="2"/>
    </font>
    <font>
      <sz val="11"/>
      <color rgb="FF006100"/>
      <name val="Calibri"/>
      <family val="2"/>
    </font>
    <font>
      <sz val="10.5"/>
      <color rgb="FF006100"/>
      <name val="Arial"/>
      <family val="2"/>
    </font>
    <font>
      <u val="single"/>
      <sz val="8"/>
      <color theme="10"/>
      <name val="Arial"/>
      <family val="2"/>
    </font>
    <font>
      <sz val="11"/>
      <color rgb="FF9C6500"/>
      <name val="Calibri"/>
      <family val="2"/>
    </font>
    <font>
      <sz val="10.5"/>
      <color rgb="FF9C6500"/>
      <name val="Arial"/>
      <family val="2"/>
    </font>
    <font>
      <sz val="11"/>
      <color rgb="FF9C0006"/>
      <name val="Calibri"/>
      <family val="2"/>
    </font>
    <font>
      <sz val="10.5"/>
      <color rgb="FF9C0006"/>
      <name val="Arial"/>
      <family val="2"/>
    </font>
    <font>
      <sz val="10.5"/>
      <color rgb="FFFFFFFF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.5"/>
      <color rgb="FFFA7D00"/>
      <name val="Arial"/>
      <family val="2"/>
    </font>
    <font>
      <sz val="11"/>
      <color rgb="FFFF0000"/>
      <name val="Calibri"/>
      <family val="2"/>
    </font>
    <font>
      <sz val="10.5"/>
      <color rgb="FFFF0000"/>
      <name val="Arial"/>
      <family val="2"/>
    </font>
    <font>
      <b/>
      <sz val="11"/>
      <color theme="0"/>
      <name val="Calibri"/>
      <family val="2"/>
    </font>
    <font>
      <b/>
      <sz val="10.5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64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56" fillId="26" borderId="2" applyNumberFormat="0" applyAlignment="0" applyProtection="0"/>
    <xf numFmtId="0" fontId="3" fillId="0" borderId="0" applyNumberFormat="0" applyFill="0" applyBorder="0" applyAlignment="0" applyProtection="0"/>
    <xf numFmtId="190" fontId="1" fillId="0" borderId="0">
      <alignment vertical="top"/>
      <protection locked="0"/>
    </xf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30" borderId="4" applyNumberFormat="0" applyAlignment="0" applyProtection="0"/>
    <xf numFmtId="0" fontId="49" fillId="30" borderId="4" applyNumberFormat="0" applyFont="0" applyAlignment="0" applyProtection="0"/>
    <xf numFmtId="10" fontId="1" fillId="0" borderId="0">
      <alignment vertical="top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1" borderId="0" applyNumberFormat="0" applyBorder="0" applyAlignment="0" applyProtection="0"/>
    <xf numFmtId="0" fontId="70" fillId="32" borderId="0">
      <alignment wrapText="1"/>
      <protection/>
    </xf>
    <xf numFmtId="0" fontId="70" fillId="32" borderId="0">
      <alignment horizontal="center" textRotation="90" wrapText="1"/>
      <protection/>
    </xf>
    <xf numFmtId="0" fontId="71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2" fillId="0" borderId="0" applyNumberFormat="0" applyBorder="0" applyAlignment="0">
      <protection/>
    </xf>
    <xf numFmtId="0" fontId="49" fillId="0" borderId="0">
      <alignment/>
      <protection/>
    </xf>
    <xf numFmtId="0" fontId="50" fillId="0" borderId="0">
      <alignment/>
      <protection/>
    </xf>
    <xf numFmtId="0" fontId="6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 vertical="center" wrapText="1"/>
      <protection/>
    </xf>
    <xf numFmtId="0" fontId="1" fillId="0" borderId="0">
      <alignment horizontal="center" vertical="center" wrapText="1"/>
      <protection/>
    </xf>
    <xf numFmtId="0" fontId="1" fillId="0" borderId="0">
      <alignment horizontal="center" vertical="center" wrapText="1"/>
      <protection/>
    </xf>
    <xf numFmtId="0" fontId="1" fillId="0" borderId="0">
      <alignment horizontal="right"/>
      <protection/>
    </xf>
    <xf numFmtId="0" fontId="1" fillId="0" borderId="0">
      <alignment horizontal="left" vertical="center" wrapText="1"/>
      <protection/>
    </xf>
    <xf numFmtId="0" fontId="1" fillId="0" borderId="0">
      <alignment horizontal="left" vertical="center" wrapText="1"/>
      <protection/>
    </xf>
    <xf numFmtId="0" fontId="1" fillId="0" borderId="0">
      <alignment horizontal="right"/>
      <protection/>
    </xf>
    <xf numFmtId="0" fontId="1" fillId="0" borderId="0">
      <alignment horizontal="right"/>
      <protection/>
    </xf>
    <xf numFmtId="0" fontId="2" fillId="0" borderId="0">
      <alignment horizontal="left"/>
      <protection/>
    </xf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11" fillId="0" borderId="6" applyNumberFormat="0" applyFill="0" applyAlignment="0" applyProtection="0"/>
    <xf numFmtId="0" fontId="75" fillId="0" borderId="7" applyNumberFormat="0" applyFill="0" applyAlignment="0" applyProtection="0"/>
    <xf numFmtId="0" fontId="10" fillId="0" borderId="6" applyNumberFormat="0" applyFill="0" applyAlignment="0" applyProtection="0"/>
    <xf numFmtId="0" fontId="76" fillId="0" borderId="8" applyNumberFormat="0" applyFill="0" applyAlignment="0" applyProtection="0"/>
    <xf numFmtId="0" fontId="9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10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3" borderId="11" applyNumberFormat="0" applyAlignment="0" applyProtection="0"/>
    <xf numFmtId="0" fontId="82" fillId="33" borderId="11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75" fontId="0" fillId="0" borderId="0" xfId="0" applyNumberFormat="1" applyFont="1" applyFill="1" applyAlignment="1">
      <alignment/>
    </xf>
    <xf numFmtId="0" fontId="49" fillId="0" borderId="0" xfId="94" applyFont="1" applyFill="1" applyAlignment="1">
      <alignment/>
    </xf>
    <xf numFmtId="0" fontId="49" fillId="0" borderId="0" xfId="94" applyFont="1" applyFill="1" applyBorder="1" applyAlignment="1">
      <alignment/>
    </xf>
    <xf numFmtId="0" fontId="49" fillId="0" borderId="0" xfId="94" applyFont="1" applyFill="1" applyAlignment="1">
      <alignment vertical="center"/>
    </xf>
    <xf numFmtId="174" fontId="0" fillId="0" borderId="0" xfId="0" applyNumberFormat="1" applyAlignment="1">
      <alignment/>
    </xf>
    <xf numFmtId="173" fontId="0" fillId="0" borderId="0" xfId="113" applyNumberFormat="1" applyFont="1" applyFill="1" applyBorder="1" applyAlignment="1">
      <alignment/>
      <protection/>
    </xf>
    <xf numFmtId="171" fontId="0" fillId="0" borderId="0" xfId="0" applyNumberFormat="1" applyFont="1" applyAlignment="1">
      <alignment/>
    </xf>
    <xf numFmtId="41" fontId="5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171" fontId="5" fillId="0" borderId="0" xfId="0" applyNumberFormat="1" applyFont="1" applyAlignment="1">
      <alignment/>
    </xf>
    <xf numFmtId="0" fontId="0" fillId="0" borderId="0" xfId="99" applyFont="1">
      <alignment/>
      <protection/>
    </xf>
    <xf numFmtId="171" fontId="49" fillId="0" borderId="0" xfId="94" applyNumberFormat="1" applyFont="1" applyFill="1" applyAlignment="1">
      <alignment/>
    </xf>
    <xf numFmtId="43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49" fillId="0" borderId="0" xfId="94" applyFont="1" applyFill="1" applyBorder="1" applyAlignment="1">
      <alignment/>
    </xf>
    <xf numFmtId="167" fontId="49" fillId="0" borderId="0" xfId="94" applyNumberFormat="1" applyFont="1" applyFill="1" applyBorder="1" applyAlignment="1" quotePrefix="1">
      <alignment horizontal="right"/>
    </xf>
  </cellXfs>
  <cellStyles count="136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urrency" xfId="68"/>
    <cellStyle name="Comma [0]" xfId="69"/>
    <cellStyle name="Eingabe" xfId="70"/>
    <cellStyle name="Eingabe 2" xfId="71"/>
    <cellStyle name="Ergebnis" xfId="72"/>
    <cellStyle name="Ergebnis 2" xfId="73"/>
    <cellStyle name="Erklärender Text" xfId="74"/>
    <cellStyle name="Erklärender Text 2" xfId="75"/>
    <cellStyle name="Gut" xfId="76"/>
    <cellStyle name="Gut 2" xfId="77"/>
    <cellStyle name="Hyperlink" xfId="78"/>
    <cellStyle name="Hyperlink 2" xfId="79"/>
    <cellStyle name="Comma" xfId="80"/>
    <cellStyle name="Komma 2" xfId="81"/>
    <cellStyle name="Komma 2 2" xfId="82"/>
    <cellStyle name="Komma 3" xfId="83"/>
    <cellStyle name="Komma 4" xfId="84"/>
    <cellStyle name="Neutral" xfId="85"/>
    <cellStyle name="Neutral 2" xfId="86"/>
    <cellStyle name="Notiz" xfId="87"/>
    <cellStyle name="Notiz 2" xfId="88"/>
    <cellStyle name="Notiz 2 2" xfId="89"/>
    <cellStyle name="Percent" xfId="90"/>
    <cellStyle name="Percent" xfId="91"/>
    <cellStyle name="Prozent 2" xfId="92"/>
    <cellStyle name="Prozent 3" xfId="93"/>
    <cellStyle name="Schlecht" xfId="94"/>
    <cellStyle name="Schlecht 2" xfId="95"/>
    <cellStyle name="SG SpaltenKopf" xfId="96"/>
    <cellStyle name="SG sSpaltenKopf" xfId="97"/>
    <cellStyle name="SG Titel" xfId="98"/>
    <cellStyle name="Standard 2" xfId="99"/>
    <cellStyle name="Standard 2 2" xfId="100"/>
    <cellStyle name="Standard 2 2 2" xfId="101"/>
    <cellStyle name="Standard 2 2 3" xfId="102"/>
    <cellStyle name="Standard 2 2 4" xfId="103"/>
    <cellStyle name="Standard 2 3" xfId="104"/>
    <cellStyle name="Standard 2 3 2" xfId="105"/>
    <cellStyle name="Standard 2 4" xfId="106"/>
    <cellStyle name="Standard 2 5" xfId="107"/>
    <cellStyle name="Standard 3" xfId="108"/>
    <cellStyle name="Standard 3 2" xfId="109"/>
    <cellStyle name="Standard 3 3" xfId="110"/>
    <cellStyle name="Standard 3 4" xfId="111"/>
    <cellStyle name="Standard 4" xfId="112"/>
    <cellStyle name="Standard_SS2011-exSAS_2" xfId="113"/>
    <cellStyle name="Style1" xfId="114"/>
    <cellStyle name="Style1 2" xfId="115"/>
    <cellStyle name="Style2" xfId="116"/>
    <cellStyle name="Style2 2" xfId="117"/>
    <cellStyle name="Style3" xfId="118"/>
    <cellStyle name="Style3 2" xfId="119"/>
    <cellStyle name="Style3 3" xfId="120"/>
    <cellStyle name="Style4" xfId="121"/>
    <cellStyle name="Style4 2" xfId="122"/>
    <cellStyle name="Style4 3" xfId="123"/>
    <cellStyle name="Style5" xfId="124"/>
    <cellStyle name="Style5 2" xfId="125"/>
    <cellStyle name="Style5 3" xfId="126"/>
    <cellStyle name="Style6" xfId="127"/>
    <cellStyle name="Style6 2" xfId="128"/>
    <cellStyle name="Style7" xfId="129"/>
    <cellStyle name="Style7 2" xfId="130"/>
    <cellStyle name="Style8" xfId="131"/>
    <cellStyle name="Überschrift" xfId="132"/>
    <cellStyle name="Überschrift 1" xfId="133"/>
    <cellStyle name="Überschrift 1 2" xfId="134"/>
    <cellStyle name="Überschrift 2" xfId="135"/>
    <cellStyle name="Überschrift 2 2" xfId="136"/>
    <cellStyle name="Überschrift 3" xfId="137"/>
    <cellStyle name="Überschrift 3 2" xfId="138"/>
    <cellStyle name="Überschrift 4" xfId="139"/>
    <cellStyle name="Überschrift 4 2" xfId="140"/>
    <cellStyle name="Überschrift 5" xfId="141"/>
    <cellStyle name="Verknüpfte Zelle" xfId="142"/>
    <cellStyle name="Verknüpfte Zelle 2" xfId="143"/>
    <cellStyle name="Currency" xfId="144"/>
    <cellStyle name="Currency [0]" xfId="145"/>
    <cellStyle name="Warnender Text" xfId="146"/>
    <cellStyle name="Warnender Text 2" xfId="147"/>
    <cellStyle name="Zelle überprüfen" xfId="148"/>
    <cellStyle name="Zelle überprüfen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00501D"/>
      <rgbColor rgb="00006624"/>
      <rgbColor rgb="0091FFB8"/>
      <rgbColor rgb="0000B03F"/>
      <rgbColor rgb="0000CA48"/>
      <rgbColor rgb="0000F056"/>
      <rgbColor rgb="00004A94"/>
      <rgbColor rgb="00005BB6"/>
      <rgbColor rgb="00006BD6"/>
      <rgbColor rgb="00359AFF"/>
      <rgbColor rgb="0067B3FF"/>
      <rgbColor rgb="0099CCFF"/>
      <rgbColor rgb="00B7DBFF"/>
      <rgbColor rgb="00CDE6FF"/>
      <rgbColor rgb="0000CCFF"/>
      <rgbColor rgb="00CCFFFF"/>
      <rgbColor rgb="00CCFFCC"/>
      <rgbColor rgb="00FFFF99"/>
      <rgbColor rgb="00B3DFC2"/>
      <rgbColor rgb="00FF99CC"/>
      <rgbColor rgb="00CC99FF"/>
      <rgbColor rgb="00FFCC99"/>
      <rgbColor rgb="0000953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Hotellerie - Logiernächte nach Herkunftsland Sommersaison 2019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5"/>
          <c:y val="0.17275"/>
          <c:w val="0.4625"/>
          <c:h val="0.7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1FFB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3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662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0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953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CA4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501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953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3DFC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Österreich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5.0%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Italien
2.9%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Tabelle1!$A$7:$A$15</c:f>
              <c:strCache>
                <c:ptCount val="9"/>
                <c:pt idx="0">
                  <c:v>Deutschland</c:v>
                </c:pt>
                <c:pt idx="1">
                  <c:v>Schweiz</c:v>
                </c:pt>
                <c:pt idx="2">
                  <c:v>Vereinigte Staaten</c:v>
                </c:pt>
                <c:pt idx="3">
                  <c:v>Österreich</c:v>
                </c:pt>
                <c:pt idx="4">
                  <c:v>Vereinigtes Königreich</c:v>
                </c:pt>
                <c:pt idx="5">
                  <c:v>Niederlande</c:v>
                </c:pt>
                <c:pt idx="6">
                  <c:v>Italien</c:v>
                </c:pt>
                <c:pt idx="7">
                  <c:v>Frankreich</c:v>
                </c:pt>
                <c:pt idx="8">
                  <c:v>Übrige Länder</c:v>
                </c:pt>
              </c:strCache>
            </c:strRef>
          </c:cat>
          <c:val>
            <c:numRef>
              <c:f>Tabelle1!$B$7:$B$15</c:f>
              <c:numCache>
                <c:ptCount val="9"/>
                <c:pt idx="0">
                  <c:v>20333</c:v>
                </c:pt>
                <c:pt idx="1">
                  <c:v>20274</c:v>
                </c:pt>
                <c:pt idx="2">
                  <c:v>5674</c:v>
                </c:pt>
                <c:pt idx="3">
                  <c:v>4176</c:v>
                </c:pt>
                <c:pt idx="4">
                  <c:v>3058</c:v>
                </c:pt>
                <c:pt idx="5">
                  <c:v>2610</c:v>
                </c:pt>
                <c:pt idx="6">
                  <c:v>2384</c:v>
                </c:pt>
                <c:pt idx="7">
                  <c:v>1959</c:v>
                </c:pt>
                <c:pt idx="8">
                  <c:v>23056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Hotellerie - Veränderung der Logiernächte nach Herkunftsland
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Sommersaison 2019 im Vergleich zum Vorjahr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045"/>
          <c:w val="0.72575"/>
          <c:h val="0.79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Tabelle2!$A$7</c:f>
              <c:strCache>
                <c:ptCount val="1"/>
                <c:pt idx="0">
                  <c:v>Niederlande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Tabelle2!$B$7</c:f>
              <c:numCache>
                <c:ptCount val="1"/>
                <c:pt idx="0">
                  <c:v>0.357254290171607</c:v>
                </c:pt>
              </c:numCache>
            </c:numRef>
          </c:val>
        </c:ser>
        <c:ser>
          <c:idx val="0"/>
          <c:order val="1"/>
          <c:tx>
            <c:strRef>
              <c:f>Tabelle2!$A$8</c:f>
              <c:strCache>
                <c:ptCount val="1"/>
                <c:pt idx="0">
                  <c:v>Schweiz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Tabelle2!$B$8</c:f>
              <c:numCache>
                <c:ptCount val="1"/>
                <c:pt idx="0">
                  <c:v>0.273812515707464</c:v>
                </c:pt>
              </c:numCache>
            </c:numRef>
          </c:val>
        </c:ser>
        <c:ser>
          <c:idx val="2"/>
          <c:order val="2"/>
          <c:tx>
            <c:strRef>
              <c:f>Tabelle2!$A$9</c:f>
              <c:strCache>
                <c:ptCount val="1"/>
                <c:pt idx="0">
                  <c:v>Vereinigte Staaten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Tabelle2!$B$9</c:f>
              <c:numCache>
                <c:ptCount val="1"/>
                <c:pt idx="0">
                  <c:v>0.248130224373075</c:v>
                </c:pt>
              </c:numCache>
            </c:numRef>
          </c:val>
        </c:ser>
        <c:ser>
          <c:idx val="3"/>
          <c:order val="3"/>
          <c:tx>
            <c:strRef>
              <c:f>Tabelle2!$A$10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Tabelle2!$B$10</c:f>
              <c:numCache>
                <c:ptCount val="1"/>
                <c:pt idx="0">
                  <c:v>0.22248243559719</c:v>
                </c:pt>
              </c:numCache>
            </c:numRef>
          </c:val>
        </c:ser>
        <c:ser>
          <c:idx val="4"/>
          <c:order val="4"/>
          <c:tx>
            <c:strRef>
              <c:f>Tabelle2!$A$11</c:f>
              <c:strCache>
                <c:ptCount val="1"/>
                <c:pt idx="0">
                  <c:v>Italien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Tabelle2!$B$11</c:f>
              <c:numCache>
                <c:ptCount val="1"/>
                <c:pt idx="0">
                  <c:v>0.205867475973698</c:v>
                </c:pt>
              </c:numCache>
            </c:numRef>
          </c:val>
        </c:ser>
        <c:ser>
          <c:idx val="5"/>
          <c:order val="5"/>
          <c:tx>
            <c:strRef>
              <c:f>Tabelle2!$A$12</c:f>
              <c:strCache>
                <c:ptCount val="1"/>
                <c:pt idx="0">
                  <c:v>Frankreich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Tabelle2!$B$12</c:f>
              <c:numCache>
                <c:ptCount val="1"/>
                <c:pt idx="0">
                  <c:v>0.20110361741263</c:v>
                </c:pt>
              </c:numCache>
            </c:numRef>
          </c:val>
        </c:ser>
        <c:ser>
          <c:idx val="6"/>
          <c:order val="6"/>
          <c:tx>
            <c:strRef>
              <c:f>Tabelle2!$A$13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Tabelle2!$B$13</c:f>
              <c:numCache>
                <c:ptCount val="1"/>
                <c:pt idx="0">
                  <c:v>0.139678269155316</c:v>
                </c:pt>
              </c:numCache>
            </c:numRef>
          </c:val>
        </c:ser>
        <c:ser>
          <c:idx val="7"/>
          <c:order val="7"/>
          <c:tx>
            <c:strRef>
              <c:f>Tabelle2!$A$14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Tabelle2!$B$14</c:f>
              <c:numCache>
                <c:ptCount val="1"/>
                <c:pt idx="0">
                  <c:v>0.133885438233264</c:v>
                </c:pt>
              </c:numCache>
            </c:numRef>
          </c:val>
        </c:ser>
        <c:ser>
          <c:idx val="8"/>
          <c:order val="8"/>
          <c:tx>
            <c:strRef>
              <c:f>Tabelle2!$A$15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Tabelle2!$B$15</c:f>
              <c:numCache>
                <c:ptCount val="1"/>
                <c:pt idx="0">
                  <c:v>0.128413284132841</c:v>
                </c:pt>
              </c:numCache>
            </c:numRef>
          </c:val>
        </c:ser>
        <c:ser>
          <c:idx val="9"/>
          <c:order val="9"/>
          <c:tx>
            <c:strRef>
              <c:f>Tabelle2!$A$16</c:f>
              <c:strCache>
                <c:ptCount val="1"/>
                <c:pt idx="0">
                  <c:v>Belgien</c:v>
                </c:pt>
              </c:strCache>
            </c:strRef>
          </c:tx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Tabelle2!$B$18</c:f>
              <c:numCache>
                <c:ptCount val="1"/>
              </c:numCache>
            </c:numRef>
          </c:cat>
          <c:val>
            <c:numRef>
              <c:f>Tabelle2!$B$16</c:f>
              <c:numCache>
                <c:ptCount val="1"/>
                <c:pt idx="0">
                  <c:v>0.0122249388753056</c:v>
                </c:pt>
              </c:numCache>
            </c:numRef>
          </c:val>
        </c:ser>
        <c:overlap val="-40"/>
        <c:gapWidth val="80"/>
        <c:axId val="16739783"/>
        <c:axId val="16440320"/>
      </c:barChart>
      <c:catAx>
        <c:axId val="167397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40320"/>
        <c:crosses val="autoZero"/>
        <c:auto val="1"/>
        <c:lblOffset val="0"/>
        <c:tickLblSkip val="1"/>
        <c:noMultiLvlLbl val="0"/>
      </c:catAx>
      <c:valAx>
        <c:axId val="16440320"/>
        <c:scaling>
          <c:orientation val="minMax"/>
          <c:max val="0.6000000000000001"/>
          <c:min val="-0.6000000000000001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39783"/>
        <c:crosses val="max"/>
        <c:crossBetween val="between"/>
        <c:dispUnits/>
        <c:majorUnit val="0.2"/>
        <c:minorUnit val="0.020000000000000004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5"/>
          <c:y val="0.206"/>
          <c:w val="0.25225"/>
          <c:h val="0.6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Hotellerie - Veränderung der Logiernächte 
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Sommersaison 2019 im Vergleich zum Vorjahr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275"/>
          <c:w val="0.97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DF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3DFC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2.2%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Tabelle3!#REF!</c:f>
            </c:strRef>
          </c:cat>
          <c:val>
            <c:numRef>
              <c:f>Tabelle3!$D$8:$D$13</c:f>
              <c:numCache>
                <c:ptCount val="6"/>
                <c:pt idx="0">
                  <c:v>0.15757962136541287</c:v>
                </c:pt>
                <c:pt idx="1">
                  <c:v>0.02427400218162852</c:v>
                </c:pt>
                <c:pt idx="2">
                  <c:v>-0.016655879489602177</c:v>
                </c:pt>
                <c:pt idx="3">
                  <c:v>0.029241509888575698</c:v>
                </c:pt>
                <c:pt idx="4">
                  <c:v>0.02229136375495245</c:v>
                </c:pt>
                <c:pt idx="5">
                  <c:v>0.009407647879474191</c:v>
                </c:pt>
              </c:numCache>
            </c:numRef>
          </c:val>
        </c:ser>
        <c:axId val="13745153"/>
        <c:axId val="56597514"/>
      </c:barChart>
      <c:catAx>
        <c:axId val="137451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597514"/>
        <c:crossesAt val="0"/>
        <c:auto val="1"/>
        <c:lblOffset val="100"/>
        <c:tickLblSkip val="1"/>
        <c:noMultiLvlLbl val="0"/>
      </c:catAx>
      <c:valAx>
        <c:axId val="56597514"/>
        <c:scaling>
          <c:orientation val="minMax"/>
          <c:max val="0.2"/>
          <c:min val="-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At val="1"/>
        <c:crossBetween val="between"/>
        <c:dispUnits/>
        <c:maj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87401575" right="0.787401575" top="0.984251969" bottom="0.984251969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0.32325</cdr:x>
      <cdr:y>0.1875</cdr:y>
    </cdr:from>
    <cdr:to>
      <cdr:x>0.48875</cdr:x>
      <cdr:y>0.23425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2981325" y="1076325"/>
          <a:ext cx="1533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0.10675</cdr:y>
    </cdr:from>
    <cdr:to>
      <cdr:x>0.046</cdr:x>
      <cdr:y>0.9585</cdr:y>
    </cdr:to>
    <cdr:sp>
      <cdr:nvSpPr>
        <cdr:cNvPr id="2" name="Rechteck 2"/>
        <cdr:cNvSpPr>
          <a:spLocks/>
        </cdr:cNvSpPr>
      </cdr:nvSpPr>
      <cdr:spPr>
        <a:xfrm>
          <a:off x="47625" y="609600"/>
          <a:ext cx="381000" cy="48958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0.94225</cdr:y>
    </cdr:from>
    <cdr:to>
      <cdr:x>0.2185</cdr:x>
      <cdr:y>0.98925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0" y="5391150"/>
          <a:ext cx="1247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Liechtenstein</a:t>
          </a:r>
        </a:p>
      </cdr:txBody>
    </cdr:sp>
  </cdr:relSizeAnchor>
  <cdr:relSizeAnchor xmlns:cdr="http://schemas.openxmlformats.org/drawingml/2006/chartDrawing">
    <cdr:from>
      <cdr:x>0.3735</cdr:x>
      <cdr:y>0.94225</cdr:y>
    </cdr:from>
    <cdr:to>
      <cdr:x>0.5095</cdr:x>
      <cdr:y>0.98925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5391150"/>
          <a:ext cx="1257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Kt. St. Gallen</a:t>
          </a:r>
        </a:p>
      </cdr:txBody>
    </cdr:sp>
  </cdr:relSizeAnchor>
  <cdr:relSizeAnchor xmlns:cdr="http://schemas.openxmlformats.org/drawingml/2006/chartDrawing">
    <cdr:from>
      <cdr:x>0.534</cdr:x>
      <cdr:y>0.94225</cdr:y>
    </cdr:from>
    <cdr:to>
      <cdr:x>0.69625</cdr:x>
      <cdr:y>0.98925</cdr:y>
    </cdr:to>
    <cdr:sp>
      <cdr:nvSpPr>
        <cdr:cNvPr id="3" name="Text Box 3"/>
        <cdr:cNvSpPr txBox="1">
          <a:spLocks noChangeArrowheads="1"/>
        </cdr:cNvSpPr>
      </cdr:nvSpPr>
      <cdr:spPr>
        <a:xfrm>
          <a:off x="4914900" y="539115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Kt. Graubünden</a:t>
          </a:r>
        </a:p>
      </cdr:txBody>
    </cdr:sp>
  </cdr:relSizeAnchor>
  <cdr:relSizeAnchor xmlns:cdr="http://schemas.openxmlformats.org/drawingml/2006/chartDrawing">
    <cdr:from>
      <cdr:x>0.855</cdr:x>
      <cdr:y>0.94225</cdr:y>
    </cdr:from>
    <cdr:to>
      <cdr:x>0.963</cdr:x>
      <cdr:y>0.98925</cdr:y>
    </cdr:to>
    <cdr:sp>
      <cdr:nvSpPr>
        <cdr:cNvPr id="4" name="Text Box 4"/>
        <cdr:cNvSpPr txBox="1">
          <a:spLocks noChangeArrowheads="1"/>
        </cdr:cNvSpPr>
      </cdr:nvSpPr>
      <cdr:spPr>
        <a:xfrm>
          <a:off x="7877175" y="5391150"/>
          <a:ext cx="1000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Vorarlberg</a:t>
          </a:r>
        </a:p>
      </cdr:txBody>
    </cdr:sp>
  </cdr:relSizeAnchor>
  <cdr:relSizeAnchor xmlns:cdr="http://schemas.openxmlformats.org/drawingml/2006/chartDrawing">
    <cdr:from>
      <cdr:x>0.26</cdr:x>
      <cdr:y>0.9455</cdr:y>
    </cdr:from>
    <cdr:to>
      <cdr:x>0.3465</cdr:x>
      <cdr:y>0.9925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390775" y="5410200"/>
          <a:ext cx="800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</a:t>
          </a:r>
        </a:p>
      </cdr:txBody>
    </cdr:sp>
  </cdr:relSizeAnchor>
  <cdr:relSizeAnchor xmlns:cdr="http://schemas.openxmlformats.org/drawingml/2006/chartDrawing">
    <cdr:from>
      <cdr:x>0.71325</cdr:x>
      <cdr:y>0.94225</cdr:y>
    </cdr:from>
    <cdr:to>
      <cdr:x>0.82075</cdr:x>
      <cdr:y>0.98925</cdr:y>
    </cdr:to>
    <cdr:sp>
      <cdr:nvSpPr>
        <cdr:cNvPr id="6" name="Text Box 4"/>
        <cdr:cNvSpPr txBox="1">
          <a:spLocks noChangeArrowheads="1"/>
        </cdr:cNvSpPr>
      </cdr:nvSpPr>
      <cdr:spPr>
        <a:xfrm>
          <a:off x="6572250" y="5391150"/>
          <a:ext cx="990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Österreich</a:t>
          </a:r>
        </a:p>
      </cdr:txBody>
    </cdr:sp>
  </cdr:relSizeAnchor>
  <cdr:relSizeAnchor xmlns:cdr="http://schemas.openxmlformats.org/drawingml/2006/chartDrawing">
    <cdr:from>
      <cdr:x>0.95325</cdr:x>
      <cdr:y>0.13025</cdr:y>
    </cdr:from>
    <cdr:to>
      <cdr:x>0.95675</cdr:x>
      <cdr:y>0.16625</cdr:y>
    </cdr:to>
    <cdr:sp fLocksText="0">
      <cdr:nvSpPr>
        <cdr:cNvPr id="7" name="Text Box 4"/>
        <cdr:cNvSpPr txBox="1">
          <a:spLocks noChangeArrowheads="1"/>
        </cdr:cNvSpPr>
      </cdr:nvSpPr>
      <cdr:spPr>
        <a:xfrm>
          <a:off x="8782050" y="742950"/>
          <a:ext cx="28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E18"/>
  <sheetViews>
    <sheetView zoomScalePageLayoutView="0" workbookViewId="0" topLeftCell="A1">
      <selection activeCell="A73" sqref="A73"/>
    </sheetView>
  </sheetViews>
  <sheetFormatPr defaultColWidth="11.421875" defaultRowHeight="12.75"/>
  <cols>
    <col min="1" max="1" width="22.28125" style="0" customWidth="1"/>
  </cols>
  <sheetData>
    <row r="1" spans="1:2" ht="15.75">
      <c r="A1" s="26" t="s">
        <v>30</v>
      </c>
      <c r="B1" s="4"/>
    </row>
    <row r="2" spans="1:2" ht="12.75">
      <c r="A2" s="3"/>
      <c r="B2" s="4"/>
    </row>
    <row r="3" spans="1:2" ht="12.75">
      <c r="A3" s="3"/>
      <c r="B3" s="4"/>
    </row>
    <row r="4" spans="1:3" ht="12.75">
      <c r="A4" t="s">
        <v>22</v>
      </c>
      <c r="B4" t="s">
        <v>0</v>
      </c>
      <c r="C4" t="s">
        <v>23</v>
      </c>
    </row>
    <row r="5" ht="12.75" customHeight="1"/>
    <row r="6" spans="1:3" ht="12.75">
      <c r="A6" s="3" t="s">
        <v>2</v>
      </c>
      <c r="B6" s="24">
        <v>83524</v>
      </c>
      <c r="C6" s="27">
        <f>SUM(C7:C15)</f>
        <v>1</v>
      </c>
    </row>
    <row r="7" spans="1:5" ht="12.75">
      <c r="A7" s="15" t="s">
        <v>3</v>
      </c>
      <c r="B7" s="16">
        <v>20333</v>
      </c>
      <c r="C7" s="23">
        <f aca="true" t="shared" si="0" ref="C7:C15">B7/$B$6</f>
        <v>0.24343901154159284</v>
      </c>
      <c r="E7" s="14"/>
    </row>
    <row r="8" spans="1:5" ht="12.75">
      <c r="A8" s="15" t="s">
        <v>4</v>
      </c>
      <c r="B8" s="16">
        <v>20274</v>
      </c>
      <c r="C8" s="23">
        <f t="shared" si="0"/>
        <v>0.24273262774771323</v>
      </c>
      <c r="E8" s="14"/>
    </row>
    <row r="9" spans="1:5" ht="12.75">
      <c r="A9" s="15" t="s">
        <v>17</v>
      </c>
      <c r="B9" s="16">
        <v>5674</v>
      </c>
      <c r="C9" s="23">
        <f t="shared" si="0"/>
        <v>0.06793257027920119</v>
      </c>
      <c r="D9" s="5"/>
      <c r="E9" s="14"/>
    </row>
    <row r="10" spans="1:5" ht="12.75">
      <c r="A10" s="15" t="s">
        <v>5</v>
      </c>
      <c r="B10" s="16">
        <v>4176</v>
      </c>
      <c r="C10" s="23">
        <f t="shared" si="0"/>
        <v>0.04999760547866482</v>
      </c>
      <c r="E10" s="14"/>
    </row>
    <row r="11" spans="1:5" ht="12.75">
      <c r="A11" s="15" t="s">
        <v>16</v>
      </c>
      <c r="B11" s="16">
        <v>3058</v>
      </c>
      <c r="C11" s="23">
        <f t="shared" si="0"/>
        <v>0.036612231214980126</v>
      </c>
      <c r="E11" s="14"/>
    </row>
    <row r="12" spans="1:5" ht="12.75">
      <c r="A12" s="15" t="s">
        <v>8</v>
      </c>
      <c r="B12" s="16">
        <v>2610</v>
      </c>
      <c r="C12" s="23">
        <f t="shared" si="0"/>
        <v>0.03124850342416551</v>
      </c>
      <c r="E12" s="14"/>
    </row>
    <row r="13" spans="1:5" ht="12.75">
      <c r="A13" s="15" t="s">
        <v>6</v>
      </c>
      <c r="B13" s="16">
        <v>2384</v>
      </c>
      <c r="C13" s="23">
        <f t="shared" si="0"/>
        <v>0.02854269431540635</v>
      </c>
      <c r="E13" s="14"/>
    </row>
    <row r="14" spans="1:5" ht="12.75">
      <c r="A14" s="15" t="s">
        <v>10</v>
      </c>
      <c r="B14" s="16">
        <v>1959</v>
      </c>
      <c r="C14" s="23">
        <f t="shared" si="0"/>
        <v>0.02345433647813802</v>
      </c>
      <c r="E14" s="14"/>
    </row>
    <row r="15" spans="1:5" ht="12.75">
      <c r="A15" s="25" t="s">
        <v>20</v>
      </c>
      <c r="B15" s="17">
        <v>23056</v>
      </c>
      <c r="C15" s="23">
        <f t="shared" si="0"/>
        <v>0.2760404195201379</v>
      </c>
      <c r="E15" s="14"/>
    </row>
    <row r="16" ht="12.75">
      <c r="C16" s="21"/>
    </row>
    <row r="18" ht="12.75">
      <c r="E18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N43"/>
  <sheetViews>
    <sheetView zoomScalePageLayoutView="0" workbookViewId="0" topLeftCell="A1">
      <selection activeCell="A63" sqref="A63"/>
    </sheetView>
  </sheetViews>
  <sheetFormatPr defaultColWidth="11.421875" defaultRowHeight="13.5" customHeight="1"/>
  <cols>
    <col min="1" max="1" width="19.7109375" style="2" customWidth="1"/>
    <col min="2" max="2" width="22.8515625" style="2" customWidth="1"/>
    <col min="3" max="3" width="7.7109375" style="2" customWidth="1"/>
    <col min="4" max="16384" width="11.421875" style="2" customWidth="1"/>
  </cols>
  <sheetData>
    <row r="1" ht="15.75">
      <c r="A1" s="26" t="s">
        <v>28</v>
      </c>
    </row>
    <row r="2" ht="11.25"/>
    <row r="3" ht="11.25"/>
    <row r="4" spans="1:3" ht="13.5" customHeight="1">
      <c r="A4" s="18" t="s">
        <v>22</v>
      </c>
      <c r="B4" s="18" t="s">
        <v>15</v>
      </c>
      <c r="C4" s="18"/>
    </row>
    <row r="5" spans="1:3" ht="13.5" customHeight="1">
      <c r="A5" s="18"/>
      <c r="B5" s="18"/>
      <c r="C5" s="18"/>
    </row>
    <row r="6" spans="1:3" s="1" customFormat="1" ht="13.5" customHeight="1">
      <c r="A6" s="18"/>
      <c r="B6" s="18"/>
      <c r="C6" s="18"/>
    </row>
    <row r="7" spans="1:5" ht="13.5" customHeight="1">
      <c r="A7" s="19" t="s">
        <v>8</v>
      </c>
      <c r="B7" s="29">
        <v>0.357254290171607</v>
      </c>
      <c r="C7" s="18"/>
      <c r="E7" s="33"/>
    </row>
    <row r="8" spans="1:5" ht="13.5" customHeight="1">
      <c r="A8" s="19" t="s">
        <v>4</v>
      </c>
      <c r="B8" s="29">
        <v>0.273812515707464</v>
      </c>
      <c r="C8" s="18"/>
      <c r="E8" s="33"/>
    </row>
    <row r="9" spans="1:5" ht="13.5" customHeight="1">
      <c r="A9" s="19" t="s">
        <v>17</v>
      </c>
      <c r="B9" s="29">
        <v>0.248130224373075</v>
      </c>
      <c r="C9" s="18"/>
      <c r="E9" s="33"/>
    </row>
    <row r="10" spans="1:5" ht="13.5" customHeight="1">
      <c r="A10" s="19" t="s">
        <v>5</v>
      </c>
      <c r="B10" s="29">
        <v>0.22248243559719</v>
      </c>
      <c r="C10" s="18"/>
      <c r="E10" s="33"/>
    </row>
    <row r="11" spans="1:5" ht="13.5" customHeight="1">
      <c r="A11" s="19" t="s">
        <v>6</v>
      </c>
      <c r="B11" s="29">
        <v>0.205867475973698</v>
      </c>
      <c r="C11" s="18"/>
      <c r="E11" s="33"/>
    </row>
    <row r="12" spans="1:5" ht="13.5" customHeight="1">
      <c r="A12" s="19" t="s">
        <v>10</v>
      </c>
      <c r="B12" s="29">
        <v>0.20110361741263</v>
      </c>
      <c r="C12" s="18"/>
      <c r="E12" s="33"/>
    </row>
    <row r="13" spans="1:5" ht="13.5" customHeight="1">
      <c r="A13" s="19" t="s">
        <v>3</v>
      </c>
      <c r="B13" s="29">
        <v>0.139678269155316</v>
      </c>
      <c r="C13" s="18"/>
      <c r="E13" s="33"/>
    </row>
    <row r="14" spans="1:5" ht="13.5" customHeight="1">
      <c r="A14" s="19" t="s">
        <v>18</v>
      </c>
      <c r="B14" s="29">
        <v>0.133885438233264</v>
      </c>
      <c r="C14" s="18"/>
      <c r="E14" s="33"/>
    </row>
    <row r="15" spans="1:5" ht="13.5" customHeight="1">
      <c r="A15" s="19" t="s">
        <v>16</v>
      </c>
      <c r="B15" s="29">
        <v>0.128413284132841</v>
      </c>
      <c r="C15" s="18"/>
      <c r="E15" s="33"/>
    </row>
    <row r="16" spans="1:5" ht="13.5" customHeight="1">
      <c r="A16" s="19" t="s">
        <v>7</v>
      </c>
      <c r="B16" s="29">
        <v>0.0122249388753056</v>
      </c>
      <c r="C16" s="18"/>
      <c r="E16" s="33"/>
    </row>
    <row r="17" spans="1:3" ht="13.5" customHeight="1">
      <c r="A17" s="20"/>
      <c r="B17" s="18"/>
      <c r="C17" s="18"/>
    </row>
    <row r="18" spans="1:3" ht="13.5" customHeight="1">
      <c r="A18" s="20"/>
      <c r="B18" s="18"/>
      <c r="C18" s="18"/>
    </row>
    <row r="19" spans="1:3" ht="13.5" customHeight="1">
      <c r="A19" s="18"/>
      <c r="B19" s="18"/>
      <c r="C19" s="18"/>
    </row>
    <row r="20" spans="1:3" ht="13.5" customHeight="1">
      <c r="A20" s="18"/>
      <c r="B20" s="18"/>
      <c r="C20" s="18"/>
    </row>
    <row r="21" spans="1:3" ht="13.5" customHeight="1">
      <c r="A21" s="18"/>
      <c r="B21" s="18"/>
      <c r="C21" s="18"/>
    </row>
    <row r="34" ht="13.5" customHeight="1">
      <c r="N34" s="32"/>
    </row>
    <row r="35" ht="13.5" customHeight="1">
      <c r="N35" s="32"/>
    </row>
    <row r="36" ht="13.5" customHeight="1">
      <c r="N36" s="32"/>
    </row>
    <row r="37" ht="13.5" customHeight="1">
      <c r="N37" s="32"/>
    </row>
    <row r="38" ht="13.5" customHeight="1">
      <c r="N38" s="32"/>
    </row>
    <row r="39" ht="13.5" customHeight="1">
      <c r="N39" s="32"/>
    </row>
    <row r="40" ht="13.5" customHeight="1">
      <c r="N40" s="32"/>
    </row>
    <row r="41" ht="13.5" customHeight="1">
      <c r="N41" s="32"/>
    </row>
    <row r="42" ht="13.5" customHeight="1">
      <c r="N42" s="32"/>
    </row>
    <row r="43" ht="13.5" customHeight="1">
      <c r="N43" s="3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N3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421875" style="2" customWidth="1"/>
    <col min="2" max="2" width="10.7109375" style="2" bestFit="1" customWidth="1"/>
    <col min="3" max="3" width="10.7109375" style="2" customWidth="1"/>
    <col min="4" max="4" width="12.57421875" style="2" bestFit="1" customWidth="1"/>
    <col min="5" max="16384" width="11.421875" style="2" customWidth="1"/>
  </cols>
  <sheetData>
    <row r="1" ht="15.75">
      <c r="A1" s="26" t="s">
        <v>27</v>
      </c>
    </row>
    <row r="5" spans="1:4" ht="12.75">
      <c r="A5" s="6"/>
      <c r="B5" s="6" t="s">
        <v>0</v>
      </c>
      <c r="C5" s="6"/>
      <c r="D5" s="6"/>
    </row>
    <row r="6" spans="1:4" ht="12.75">
      <c r="A6" s="12" t="s">
        <v>19</v>
      </c>
      <c r="B6" s="13" t="s">
        <v>21</v>
      </c>
      <c r="C6" s="13" t="s">
        <v>29</v>
      </c>
      <c r="D6" s="8" t="s">
        <v>1</v>
      </c>
    </row>
    <row r="7" spans="1:4" ht="12.75">
      <c r="A7" s="7"/>
      <c r="B7" s="6"/>
      <c r="C7" s="6"/>
      <c r="D7" s="6"/>
    </row>
    <row r="8" spans="1:5" ht="12.75">
      <c r="A8" s="7" t="s">
        <v>9</v>
      </c>
      <c r="B8" s="9">
        <v>72154</v>
      </c>
      <c r="C8" s="9">
        <v>83524</v>
      </c>
      <c r="D8" s="10">
        <f aca="true" t="shared" si="0" ref="D8:D13">(C8-B8)/B8</f>
        <v>0.15757962136541287</v>
      </c>
      <c r="E8" s="30"/>
    </row>
    <row r="9" spans="1:4" ht="12.75">
      <c r="A9" s="11" t="s">
        <v>4</v>
      </c>
      <c r="B9" s="9">
        <v>22083503</v>
      </c>
      <c r="C9" s="9">
        <v>22619558</v>
      </c>
      <c r="D9" s="10">
        <f t="shared" si="0"/>
        <v>0.02427400218162852</v>
      </c>
    </row>
    <row r="10" spans="1:4" ht="12.75">
      <c r="A10" s="7" t="s">
        <v>13</v>
      </c>
      <c r="B10" s="9">
        <v>557761</v>
      </c>
      <c r="C10" s="9">
        <v>548471</v>
      </c>
      <c r="D10" s="10">
        <f t="shared" si="0"/>
        <v>-0.016655879489602177</v>
      </c>
    </row>
    <row r="11" spans="1:4" ht="12.75">
      <c r="A11" s="7" t="s">
        <v>11</v>
      </c>
      <c r="B11" s="9">
        <v>2340782</v>
      </c>
      <c r="C11" s="9">
        <v>2409230</v>
      </c>
      <c r="D11" s="10">
        <f t="shared" si="0"/>
        <v>0.029241509888575698</v>
      </c>
    </row>
    <row r="12" spans="1:4" ht="12.75">
      <c r="A12" s="11" t="s">
        <v>5</v>
      </c>
      <c r="B12" s="9">
        <v>47996624</v>
      </c>
      <c r="C12" s="9">
        <v>49066534.20459368</v>
      </c>
      <c r="D12" s="10">
        <f t="shared" si="0"/>
        <v>0.02229136375495245</v>
      </c>
    </row>
    <row r="13" spans="1:4" ht="12.75">
      <c r="A13" s="7" t="s">
        <v>12</v>
      </c>
      <c r="B13" s="9">
        <v>2253592</v>
      </c>
      <c r="C13" s="9">
        <v>2274793</v>
      </c>
      <c r="D13" s="10">
        <f t="shared" si="0"/>
        <v>0.009407647879474191</v>
      </c>
    </row>
    <row r="14" spans="1:4" ht="12.75">
      <c r="A14" s="6"/>
      <c r="B14" s="6"/>
      <c r="C14" s="6"/>
      <c r="D14" s="6"/>
    </row>
    <row r="16" ht="12.75">
      <c r="A16" s="28" t="s">
        <v>14</v>
      </c>
    </row>
    <row r="17" ht="12.75">
      <c r="A17" s="28" t="s">
        <v>24</v>
      </c>
    </row>
    <row r="18" ht="12.75">
      <c r="A18" s="28" t="s">
        <v>25</v>
      </c>
    </row>
    <row r="19" ht="12.75">
      <c r="A19" s="28" t="s">
        <v>26</v>
      </c>
    </row>
    <row r="32" spans="13:14" ht="12.75">
      <c r="M32" s="31"/>
      <c r="N32" s="31"/>
    </row>
    <row r="33" spans="13:14" ht="12.75">
      <c r="M33" s="31"/>
      <c r="N33" s="31"/>
    </row>
    <row r="34" spans="13:14" ht="12.75">
      <c r="M34" s="31"/>
      <c r="N34" s="31"/>
    </row>
    <row r="35" spans="13:14" ht="12.75">
      <c r="M35" s="31"/>
      <c r="N35" s="31"/>
    </row>
    <row r="36" spans="13:14" ht="12.75">
      <c r="M36" s="31"/>
      <c r="N36" s="31"/>
    </row>
    <row r="37" spans="13:14" ht="12.75">
      <c r="M37" s="31"/>
      <c r="N37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erth</dc:creator>
  <cp:keywords/>
  <dc:description/>
  <cp:lastModifiedBy>Beusch Florian</cp:lastModifiedBy>
  <cp:lastPrinted>2019-12-06T07:06:36Z</cp:lastPrinted>
  <dcterms:created xsi:type="dcterms:W3CDTF">2009-03-06T14:37:48Z</dcterms:created>
  <dcterms:modified xsi:type="dcterms:W3CDTF">2019-12-06T07:06:42Z</dcterms:modified>
  <cp:category/>
  <cp:version/>
  <cp:contentType/>
  <cp:contentStatus/>
</cp:coreProperties>
</file>