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430" windowWidth="23070" windowHeight="8025" activeTab="0"/>
  </bookViews>
  <sheets>
    <sheet name="G_EinAus" sheetId="1" r:id="rId1"/>
    <sheet name="G_E_Wachstum" sheetId="2" r:id="rId2"/>
    <sheet name="G_E_Erwerbstätig" sheetId="3" r:id="rId3"/>
    <sheet name="G_Binnen" sheetId="4" r:id="rId4"/>
    <sheet name="LVergl_E" sheetId="5" r:id="rId5"/>
  </sheets>
  <definedNames/>
  <calcPr fullCalcOnLoad="1"/>
</workbook>
</file>

<file path=xl/sharedStrings.xml><?xml version="1.0" encoding="utf-8"?>
<sst xmlns="http://schemas.openxmlformats.org/spreadsheetml/2006/main" count="50" uniqueCount="44">
  <si>
    <t>Jahr</t>
  </si>
  <si>
    <t>Geburten-überschuss</t>
  </si>
  <si>
    <t>Einwanderung</t>
  </si>
  <si>
    <t>Auswanderung</t>
  </si>
  <si>
    <t>Liechtenstein</t>
  </si>
  <si>
    <t>Schweiz</t>
  </si>
  <si>
    <t>Deutschland</t>
  </si>
  <si>
    <t>Österreich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</si>
  <si>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</si>
  <si>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</si>
  <si>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</si>
  <si>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</si>
  <si>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</si>
  <si>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</si>
  <si>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</si>
  <si>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</si>
  <si>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</si>
  <si>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Gesamtwanderungssaldo</t>
  </si>
  <si>
    <t>Zuzug</t>
  </si>
  <si>
    <t>Wegzug</t>
  </si>
  <si>
    <t>Luxemburg</t>
  </si>
  <si>
    <t>Binnenwanderungssaldo</t>
  </si>
  <si>
    <t>15 - 19</t>
  </si>
  <si>
    <t>20 - 24</t>
  </si>
  <si>
    <t>25 - 29</t>
  </si>
  <si>
    <t>30 - 39</t>
  </si>
  <si>
    <t>40 - 49</t>
  </si>
  <si>
    <t>50 - 59</t>
  </si>
  <si>
    <t>60 - 64</t>
  </si>
  <si>
    <t>65 +</t>
  </si>
  <si>
    <t>Wanderungssaldo</t>
  </si>
  <si>
    <t>Einwanderer</t>
  </si>
  <si>
    <t>Erwerbstätige Einwanderer</t>
  </si>
  <si>
    <t>Anteil</t>
  </si>
  <si>
    <t>Schellen-berg</t>
  </si>
  <si>
    <t>Triesen-berg</t>
  </si>
  <si>
    <t>Erläuterung zur Grafik:</t>
  </si>
  <si>
    <t>Liechtenstein: ständige Bevölkerung per 30. Juni, Andere Staaten: mittlere ständige Bevölkerung als Mittel zwischen zwei Jahresendbeständen.</t>
  </si>
  <si>
    <t>Einwanderung und Auswanderung seit 2012</t>
  </si>
  <si>
    <t>Geburtenüberschuss und Gesamtwanderungssaldo seit 2012</t>
  </si>
  <si>
    <t>Erwerbstätigkeit der Einwanderer nach Alter 2016</t>
  </si>
  <si>
    <t>Erläuterung Einwohner der ständigen Bevölkerung 30. Juni 2016</t>
  </si>
  <si>
    <t>Binnenwanderung pro 1'000 Einwohner im Jahr 2016</t>
  </si>
  <si>
    <t>Ein- und Auswanderung pro 1'000 Einwohner im 2015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</si>
</sst>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 * #,##0.0_ ;_ * \-#,##0.0_ ;_ * &quot;-&quot;?_ ;_ @_ "/>
    <numFmt numFmtId="188" formatCode="_ * #,##0_ ;_ * \-#,##0_ ;_ * &quot;-&quot;??_ ;_ @_ "/>
    <numFmt numFmtId="189" formatCode="0\ \ \ "/>
    <numFmt numFmtId="190" formatCode="General_)"/>
    <numFmt numFmtId="191" formatCode="_ [$€-2]\ * #,##0.00_ ;_ [$€-2]\ * \-#,##0.00_ ;_ [$€-2]\ * &quot;-&quot;??_ "/>
    <numFmt numFmtId="192" formatCode="_ [$€]\ * #,##0.00_ ;_ [$€]\ * \-#,##0.00_ ;_ [$€]\ * &quot;-&quot;??_ ;_ @_ 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2"/>
      <name val="Helvetica"/>
      <family val="0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Frutiger LT Pro 55 Standar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7.7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" applyNumberFormat="0" applyAlignment="0" applyProtection="0"/>
    <xf numFmtId="0" fontId="39" fillId="40" borderId="2" applyNumberFormat="0" applyAlignment="0" applyProtection="0"/>
    <xf numFmtId="0" fontId="3" fillId="0" borderId="0" applyNumberFormat="0" applyFill="0" applyBorder="0" applyAlignment="0" applyProtection="0"/>
    <xf numFmtId="189" fontId="5" fillId="0" borderId="0">
      <alignment horizontal="right"/>
      <protection/>
    </xf>
    <xf numFmtId="41" fontId="0" fillId="0" borderId="0" applyFont="0" applyFill="0" applyBorder="0" applyAlignment="0" applyProtection="0"/>
    <xf numFmtId="0" fontId="40" fillId="4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42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43" borderId="0" applyNumberFormat="0" applyBorder="0" applyAlignment="0" applyProtection="0"/>
    <xf numFmtId="190" fontId="10" fillId="0" borderId="0">
      <alignment/>
      <protection/>
    </xf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5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9" fontId="5" fillId="0" borderId="0" applyFont="0" applyAlignment="0">
      <protection/>
    </xf>
    <xf numFmtId="0" fontId="53" fillId="46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9" fontId="0" fillId="0" borderId="0" xfId="76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NumberFormat="1" applyBorder="1" applyAlignment="1">
      <alignment horizontal="right" wrapText="1"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left" vertical="center" readingOrder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82" fontId="0" fillId="0" borderId="0" xfId="0" applyNumberFormat="1" applyBorder="1" applyAlignment="1">
      <alignment/>
    </xf>
    <xf numFmtId="182" fontId="6" fillId="0" borderId="0" xfId="0" applyNumberFormat="1" applyFont="1" applyBorder="1" applyAlignment="1">
      <alignment vertical="top" wrapText="1"/>
    </xf>
    <xf numFmtId="182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5" fillId="0" borderId="0" xfId="0" applyNumberFormat="1" applyFont="1" applyFill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0" xfId="81" applyNumberFormat="1" applyFont="1" applyAlignment="1">
      <alignment horizontal="right"/>
      <protection/>
    </xf>
    <xf numFmtId="182" fontId="0" fillId="0" borderId="0" xfId="81" applyNumberFormat="1" applyFont="1" applyAlignment="1">
      <alignment horizontal="right"/>
      <protection/>
    </xf>
    <xf numFmtId="182" fontId="0" fillId="0" borderId="0" xfId="81" applyNumberFormat="1" applyFont="1" applyAlignment="1">
      <alignment horizontal="right"/>
      <protection/>
    </xf>
  </cellXfs>
  <cellStyles count="9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kzent6 2" xfId="57"/>
    <cellStyle name="Ausgabe" xfId="58"/>
    <cellStyle name="Berechnung" xfId="59"/>
    <cellStyle name="Followed Hyperlink" xfId="60"/>
    <cellStyle name="dezi" xfId="61"/>
    <cellStyle name="Comma [0]" xfId="62"/>
    <cellStyle name="Eingabe" xfId="63"/>
    <cellStyle name="Ergebnis" xfId="64"/>
    <cellStyle name="Erklärender Text" xfId="65"/>
    <cellStyle name="Euro" xfId="66"/>
    <cellStyle name="Euro 2" xfId="67"/>
    <cellStyle name="Gut" xfId="68"/>
    <cellStyle name="Hyperlink" xfId="69"/>
    <cellStyle name="Comma" xfId="70"/>
    <cellStyle name="Komma 2" xfId="71"/>
    <cellStyle name="Komma 3" xfId="72"/>
    <cellStyle name="Neutral" xfId="73"/>
    <cellStyle name="Normal_T20xx99" xfId="74"/>
    <cellStyle name="Notiz" xfId="75"/>
    <cellStyle name="Percent" xfId="76"/>
    <cellStyle name="Prozent 2" xfId="77"/>
    <cellStyle name="Prozent 3" xfId="78"/>
    <cellStyle name="Schlecht" xfId="79"/>
    <cellStyle name="Standard 10" xfId="80"/>
    <cellStyle name="Standard 11" xfId="81"/>
    <cellStyle name="Standard 2" xfId="82"/>
    <cellStyle name="Standard 2 2" xfId="83"/>
    <cellStyle name="Standard 2 3" xfId="84"/>
    <cellStyle name="Standard 2 3 2" xfId="85"/>
    <cellStyle name="Standard 2 4" xfId="86"/>
    <cellStyle name="Standard 2 4 2" xfId="87"/>
    <cellStyle name="Standard 3" xfId="88"/>
    <cellStyle name="Standard 3 2" xfId="89"/>
    <cellStyle name="Standard 3_ZI_Flücht" xfId="90"/>
    <cellStyle name="Standard 4" xfId="91"/>
    <cellStyle name="Standard 4 2" xfId="92"/>
    <cellStyle name="Standard 5" xfId="93"/>
    <cellStyle name="Standard 6" xfId="94"/>
    <cellStyle name="Standard 6 2" xfId="95"/>
    <cellStyle name="Standard 7" xfId="96"/>
    <cellStyle name="Standard 8" xfId="97"/>
    <cellStyle name="Standard 9" xfId="98"/>
    <cellStyle name="Standard 9 2" xfId="99"/>
    <cellStyle name="Überschrift" xfId="100"/>
    <cellStyle name="Überschrift 1" xfId="101"/>
    <cellStyle name="Überschrift 2" xfId="102"/>
    <cellStyle name="Überschrift 3" xfId="103"/>
    <cellStyle name="Überschrift 4" xfId="104"/>
    <cellStyle name="Verknüpfte Zelle" xfId="105"/>
    <cellStyle name="Currency" xfId="106"/>
    <cellStyle name="Currency [0]" xfId="107"/>
    <cellStyle name="Warnender Text" xfId="108"/>
    <cellStyle name="xxx" xfId="109"/>
    <cellStyle name="Zelle überprüfen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G_EinAus!$A$1</c:f>
        </c:strRef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55"/>
          <c:w val="0.766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G_EinAus!$A$5</c:f>
              <c:strCache>
                <c:ptCount val="1"/>
                <c:pt idx="0">
                  <c:v>Einwanderung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G_EinAus!$B$4:$F$4</c:f>
              <c:numCache/>
            </c:numRef>
          </c:cat>
          <c:val>
            <c:numRef>
              <c:f>G_EinAus!$B$5:$F$5</c:f>
              <c:numCache/>
            </c:numRef>
          </c:val>
        </c:ser>
        <c:ser>
          <c:idx val="0"/>
          <c:order val="1"/>
          <c:tx>
            <c:strRef>
              <c:f>G_EinAus!$A$6</c:f>
              <c:strCache>
                <c:ptCount val="1"/>
                <c:pt idx="0">
                  <c:v>Auswanderung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G_EinAus!$B$4:$F$4</c:f>
              <c:numCache/>
            </c:numRef>
          </c:cat>
          <c:val>
            <c:numRef>
              <c:f>G_EinAus!$B$6:$F$6</c:f>
              <c:numCache/>
            </c:numRef>
          </c:val>
        </c:ser>
        <c:overlap val="100"/>
        <c:gapWidth val="200"/>
        <c:axId val="33575530"/>
        <c:axId val="33744315"/>
      </c:barChart>
      <c:lineChart>
        <c:grouping val="stacked"/>
        <c:varyColors val="0"/>
        <c:ser>
          <c:idx val="2"/>
          <c:order val="2"/>
          <c:tx>
            <c:strRef>
              <c:f>G_EinAus!$A$7</c:f>
              <c:strCache>
                <c:ptCount val="1"/>
                <c:pt idx="0">
                  <c:v>Wanderungssaldo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G_EinAus!$B$4:$F$4</c:f>
              <c:numCache/>
            </c:numRef>
          </c:cat>
          <c:val>
            <c:numRef>
              <c:f>G_EinAus!$B$7:$F$7</c:f>
              <c:numCache/>
            </c:numRef>
          </c:val>
          <c:smooth val="0"/>
        </c:ser>
        <c:axId val="35263380"/>
        <c:axId val="4893496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4315"/>
        <c:crosses val="autoZero"/>
        <c:auto val="0"/>
        <c:lblOffset val="0"/>
        <c:tickLblSkip val="1"/>
        <c:noMultiLvlLbl val="0"/>
      </c:catAx>
      <c:valAx>
        <c:axId val="33744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530"/>
        <c:crossesAt val="1"/>
        <c:crossBetween val="between"/>
        <c:dispUnits/>
      </c:valAx>
      <c:catAx>
        <c:axId val="35263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4965"/>
        <c:crosses val="autoZero"/>
        <c:auto val="0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delete val="1"/>
        <c:majorTickMark val="out"/>
        <c:minorTickMark val="none"/>
        <c:tickLblPos val="nextTo"/>
        <c:crossAx val="35263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051"/>
          <c:w val="0.2155"/>
          <c:h val="0.2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G_E_Wachstum!$A$1</c:f>
        </c:strRef>
      </c:tx>
      <c:layout>
        <c:manualLayout>
          <c:xMode val="factor"/>
          <c:yMode val="factor"/>
          <c:x val="-0.094"/>
          <c:y val="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25"/>
          <c:w val="0.79425"/>
          <c:h val="0.853"/>
        </c:manualLayout>
      </c:layout>
      <c:barChart>
        <c:barDir val="col"/>
        <c:grouping val="stacked"/>
        <c:varyColors val="0"/>
        <c:ser>
          <c:idx val="0"/>
          <c:order val="0"/>
          <c:tx>
            <c:v>Geburtenüberschuss</c:v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G_E_Wachstum!$A$4:$A$8</c:f>
              <c:numCache/>
            </c:numRef>
          </c:cat>
          <c:val>
            <c:numRef>
              <c:f>G_E_Wachstum!$B$4:$B$8</c:f>
              <c:numCache/>
            </c:numRef>
          </c:val>
        </c:ser>
        <c:ser>
          <c:idx val="1"/>
          <c:order val="1"/>
          <c:tx>
            <c:v>Gesamtwanderungssaldo</c:v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G_E_Wachstum!$A$4:$A$8</c:f>
              <c:numCache/>
            </c:numRef>
          </c:cat>
          <c:val>
            <c:numRef>
              <c:f>G_E_Wachstum!$C$4:$C$8</c:f>
              <c:numCache/>
            </c:numRef>
          </c:val>
        </c:ser>
        <c:overlap val="100"/>
        <c:axId val="37761502"/>
        <c:axId val="4309199"/>
      </c:bar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8075"/>
          <c:w val="0.178"/>
          <c:h val="0.1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G_E_Erwerbstätig!$A$1</c:f>
        </c:strRef>
      </c:tx>
      <c:layout>
        <c:manualLayout>
          <c:xMode val="factor"/>
          <c:yMode val="factor"/>
          <c:x val="0.03975"/>
          <c:y val="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25"/>
          <c:y val="0.1065"/>
          <c:w val="0.91325"/>
          <c:h val="0.79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AC2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G_E_Erwerbstätig!$B$5:$I$5</c:f>
              <c:strCache/>
            </c:strRef>
          </c:cat>
          <c:val>
            <c:numRef>
              <c:f>G_E_Erwerbstätig!$B$8:$I$8</c:f>
              <c:numCache/>
            </c:numRef>
          </c:val>
        </c:ser>
        <c:overlap val="-25"/>
        <c:gapWidth val="75"/>
        <c:axId val="38782792"/>
        <c:axId val="13500809"/>
      </c:bar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Alter in Jahren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00809"/>
        <c:crosses val="autoZero"/>
        <c:auto val="0"/>
        <c:lblOffset val="100"/>
        <c:tickLblSkip val="1"/>
        <c:noMultiLvlLbl val="0"/>
      </c:catAx>
      <c:valAx>
        <c:axId val="13500809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Anteil der Erwerbstätigen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8782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G_Binnen!$A$1</c:f>
        </c:strRef>
      </c:tx>
      <c:layout>
        <c:manualLayout>
          <c:xMode val="factor"/>
          <c:yMode val="factor"/>
          <c:x val="0.1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325"/>
          <c:y val="0.03125"/>
          <c:w val="0.926"/>
          <c:h val="0.8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G_Binnen!$A$4</c:f>
              <c:strCache>
                <c:ptCount val="1"/>
                <c:pt idx="0">
                  <c:v>Zuzug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G_Binnen!$B$3:$L$3</c:f>
              <c:strCache/>
            </c:strRef>
          </c:cat>
          <c:val>
            <c:numRef>
              <c:f>G_Binnen!$B$4:$L$4</c:f>
              <c:numCache/>
            </c:numRef>
          </c:val>
        </c:ser>
        <c:ser>
          <c:idx val="0"/>
          <c:order val="1"/>
          <c:tx>
            <c:strRef>
              <c:f>G_Binnen!$A$5</c:f>
              <c:strCache>
                <c:ptCount val="1"/>
                <c:pt idx="0">
                  <c:v>Wegzug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G_Binnen!$B$3:$L$3</c:f>
              <c:strCache/>
            </c:strRef>
          </c:cat>
          <c:val>
            <c:numRef>
              <c:f>G_Binnen!$B$5:$L$5</c:f>
              <c:numCache/>
            </c:numRef>
          </c:val>
        </c:ser>
        <c:overlap val="100"/>
        <c:gapWidth val="200"/>
        <c:axId val="54398418"/>
        <c:axId val="19823715"/>
      </c:barChart>
      <c:lineChart>
        <c:grouping val="standard"/>
        <c:varyColors val="0"/>
        <c:ser>
          <c:idx val="2"/>
          <c:order val="2"/>
          <c:tx>
            <c:strRef>
              <c:f>G_Binnen!$A$6</c:f>
              <c:strCache>
                <c:ptCount val="1"/>
                <c:pt idx="0">
                  <c:v>Binnenwanderungssaldo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G_Binnen!$B$3:$L$3</c:f>
              <c:strCache/>
            </c:strRef>
          </c:cat>
          <c:val>
            <c:numRef>
              <c:f>G_Binnen!$B$6:$L$6</c:f>
              <c:numCache/>
            </c:numRef>
          </c:val>
          <c:smooth val="0"/>
        </c:ser>
        <c:axId val="44195708"/>
        <c:axId val="62217053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 val="autoZero"/>
        <c:auto val="0"/>
        <c:lblOffset val="0"/>
        <c:tickLblSkip val="1"/>
        <c:noMultiLvlLbl val="0"/>
      </c:catAx>
      <c:valAx>
        <c:axId val="198237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At val="1"/>
        <c:crossBetween val="between"/>
        <c:dispUnits/>
      </c:valAx>
      <c:catAx>
        <c:axId val="44195708"/>
        <c:scaling>
          <c:orientation val="minMax"/>
        </c:scaling>
        <c:axPos val="b"/>
        <c:delete val="1"/>
        <c:majorTickMark val="out"/>
        <c:minorTickMark val="none"/>
        <c:tickLblPos val="nextTo"/>
        <c:crossAx val="62217053"/>
        <c:crosses val="autoZero"/>
        <c:auto val="0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delete val="1"/>
        <c:majorTickMark val="out"/>
        <c:minorTickMark val="none"/>
        <c:tickLblPos val="nextTo"/>
        <c:crossAx val="441957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Ein- und Auswanderung pro 1000 Einwohner im 2015</a:t>
            </a:r>
          </a:p>
        </c:rich>
      </c:tx>
      <c:layout>
        <c:manualLayout>
          <c:xMode val="factor"/>
          <c:yMode val="factor"/>
          <c:x val="0.077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5"/>
          <c:y val="0.32725"/>
          <c:w val="0.7725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LVergl_E!$A$4</c:f>
              <c:strCache>
                <c:ptCount val="1"/>
                <c:pt idx="0">
                  <c:v>Einwanderung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LVergl_E!$B$3:$F$3</c:f>
              <c:strCache/>
            </c:strRef>
          </c:cat>
          <c:val>
            <c:numRef>
              <c:f>LVergl_E!$B$4:$F$4</c:f>
              <c:numCache/>
            </c:numRef>
          </c:val>
        </c:ser>
        <c:ser>
          <c:idx val="0"/>
          <c:order val="1"/>
          <c:tx>
            <c:strRef>
              <c:f>LVergl_E!$A$5</c:f>
              <c:strCache>
                <c:ptCount val="1"/>
                <c:pt idx="0">
                  <c:v>Auswanderung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LVergl_E!$B$3:$F$3</c:f>
              <c:strCache/>
            </c:strRef>
          </c:cat>
          <c:val>
            <c:numRef>
              <c:f>LVergl_E!$B$5:$F$5</c:f>
              <c:numCache/>
            </c:numRef>
          </c:val>
        </c:ser>
        <c:overlap val="100"/>
        <c:gapWidth val="200"/>
        <c:axId val="23082566"/>
        <c:axId val="6416503"/>
      </c:barChart>
      <c:lineChart>
        <c:grouping val="standard"/>
        <c:varyColors val="0"/>
        <c:ser>
          <c:idx val="2"/>
          <c:order val="2"/>
          <c:tx>
            <c:strRef>
              <c:f>LVergl_E!$A$6</c:f>
              <c:strCache>
                <c:ptCount val="1"/>
                <c:pt idx="0">
                  <c:v>Wanderungssaldo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LVergl_E!$B$3:$F$3</c:f>
              <c:strCache/>
            </c:strRef>
          </c:cat>
          <c:val>
            <c:numRef>
              <c:f>LVergl_E!$B$6:$F$6</c:f>
              <c:numCache/>
            </c:numRef>
          </c:val>
          <c:smooth val="0"/>
        </c:ser>
        <c:axId val="57748528"/>
        <c:axId val="49974705"/>
      </c:line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16503"/>
        <c:crosses val="autoZero"/>
        <c:auto val="0"/>
        <c:lblOffset val="0"/>
        <c:tickLblSkip val="1"/>
        <c:noMultiLvlLbl val="0"/>
      </c:catAx>
      <c:valAx>
        <c:axId val="6416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Personen pro 1000 Einwohner</a:t>
                </a:r>
              </a:p>
            </c:rich>
          </c:tx>
          <c:layout>
            <c:manualLayout>
              <c:xMode val="factor"/>
              <c:yMode val="factor"/>
              <c:x val="0.07725"/>
              <c:y val="0.1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At val="1"/>
        <c:crossBetween val="between"/>
        <c:dispUnits/>
      </c:valAx>
      <c:catAx>
        <c:axId val="57748528"/>
        <c:scaling>
          <c:orientation val="minMax"/>
        </c:scaling>
        <c:axPos val="b"/>
        <c:delete val="1"/>
        <c:majorTickMark val="out"/>
        <c:minorTickMark val="none"/>
        <c:tickLblPos val="nextTo"/>
        <c:crossAx val="49974705"/>
        <c:crosses val="autoZero"/>
        <c:auto val="0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delete val="1"/>
        <c:majorTickMark val="out"/>
        <c:minorTickMark val="none"/>
        <c:tickLblPos val="nextTo"/>
        <c:crossAx val="57748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10325"/>
          <c:w val="0.175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8</xdr:col>
      <xdr:colOff>495300</xdr:colOff>
      <xdr:row>31</xdr:row>
      <xdr:rowOff>152400</xdr:rowOff>
    </xdr:to>
    <xdr:graphicFrame>
      <xdr:nvGraphicFramePr>
        <xdr:cNvPr id="1" name="Diagramm 1"/>
        <xdr:cNvGraphicFramePr/>
      </xdr:nvGraphicFramePr>
      <xdr:xfrm>
        <a:off x="152400" y="1504950"/>
        <a:ext cx="63150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11</xdr:col>
      <xdr:colOff>485775</xdr:colOff>
      <xdr:row>34</xdr:row>
      <xdr:rowOff>152400</xdr:rowOff>
    </xdr:to>
    <xdr:graphicFrame>
      <xdr:nvGraphicFramePr>
        <xdr:cNvPr id="1" name="Diagramm 3"/>
        <xdr:cNvGraphicFramePr/>
      </xdr:nvGraphicFramePr>
      <xdr:xfrm>
        <a:off x="400050" y="1752600"/>
        <a:ext cx="8591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47625</xdr:rowOff>
    </xdr:from>
    <xdr:to>
      <xdr:col>9</xdr:col>
      <xdr:colOff>695325</xdr:colOff>
      <xdr:row>28</xdr:row>
      <xdr:rowOff>142875</xdr:rowOff>
    </xdr:to>
    <xdr:graphicFrame>
      <xdr:nvGraphicFramePr>
        <xdr:cNvPr id="1" name="Diagramm 3"/>
        <xdr:cNvGraphicFramePr/>
      </xdr:nvGraphicFramePr>
      <xdr:xfrm>
        <a:off x="1514475" y="1990725"/>
        <a:ext cx="4886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12</xdr:col>
      <xdr:colOff>504825</xdr:colOff>
      <xdr:row>31</xdr:row>
      <xdr:rowOff>95250</xdr:rowOff>
    </xdr:to>
    <xdr:graphicFrame>
      <xdr:nvGraphicFramePr>
        <xdr:cNvPr id="1" name="Diagramm 1"/>
        <xdr:cNvGraphicFramePr/>
      </xdr:nvGraphicFramePr>
      <xdr:xfrm>
        <a:off x="0" y="1733550"/>
        <a:ext cx="86487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104775</xdr:rowOff>
    </xdr:from>
    <xdr:to>
      <xdr:col>6</xdr:col>
      <xdr:colOff>714375</xdr:colOff>
      <xdr:row>30</xdr:row>
      <xdr:rowOff>133350</xdr:rowOff>
    </xdr:to>
    <xdr:graphicFrame>
      <xdr:nvGraphicFramePr>
        <xdr:cNvPr id="1" name="Diagramm 2"/>
        <xdr:cNvGraphicFramePr/>
      </xdr:nvGraphicFramePr>
      <xdr:xfrm>
        <a:off x="209550" y="1400175"/>
        <a:ext cx="6867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7"/>
  <sheetViews>
    <sheetView tabSelected="1" zoomScale="115" zoomScaleNormal="115" zoomScalePageLayoutView="0" workbookViewId="0" topLeftCell="A1">
      <selection activeCell="I37" sqref="I37"/>
    </sheetView>
  </sheetViews>
  <sheetFormatPr defaultColWidth="11.421875" defaultRowHeight="12.75"/>
  <cols>
    <col min="1" max="1" width="26.00390625" style="6" bestFit="1" customWidth="1"/>
    <col min="2" max="6" width="8.140625" style="0" customWidth="1"/>
  </cols>
  <sheetData>
    <row r="1" ht="12.75">
      <c r="A1" s="18" t="s">
        <v>38</v>
      </c>
    </row>
    <row r="2" ht="12.75">
      <c r="A2" s="18"/>
    </row>
    <row r="3" spans="1:2" ht="10.5" customHeight="1">
      <c r="A3" s="17"/>
      <c r="B3" s="7" t="s">
        <v>0</v>
      </c>
    </row>
    <row r="4" spans="1:6" s="5" customFormat="1" ht="12.75">
      <c r="A4" s="19"/>
      <c r="B4" s="20">
        <v>2012</v>
      </c>
      <c r="C4" s="20">
        <v>2013</v>
      </c>
      <c r="D4" s="20">
        <v>2014</v>
      </c>
      <c r="E4" s="20">
        <v>2015</v>
      </c>
      <c r="F4" s="20">
        <v>2016</v>
      </c>
    </row>
    <row r="5" spans="1:6" ht="12.75">
      <c r="A5" s="7" t="s">
        <v>2</v>
      </c>
      <c r="B5">
        <v>671</v>
      </c>
      <c r="C5">
        <v>696</v>
      </c>
      <c r="D5">
        <v>615</v>
      </c>
      <c r="E5">
        <v>657</v>
      </c>
      <c r="F5">
        <v>607</v>
      </c>
    </row>
    <row r="6" spans="1:6" ht="12.75">
      <c r="A6" s="7" t="s">
        <v>3</v>
      </c>
      <c r="B6">
        <v>-439</v>
      </c>
      <c r="C6">
        <v>-497</v>
      </c>
      <c r="D6">
        <v>-476</v>
      </c>
      <c r="E6">
        <v>-468</v>
      </c>
      <c r="F6">
        <v>-522</v>
      </c>
    </row>
    <row r="7" spans="1:6" ht="12.75">
      <c r="A7" s="8" t="s">
        <v>30</v>
      </c>
      <c r="B7">
        <f>SUM(B5:B6)</f>
        <v>232</v>
      </c>
      <c r="C7">
        <f>SUM(C5:C6)</f>
        <v>199</v>
      </c>
      <c r="D7">
        <v>139</v>
      </c>
      <c r="E7" s="5">
        <f>+E5-468</f>
        <v>189</v>
      </c>
      <c r="F7" s="5">
        <v>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8"/>
  <sheetViews>
    <sheetView zoomScale="85" zoomScaleNormal="85" zoomScalePageLayoutView="0" workbookViewId="0" topLeftCell="A1">
      <selection activeCell="P22" sqref="P22"/>
    </sheetView>
  </sheetViews>
  <sheetFormatPr defaultColWidth="11.421875" defaultRowHeight="12.75"/>
  <cols>
    <col min="3" max="3" width="13.28125" style="0" customWidth="1"/>
  </cols>
  <sheetData>
    <row r="1" ht="12.75">
      <c r="A1" s="18" t="s">
        <v>39</v>
      </c>
    </row>
    <row r="3" spans="1:3" ht="25.5">
      <c r="A3" s="21" t="s">
        <v>0</v>
      </c>
      <c r="B3" s="22" t="s">
        <v>1</v>
      </c>
      <c r="C3" s="22" t="s">
        <v>17</v>
      </c>
    </row>
    <row r="4" spans="1:3" ht="12.75">
      <c r="A4" s="12">
        <v>2012</v>
      </c>
      <c r="B4" s="13">
        <v>133</v>
      </c>
      <c r="C4" s="28">
        <v>230</v>
      </c>
    </row>
    <row r="5" spans="1:3" ht="12.75">
      <c r="A5" s="12">
        <v>2013</v>
      </c>
      <c r="B5" s="13">
        <v>93</v>
      </c>
      <c r="C5" s="28">
        <v>198</v>
      </c>
    </row>
    <row r="6" spans="1:3" ht="12.75">
      <c r="A6" s="12">
        <v>2014</v>
      </c>
      <c r="B6" s="13">
        <v>104</v>
      </c>
      <c r="C6" s="28">
        <v>133</v>
      </c>
    </row>
    <row r="7" spans="1:3" ht="12.75">
      <c r="A7" s="12">
        <v>2015</v>
      </c>
      <c r="B7" s="13">
        <v>73</v>
      </c>
      <c r="C7" s="28">
        <v>183</v>
      </c>
    </row>
    <row r="8" spans="1:3" ht="12.75">
      <c r="A8" s="12">
        <v>2016</v>
      </c>
      <c r="B8" s="13">
        <v>107</v>
      </c>
      <c r="C8" s="28">
        <v>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8"/>
  <sheetViews>
    <sheetView zoomScale="115" zoomScaleNormal="115" zoomScalePageLayoutView="0" workbookViewId="0" topLeftCell="A1">
      <selection activeCell="M33" sqref="M33"/>
    </sheetView>
  </sheetViews>
  <sheetFormatPr defaultColWidth="11.421875" defaultRowHeight="12.75"/>
  <cols>
    <col min="1" max="1" width="22.7109375" style="0" customWidth="1"/>
    <col min="2" max="9" width="7.8515625" style="0" customWidth="1"/>
  </cols>
  <sheetData>
    <row r="1" spans="1:9" ht="12.75">
      <c r="A1" s="9" t="s">
        <v>40</v>
      </c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9" ht="12.75">
      <c r="A5" s="23"/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</row>
    <row r="6" spans="1:9" ht="12.75">
      <c r="A6" s="2" t="s">
        <v>31</v>
      </c>
      <c r="B6" s="29">
        <v>22</v>
      </c>
      <c r="C6" s="29">
        <v>46</v>
      </c>
      <c r="D6" s="29">
        <v>85</v>
      </c>
      <c r="E6" s="29">
        <v>185</v>
      </c>
      <c r="F6" s="29">
        <v>88</v>
      </c>
      <c r="G6" s="29">
        <v>67</v>
      </c>
      <c r="H6" s="29">
        <v>11</v>
      </c>
      <c r="I6" s="29">
        <v>22</v>
      </c>
    </row>
    <row r="7" spans="1:9" ht="12.75">
      <c r="A7" s="2" t="s">
        <v>32</v>
      </c>
      <c r="B7" s="29">
        <v>5</v>
      </c>
      <c r="C7" s="29">
        <v>24</v>
      </c>
      <c r="D7" s="29">
        <v>52</v>
      </c>
      <c r="E7" s="29">
        <v>102</v>
      </c>
      <c r="F7" s="29">
        <v>47</v>
      </c>
      <c r="G7" s="29">
        <v>39</v>
      </c>
      <c r="H7" s="29">
        <v>4</v>
      </c>
      <c r="I7" s="29">
        <v>1</v>
      </c>
    </row>
    <row r="8" spans="1:9" ht="12.75">
      <c r="A8" s="2" t="s">
        <v>33</v>
      </c>
      <c r="B8" s="11">
        <v>0.227</v>
      </c>
      <c r="C8" s="11">
        <v>0.522</v>
      </c>
      <c r="D8" s="11">
        <v>0.612</v>
      </c>
      <c r="E8" s="11">
        <v>0.551</v>
      </c>
      <c r="F8" s="11">
        <v>0.534</v>
      </c>
      <c r="G8" s="11">
        <v>0.582</v>
      </c>
      <c r="H8" s="11">
        <v>0.364</v>
      </c>
      <c r="I8" s="11">
        <v>0.045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5"/>
  <sheetViews>
    <sheetView zoomScalePageLayoutView="0" workbookViewId="0" topLeftCell="A1">
      <selection activeCell="O29" sqref="O29"/>
    </sheetView>
  </sheetViews>
  <sheetFormatPr defaultColWidth="11.421875" defaultRowHeight="12.75"/>
  <cols>
    <col min="1" max="1" width="16.8515625" style="6" customWidth="1"/>
    <col min="2" max="12" width="9.57421875" style="0" customWidth="1"/>
  </cols>
  <sheetData>
    <row r="1" ht="12.75">
      <c r="A1" s="24" t="s">
        <v>42</v>
      </c>
    </row>
    <row r="3" spans="1:12" s="4" customFormat="1" ht="25.5">
      <c r="A3" s="8" t="s">
        <v>0</v>
      </c>
      <c r="B3" s="15" t="s">
        <v>8</v>
      </c>
      <c r="C3" s="15" t="s">
        <v>9</v>
      </c>
      <c r="D3" s="15" t="s">
        <v>10</v>
      </c>
      <c r="E3" s="15" t="s">
        <v>35</v>
      </c>
      <c r="F3" s="15" t="s">
        <v>11</v>
      </c>
      <c r="G3" s="15" t="s">
        <v>12</v>
      </c>
      <c r="H3" s="15" t="s">
        <v>13</v>
      </c>
      <c r="I3" s="15" t="s">
        <v>14</v>
      </c>
      <c r="J3" s="15" t="s">
        <v>15</v>
      </c>
      <c r="K3" s="15" t="s">
        <v>16</v>
      </c>
      <c r="L3" s="15" t="s">
        <v>34</v>
      </c>
    </row>
    <row r="4" spans="1:12" ht="12.75">
      <c r="A4" s="7" t="s">
        <v>18</v>
      </c>
      <c r="B4" s="25">
        <v>39.3</v>
      </c>
      <c r="C4" s="25">
        <v>39</v>
      </c>
      <c r="D4" s="25">
        <v>19.5</v>
      </c>
      <c r="E4" s="25">
        <v>24.5</v>
      </c>
      <c r="F4" s="25">
        <v>30</v>
      </c>
      <c r="G4" s="25">
        <v>27</v>
      </c>
      <c r="H4" s="25">
        <v>39.9</v>
      </c>
      <c r="I4" s="25">
        <v>47.2</v>
      </c>
      <c r="J4" s="25">
        <v>44.1</v>
      </c>
      <c r="K4" s="25">
        <v>51.3</v>
      </c>
      <c r="L4" s="25">
        <v>45</v>
      </c>
    </row>
    <row r="5" spans="1:12" ht="12.75">
      <c r="A5" s="7" t="s">
        <v>19</v>
      </c>
      <c r="B5" s="25">
        <v>-47.6</v>
      </c>
      <c r="C5" s="26">
        <v>-37</v>
      </c>
      <c r="D5" s="26">
        <v>-22.8</v>
      </c>
      <c r="E5" s="26">
        <v>-19.1</v>
      </c>
      <c r="F5" s="26">
        <v>-37.2</v>
      </c>
      <c r="G5" s="26">
        <v>-18</v>
      </c>
      <c r="H5" s="26">
        <v>-41.1</v>
      </c>
      <c r="I5" s="26">
        <v>-36.8</v>
      </c>
      <c r="J5" s="26">
        <v>-53.8</v>
      </c>
      <c r="K5" s="26">
        <v>-34.3</v>
      </c>
      <c r="L5" s="26">
        <v>-30.9</v>
      </c>
    </row>
    <row r="6" spans="1:13" ht="25.5">
      <c r="A6" s="8" t="s">
        <v>21</v>
      </c>
      <c r="B6" s="27">
        <v>-8.3</v>
      </c>
      <c r="C6" s="27">
        <v>2</v>
      </c>
      <c r="D6" s="27">
        <v>-3.3</v>
      </c>
      <c r="E6" s="27">
        <v>5.4</v>
      </c>
      <c r="F6" s="27">
        <v>-7.2</v>
      </c>
      <c r="G6" s="27">
        <v>9</v>
      </c>
      <c r="H6" s="27">
        <v>-1.1</v>
      </c>
      <c r="I6" s="27">
        <v>10.4</v>
      </c>
      <c r="J6" s="27">
        <v>-9.7</v>
      </c>
      <c r="K6" s="27">
        <v>16.9</v>
      </c>
      <c r="L6" s="27">
        <v>14.1</v>
      </c>
      <c r="M6" s="5"/>
    </row>
    <row r="34" ht="12.75">
      <c r="A34" s="6" t="s">
        <v>36</v>
      </c>
    </row>
    <row r="35" ht="12.75">
      <c r="A35" s="16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zoomScale="130" zoomScaleNormal="130" zoomScalePageLayoutView="0" workbookViewId="0" topLeftCell="A1">
      <selection activeCell="J21" sqref="J21"/>
    </sheetView>
  </sheetViews>
  <sheetFormatPr defaultColWidth="11.421875" defaultRowHeight="12.75"/>
  <cols>
    <col min="1" max="1" width="31.140625" style="6" customWidth="1"/>
    <col min="2" max="6" width="12.8515625" style="1" customWidth="1"/>
    <col min="8" max="8" width="13.140625" style="0" customWidth="1"/>
  </cols>
  <sheetData>
    <row r="1" ht="12.75">
      <c r="A1" s="24" t="s">
        <v>43</v>
      </c>
    </row>
    <row r="3" spans="2:6" ht="12.75">
      <c r="B3" s="1" t="s">
        <v>4</v>
      </c>
      <c r="C3" s="1" t="s">
        <v>5</v>
      </c>
      <c r="D3" s="1" t="s">
        <v>7</v>
      </c>
      <c r="E3" s="1" t="s">
        <v>6</v>
      </c>
      <c r="F3" s="1" t="s">
        <v>20</v>
      </c>
    </row>
    <row r="4" spans="1:6" ht="12.75">
      <c r="A4" s="16" t="s">
        <v>2</v>
      </c>
      <c r="B4" s="33">
        <v>17.5</v>
      </c>
      <c r="C4" s="33">
        <v>18.5</v>
      </c>
      <c r="D4" s="33">
        <v>19.3</v>
      </c>
      <c r="E4" s="33">
        <v>18.9</v>
      </c>
      <c r="F4" s="33">
        <v>41.8</v>
      </c>
    </row>
    <row r="5" spans="1:6" ht="12.75">
      <c r="A5" s="16" t="s">
        <v>3</v>
      </c>
      <c r="B5" s="32">
        <v>-12.5</v>
      </c>
      <c r="C5" s="32">
        <v>-14.1</v>
      </c>
      <c r="D5" s="32">
        <v>-6.6</v>
      </c>
      <c r="E5" s="32">
        <v>-4.2</v>
      </c>
      <c r="F5" s="32">
        <v>-22.2</v>
      </c>
    </row>
    <row r="6" spans="1:6" ht="12.75">
      <c r="A6" s="16" t="s">
        <v>30</v>
      </c>
      <c r="B6" s="31">
        <v>5</v>
      </c>
      <c r="C6" s="31">
        <v>4.4</v>
      </c>
      <c r="D6" s="31">
        <v>12.700000000000001</v>
      </c>
      <c r="E6" s="31">
        <v>14.7</v>
      </c>
      <c r="F6" s="31">
        <v>19.599999999999998</v>
      </c>
    </row>
    <row r="7" ht="12.75">
      <c r="B7" s="30"/>
    </row>
    <row r="8" spans="2:6" ht="12.75">
      <c r="B8" s="30"/>
      <c r="C8" s="30"/>
      <c r="D8" s="30"/>
      <c r="E8" s="30"/>
      <c r="F8" s="30"/>
    </row>
    <row r="33" ht="12.75">
      <c r="A33" s="6" t="s">
        <v>36</v>
      </c>
    </row>
    <row r="34" ht="12.75">
      <c r="A34" s="6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Brunhart Christian</dc:creator>
  <cp:keywords/>
  <dc:description/>
  <cp:lastModifiedBy>Schwarz Brigitte</cp:lastModifiedBy>
  <cp:lastPrinted>2013-03-21T07:19:29Z</cp:lastPrinted>
  <dcterms:created xsi:type="dcterms:W3CDTF">2012-12-13T11:35:33Z</dcterms:created>
  <dcterms:modified xsi:type="dcterms:W3CDTF">2017-11-28T10:36:08Z</dcterms:modified>
  <cp:category/>
  <cp:version/>
  <cp:contentType/>
  <cp:contentStatus/>
</cp:coreProperties>
</file>