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Default Extension="vml" ContentType="application/vnd.openxmlformats-officedocument.vmlDrawing"/>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5446" windowWidth="20370" windowHeight="13455" tabRatio="876" activeTab="0"/>
  </bookViews>
  <sheets>
    <sheet name="Inhaltsverzeichnis" sheetId="1" r:id="rId1"/>
    <sheet name="Bevbew." sheetId="2" r:id="rId2"/>
    <sheet name="Tab_1_1" sheetId="3" r:id="rId3"/>
    <sheet name="Tab_1_4" sheetId="4" r:id="rId4"/>
    <sheet name="Tab_1_7" sheetId="5" r:id="rId5"/>
    <sheet name="Tab_1_8" sheetId="6" r:id="rId6"/>
    <sheet name="Tab_1_9" sheetId="7" r:id="rId7"/>
    <sheet name="Einw" sheetId="8" r:id="rId8"/>
    <sheet name="Tab_2_1" sheetId="9" r:id="rId9"/>
    <sheet name="Tab_2_2" sheetId="10" r:id="rId10"/>
    <sheet name="Tab_2_3" sheetId="11" r:id="rId11"/>
    <sheet name="Tab_2_4" sheetId="12" r:id="rId12"/>
    <sheet name="Tab_2_5" sheetId="13" r:id="rId13"/>
    <sheet name="Tab_2_6" sheetId="14" r:id="rId14"/>
    <sheet name="Tab_2_7" sheetId="15" r:id="rId15"/>
    <sheet name="Tab_2_8" sheetId="16" r:id="rId16"/>
    <sheet name="Tab_2_9" sheetId="17" r:id="rId17"/>
    <sheet name="Ausw" sheetId="18" r:id="rId18"/>
    <sheet name="Tab_3_1" sheetId="19" r:id="rId19"/>
    <sheet name="Tab_3_2" sheetId="20" r:id="rId20"/>
    <sheet name="Tab_3_3" sheetId="21" r:id="rId21"/>
    <sheet name="Tab_3_4" sheetId="22" r:id="rId22"/>
    <sheet name="Tab_3_5" sheetId="23" r:id="rId23"/>
    <sheet name="Tab_3_6" sheetId="24" r:id="rId24"/>
    <sheet name="Tab_3_7" sheetId="25" r:id="rId25"/>
    <sheet name="Tab_3_8" sheetId="26" r:id="rId26"/>
    <sheet name="Tab_3_9" sheetId="27" r:id="rId27"/>
    <sheet name="Binnenw" sheetId="28" r:id="rId28"/>
    <sheet name="Tab_4_1" sheetId="29" r:id="rId29"/>
    <sheet name="Tab_4_2" sheetId="30" r:id="rId30"/>
    <sheet name="Tab_4_3" sheetId="31" r:id="rId31"/>
    <sheet name="Asylwesen" sheetId="32" r:id="rId32"/>
    <sheet name="Tab_5_1" sheetId="33" r:id="rId33"/>
    <sheet name="Tab_5_2" sheetId="34" r:id="rId34"/>
    <sheet name="Tab_5_3" sheetId="35" r:id="rId35"/>
    <sheet name="Tab_5_4" sheetId="36" r:id="rId36"/>
    <sheet name="Tab_5_5" sheetId="37" r:id="rId37"/>
    <sheet name="Tab_5_6" sheetId="38" r:id="rId38"/>
    <sheet name="Zeitreihen" sheetId="39" r:id="rId39"/>
    <sheet name="Tab_6_1_1" sheetId="40" r:id="rId40"/>
    <sheet name="Tab_6_1_6" sheetId="41" r:id="rId41"/>
    <sheet name="Tab_6_1_9" sheetId="42" r:id="rId42"/>
    <sheet name="Tab_6_1_14" sheetId="43" r:id="rId43"/>
    <sheet name="Tab_6_1_19" sheetId="44" r:id="rId44"/>
    <sheet name="Tab_6_1_22" sheetId="45" r:id="rId45"/>
    <sheet name="Tab_6_1_23" sheetId="46" r:id="rId46"/>
    <sheet name="Tab_6_2_1" sheetId="47" r:id="rId47"/>
    <sheet name="Tab_6_2_6" sheetId="48" r:id="rId48"/>
    <sheet name="Tab_6_2_9" sheetId="49" r:id="rId49"/>
    <sheet name="Tab_6_2_14" sheetId="50" r:id="rId50"/>
    <sheet name="Tab_6_2_17" sheetId="51" r:id="rId51"/>
    <sheet name="Tab_6_2_22" sheetId="52" r:id="rId52"/>
    <sheet name="Tab_6_2_25" sheetId="53" r:id="rId53"/>
    <sheet name="Tab_6_3_1" sheetId="54" r:id="rId54"/>
    <sheet name="Tab_6_4_1" sheetId="55" r:id="rId55"/>
    <sheet name="Tab_6_4_2" sheetId="56" r:id="rId56"/>
    <sheet name="Tab_6_4_3" sheetId="57" r:id="rId57"/>
    <sheet name="Tab_6_4_4" sheetId="58" r:id="rId58"/>
    <sheet name="Tab_6_4_5" sheetId="59" r:id="rId59"/>
    <sheet name="Tab_6_4_6" sheetId="60" r:id="rId60"/>
    <sheet name="Tab_6_4_7" sheetId="61" r:id="rId61"/>
    <sheet name="Tab_6_5_1" sheetId="62" r:id="rId62"/>
    <sheet name="Tab_6_5_3" sheetId="63" r:id="rId63"/>
  </sheets>
  <definedNames>
    <definedName name="_xlnm.Print_Area" localSheetId="0">'Inhaltsverzeichnis'!$A$1:$H$54</definedName>
    <definedName name="_xlnm.Print_Area" localSheetId="2">'Tab_1_1'!$A$1:$I$38</definedName>
    <definedName name="_xlnm.Print_Area" localSheetId="3">'Tab_1_4'!$A$1:$F$38</definedName>
    <definedName name="_xlnm.Print_Area" localSheetId="4">'Tab_1_7'!$A$1:$J$21</definedName>
    <definedName name="_xlnm.Print_Area" localSheetId="5">'Tab_1_8'!$A$1:$F$18</definedName>
    <definedName name="_xlnm.Print_Area" localSheetId="6">'Tab_1_9'!$A$1:$D$63</definedName>
    <definedName name="_xlnm.Print_Area" localSheetId="8">'Tab_2_1'!$A$1:$K$29</definedName>
    <definedName name="_xlnm.Print_Area" localSheetId="9">'Tab_2_2'!$A$1:$K$130</definedName>
    <definedName name="_xlnm.Print_Area" localSheetId="10">'Tab_2_3'!$A$1:$K$31</definedName>
    <definedName name="_xlnm.Print_Area" localSheetId="11">'Tab_2_4'!$A$1:$M$29</definedName>
    <definedName name="_xlnm.Print_Area" localSheetId="12">'Tab_2_5'!$A$1:$M$23</definedName>
    <definedName name="_xlnm.Print_Area" localSheetId="13">'Tab_2_6'!$A$1:$M$27</definedName>
    <definedName name="_xlnm.Print_Area" localSheetId="14">'Tab_2_7'!$A$1:$G$20</definedName>
    <definedName name="_xlnm.Print_Area" localSheetId="15">'Tab_2_8'!$A$1:$J$27</definedName>
    <definedName name="_xlnm.Print_Area" localSheetId="16">'Tab_2_9'!$A$1:$D$38</definedName>
    <definedName name="_xlnm.Print_Area" localSheetId="18">'Tab_3_1'!$A$1:$K$29</definedName>
    <definedName name="_xlnm.Print_Area" localSheetId="19">'Tab_3_2'!$A$1:$K$90</definedName>
    <definedName name="_xlnm.Print_Area" localSheetId="20">'Tab_3_3'!$A$1:$K$29</definedName>
    <definedName name="_xlnm.Print_Area" localSheetId="21">'Tab_3_4'!$A$1:$M$29</definedName>
    <definedName name="_xlnm.Print_Area" localSheetId="22">'Tab_3_5'!$A$1:$M$27</definedName>
    <definedName name="_xlnm.Print_Area" localSheetId="23">'Tab_3_6'!$A$1:$L$27</definedName>
    <definedName name="_xlnm.Print_Area" localSheetId="24">'Tab_3_7'!$A$1:$M$24</definedName>
    <definedName name="_xlnm.Print_Area" localSheetId="25">'Tab_3_8'!$A$1:$J$25</definedName>
    <definedName name="_xlnm.Print_Area" localSheetId="26">'Tab_3_9'!$A$1:$D$42</definedName>
    <definedName name="_xlnm.Print_Area" localSheetId="28">'Tab_4_1'!$A$1:$M$21</definedName>
    <definedName name="_xlnm.Print_Area" localSheetId="29">'Tab_4_2'!$A$1:$M$21</definedName>
    <definedName name="_xlnm.Print_Area" localSheetId="30">'Tab_4_3'!$A$1:$M$22</definedName>
    <definedName name="_xlnm.Print_Area" localSheetId="32">'Tab_5_1'!$A$1:$G$82</definedName>
    <definedName name="_xlnm.Print_Area" localSheetId="33">'Tab_5_2'!$A$1:$N$84</definedName>
    <definedName name="_xlnm.Print_Area" localSheetId="34">'Tab_5_3'!$A$1:$G$56</definedName>
    <definedName name="_xlnm.Print_Area" localSheetId="35">'Tab_5_4'!$A$1:$G$9</definedName>
    <definedName name="_xlnm.Print_Area" localSheetId="36">'Tab_5_5'!$A$1:$G$12</definedName>
    <definedName name="_xlnm.Print_Area" localSheetId="37">'Tab_5_6'!$A$1:$I$72</definedName>
    <definedName name="_xlnm.Print_Area" localSheetId="39">'Tab_6_1_1'!$A$1:$M$68</definedName>
    <definedName name="_xlnm.Print_Area" localSheetId="42">'Tab_6_1_14'!$A$1:$G$40</definedName>
    <definedName name="_xlnm.Print_Area" localSheetId="43">'Tab_6_1_19'!$A$1:$J$68</definedName>
    <definedName name="_xlnm.Print_Area" localSheetId="44">'Tab_6_1_22'!$A$1:$I$44</definedName>
    <definedName name="_xlnm.Print_Area" localSheetId="45">'Tab_6_1_23'!$A$1:$J$40</definedName>
    <definedName name="_xlnm.Print_Area" localSheetId="40">'Tab_6_1_6'!$A$1:$J$40</definedName>
    <definedName name="_xlnm.Print_Area" localSheetId="41">'Tab_6_1_9'!$A$1:$K$40</definedName>
    <definedName name="_xlnm.Print_Area" localSheetId="46">'Tab_6_2_1'!$A$1:$M$68</definedName>
    <definedName name="_xlnm.Print_Area" localSheetId="49">'Tab_6_2_14'!$A$1:$G$40</definedName>
    <definedName name="_xlnm.Print_Area" localSheetId="50">'Tab_6_2_17'!$A$1:$J$68</definedName>
    <definedName name="_xlnm.Print_Area" localSheetId="51">'Tab_6_2_22'!$A$1:$I$40</definedName>
    <definedName name="_xlnm.Print_Area" localSheetId="52">'Tab_6_2_25'!$A$1:$I$40</definedName>
    <definedName name="_xlnm.Print_Area" localSheetId="47">'Tab_6_2_6'!$A$1:$J$40</definedName>
    <definedName name="_xlnm.Print_Area" localSheetId="48">'Tab_6_2_9'!$A$1:$K$68</definedName>
    <definedName name="_xlnm.Print_Area" localSheetId="53">'Tab_6_3_1'!$A$1:$M$113</definedName>
    <definedName name="_xlnm.Print_Area" localSheetId="54">'Tab_6_4_1'!$A$1:$F$16</definedName>
    <definedName name="_xlnm.Print_Area" localSheetId="55">'Tab_6_4_2'!$A$1:$J$45</definedName>
    <definedName name="_xlnm.Print_Area" localSheetId="56">'Tab_6_4_3'!$A$1:$I$71</definedName>
    <definedName name="_xlnm.Print_Area" localSheetId="57">'Tab_6_4_4'!$A$1:$F$14</definedName>
    <definedName name="_xlnm.Print_Area" localSheetId="58">'Tab_6_4_5'!$A$1:$I$57</definedName>
    <definedName name="_xlnm.Print_Area" localSheetId="59">'Tab_6_4_6'!$A$1:$I$8</definedName>
    <definedName name="_xlnm.Print_Area" localSheetId="60">'Tab_6_4_7'!$A$1:$I$29</definedName>
    <definedName name="_xlnm.Print_Area" localSheetId="61">'Tab_6_5_1'!$A$1:$F$26</definedName>
    <definedName name="_xlnm.Print_Area" localSheetId="62">'Tab_6_5_3'!$A$1:$F$26</definedName>
  </definedNames>
  <calcPr fullCalcOnLoad="1"/>
</workbook>
</file>

<file path=xl/comments34.xml><?xml version="1.0" encoding="utf-8"?>
<comments xmlns="http://schemas.openxmlformats.org/spreadsheetml/2006/main">
  <authors>
    <author>Schwarz Brigitte</author>
  </authors>
  <commentList>
    <comment ref="A53" authorId="0">
      <text>
        <r>
          <rPr>
            <b/>
            <sz val="8"/>
            <rFont val="Tahoma"/>
            <family val="2"/>
          </rPr>
          <t>Mail P. Frommelt APA</t>
        </r>
      </text>
    </comment>
  </commentList>
</comments>
</file>

<file path=xl/comments55.xml><?xml version="1.0" encoding="utf-8"?>
<comments xmlns="http://schemas.openxmlformats.org/spreadsheetml/2006/main">
  <authors>
    <author>Schwarz Brigitte</author>
  </authors>
  <commentList>
    <comment ref="D10" authorId="0">
      <text>
        <r>
          <rPr>
            <b/>
            <sz val="9"/>
            <rFont val="Tahoma"/>
            <family val="2"/>
          </rPr>
          <t>Schwarz Brigitte:</t>
        </r>
        <r>
          <rPr>
            <sz val="9"/>
            <rFont val="Tahoma"/>
            <family val="2"/>
          </rPr>
          <t xml:space="preserve">
89 + 2 (untergetauchte) siehe Kommentar Tabelle 6.4.2</t>
        </r>
      </text>
    </comment>
  </commentList>
</comments>
</file>

<file path=xl/comments56.xml><?xml version="1.0" encoding="utf-8"?>
<comments xmlns="http://schemas.openxmlformats.org/spreadsheetml/2006/main">
  <authors>
    <author>Schwarz Brigitte</author>
  </authors>
  <commentList>
    <comment ref="I10" authorId="0">
      <text>
        <r>
          <rPr>
            <b/>
            <sz val="8"/>
            <rFont val="Tahoma"/>
            <family val="2"/>
          </rPr>
          <t>Schwarz Brigitte:</t>
        </r>
        <r>
          <rPr>
            <sz val="8"/>
            <rFont val="Tahoma"/>
            <family val="2"/>
          </rPr>
          <t xml:space="preserve">
34 Personen gemäss Rechenschaftsbericht. 2 Personen sind gemäss Mail am 31.12 untergetaucht, jedoch Adressen erst am 01.01. Adresse mutiert.
 Siehe auch abgespeichertes Mail.G:\2 Bevölkerung und Wohnverhältnisse\Migrationsstatistik\Publikation\Daten_Publikation\2012\Daten\Daten APA
diese zwei Personen bei den Zahlen 2013 bei der Kategorie "untergetaucht" dazurechnen.</t>
        </r>
      </text>
    </comment>
    <comment ref="B10" authorId="0">
      <text>
        <r>
          <rPr>
            <b/>
            <sz val="8"/>
            <rFont val="Tahoma"/>
            <family val="2"/>
          </rPr>
          <t>Schwarz Brigitte:</t>
        </r>
        <r>
          <rPr>
            <sz val="8"/>
            <rFont val="Tahoma"/>
            <family val="2"/>
          </rPr>
          <t xml:space="preserve">
2 Abgänge weniger, siehe untergetauchte Personen</t>
        </r>
      </text>
    </comment>
    <comment ref="I11" authorId="0">
      <text>
        <r>
          <rPr>
            <b/>
            <sz val="9"/>
            <rFont val="Tahoma"/>
            <family val="2"/>
          </rPr>
          <t>Schwarz Brigitte:</t>
        </r>
        <r>
          <rPr>
            <sz val="9"/>
            <rFont val="Tahoma"/>
            <family val="2"/>
          </rPr>
          <t xml:space="preserve">
35 untergetauchte + 2 fürs Vorjahr (siehe Kommentar Vorjahr)</t>
        </r>
      </text>
    </comment>
  </commentList>
</comments>
</file>

<file path=xl/sharedStrings.xml><?xml version="1.0" encoding="utf-8"?>
<sst xmlns="http://schemas.openxmlformats.org/spreadsheetml/2006/main" count="5399" uniqueCount="607">
  <si>
    <t>Bevölkerungsbewegung der ständigen Bevölkerung</t>
  </si>
  <si>
    <t>Jahr</t>
  </si>
  <si>
    <t>Ständige
Bevölkerung
per 1. Jan.</t>
  </si>
  <si>
    <t>Ständige
Bevölkerung
per 31. Dez.</t>
  </si>
  <si>
    <t>Staatsbürgerschaft</t>
  </si>
  <si>
    <t>Männer</t>
  </si>
  <si>
    <t>Frauen</t>
  </si>
  <si>
    <t>Total</t>
  </si>
  <si>
    <t>Altersklasse</t>
  </si>
  <si>
    <t>Liechtenstein</t>
  </si>
  <si>
    <t>Geburtsland</t>
  </si>
  <si>
    <t>Vaduz</t>
  </si>
  <si>
    <t>Triesen</t>
  </si>
  <si>
    <t>Balzers</t>
  </si>
  <si>
    <t>Triesenberg</t>
  </si>
  <si>
    <t>Schaan</t>
  </si>
  <si>
    <t>Planken</t>
  </si>
  <si>
    <t>Eschen</t>
  </si>
  <si>
    <t>Mauren</t>
  </si>
  <si>
    <t>Gamprin</t>
  </si>
  <si>
    <t>Ruggell</t>
  </si>
  <si>
    <t>Schellenberg</t>
  </si>
  <si>
    <t>Liechtensteiner</t>
  </si>
  <si>
    <t>Daueraufenthalter</t>
  </si>
  <si>
    <t>Niedergelassene</t>
  </si>
  <si>
    <t>Jahresaufenthalter</t>
  </si>
  <si>
    <t>Kurzaufenthalter</t>
  </si>
  <si>
    <t>Vorläufig Aufgenommene</t>
  </si>
  <si>
    <t>Bevölkerungsbewegung</t>
  </si>
  <si>
    <t>Einwanderung</t>
  </si>
  <si>
    <t>Auswanderung</t>
  </si>
  <si>
    <t>Binnenwanderung</t>
  </si>
  <si>
    <t>Binnenwanderung nach Gemeinden</t>
  </si>
  <si>
    <t>65+</t>
  </si>
  <si>
    <t>Jan</t>
  </si>
  <si>
    <t>Feb</t>
  </si>
  <si>
    <t>Mrz</t>
  </si>
  <si>
    <t>Apr</t>
  </si>
  <si>
    <t>Mai</t>
  </si>
  <si>
    <t>Jun</t>
  </si>
  <si>
    <t>Jul</t>
  </si>
  <si>
    <t>Aug</t>
  </si>
  <si>
    <t>Sep</t>
  </si>
  <si>
    <t>Okt</t>
  </si>
  <si>
    <t>Nov</t>
  </si>
  <si>
    <t>Dez</t>
  </si>
  <si>
    <t>Tabellen der Migrationsstatistik</t>
  </si>
  <si>
    <t>Schweiz</t>
  </si>
  <si>
    <t>Ägypten</t>
  </si>
  <si>
    <t>Deutschland</t>
  </si>
  <si>
    <t>Österreich</t>
  </si>
  <si>
    <t>Rumänien</t>
  </si>
  <si>
    <t>Türkei</t>
  </si>
  <si>
    <t>Frankreich</t>
  </si>
  <si>
    <t>Somalia</t>
  </si>
  <si>
    <t>Kosovo</t>
  </si>
  <si>
    <t>Ukraine</t>
  </si>
  <si>
    <t>Tunesien</t>
  </si>
  <si>
    <t>Bosnien-Herzegowina</t>
  </si>
  <si>
    <t>Mazedonien</t>
  </si>
  <si>
    <t>Serbien</t>
  </si>
  <si>
    <t>Nigeria</t>
  </si>
  <si>
    <t>Ungarn</t>
  </si>
  <si>
    <t>Afghanistan</t>
  </si>
  <si>
    <t>Belgien</t>
  </si>
  <si>
    <t>Tschechien</t>
  </si>
  <si>
    <t>Algerien</t>
  </si>
  <si>
    <t>Kroatien</t>
  </si>
  <si>
    <t>Polen</t>
  </si>
  <si>
    <t>Kolumbien</t>
  </si>
  <si>
    <t>Russland</t>
  </si>
  <si>
    <t>Übriger EWR</t>
  </si>
  <si>
    <t>Andere</t>
  </si>
  <si>
    <t>EWR</t>
  </si>
  <si>
    <t>Übriges Europa</t>
  </si>
  <si>
    <t>Afrika</t>
  </si>
  <si>
    <t>Amerika</t>
  </si>
  <si>
    <t>Asien</t>
  </si>
  <si>
    <t>Unbekannt</t>
  </si>
  <si>
    <t>Herkunftsland</t>
  </si>
  <si>
    <t>Lettland</t>
  </si>
  <si>
    <t>Einwanderung nach Gemeinden</t>
  </si>
  <si>
    <t>Einwanderung nach Staatsbürgerschaft</t>
  </si>
  <si>
    <t>Einwanderung nach Geburtsland</t>
  </si>
  <si>
    <t>Einwanderung nach Herkunftsland</t>
  </si>
  <si>
    <t>Zöllner und Angehörige</t>
  </si>
  <si>
    <t>Einwanderung von Erwerbstätigen nach Staatsbürgerschaft</t>
  </si>
  <si>
    <t>Auswanderung nach Gemeinden</t>
  </si>
  <si>
    <t>Auswanderung nach Geburtsland</t>
  </si>
  <si>
    <t>Auswanderung nach künftigem Wohnland</t>
  </si>
  <si>
    <t>Auswanderung von Erwerbstätigen nach Staatsbürgerschaft</t>
  </si>
  <si>
    <t>Zuzug</t>
  </si>
  <si>
    <t>Wegzug</t>
  </si>
  <si>
    <t xml:space="preserve">Afghanistan </t>
  </si>
  <si>
    <t>Armenien</t>
  </si>
  <si>
    <t>Benin</t>
  </si>
  <si>
    <t>Georgien</t>
  </si>
  <si>
    <t>Iran</t>
  </si>
  <si>
    <t>Kirgisistan</t>
  </si>
  <si>
    <t>Staatenlos</t>
  </si>
  <si>
    <t>Turkmenistan</t>
  </si>
  <si>
    <t>Eritrea</t>
  </si>
  <si>
    <t>Irak</t>
  </si>
  <si>
    <t>Syrien</t>
  </si>
  <si>
    <t>Bewilligungskategorie</t>
  </si>
  <si>
    <t>.</t>
  </si>
  <si>
    <t>-</t>
  </si>
  <si>
    <t>Belarus</t>
  </si>
  <si>
    <t>Gambia</t>
  </si>
  <si>
    <t>Tabelle 2.1</t>
  </si>
  <si>
    <t>Tabelle 2.2</t>
  </si>
  <si>
    <t>Tabelle 2.3</t>
  </si>
  <si>
    <t>Tabelle 2.4</t>
  </si>
  <si>
    <t>Tabelle 2.5</t>
  </si>
  <si>
    <t>Tabelle 2.6</t>
  </si>
  <si>
    <t>Tabelle 3.1</t>
  </si>
  <si>
    <t>Künftiges Wohnland</t>
  </si>
  <si>
    <t>Tabelle 3.3</t>
  </si>
  <si>
    <t>Tabelle 3.2</t>
  </si>
  <si>
    <t>Tabelle 3.4</t>
  </si>
  <si>
    <t>Tabelle 3.5</t>
  </si>
  <si>
    <t>Tabelle 3.6</t>
  </si>
  <si>
    <t>Wohnsitz</t>
  </si>
  <si>
    <t>Oberland</t>
  </si>
  <si>
    <t>Unterland</t>
  </si>
  <si>
    <t>Tabelle 1.2</t>
  </si>
  <si>
    <t>Gesamtwanderungssaldo</t>
  </si>
  <si>
    <t>Familiennachzug</t>
  </si>
  <si>
    <t>Stellenantritt</t>
  </si>
  <si>
    <t>Anderer Grund</t>
  </si>
  <si>
    <t>Zulassungsgrund</t>
  </si>
  <si>
    <t>Tabelle 5.1</t>
  </si>
  <si>
    <t>Tabelle 5.2</t>
  </si>
  <si>
    <t>Tabelle 5.3</t>
  </si>
  <si>
    <t>Tabelle 5.4</t>
  </si>
  <si>
    <t>Tabelle 5.5</t>
  </si>
  <si>
    <t>Gestorbene</t>
  </si>
  <si>
    <t>Binnenwanderungssaldo</t>
  </si>
  <si>
    <t>Erläuterung zur Tabelle:</t>
  </si>
  <si>
    <t>Einwanderung der Ausländer nach Zulassungsgrund und ausländerrechtlicher Bewilligung</t>
  </si>
  <si>
    <t>Auswanderung nach ausländerrechtlicher Bewilligung</t>
  </si>
  <si>
    <t>Usbekistan</t>
  </si>
  <si>
    <t>Luxemburg</t>
  </si>
  <si>
    <t>Tabelle 6.1.1</t>
  </si>
  <si>
    <t>Tabelle 6.1.2</t>
  </si>
  <si>
    <t>Tabelle 6.1.3</t>
  </si>
  <si>
    <t>Tabelle 6.1.4</t>
  </si>
  <si>
    <t>Lebendgeborene</t>
  </si>
  <si>
    <t>Ständige Bevölkerung per 1. Jan.</t>
  </si>
  <si>
    <t>Ständige Bevölkerung per 31. Dez.</t>
  </si>
  <si>
    <t>Tabelle 6.1.5</t>
  </si>
  <si>
    <t>Tabelle 6.1.6</t>
  </si>
  <si>
    <t>Tabelle 6.1.7</t>
  </si>
  <si>
    <t>Tabelle 6.1.8</t>
  </si>
  <si>
    <t>Tabelle 6.1.9</t>
  </si>
  <si>
    <t>Tabelle 6.1.10</t>
  </si>
  <si>
    <t>Tabelle 6.1.11</t>
  </si>
  <si>
    <t>Tabelle 6.1.12</t>
  </si>
  <si>
    <t>Tabelle 6.1.13</t>
  </si>
  <si>
    <t>Tabelle 6.1.14</t>
  </si>
  <si>
    <t>Tabelle 6.1.15</t>
  </si>
  <si>
    <t>Tabelle 6.1.16</t>
  </si>
  <si>
    <t>Tabelle 6.1.17</t>
  </si>
  <si>
    <t>Tabelle 6.1.18</t>
  </si>
  <si>
    <t>Tabelle 6.1.19</t>
  </si>
  <si>
    <t>Tabelle 6.2.1</t>
  </si>
  <si>
    <t>Tabelle 6.2.2</t>
  </si>
  <si>
    <t>Tabelle 6.2.3</t>
  </si>
  <si>
    <t>Tabelle 6.2.4</t>
  </si>
  <si>
    <t>Tabelle 6.2.5</t>
  </si>
  <si>
    <t>Tabelle 6.2.6</t>
  </si>
  <si>
    <t>Tabelle 6.2.7</t>
  </si>
  <si>
    <t>Tabelle 6.2.8</t>
  </si>
  <si>
    <t>Tabelle 6.2.9</t>
  </si>
  <si>
    <t>Tabelle 6.2.10</t>
  </si>
  <si>
    <t>Tabelle 6.2.11</t>
  </si>
  <si>
    <t>Tabelle 6.2.12</t>
  </si>
  <si>
    <t>Tabelle 6.2.13</t>
  </si>
  <si>
    <t>Tabelle 6.2.14</t>
  </si>
  <si>
    <t>Tabelle 6.2.15</t>
  </si>
  <si>
    <t>Tabelle 6.2.17</t>
  </si>
  <si>
    <t>Tabelle 6.2.18</t>
  </si>
  <si>
    <t>Tabelle 6.2.19</t>
  </si>
  <si>
    <t>Tabelle 6.3.1</t>
  </si>
  <si>
    <t>Tabelle 6.3.2</t>
  </si>
  <si>
    <t>Tabelle 6.3.3</t>
  </si>
  <si>
    <t>Tabelle 6.4.1</t>
  </si>
  <si>
    <t>Tabelle 6.4.2</t>
  </si>
  <si>
    <t>Tabelle 6.4.3</t>
  </si>
  <si>
    <t>Tabelle 6.4.4</t>
  </si>
  <si>
    <t>Tabelle 6.4.5</t>
  </si>
  <si>
    <t>Tabelle 6.2.16</t>
  </si>
  <si>
    <t>Tabelle 6.2.20</t>
  </si>
  <si>
    <t>Tabelle 6.2.21</t>
  </si>
  <si>
    <t>Tabelle 6.5.1</t>
  </si>
  <si>
    <t>Tabelle 6.5.2</t>
  </si>
  <si>
    <t>Tabelle 6.5.3</t>
  </si>
  <si>
    <t>Tabelle 6.5.4</t>
  </si>
  <si>
    <t>Tabelle 1.1</t>
  </si>
  <si>
    <t>Tabelle 1.3</t>
  </si>
  <si>
    <t>Tabelle 1.4</t>
  </si>
  <si>
    <t>Äthiopien</t>
  </si>
  <si>
    <t>Venezuela</t>
  </si>
  <si>
    <t>Angola</t>
  </si>
  <si>
    <t>Pakistan</t>
  </si>
  <si>
    <t>Kamerun</t>
  </si>
  <si>
    <t>Liberia</t>
  </si>
  <si>
    <t>Nicaragua</t>
  </si>
  <si>
    <t>Ehem. jugosl. Rep. Mazedonien</t>
  </si>
  <si>
    <t>Asylgesuche</t>
  </si>
  <si>
    <t>Rückzug des Asylantrags</t>
  </si>
  <si>
    <t>Anerkennung als Flüchtling</t>
  </si>
  <si>
    <t>Kontrollierte Ausreise</t>
  </si>
  <si>
    <t>Asylwesen</t>
  </si>
  <si>
    <t>Tabelle 6.4.6</t>
  </si>
  <si>
    <t>Abgelehnte Asylbewerber</t>
  </si>
  <si>
    <t>China</t>
  </si>
  <si>
    <t>Vorläufig aufgenommene Asylbewerber</t>
  </si>
  <si>
    <t>Auswanderung nach Staatsbürgerschaft</t>
  </si>
  <si>
    <t>Zuzug von anderer Gemeinde; Wegzug in andere Gemeinde</t>
  </si>
  <si>
    <t>Abgelehnte Asylbewerber nach Staatsbürgerschaft</t>
  </si>
  <si>
    <t>Vorläufig aufgenommene Asylbewerber nach Staatsbürgerschaft</t>
  </si>
  <si>
    <t>Als Flüchtlinge anerkannte Asylbewerber</t>
  </si>
  <si>
    <t>Einwanderer in verschiedenen Ländern</t>
  </si>
  <si>
    <t>Auswanderer in verschiedenen Ländern</t>
  </si>
  <si>
    <t>Geburtenüberschuss und Gesamtwanderungssaldo der ständigen Bevölkerung</t>
  </si>
  <si>
    <t>Gesamtwanderungssaldo mit dem Ausland</t>
  </si>
  <si>
    <t>Wegzug nach FL-Gemeinde</t>
  </si>
  <si>
    <t>Im Berichtsjahr eingewandert und gestorben</t>
  </si>
  <si>
    <t>Im Berichtsjahr geboren und ausgewandert</t>
  </si>
  <si>
    <t>Unterjährige Wanderung</t>
  </si>
  <si>
    <t>Herkunftsgemeinde</t>
  </si>
  <si>
    <t>Zielgemeinde</t>
  </si>
  <si>
    <t>Herkunftsgemeinde: Wohnsitz am 31. Dezember des Vorjahrs</t>
  </si>
  <si>
    <t>Zielgemeinde: Wohnsitz am 31. Dezember des Berichtsjahrs</t>
  </si>
  <si>
    <t>Unterjährige Wanderung: Die unterjährige Wanderung beinhaltet vier unterjährige Wanderungsereignisse: 1) die im Berichtsjahr geborenen und ins Ausland ausgewanderten Personen, 2) die im Berichtsjahr vom Ausland eingewanderten und gestorbenen Personen, 3) die im Berichtsjahr geborenen Personen, die im gleichen Jahr in eine andere liechtensteinische Gemeinde zogen, 4) die im Berichtsjahr verstorbenen Personen, die im gleichen Jahr in eine andere liechtensteinische Gemeinde zogen.</t>
  </si>
  <si>
    <t>Abgänge von Asylbewerbern</t>
  </si>
  <si>
    <t>Tabelle 1.5</t>
  </si>
  <si>
    <t>Tabelle 1.6</t>
  </si>
  <si>
    <t>Tabelle 1.7</t>
  </si>
  <si>
    <t>Tabelle 1.8</t>
  </si>
  <si>
    <t>Tabelle 2.7</t>
  </si>
  <si>
    <t>Tabelle 2.8</t>
  </si>
  <si>
    <t>Tabelle 3.7</t>
  </si>
  <si>
    <t>Tabelle 3.8</t>
  </si>
  <si>
    <t>Tabelle 6.1.20</t>
  </si>
  <si>
    <t>Tabelle 6.1.21</t>
  </si>
  <si>
    <t>Tabelle 6.1.22</t>
  </si>
  <si>
    <t>Tabelle 6.1.23</t>
  </si>
  <si>
    <t>Tabelle 6.1.24</t>
  </si>
  <si>
    <t>Tabelle 6.1.25</t>
  </si>
  <si>
    <t>Tabelle 6.2.22</t>
  </si>
  <si>
    <t>Tabelle 6.2.23</t>
  </si>
  <si>
    <t>Tabelle 6.2.24</t>
  </si>
  <si>
    <t>Tabelle 6.2.25</t>
  </si>
  <si>
    <t>Tabelle 6.2.26</t>
  </si>
  <si>
    <t>Tabelle 6.2.27</t>
  </si>
  <si>
    <t>Tabelle 6.4.7</t>
  </si>
  <si>
    <t>Geburten-
überschuss</t>
  </si>
  <si>
    <t>Zuzug
aus FL-
Gemeinde</t>
  </si>
  <si>
    <t>&gt;&gt;</t>
  </si>
  <si>
    <t>Abgänge von
Asylbewerbern</t>
  </si>
  <si>
    <t>Tabelle 4.1</t>
  </si>
  <si>
    <t>Tabelle 4.2</t>
  </si>
  <si>
    <t>Tabelle 4.3</t>
  </si>
  <si>
    <t>Asylgesuche von Asylbewerbern</t>
  </si>
  <si>
    <t>Zeitreihen</t>
  </si>
  <si>
    <t>Einwanderung nach Altersklasse</t>
  </si>
  <si>
    <t>Auswanderung nach Altersklasse</t>
  </si>
  <si>
    <t>Binnenwachstum</t>
  </si>
  <si>
    <t>Asylgesuche von Asylbewerbern nach Staatsbürgerschaft</t>
  </si>
  <si>
    <t>Brasilien</t>
  </si>
  <si>
    <t>China (Volksrepublik)</t>
  </si>
  <si>
    <t>Dominikanische Rep.</t>
  </si>
  <si>
    <t>Grossbritannien</t>
  </si>
  <si>
    <t>Indien</t>
  </si>
  <si>
    <t>Irland</t>
  </si>
  <si>
    <t>Italien</t>
  </si>
  <si>
    <t>Marokko</t>
  </si>
  <si>
    <t>Mexiko</t>
  </si>
  <si>
    <t>Niederlande</t>
  </si>
  <si>
    <t>Portugal</t>
  </si>
  <si>
    <t>Slowenien</t>
  </si>
  <si>
    <t>Spanien</t>
  </si>
  <si>
    <t>Thailand</t>
  </si>
  <si>
    <t>USA</t>
  </si>
  <si>
    <t>Griechenland</t>
  </si>
  <si>
    <t>Albanien</t>
  </si>
  <si>
    <t>Mongolei</t>
  </si>
  <si>
    <t>Briefliches Gesuch abgelehnt: Bis 31. Mai 2012 konnten bei den schweizerischen und liechtensteinischen Botschaften Asylgesuche schriftlich eingereicht werden.</t>
  </si>
  <si>
    <t>Tabelle 2.9</t>
  </si>
  <si>
    <t>A Land- u. Forstwirtschaft</t>
  </si>
  <si>
    <t>CA Herstellung Nahrungsmittel, Getränke, Tabakerzeugn.</t>
  </si>
  <si>
    <t>CC Herstellung Holzwaren, Papier, Druckerzeugn.</t>
  </si>
  <si>
    <t>CG Herstellung Gummi-, Kunststoff-, Glas-, Keramikwaren</t>
  </si>
  <si>
    <t>CH Metallerzeugung u. -bearbeitung, Metallerzeugn.</t>
  </si>
  <si>
    <t>CI Herstellung EDV-Geräte, elektron. u. optische Erzeugn.</t>
  </si>
  <si>
    <t>CK Maschinenbau</t>
  </si>
  <si>
    <t>CL Fahrzeugbau</t>
  </si>
  <si>
    <t>CM Sonst. Warenherstellung; Reparat. u. Install. Maschinen</t>
  </si>
  <si>
    <t>F Baugewerbe</t>
  </si>
  <si>
    <t>G Handel, Instandhaltung u. Reparatur Fahrzeuge</t>
  </si>
  <si>
    <t>H Verkehr u. Lagerei</t>
  </si>
  <si>
    <t>I Gastgewerbe</t>
  </si>
  <si>
    <t>JA Verlagswesen, audiovisuelle Medien u. Rundfunk</t>
  </si>
  <si>
    <t>JC Informatik- u. Informations-Dienstleistungen</t>
  </si>
  <si>
    <t>K Finanz- u. Versicherungsdienstleistungen</t>
  </si>
  <si>
    <t>L Grundstücks- u. Wohnungswesen</t>
  </si>
  <si>
    <t>MAA Rechts.- u. Steuerberatung, Wirtschaftsprüfung</t>
  </si>
  <si>
    <t>MAB Verwaltung von Unternehmen, Unternehmensberatung</t>
  </si>
  <si>
    <t>MAC Architektur- u. Ingenieurbüros; Werkstoffanalysen</t>
  </si>
  <si>
    <t>MC Sonst. wissenschaftl. u. techn. Tätigkeiten</t>
  </si>
  <si>
    <t>N Sonstige wirtschaftl. Dienstleistungen</t>
  </si>
  <si>
    <t>O Öffentliche Verwaltung; Sozialversicherung</t>
  </si>
  <si>
    <t>P Erziehung und Unterricht</t>
  </si>
  <si>
    <t>QA Gesundheitswesen</t>
  </si>
  <si>
    <t>QB Heime u. Sozialwesen</t>
  </si>
  <si>
    <t>R Kunst, Unterhaltung u. Erholung</t>
  </si>
  <si>
    <t>S Sonstige Dienstleistungen</t>
  </si>
  <si>
    <t>T Private Haushalte mit Hauspersonal</t>
  </si>
  <si>
    <t>Sektor 2</t>
  </si>
  <si>
    <t>Sektor 3</t>
  </si>
  <si>
    <t>Tabelle 3.9</t>
  </si>
  <si>
    <t>D Energieversorgung</t>
  </si>
  <si>
    <t>Sektor 1</t>
  </si>
  <si>
    <t>Aserbaidschan</t>
  </si>
  <si>
    <t>Ozeanien</t>
  </si>
  <si>
    <t>Liechtenstein ist am 19. Dezember 2011 dem Dublin-Abkommen beigetreten.</t>
  </si>
  <si>
    <t>Tabelle 6.4.2.1</t>
  </si>
  <si>
    <t>Tabelle 6.4.2.2</t>
  </si>
  <si>
    <t>Andere
Staaten</t>
  </si>
  <si>
    <t>Andere
Dublin-Staaten</t>
  </si>
  <si>
    <t>Briefliches
Gesuch
abgelehnt</t>
  </si>
  <si>
    <t>Anderer
Grund</t>
  </si>
  <si>
    <t>Rückübernahme,
Überstellung</t>
  </si>
  <si>
    <t>Unter-
getaucht</t>
  </si>
  <si>
    <t>Im Jahr 2011 gab es keine Überstellungen gemäss dem Dublin-Abkommen.</t>
  </si>
  <si>
    <t>Asylbewerber
und vorläufig
Aufgenommene
per 1. Jan.</t>
  </si>
  <si>
    <t>Asylbewerber
und vorläufig
Aufgenommene
per 31. Dez.</t>
  </si>
  <si>
    <t>Auswanderer pro 1000 Einwohner in verschiedenen Ländern</t>
  </si>
  <si>
    <t>Einwanderer pro 1000 Einwohner in verschiedenen Ländern</t>
  </si>
  <si>
    <t>Tabelle 6.4.8</t>
  </si>
  <si>
    <t>Übernommene anerkannte Flüchtlinge aus dem Ausland</t>
  </si>
  <si>
    <t>Bangladesch</t>
  </si>
  <si>
    <t>Libanon</t>
  </si>
  <si>
    <t>Palästina</t>
  </si>
  <si>
    <t>Litauen</t>
  </si>
  <si>
    <t>Kirgistan</t>
  </si>
  <si>
    <t xml:space="preserve">Niger </t>
  </si>
  <si>
    <t>EWR-31</t>
  </si>
  <si>
    <t>Zugänge von vorläufig
Aufgenommenen</t>
  </si>
  <si>
    <t>JB Telekommunikation</t>
  </si>
  <si>
    <t>Slowakei</t>
  </si>
  <si>
    <t>Ab dem Jahr 2013 gibt es keine Übernahmen gemäss Rückübernahmeabkommen mehr.</t>
  </si>
  <si>
    <t>Erwerbslose Wohnsitznahme</t>
  </si>
  <si>
    <t>Anderer Grund: Zu den anderen Gründen zählen insbesondere Anerkannter Flüchtling, Asylgesuch und Erteilung einer humanitären Bewilligung.</t>
  </si>
  <si>
    <t>Bevölkerungsbewegung der ständigen Bevölkerung – Männer</t>
  </si>
  <si>
    <t>Bevölkerungsbewegung der ständigen Bevölkerung – Frauen</t>
  </si>
  <si>
    <t>Geburtenüberschuss und Gesamtwanderungssaldo der ständigen Bevölkerung – Männer</t>
  </si>
  <si>
    <t>Geburtenüberschuss und Gesamtwanderungssaldo der ständigen Bevölkerung – Frauen</t>
  </si>
  <si>
    <t>0–14</t>
  </si>
  <si>
    <t>20–24</t>
  </si>
  <si>
    <t>30–39</t>
  </si>
  <si>
    <t>40–49</t>
  </si>
  <si>
    <t>50–59</t>
  </si>
  <si>
    <t>60–64</t>
  </si>
  <si>
    <t>15–19</t>
  </si>
  <si>
    <t>25–29</t>
  </si>
  <si>
    <t>14–17</t>
  </si>
  <si>
    <t>18–34</t>
  </si>
  <si>
    <t>35–64</t>
  </si>
  <si>
    <t>0–13</t>
  </si>
  <si>
    <t>Einwanderung nach Gemeinden – Liechtensteiner</t>
  </si>
  <si>
    <t>Einwanderung nach Gemeinden – Ausländer</t>
  </si>
  <si>
    <t>Einwanderung nach Gemeinden – Männer</t>
  </si>
  <si>
    <t>Einwanderung nach Gemeinden – Frauen</t>
  </si>
  <si>
    <t>Einwanderung nach Staatsbürgerschaft – Männer</t>
  </si>
  <si>
    <t>Einwanderung nach Staatsbürgerschaft – Frauen</t>
  </si>
  <si>
    <t>Einwanderung nach Altersklasse – Männer</t>
  </si>
  <si>
    <t>Einwanderung nach Altersklasse – Frauen</t>
  </si>
  <si>
    <t>Einwanderung nach Altersklasse – Liechtensteiner</t>
  </si>
  <si>
    <t>Einwanderung nach Altersklasse – Ausländer</t>
  </si>
  <si>
    <t>Einwanderung nach Geburtsland – Frauen</t>
  </si>
  <si>
    <t>Einwanderung nach Geburtsland – Männer</t>
  </si>
  <si>
    <t>Einwanderung nach Herkunftsland – Ausländer</t>
  </si>
  <si>
    <t>Einwanderung nach Herkunftsland – Männer</t>
  </si>
  <si>
    <t>Einwanderung nach Herkunftsland – Frauen</t>
  </si>
  <si>
    <t>Einwanderung nach Herkunftsland – Liechtensteiner</t>
  </si>
  <si>
    <t>Einwanderung von Erwerbstätigen nach Staatsbürgerschaft – Frauen</t>
  </si>
  <si>
    <t>Einwanderung von Erwerbstätigen nach Staatsbürgerschaft – Männer</t>
  </si>
  <si>
    <t>Auswanderung nach Gemeinden – Frauen</t>
  </si>
  <si>
    <t>Auswanderung nach Gemeinden – Liechtensteiner</t>
  </si>
  <si>
    <t>Auswanderung nach Gemeinden – Ausländer</t>
  </si>
  <si>
    <t>Auswanderung nach Gemeinden – Männer</t>
  </si>
  <si>
    <t>Auswanderung nach Staatsbürgerschaft – Frauen</t>
  </si>
  <si>
    <t>Auswanderung nach Staatsbürgerschaft – Männer</t>
  </si>
  <si>
    <t>Auswanderung nach Altersklasse – Frauen</t>
  </si>
  <si>
    <t>Auswanderung nach Altersklasse – Liechtensteiner</t>
  </si>
  <si>
    <t>Auswanderung nach Altersklasse – Männer</t>
  </si>
  <si>
    <t>Auswanderung nach Altersklasse – Ausländer</t>
  </si>
  <si>
    <t>Auswanderung nach Geburtsland – Frauen</t>
  </si>
  <si>
    <t>Auswanderung nach Geburtsland – Männer</t>
  </si>
  <si>
    <t>Auswanderung nach ausländerrechtlicher Bewilligung – Frauen</t>
  </si>
  <si>
    <t>Auswanderung nach ausländerrechtlicher Bewilligung – Männer</t>
  </si>
  <si>
    <t>Auswanderung von Erwerbstätigen nach Staatsbürgerschaft – Frauen</t>
  </si>
  <si>
    <t>Auswanderung von Erwerbstätigen nach Staatsbürgerschaft – Männer</t>
  </si>
  <si>
    <t>Binnenwanderung nach Gemeinden – Liechtensteiner</t>
  </si>
  <si>
    <t>Binnenwanderung nach Gemeinden – Ausländer</t>
  </si>
  <si>
    <t>Auswanderung nach künftigem Wohnland – Liechtensteiner</t>
  </si>
  <si>
    <t>Auswanderung nach künftigem Wohnland – Ausländer</t>
  </si>
  <si>
    <t>Auswanderung nach künftigem Wohnland – Männer</t>
  </si>
  <si>
    <t>Auswanderung nach künftigem Wohnland – Frauen</t>
  </si>
  <si>
    <t>Tabelle 1.9</t>
  </si>
  <si>
    <t>Wanderungssaldo</t>
  </si>
  <si>
    <t>Wohngemeinde</t>
  </si>
  <si>
    <t>Tabelle 5.6</t>
  </si>
  <si>
    <t>Bulgarien</t>
  </si>
  <si>
    <t>Dänemark</t>
  </si>
  <si>
    <t>Indonesien</t>
  </si>
  <si>
    <t>Laos</t>
  </si>
  <si>
    <t>Philippinen</t>
  </si>
  <si>
    <t>Südafrika</t>
  </si>
  <si>
    <t>CE Herstellung chem. Erzeugn.</t>
  </si>
  <si>
    <t>Island</t>
  </si>
  <si>
    <t>MB Forschung u. Entwicklung</t>
  </si>
  <si>
    <t>B Gewinnung Steine u. Erden</t>
  </si>
  <si>
    <t xml:space="preserve"> - </t>
  </si>
  <si>
    <t>Bestand der Asylbewerber und vorläufig Aufgenommenen</t>
  </si>
  <si>
    <t>Bevölkerungsbewegung der ständigen Bevölkerung nach Gemeinden im Jahr 2015</t>
  </si>
  <si>
    <t>Geburtenüberschuss und Wanderungssaldi nach Gemeinden 2015</t>
  </si>
  <si>
    <t>Wanderungssaldo nach Staatsbürgerschaft im Jahr 2015</t>
  </si>
  <si>
    <t>Einwanderung nach Staatsbürgerschaft, Geschlecht und Altersklasse im Jahr 2015 – Übersicht</t>
  </si>
  <si>
    <t>Einwanderung nach Staatsbürgerschaft, Geschlecht und Altersklasse im Jahr 2015 – Details</t>
  </si>
  <si>
    <t>Einwanderung nach Geburtsland, Geschlecht und Altersklasse im Jahr 2015</t>
  </si>
  <si>
    <t>Einwanderung nach Herkunftsland, Geschlecht und Wohngemeinde im Jahr 2015</t>
  </si>
  <si>
    <t>Einwanderung nach Herkunftsland, Geschlecht und Wohngemeinde im Jahr 2015 – Liechtensteiner</t>
  </si>
  <si>
    <t>Einwanderung nach Herkunftsland, Geschlecht und Wohngemeinde im Jahr 2015 – Ausländer</t>
  </si>
  <si>
    <t>Einwanderung von Ausländern nach Zulassungsgrund, Geschlecht und ausländerrechtlicher Bewilligung im Jahr 2015</t>
  </si>
  <si>
    <t>Einwanderung von Erwerbstätigen nach Staatsbürgerschaft, Geschlecht und Altersklasse
im Jahr 2015</t>
  </si>
  <si>
    <t>Einwanderung von Erwerbstätigen nach Branche und Geschlecht im Jahr 2015</t>
  </si>
  <si>
    <t>Auswanderung nach Staatsbürgerschaft, Geschlecht und Altersklasse im Jahr 2015 – Übersicht</t>
  </si>
  <si>
    <t>Auswanderung nach Staatsbürgerschaft, Geschlecht und Altersklasse im Jahr 2015 – Details</t>
  </si>
  <si>
    <t>Auswanderung nach Geburtsland, Geschlecht und Altersklasse im Jahr 2015</t>
  </si>
  <si>
    <t>Auswanderung nach künftigem Wohnland, Geschlecht und bisheriger Wohngemeinde im Jahr 2015</t>
  </si>
  <si>
    <t>Auswanderung nach künftigem Wohnland, Geschlecht und bisheriger Wohngemeinde
im Jahr 2015 – Liechtensteiner</t>
  </si>
  <si>
    <t>Auswanderung nach künftigem Wohnland, Geschlecht und bisheriger Wohngemeinde
im Jahr 2015 – Ausländer</t>
  </si>
  <si>
    <t>Auswanderung nach ausländerrechtlicher Bewilligung, Geschlecht und bisheriger Wohngemeinde im Jahr 2015</t>
  </si>
  <si>
    <t>Auswanderung von Erwerbstätigen nach Staatsbürgerschaft, Geschlecht und Alter im Jahr 2015</t>
  </si>
  <si>
    <t>Auswanderung von Erwerbstätigen nach Branche und Geschlecht im Jahr 2015</t>
  </si>
  <si>
    <t>Binnenwanderung nach Gemeinden im Jahr 2015</t>
  </si>
  <si>
    <t>Binnenwanderung nach Gemeinden im Jahr 2015 – Liechtensteiner</t>
  </si>
  <si>
    <t>Binnenwanderung nach Gemeinden im Jahr 2015 – Ausländer</t>
  </si>
  <si>
    <t>nach Staatsbürgerschaft, Geschlecht und Altersklasse im Jahr 2015</t>
  </si>
  <si>
    <t>nach Staatsbürgerschaft, Geschlecht und Monat im Jahr 2015</t>
  </si>
  <si>
    <t>Kongo (Demokr. Rep.)</t>
  </si>
  <si>
    <t>Libyen</t>
  </si>
  <si>
    <t>Jordanien</t>
  </si>
  <si>
    <t>Kanada</t>
  </si>
  <si>
    <t>Kenia</t>
  </si>
  <si>
    <t>Kuba</t>
  </si>
  <si>
    <t>Norwegen</t>
  </si>
  <si>
    <t>Schweden</t>
  </si>
  <si>
    <t>Taiwan</t>
  </si>
  <si>
    <t>CJ H.v. elektrischen Ausrüstungen</t>
  </si>
  <si>
    <t>Korea (Republik)</t>
  </si>
  <si>
    <t>U Exterritoriale Organisation; Zollbehörden</t>
  </si>
  <si>
    <t>Kasachstan</t>
  </si>
  <si>
    <t>Tadschikistan</t>
  </si>
  <si>
    <t>Togo</t>
  </si>
  <si>
    <t>Registriert in einem Dublin-Staat</t>
  </si>
  <si>
    <t>Registriert in mehreren Dublin-Staaten</t>
  </si>
  <si>
    <t>Registriert in keinem Dublin-Staat</t>
  </si>
  <si>
    <t>Anfrage in Eurodac-Datenbank nicht möglich</t>
  </si>
  <si>
    <t>In Dublin-Staaten registrierte Asylbewerber im Alter von 14 Jahren und älter</t>
  </si>
  <si>
    <t>Tabelle 6.4.9</t>
  </si>
  <si>
    <t>Aufnahme von vorläufig Aufgenommenen aus humanitären Gründen</t>
  </si>
  <si>
    <t>Aufnahme aus humanitären Gründen</t>
  </si>
  <si>
    <t>Bestandsveränderung der Asylbewerber und vorläufig Aufgenommenen</t>
  </si>
  <si>
    <t>Liechtenstein: ständige Bevölkerung per 30. Juni; andere Staaten: mittlere ständige Bevölkerung als Mittel zwischen zwei Jahresendbeständen.</t>
  </si>
  <si>
    <t>Anderer Grund: Zu den anderen Gründen zählen  insbesondere Anerkannter Flüchtling, Asylgesuch und Erteilung einer humanitären Bewilligung.</t>
  </si>
  <si>
    <t>nach Staatsbürgerschaft und Wohngemeinde per 31. Dezember 2015</t>
  </si>
  <si>
    <t>Zugänge von vorläufig Aufgenommenen: 
Im Jahr 2013 wurde einer Person die Jahresaufenthaltsbewilligung aberkannt und eine Bewilligung als vorläufig aufgenomme Person erteilt. Zudem erhielten zwei Neugeborene einer vorläufig aufgenommenen Frau ohne Asylgesuch die Bewilligung als vorläufig Aufgenommene.
Im Jahr 2015 wurden drei Personen die Jahresaufenthaltsbewilligungen aberkannt und Bewilligungen als vorläufig Aufgenommene erteilt.</t>
  </si>
  <si>
    <t>Alle Asylbewerber im Alter von 14 Jahren und älter werden in der Eurodac-Datenbank dahingehend überprüft, ob bereits eine Registrierung in einem Dublin-Staat erfolgte.</t>
  </si>
  <si>
    <t>Anfrage in Eurodac-Datenbank nicht möglich: Die Person ist untergetaucht, unkontrolliert ausgereist oder die Qualität des Fingerabdrucks ist nicht ausreichend.</t>
  </si>
  <si>
    <t>Bis zum Jahr 2012: Asylbewerber, welche gemäss Rückübernahmeabkommen übernommen wurden.</t>
  </si>
  <si>
    <t>Letztinstanzliche Ablehnungsentscheide der Regierung sowie Nichteintretungsentscheide und  Unzulässigkeitsentscheide des Ausländer- und Passamts (im Jahr 2014 14 Unzulässigkeitsentscheide, im Jahr 2015 27 Unzulässigkeitsentscheide).</t>
  </si>
  <si>
    <t>Rückübernahme von Asylbewerbern nach Aufnahmestaat bis 2012</t>
  </si>
  <si>
    <t>Überstellung von Asylbewerbern gemäss Dublin-Abkommen nach Aufnahmestaat ab 2012</t>
  </si>
  <si>
    <t>Titel</t>
  </si>
  <si>
    <t>Tabelle</t>
  </si>
  <si>
    <t>Tab_1_1</t>
  </si>
  <si>
    <t>Tab_1_2</t>
  </si>
  <si>
    <t>Tab_1_3</t>
  </si>
  <si>
    <t>Tab_1_4</t>
  </si>
  <si>
    <t>Tab_1_5</t>
  </si>
  <si>
    <t>Tab_1_6</t>
  </si>
  <si>
    <t>Tab_1_7</t>
  </si>
  <si>
    <t>Tab_1_8</t>
  </si>
  <si>
    <t>Tab_1_9</t>
  </si>
  <si>
    <t>Tab_2_1</t>
  </si>
  <si>
    <t>Tab_2_2</t>
  </si>
  <si>
    <t>Tab_2_3</t>
  </si>
  <si>
    <t>Tab_2_4</t>
  </si>
  <si>
    <t>Tab_2_5</t>
  </si>
  <si>
    <t>Tab_2_6</t>
  </si>
  <si>
    <t>Tab_2_7</t>
  </si>
  <si>
    <t>Tab_2_8</t>
  </si>
  <si>
    <t>Tab_2_9</t>
  </si>
  <si>
    <t>Tab_3_1</t>
  </si>
  <si>
    <t>Tab_3_2</t>
  </si>
  <si>
    <t>Tab_3_3</t>
  </si>
  <si>
    <t>Tab_3_4</t>
  </si>
  <si>
    <t>Tab_3_5</t>
  </si>
  <si>
    <t>Tab_3_6</t>
  </si>
  <si>
    <t>Tab_3_7</t>
  </si>
  <si>
    <t>Tab_3_8</t>
  </si>
  <si>
    <t>Tab_3_9</t>
  </si>
  <si>
    <t>Tab_4_1</t>
  </si>
  <si>
    <t>Tab_4_2</t>
  </si>
  <si>
    <t>Tab_4_3</t>
  </si>
  <si>
    <t>Tab_5_1</t>
  </si>
  <si>
    <t>Tab_5_2</t>
  </si>
  <si>
    <t>Tab_5_3</t>
  </si>
  <si>
    <t>Tab_5_4</t>
  </si>
  <si>
    <t>Tab_5_5</t>
  </si>
  <si>
    <t>Tab_5_6</t>
  </si>
  <si>
    <t>Tab_6_1_1</t>
  </si>
  <si>
    <t>Tab_6_1_2</t>
  </si>
  <si>
    <t>Tab_6_1_3</t>
  </si>
  <si>
    <t>Tab_6_1_4</t>
  </si>
  <si>
    <t>Tab_6_1_5</t>
  </si>
  <si>
    <t>Tab_6_1_6</t>
  </si>
  <si>
    <t>Tab_6_1_7</t>
  </si>
  <si>
    <t>Tab_6_1_8</t>
  </si>
  <si>
    <t>Tab_6_1_9</t>
  </si>
  <si>
    <t>Tab_6_1_10</t>
  </si>
  <si>
    <t>Tab_6_1_11</t>
  </si>
  <si>
    <t>Tab_6_1_12</t>
  </si>
  <si>
    <t>Tab_6_1_13</t>
  </si>
  <si>
    <t>Tab_6_1_14</t>
  </si>
  <si>
    <t>Tab_6_1_15</t>
  </si>
  <si>
    <t>Tab_6_1_16</t>
  </si>
  <si>
    <t>Tab_6_1_17</t>
  </si>
  <si>
    <t>Tab_6_1_18</t>
  </si>
  <si>
    <t>Tab_6_1_19</t>
  </si>
  <si>
    <t>Tab_6_1_20</t>
  </si>
  <si>
    <t>Tab_6_1_21</t>
  </si>
  <si>
    <t>Tab_6_1_22</t>
  </si>
  <si>
    <t>Tab_6_1_23</t>
  </si>
  <si>
    <t>Tab_6_1_24</t>
  </si>
  <si>
    <t>Tab_6_1_25</t>
  </si>
  <si>
    <t>Tab_6_2_1</t>
  </si>
  <si>
    <t>Tab_6_2_2</t>
  </si>
  <si>
    <t>Tab_6_2_3</t>
  </si>
  <si>
    <t>Tab_6_2_4</t>
  </si>
  <si>
    <t>Tab_6_2_5</t>
  </si>
  <si>
    <t>Tab_6_2_6</t>
  </si>
  <si>
    <t>Tab_6_2_7</t>
  </si>
  <si>
    <t>Tab_6_2_8</t>
  </si>
  <si>
    <t>Tab_6_2_9</t>
  </si>
  <si>
    <t>Tab_6_2_10</t>
  </si>
  <si>
    <t>Tab_6_2_11</t>
  </si>
  <si>
    <t>Tab_6_2_12</t>
  </si>
  <si>
    <t>Tab_6_2_13</t>
  </si>
  <si>
    <t>Tab_6_2_14</t>
  </si>
  <si>
    <t>Tab_6_2_15</t>
  </si>
  <si>
    <t>Tab_6_2_16</t>
  </si>
  <si>
    <t>Tab_6_2_17</t>
  </si>
  <si>
    <t>Tab_6_2_18</t>
  </si>
  <si>
    <t>Tab_6_2_19</t>
  </si>
  <si>
    <t>Tab_6_2_20</t>
  </si>
  <si>
    <t>Tab_6_2_21</t>
  </si>
  <si>
    <t>Tab_6_2_22</t>
  </si>
  <si>
    <t>Tab_6_2_23</t>
  </si>
  <si>
    <t>Tab_6_2_24</t>
  </si>
  <si>
    <t>Tab_6_2_25</t>
  </si>
  <si>
    <t>Tab_6_2_26</t>
  </si>
  <si>
    <t>Tab_6_2_27</t>
  </si>
  <si>
    <t>Tab_6_3_1</t>
  </si>
  <si>
    <t>Tab_6_3_2</t>
  </si>
  <si>
    <t>Tab_6_3_3</t>
  </si>
  <si>
    <t>Bestand von Asylbewerbern und vorläufig Aufgenommenen</t>
  </si>
  <si>
    <t>Tab_6_4_1</t>
  </si>
  <si>
    <t>Tab_6_4_2</t>
  </si>
  <si>
    <t>Tab_6_4_2_1</t>
  </si>
  <si>
    <t>Tab_6_4_2_2</t>
  </si>
  <si>
    <t>Tab_6_4_3</t>
  </si>
  <si>
    <t>Tab_6_4_4</t>
  </si>
  <si>
    <t>Tab_6_4_5</t>
  </si>
  <si>
    <t>Tab_6_4_6</t>
  </si>
  <si>
    <t>Aufnahme von Asylbewerbern aus humanitären Gründen</t>
  </si>
  <si>
    <t>Tab_6_4_7</t>
  </si>
  <si>
    <t>Tab_6_4_8</t>
  </si>
  <si>
    <t>Tab_6_5_1</t>
  </si>
  <si>
    <t>Tab_6_5_2</t>
  </si>
  <si>
    <t>Tab_6_5_3</t>
  </si>
  <si>
    <t>Tab_6_5_4</t>
  </si>
  <si>
    <t>Tab_6_4_9</t>
  </si>
  <si>
    <t>Einwanderung von Erwerbstätigen nach Staatsbürgerschaft, Geschlecht und Altersklasse im Jahr 2015</t>
  </si>
  <si>
    <t>Auswanderung nach künftigem Wohnland, Geschlecht und bisheriger Wohngemeinde im Jahr 2015 – Liechtensteiner</t>
  </si>
  <si>
    <t>Auswanderung nach künftigem Wohnland, Geschlecht und bisheriger Wohngemeinde im Jahr 2015 – Ausländer</t>
  </si>
  <si>
    <t>Asylgesuche von Asylbewerbern nach Staatsbürgerschaft, Geschlecht und Altersklasse im Jahr 2015</t>
  </si>
  <si>
    <t>Asylgesuche von Asylbewerbern nach Staatsbürgerschaft, Geschlecht und Monat im Jahr 2015</t>
  </si>
  <si>
    <t>Abgelehnte Asylbewerber nach Staatsbürgerschaft, Geschlecht und Altersklasse im Jahr 2015</t>
  </si>
  <si>
    <t>Vorläufig aufgenommene Asylbewerber nach Staatsbürgerschaft, Geschlecht und Altersklasse im Jahr 2015</t>
  </si>
  <si>
    <t>Als Flüchtlinge anerkannte Asylbewerber nach Staatsbürgerschaft, Geschlecht und Altersklasse im Jahr 2015</t>
  </si>
  <si>
    <t>Bestand der Asylbewerber und vorläufig Aufgenommenen nach Staatsbürgerschaft und Wohngemeinde per 31. Dezember 2015</t>
  </si>
</sst>
</file>

<file path=xl/styles.xml><?xml version="1.0" encoding="utf-8"?>
<styleSheet xmlns="http://schemas.openxmlformats.org/spreadsheetml/2006/main">
  <numFmts count="4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 \ "/>
    <numFmt numFmtId="165" formatCode="_ * #,##0;_ * \-#,##0;_ * &quot;-&quot;_ ;_ @"/>
    <numFmt numFmtId="166" formatCode="0.0"/>
    <numFmt numFmtId="167" formatCode="0_ ;\-0\ "/>
    <numFmt numFmtId="168" formatCode="_ * #,##0.0_ ;_ * \-#,##0.0_ ;_ * &quot;-&quot;_ ;_ @_ "/>
    <numFmt numFmtId="169" formatCode="General_)"/>
    <numFmt numFmtId="170" formatCode="_ * #,##0.0_ ;_ * \-#,##0.0_ ;_ * &quot;-&quot;?_ ;_ @_ "/>
    <numFmt numFmtId="171" formatCode="&quot;Ja&quot;;&quot;Ja&quot;;&quot;Nein&quot;"/>
    <numFmt numFmtId="172" formatCode="&quot;Wahr&quot;;&quot;Wahr&quot;;&quot;Falsch&quot;"/>
    <numFmt numFmtId="173" formatCode="&quot;Ein&quot;;&quot;Ein&quot;;&quot;Aus&quot;"/>
    <numFmt numFmtId="174" formatCode="[$€-2]\ #,##0.00_);[Red]\([$€-2]\ #,##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_ * #,##0.00_ ;_ * \-#,##0.00_ ;_ * &quot;-&quot;_ ;_ @_ "/>
    <numFmt numFmtId="181" formatCode="_ * #,##0_ ;_ * \-#,##0_ ;_ * &quot;-&quot;??_ ;_ @_ "/>
    <numFmt numFmtId="182" formatCode="_ [$€-2]\ * #,##0.00_ ;_ [$€-2]\ * \-#,##0.00_ ;_ [$€-2]\ * &quot;-&quot;??_ "/>
    <numFmt numFmtId="183" formatCode="#,##0_ ;\-#,##0\ "/>
    <numFmt numFmtId="184" formatCode="#####################################0"/>
    <numFmt numFmtId="185" formatCode="#,###,###,##0"/>
    <numFmt numFmtId="186" formatCode="_ &quot;SFr.&quot;\ * #,##0_ ;_ &quot;SFr.&quot;\ * \-#,##0_ ;_ &quot;SFr.&quot;\ * &quot;-&quot;_ ;_ @_ "/>
    <numFmt numFmtId="187" formatCode="_ &quot;SFr.&quot;\ * #,##0.00_ ;_ &quot;SFr.&quot;\ * \-#,##0.00_ ;_ &quot;SFr.&quot;\ * &quot;-&quot;??_ ;_ @_ "/>
    <numFmt numFmtId="188" formatCode="0.0\ \ "/>
    <numFmt numFmtId="189" formatCode="\ \ 0.0"/>
    <numFmt numFmtId="190" formatCode="@\ \ \ "/>
    <numFmt numFmtId="191" formatCode="_ * #,##0.0_ ;_ * \-#,##0.0_ ;_ * &quot;-&quot;??_ ;_ @_ "/>
    <numFmt numFmtId="192" formatCode="0.000"/>
    <numFmt numFmtId="193" formatCode="#,##0.00_ ;\-#,##0.00\ "/>
    <numFmt numFmtId="194" formatCode="#,##0.0_ ;\-#,##0.0\ "/>
    <numFmt numFmtId="195" formatCode="_ * #,##0.000_ ;_ * \-#,##0.000_ ;_ * &quot;-&quot;???_ ;_ @_ "/>
    <numFmt numFmtId="196" formatCode="_ * #,##0.00_ ;_ * \-#,##0.00_ ;_ * &quot;-&quot;?_ ;_ @_ "/>
    <numFmt numFmtId="197" formatCode="_ * #,##0_ ;_ * \-#,##0_ ;_ * &quot;-&quot;?_ ;_ @_ "/>
    <numFmt numFmtId="198" formatCode="\ #,##0_ ;_ * \-#,##0_ ;_ * &quot;-&quot;_ ;_ @_ "/>
    <numFmt numFmtId="199" formatCode="#,##0___ ;_ * \-#,##0_ ;_ * &quot;-&quot;??_ ;_ @_ "/>
    <numFmt numFmtId="200" formatCode="0.00\ \ \ "/>
    <numFmt numFmtId="201" formatCode="#,##0.0;\-#,##0.0"/>
    <numFmt numFmtId="202" formatCode="dd/mm/yyyy;@"/>
    <numFmt numFmtId="203" formatCode="_ [$€]\ * #,##0.00_ ;_ [$€]\ * \-#,##0.00_ ;_ [$€]\ * &quot;-&quot;??_ ;_ @_ "/>
    <numFmt numFmtId="204" formatCode="[$-807]dddd\,\ d\.\ mmmm\ yyyy"/>
  </numFmts>
  <fonts count="71">
    <font>
      <sz val="10"/>
      <name val="Arial"/>
      <family val="0"/>
    </font>
    <font>
      <sz val="11"/>
      <color indexed="8"/>
      <name val="Frutiger LT Pro 55 Standard"/>
      <family val="2"/>
    </font>
    <font>
      <sz val="8"/>
      <name val="Arial Narrow"/>
      <family val="2"/>
    </font>
    <font>
      <sz val="8"/>
      <name val="Arial"/>
      <family val="2"/>
    </font>
    <font>
      <b/>
      <sz val="8"/>
      <name val="Arial Narrow"/>
      <family val="2"/>
    </font>
    <font>
      <b/>
      <sz val="14"/>
      <name val="Arial"/>
      <family val="2"/>
    </font>
    <font>
      <b/>
      <sz val="8"/>
      <name val="Arial"/>
      <family val="2"/>
    </font>
    <font>
      <sz val="9"/>
      <name val="Arial"/>
      <family val="2"/>
    </font>
    <font>
      <sz val="10"/>
      <color indexed="8"/>
      <name val="Arial"/>
      <family val="2"/>
    </font>
    <font>
      <b/>
      <sz val="10"/>
      <color indexed="8"/>
      <name val="Arial"/>
      <family val="2"/>
    </font>
    <font>
      <b/>
      <sz val="12"/>
      <name val="Arial"/>
      <family val="2"/>
    </font>
    <font>
      <b/>
      <sz val="9"/>
      <name val="Arial"/>
      <family val="2"/>
    </font>
    <font>
      <sz val="8"/>
      <name val="Tahoma"/>
      <family val="2"/>
    </font>
    <font>
      <b/>
      <sz val="8"/>
      <name val="Tahoma"/>
      <family val="2"/>
    </font>
    <font>
      <sz val="11"/>
      <color indexed="8"/>
      <name val="Calibri"/>
      <family val="2"/>
    </font>
    <font>
      <sz val="11"/>
      <color indexed="9"/>
      <name val="Calibri"/>
      <family val="2"/>
    </font>
    <font>
      <b/>
      <sz val="10"/>
      <name val="Arial"/>
      <family val="2"/>
    </font>
    <font>
      <sz val="9"/>
      <color indexed="8"/>
      <name val="Arial"/>
      <family val="2"/>
    </font>
    <font>
      <sz val="10"/>
      <name val="Courier"/>
      <family val="3"/>
    </font>
    <font>
      <sz val="9"/>
      <name val="ArialMT"/>
      <family val="0"/>
    </font>
    <font>
      <sz val="9"/>
      <color indexed="10"/>
      <name val="Arial"/>
      <family val="2"/>
    </font>
    <font>
      <sz val="9"/>
      <name val="Tahoma"/>
      <family val="2"/>
    </font>
    <font>
      <b/>
      <sz val="9"/>
      <name val="Tahoma"/>
      <family val="2"/>
    </font>
    <font>
      <sz val="8"/>
      <color indexed="8"/>
      <name val="Arial"/>
      <family val="2"/>
    </font>
    <font>
      <sz val="12"/>
      <name val="Helvetica"/>
      <family val="0"/>
    </font>
    <font>
      <sz val="9"/>
      <name val="Arial Narrow"/>
      <family val="2"/>
    </font>
    <font>
      <b/>
      <sz val="9"/>
      <name val="Arial Narrow"/>
      <family val="2"/>
    </font>
    <font>
      <u val="single"/>
      <sz val="8"/>
      <name val="Arial"/>
      <family val="2"/>
    </font>
    <font>
      <u val="single"/>
      <sz val="10"/>
      <name val="Arial"/>
      <family val="2"/>
    </font>
    <font>
      <b/>
      <sz val="16"/>
      <name val="Arial"/>
      <family val="2"/>
    </font>
    <font>
      <sz val="11"/>
      <color indexed="9"/>
      <name val="Frutiger LT Pro 55 Standard"/>
      <family val="2"/>
    </font>
    <font>
      <b/>
      <sz val="11"/>
      <color indexed="63"/>
      <name val="Frutiger LT Pro 55 Standard"/>
      <family val="2"/>
    </font>
    <font>
      <b/>
      <sz val="11"/>
      <color indexed="52"/>
      <name val="Frutiger LT Pro 55 Standard"/>
      <family val="2"/>
    </font>
    <font>
      <u val="single"/>
      <sz val="10"/>
      <color indexed="20"/>
      <name val="Arial"/>
      <family val="2"/>
    </font>
    <font>
      <sz val="11"/>
      <color indexed="62"/>
      <name val="Frutiger LT Pro 55 Standard"/>
      <family val="2"/>
    </font>
    <font>
      <b/>
      <sz val="11"/>
      <color indexed="8"/>
      <name val="Frutiger LT Pro 55 Standard"/>
      <family val="2"/>
    </font>
    <font>
      <i/>
      <sz val="11"/>
      <color indexed="23"/>
      <name val="Frutiger LT Pro 55 Standard"/>
      <family val="2"/>
    </font>
    <font>
      <sz val="11"/>
      <color indexed="17"/>
      <name val="Frutiger LT Pro 55 Standard"/>
      <family val="2"/>
    </font>
    <font>
      <u val="single"/>
      <sz val="10"/>
      <color indexed="12"/>
      <name val="Arial"/>
      <family val="2"/>
    </font>
    <font>
      <sz val="11"/>
      <color indexed="60"/>
      <name val="Frutiger LT Pro 55 Standard"/>
      <family val="2"/>
    </font>
    <font>
      <sz val="11"/>
      <color indexed="20"/>
      <name val="Frutiger LT Pro 55 Standard"/>
      <family val="2"/>
    </font>
    <font>
      <b/>
      <sz val="18"/>
      <color indexed="56"/>
      <name val="Cambria"/>
      <family val="2"/>
    </font>
    <font>
      <b/>
      <sz val="15"/>
      <color indexed="56"/>
      <name val="Frutiger LT Pro 55 Standard"/>
      <family val="2"/>
    </font>
    <font>
      <b/>
      <sz val="13"/>
      <color indexed="56"/>
      <name val="Frutiger LT Pro 55 Standard"/>
      <family val="2"/>
    </font>
    <font>
      <b/>
      <sz val="11"/>
      <color indexed="56"/>
      <name val="Frutiger LT Pro 55 Standard"/>
      <family val="2"/>
    </font>
    <font>
      <sz val="11"/>
      <color indexed="52"/>
      <name val="Frutiger LT Pro 55 Standard"/>
      <family val="2"/>
    </font>
    <font>
      <sz val="11"/>
      <color indexed="10"/>
      <name val="Frutiger LT Pro 55 Standard"/>
      <family val="2"/>
    </font>
    <font>
      <b/>
      <sz val="11"/>
      <color indexed="9"/>
      <name val="Frutiger LT Pro 55 Standard"/>
      <family val="2"/>
    </font>
    <font>
      <sz val="10"/>
      <color indexed="8"/>
      <name val="Itc bookman"/>
      <family val="0"/>
    </font>
    <font>
      <sz val="11"/>
      <color theme="1"/>
      <name val="Frutiger LT Pro 55 Standard"/>
      <family val="2"/>
    </font>
    <font>
      <sz val="11"/>
      <color theme="0"/>
      <name val="Frutiger LT Pro 55 Standard"/>
      <family val="2"/>
    </font>
    <font>
      <sz val="11"/>
      <color theme="0"/>
      <name val="Calibri"/>
      <family val="2"/>
    </font>
    <font>
      <b/>
      <sz val="11"/>
      <color rgb="FF3F3F3F"/>
      <name val="Frutiger LT Pro 55 Standard"/>
      <family val="2"/>
    </font>
    <font>
      <b/>
      <sz val="11"/>
      <color rgb="FFFA7D00"/>
      <name val="Frutiger LT Pro 55 Standard"/>
      <family val="2"/>
    </font>
    <font>
      <u val="single"/>
      <sz val="10"/>
      <color theme="11"/>
      <name val="Arial"/>
      <family val="2"/>
    </font>
    <font>
      <sz val="11"/>
      <color rgb="FF3F3F76"/>
      <name val="Frutiger LT Pro 55 Standard"/>
      <family val="2"/>
    </font>
    <font>
      <b/>
      <sz val="11"/>
      <color theme="1"/>
      <name val="Frutiger LT Pro 55 Standard"/>
      <family val="2"/>
    </font>
    <font>
      <i/>
      <sz val="11"/>
      <color rgb="FF7F7F7F"/>
      <name val="Frutiger LT Pro 55 Standard"/>
      <family val="2"/>
    </font>
    <font>
      <sz val="11"/>
      <color rgb="FF006100"/>
      <name val="Frutiger LT Pro 55 Standard"/>
      <family val="2"/>
    </font>
    <font>
      <u val="single"/>
      <sz val="10"/>
      <color theme="10"/>
      <name val="Arial"/>
      <family val="2"/>
    </font>
    <font>
      <sz val="11"/>
      <color rgb="FF9C6500"/>
      <name val="Frutiger LT Pro 55 Standard"/>
      <family val="2"/>
    </font>
    <font>
      <sz val="11"/>
      <color rgb="FF9C0006"/>
      <name val="Frutiger LT Pro 55 Standard"/>
      <family val="2"/>
    </font>
    <font>
      <sz val="11"/>
      <color theme="1"/>
      <name val="Calibri"/>
      <family val="2"/>
    </font>
    <font>
      <b/>
      <sz val="18"/>
      <color theme="3"/>
      <name val="Cambria"/>
      <family val="2"/>
    </font>
    <font>
      <b/>
      <sz val="15"/>
      <color theme="3"/>
      <name val="Frutiger LT Pro 55 Standard"/>
      <family val="2"/>
    </font>
    <font>
      <b/>
      <sz val="13"/>
      <color theme="3"/>
      <name val="Frutiger LT Pro 55 Standard"/>
      <family val="2"/>
    </font>
    <font>
      <b/>
      <sz val="11"/>
      <color theme="3"/>
      <name val="Frutiger LT Pro 55 Standard"/>
      <family val="2"/>
    </font>
    <font>
      <sz val="11"/>
      <color rgb="FFFA7D00"/>
      <name val="Frutiger LT Pro 55 Standard"/>
      <family val="2"/>
    </font>
    <font>
      <sz val="11"/>
      <color rgb="FFFF0000"/>
      <name val="Frutiger LT Pro 55 Standard"/>
      <family val="2"/>
    </font>
    <font>
      <b/>
      <sz val="11"/>
      <color theme="0"/>
      <name val="Frutiger LT Pro 55 Standard"/>
      <family val="2"/>
    </font>
    <font>
      <sz val="10"/>
      <color rgb="FF000000"/>
      <name val="Itc bookman"/>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FF"/>
        <bgColor indexed="64"/>
      </patternFill>
    </fill>
    <fill>
      <patternFill patternType="solid">
        <fgColor rgb="FFB6DAF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top/>
      <bottom/>
    </border>
    <border>
      <left/>
      <right/>
      <top style="thin"/>
      <bottom/>
    </border>
    <border>
      <left/>
      <right/>
      <top style="thin"/>
      <bottom style="thin"/>
    </border>
    <border>
      <left style="thin"/>
      <right/>
      <top style="thin"/>
      <bottom style="thin"/>
    </border>
    <border>
      <left/>
      <right style="thin"/>
      <top style="thin"/>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2" fillId="40" borderId="1" applyNumberFormat="0" applyAlignment="0" applyProtection="0"/>
    <xf numFmtId="0" fontId="53" fillId="40" borderId="2" applyNumberFormat="0" applyAlignment="0" applyProtection="0"/>
    <xf numFmtId="0" fontId="54" fillId="0" borderId="0" applyNumberFormat="0" applyFill="0" applyBorder="0" applyAlignment="0" applyProtection="0"/>
    <xf numFmtId="164" fontId="7" fillId="0" borderId="0">
      <alignment horizontal="right"/>
      <protection/>
    </xf>
    <xf numFmtId="41" fontId="0" fillId="0" borderId="0" applyFont="0" applyFill="0" applyBorder="0" applyAlignment="0" applyProtection="0"/>
    <xf numFmtId="0" fontId="55" fillId="41"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182" fontId="0" fillId="0" borderId="0" applyFont="0" applyFill="0" applyBorder="0" applyAlignment="0" applyProtection="0"/>
    <xf numFmtId="203" fontId="0" fillId="0" borderId="0" applyFont="0" applyFill="0" applyBorder="0" applyAlignment="0" applyProtection="0"/>
    <xf numFmtId="0" fontId="58" fillId="42" borderId="0" applyNumberFormat="0" applyBorder="0" applyAlignment="0" applyProtection="0"/>
    <xf numFmtId="0" fontId="5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0" fillId="43" borderId="0" applyNumberFormat="0" applyBorder="0" applyAlignment="0" applyProtection="0"/>
    <xf numFmtId="169" fontId="18" fillId="0" borderId="0">
      <alignment/>
      <protection/>
    </xf>
    <xf numFmtId="0" fontId="0" fillId="44"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1" fillId="45" borderId="0" applyNumberFormat="0" applyBorder="0" applyAlignment="0" applyProtection="0"/>
    <xf numFmtId="0" fontId="49"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164" fontId="7" fillId="0" borderId="0" applyFont="0" applyAlignment="0">
      <protection/>
    </xf>
    <xf numFmtId="0" fontId="69" fillId="46" borderId="9" applyNumberFormat="0" applyAlignment="0" applyProtection="0"/>
  </cellStyleXfs>
  <cellXfs count="318">
    <xf numFmtId="0" fontId="0" fillId="0" borderId="0" xfId="0" applyAlignment="1">
      <alignment/>
    </xf>
    <xf numFmtId="0" fontId="5" fillId="0" borderId="0" xfId="0" applyFont="1" applyAlignment="1">
      <alignment/>
    </xf>
    <xf numFmtId="0" fontId="0" fillId="0" borderId="0" xfId="0" applyAlignment="1">
      <alignment horizontal="right"/>
    </xf>
    <xf numFmtId="14" fontId="0" fillId="0" borderId="0" xfId="0" applyNumberFormat="1" applyAlignment="1">
      <alignment horizontal="right"/>
    </xf>
    <xf numFmtId="0" fontId="0" fillId="0" borderId="0" xfId="0" applyNumberFormat="1" applyFont="1" applyAlignment="1">
      <alignment/>
    </xf>
    <xf numFmtId="0" fontId="0" fillId="0" borderId="0" xfId="0" applyNumberFormat="1" applyFont="1" applyBorder="1" applyAlignment="1">
      <alignment/>
    </xf>
    <xf numFmtId="0" fontId="0" fillId="0" borderId="0" xfId="0" applyNumberFormat="1" applyFont="1" applyAlignment="1">
      <alignment horizontal="left"/>
    </xf>
    <xf numFmtId="0" fontId="0" fillId="0" borderId="0" xfId="0" applyAlignment="1">
      <alignment horizontal="left"/>
    </xf>
    <xf numFmtId="0" fontId="0" fillId="0" borderId="0" xfId="0" applyBorder="1" applyAlignment="1">
      <alignment/>
    </xf>
    <xf numFmtId="0" fontId="0" fillId="0" borderId="0" xfId="0" applyFont="1" applyAlignment="1">
      <alignment/>
    </xf>
    <xf numFmtId="0" fontId="8" fillId="0" borderId="0" xfId="0" applyFont="1" applyBorder="1" applyAlignment="1">
      <alignment vertical="top" wrapText="1"/>
    </xf>
    <xf numFmtId="0" fontId="9" fillId="0" borderId="0" xfId="0" applyFont="1" applyBorder="1" applyAlignment="1">
      <alignment vertical="top" wrapText="1"/>
    </xf>
    <xf numFmtId="0" fontId="0" fillId="0" borderId="0" xfId="0" applyNumberFormat="1" applyAlignment="1">
      <alignment/>
    </xf>
    <xf numFmtId="0" fontId="0" fillId="0" borderId="0" xfId="0" applyNumberFormat="1" applyBorder="1" applyAlignment="1">
      <alignment/>
    </xf>
    <xf numFmtId="0" fontId="0" fillId="0" borderId="0" xfId="0" applyNumberFormat="1" applyAlignment="1">
      <alignment horizontal="left"/>
    </xf>
    <xf numFmtId="0" fontId="0" fillId="0" borderId="0" xfId="0" applyNumberFormat="1" applyAlignment="1">
      <alignment horizontal="right"/>
    </xf>
    <xf numFmtId="0" fontId="8" fillId="0" borderId="0" xfId="0" applyNumberFormat="1" applyFont="1" applyBorder="1" applyAlignment="1">
      <alignment vertical="top" wrapText="1"/>
    </xf>
    <xf numFmtId="0" fontId="0" fillId="0" borderId="0" xfId="0" applyNumberFormat="1" applyAlignment="1">
      <alignment horizontal="right" wrapText="1"/>
    </xf>
    <xf numFmtId="41" fontId="2" fillId="0" borderId="0" xfId="0" applyNumberFormat="1" applyFont="1" applyAlignment="1">
      <alignment horizontal="right"/>
    </xf>
    <xf numFmtId="0" fontId="8" fillId="0" borderId="0" xfId="0" applyFont="1" applyBorder="1" applyAlignment="1">
      <alignment horizontal="right" vertical="top" wrapText="1"/>
    </xf>
    <xf numFmtId="0" fontId="0" fillId="0" borderId="0" xfId="0" applyFont="1" applyBorder="1" applyAlignment="1">
      <alignment horizontal="right"/>
    </xf>
    <xf numFmtId="0" fontId="0" fillId="0" borderId="0" xfId="0" applyFill="1" applyAlignment="1">
      <alignment/>
    </xf>
    <xf numFmtId="0" fontId="0" fillId="0" borderId="0" xfId="0" applyFill="1" applyAlignment="1">
      <alignment horizontal="right"/>
    </xf>
    <xf numFmtId="41" fontId="2" fillId="0" borderId="0" xfId="0" applyNumberFormat="1" applyFont="1" applyFill="1" applyAlignment="1">
      <alignment horizontal="right"/>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right"/>
    </xf>
    <xf numFmtId="0" fontId="0" fillId="0" borderId="0" xfId="0" applyFont="1" applyAlignment="1">
      <alignment/>
    </xf>
    <xf numFmtId="0" fontId="11" fillId="0" borderId="0" xfId="0" applyFont="1" applyFill="1" applyAlignment="1">
      <alignment/>
    </xf>
    <xf numFmtId="0" fontId="11" fillId="0" borderId="0" xfId="0" applyFont="1" applyFill="1" applyAlignment="1">
      <alignment horizontal="right"/>
    </xf>
    <xf numFmtId="0" fontId="11"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0" fontId="11" fillId="0" borderId="0" xfId="0" applyFont="1" applyFill="1" applyBorder="1" applyAlignment="1">
      <alignment horizontal="left"/>
    </xf>
    <xf numFmtId="0" fontId="7" fillId="0" borderId="10" xfId="0" applyFont="1" applyFill="1" applyBorder="1" applyAlignment="1">
      <alignment horizontal="left"/>
    </xf>
    <xf numFmtId="49" fontId="7" fillId="0" borderId="11" xfId="0" applyNumberFormat="1" applyFont="1" applyFill="1" applyBorder="1" applyAlignment="1" applyProtection="1">
      <alignment horizontal="right"/>
      <protection locked="0"/>
    </xf>
    <xf numFmtId="0" fontId="7" fillId="0" borderId="0" xfId="0" applyFont="1" applyFill="1" applyBorder="1" applyAlignment="1">
      <alignment horizontal="left"/>
    </xf>
    <xf numFmtId="41" fontId="7" fillId="0" borderId="0" xfId="0" applyNumberFormat="1" applyFont="1" applyFill="1" applyAlignment="1">
      <alignment horizontal="right"/>
    </xf>
    <xf numFmtId="49" fontId="7" fillId="0" borderId="0" xfId="0" applyNumberFormat="1" applyFont="1" applyFill="1" applyBorder="1" applyAlignment="1">
      <alignment horizontal="left" indent="1"/>
    </xf>
    <xf numFmtId="49" fontId="7" fillId="0" borderId="0" xfId="0" applyNumberFormat="1" applyFont="1" applyFill="1" applyAlignment="1">
      <alignment horizontal="left"/>
    </xf>
    <xf numFmtId="0" fontId="7" fillId="0" borderId="10" xfId="0" applyFont="1" applyFill="1" applyBorder="1" applyAlignment="1">
      <alignment/>
    </xf>
    <xf numFmtId="0" fontId="7" fillId="0" borderId="0" xfId="0" applyFont="1" applyFill="1" applyAlignment="1">
      <alignment horizontal="center"/>
    </xf>
    <xf numFmtId="0" fontId="7" fillId="0" borderId="0" xfId="0" applyFont="1" applyFill="1" applyBorder="1" applyAlignment="1">
      <alignment/>
    </xf>
    <xf numFmtId="41" fontId="7" fillId="0" borderId="0" xfId="0" applyNumberFormat="1" applyFont="1" applyFill="1" applyBorder="1" applyAlignment="1">
      <alignment horizontal="right"/>
    </xf>
    <xf numFmtId="49" fontId="7" fillId="0" borderId="0" xfId="0" applyNumberFormat="1" applyFont="1" applyFill="1" applyBorder="1" applyAlignment="1">
      <alignment horizontal="left"/>
    </xf>
    <xf numFmtId="0" fontId="7" fillId="0" borderId="0" xfId="0" applyFont="1" applyFill="1" applyBorder="1" applyAlignment="1">
      <alignment horizontal="left" indent="1"/>
    </xf>
    <xf numFmtId="0" fontId="11" fillId="0" borderId="0" xfId="0" applyFont="1" applyAlignment="1">
      <alignment horizontal="left"/>
    </xf>
    <xf numFmtId="0" fontId="11" fillId="0" borderId="0" xfId="0" applyFont="1" applyAlignment="1">
      <alignment/>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left"/>
    </xf>
    <xf numFmtId="41" fontId="11" fillId="0" borderId="0" xfId="0" applyNumberFormat="1" applyFont="1" applyFill="1" applyBorder="1" applyAlignment="1">
      <alignment horizontal="right"/>
    </xf>
    <xf numFmtId="0" fontId="0" fillId="0" borderId="0" xfId="0" applyFont="1" applyAlignment="1">
      <alignment horizontal="left"/>
    </xf>
    <xf numFmtId="41" fontId="0" fillId="0" borderId="0" xfId="0" applyNumberFormat="1" applyFont="1" applyAlignment="1">
      <alignment horizontal="right"/>
    </xf>
    <xf numFmtId="165" fontId="0" fillId="0" borderId="0" xfId="0" applyNumberFormat="1" applyFont="1" applyAlignment="1">
      <alignment horizontal="right"/>
    </xf>
    <xf numFmtId="0" fontId="0" fillId="0" borderId="0" xfId="0" applyFont="1" applyAlignment="1">
      <alignment/>
    </xf>
    <xf numFmtId="0" fontId="0" fillId="0" borderId="0" xfId="0" applyFont="1" applyBorder="1" applyAlignment="1">
      <alignment/>
    </xf>
    <xf numFmtId="0" fontId="8" fillId="0" borderId="0" xfId="0" applyFont="1" applyBorder="1" applyAlignment="1">
      <alignment wrapText="1"/>
    </xf>
    <xf numFmtId="0" fontId="0" fillId="0" borderId="0" xfId="0" applyFont="1" applyFill="1" applyBorder="1" applyAlignment="1">
      <alignment/>
    </xf>
    <xf numFmtId="0" fontId="8" fillId="0" borderId="0" xfId="0" applyFont="1" applyBorder="1" applyAlignment="1">
      <alignment horizontal="right" wrapText="1"/>
    </xf>
    <xf numFmtId="0" fontId="7" fillId="0" borderId="0" xfId="0" applyFont="1" applyFill="1" applyBorder="1" applyAlignment="1">
      <alignment horizontal="right"/>
    </xf>
    <xf numFmtId="41" fontId="11" fillId="0" borderId="0" xfId="0" applyNumberFormat="1" applyFont="1" applyFill="1" applyBorder="1" applyAlignment="1" applyProtection="1">
      <alignment horizontal="right" vertical="center" wrapText="1"/>
      <protection locked="0"/>
    </xf>
    <xf numFmtId="0" fontId="7" fillId="0" borderId="12" xfId="0" applyFont="1" applyFill="1" applyBorder="1" applyAlignment="1" applyProtection="1">
      <alignment/>
      <protection/>
    </xf>
    <xf numFmtId="41" fontId="7" fillId="0" borderId="0" xfId="0" applyNumberFormat="1" applyFont="1" applyFill="1" applyBorder="1" applyAlignment="1" applyProtection="1">
      <alignment horizontal="right"/>
      <protection/>
    </xf>
    <xf numFmtId="0" fontId="7" fillId="0" borderId="0" xfId="0" applyFont="1" applyAlignment="1">
      <alignment/>
    </xf>
    <xf numFmtId="0" fontId="7" fillId="0" borderId="0" xfId="0" applyFont="1" applyFill="1" applyBorder="1" applyAlignment="1">
      <alignment/>
    </xf>
    <xf numFmtId="41" fontId="7" fillId="0" borderId="0" xfId="0" applyNumberFormat="1" applyFont="1" applyFill="1" applyBorder="1" applyAlignment="1" applyProtection="1">
      <alignment horizontal="right"/>
      <protection locked="0"/>
    </xf>
    <xf numFmtId="0" fontId="11" fillId="0" borderId="0" xfId="0" applyFont="1" applyAlignment="1">
      <alignment/>
    </xf>
    <xf numFmtId="0" fontId="7" fillId="0" borderId="0" xfId="0" applyFont="1" applyFill="1" applyBorder="1" applyAlignment="1" applyProtection="1">
      <alignment/>
      <protection/>
    </xf>
    <xf numFmtId="0" fontId="7" fillId="0" borderId="0" xfId="0" applyFont="1" applyFill="1" applyBorder="1" applyAlignment="1" applyProtection="1">
      <alignment horizontal="left" indent="1"/>
      <protection/>
    </xf>
    <xf numFmtId="0" fontId="11" fillId="0" borderId="12" xfId="0" applyFont="1" applyFill="1" applyBorder="1" applyAlignment="1" applyProtection="1">
      <alignment horizontal="left" vertical="center" wrapText="1"/>
      <protection/>
    </xf>
    <xf numFmtId="41" fontId="7" fillId="0" borderId="13" xfId="0" applyNumberFormat="1" applyFont="1" applyFill="1" applyBorder="1" applyAlignment="1">
      <alignment horizontal="right"/>
    </xf>
    <xf numFmtId="0" fontId="7" fillId="0" borderId="0" xfId="0" applyFont="1" applyFill="1" applyBorder="1" applyAlignment="1" applyProtection="1">
      <alignment/>
      <protection/>
    </xf>
    <xf numFmtId="0" fontId="11"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protection/>
    </xf>
    <xf numFmtId="0" fontId="11" fillId="0" borderId="0" xfId="0" applyFont="1" applyFill="1" applyBorder="1" applyAlignment="1" applyProtection="1">
      <alignment wrapText="1"/>
      <protection/>
    </xf>
    <xf numFmtId="41" fontId="11" fillId="0" borderId="0" xfId="0" applyNumberFormat="1" applyFont="1" applyFill="1" applyBorder="1" applyAlignment="1" applyProtection="1">
      <alignment wrapText="1"/>
      <protection locked="0"/>
    </xf>
    <xf numFmtId="41" fontId="7" fillId="0" borderId="0" xfId="0" applyNumberFormat="1" applyFont="1" applyFill="1" applyBorder="1" applyAlignment="1" applyProtection="1">
      <alignment/>
      <protection/>
    </xf>
    <xf numFmtId="41" fontId="7" fillId="0" borderId="0" xfId="0" applyNumberFormat="1" applyFont="1" applyFill="1" applyBorder="1" applyAlignment="1" applyProtection="1">
      <alignment/>
      <protection locked="0"/>
    </xf>
    <xf numFmtId="0" fontId="0" fillId="0" borderId="0" xfId="0" applyFont="1" applyFill="1" applyAlignment="1">
      <alignment/>
    </xf>
    <xf numFmtId="165" fontId="0" fillId="0" borderId="0" xfId="0" applyNumberFormat="1" applyFont="1" applyFill="1" applyAlignment="1">
      <alignment horizontal="right"/>
    </xf>
    <xf numFmtId="165" fontId="0" fillId="0" borderId="0" xfId="0" applyNumberFormat="1" applyFont="1" applyBorder="1" applyAlignment="1">
      <alignment horizontal="right"/>
    </xf>
    <xf numFmtId="165" fontId="0" fillId="0" borderId="0" xfId="0" applyNumberFormat="1" applyFont="1" applyFill="1" applyBorder="1" applyAlignment="1">
      <alignment horizontal="right"/>
    </xf>
    <xf numFmtId="0" fontId="11" fillId="0" borderId="0" xfId="0" applyFont="1" applyFill="1" applyBorder="1" applyAlignment="1" applyProtection="1">
      <alignment horizontal="left" wrapText="1"/>
      <protection/>
    </xf>
    <xf numFmtId="166" fontId="0" fillId="0" borderId="0" xfId="0" applyNumberFormat="1" applyFont="1" applyAlignment="1">
      <alignment horizontal="right"/>
    </xf>
    <xf numFmtId="0" fontId="0" fillId="0" borderId="0" xfId="0" applyFill="1" applyAlignment="1">
      <alignment horizontal="left"/>
    </xf>
    <xf numFmtId="166" fontId="0" fillId="0" borderId="0" xfId="0" applyNumberFormat="1" applyFont="1" applyFill="1" applyAlignment="1">
      <alignment horizontal="right"/>
    </xf>
    <xf numFmtId="0" fontId="0" fillId="0" borderId="0" xfId="0" applyFont="1" applyFill="1" applyAlignment="1">
      <alignment/>
    </xf>
    <xf numFmtId="0" fontId="8" fillId="0" borderId="0" xfId="0" applyFont="1" applyFill="1" applyAlignment="1">
      <alignment vertical="top" wrapText="1"/>
    </xf>
    <xf numFmtId="0" fontId="11" fillId="0" borderId="0" xfId="0" applyFont="1" applyFill="1" applyAlignment="1">
      <alignment horizontal="center"/>
    </xf>
    <xf numFmtId="0" fontId="11" fillId="0" borderId="0" xfId="0" applyFont="1" applyFill="1" applyBorder="1" applyAlignment="1">
      <alignment/>
    </xf>
    <xf numFmtId="41" fontId="11" fillId="0" borderId="0" xfId="0" applyNumberFormat="1" applyFont="1" applyFill="1" applyAlignment="1">
      <alignment horizontal="right"/>
    </xf>
    <xf numFmtId="49" fontId="7" fillId="0" borderId="0" xfId="0" applyNumberFormat="1" applyFont="1" applyFill="1" applyAlignment="1">
      <alignment/>
    </xf>
    <xf numFmtId="0" fontId="11" fillId="0" borderId="0" xfId="0" applyFont="1" applyFill="1" applyAlignment="1">
      <alignment horizontal="left"/>
    </xf>
    <xf numFmtId="0" fontId="6" fillId="0" borderId="0" xfId="0" applyFont="1" applyFill="1" applyAlignment="1">
      <alignment/>
    </xf>
    <xf numFmtId="0" fontId="3" fillId="0" borderId="10" xfId="0"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horizontal="right"/>
    </xf>
    <xf numFmtId="0" fontId="11" fillId="0" borderId="0" xfId="0" applyFont="1" applyFill="1" applyAlignment="1">
      <alignment/>
    </xf>
    <xf numFmtId="0" fontId="11" fillId="0" borderId="0" xfId="0" applyFont="1" applyFill="1" applyAlignment="1">
      <alignment horizontal="left"/>
    </xf>
    <xf numFmtId="0" fontId="11" fillId="0" borderId="0" xfId="0" applyFont="1" applyFill="1" applyAlignment="1">
      <alignment horizontal="right"/>
    </xf>
    <xf numFmtId="0" fontId="7" fillId="0" borderId="0" xfId="0" applyFont="1" applyFill="1" applyAlignment="1">
      <alignment horizontal="right"/>
    </xf>
    <xf numFmtId="0" fontId="7" fillId="0" borderId="0" xfId="0" applyFont="1" applyFill="1" applyAlignment="1">
      <alignment/>
    </xf>
    <xf numFmtId="0" fontId="7" fillId="0" borderId="10" xfId="0" applyFont="1" applyFill="1" applyBorder="1" applyAlignment="1">
      <alignment horizontal="left"/>
    </xf>
    <xf numFmtId="0" fontId="7" fillId="0" borderId="0" xfId="0" applyFont="1" applyFill="1" applyAlignment="1">
      <alignment horizontal="left" indent="1"/>
    </xf>
    <xf numFmtId="0" fontId="11" fillId="0" borderId="14" xfId="0" applyFont="1" applyFill="1" applyBorder="1" applyAlignment="1">
      <alignment horizontal="left"/>
    </xf>
    <xf numFmtId="0" fontId="7" fillId="0" borderId="14" xfId="0" applyFont="1" applyFill="1" applyBorder="1" applyAlignment="1">
      <alignment horizontal="left"/>
    </xf>
    <xf numFmtId="49" fontId="7" fillId="0" borderId="14" xfId="0" applyNumberFormat="1" applyFont="1" applyFill="1" applyBorder="1" applyAlignment="1" applyProtection="1">
      <alignment horizontal="right"/>
      <protection locked="0"/>
    </xf>
    <xf numFmtId="0" fontId="3" fillId="0" borderId="14" xfId="0" applyFont="1" applyFill="1" applyBorder="1" applyAlignment="1">
      <alignment horizontal="right" wrapText="1"/>
    </xf>
    <xf numFmtId="0" fontId="3" fillId="0" borderId="14" xfId="0" applyFont="1" applyFill="1" applyBorder="1" applyAlignment="1">
      <alignment horizontal="right" wrapText="1"/>
    </xf>
    <xf numFmtId="0" fontId="7" fillId="0" borderId="14" xfId="0" applyFont="1" applyFill="1" applyBorder="1" applyAlignment="1">
      <alignment horizontal="right" wrapText="1"/>
    </xf>
    <xf numFmtId="49" fontId="7" fillId="0" borderId="15" xfId="0" applyNumberFormat="1" applyFont="1" applyFill="1" applyBorder="1" applyAlignment="1" applyProtection="1">
      <alignment horizontal="right"/>
      <protection locked="0"/>
    </xf>
    <xf numFmtId="0" fontId="7" fillId="0" borderId="0" xfId="0" applyFont="1" applyFill="1" applyBorder="1" applyAlignment="1">
      <alignment horizontal="center"/>
    </xf>
    <xf numFmtId="0" fontId="11" fillId="0" borderId="14" xfId="0" applyFont="1" applyFill="1" applyBorder="1" applyAlignment="1" applyProtection="1">
      <alignment horizontal="right" wrapText="1"/>
      <protection/>
    </xf>
    <xf numFmtId="0" fontId="7" fillId="0" borderId="14" xfId="0" applyFont="1" applyFill="1" applyBorder="1" applyAlignment="1" applyProtection="1">
      <alignment horizontal="right" vertical="center" wrapText="1"/>
      <protection/>
    </xf>
    <xf numFmtId="0" fontId="11" fillId="0" borderId="14" xfId="0" applyFont="1" applyFill="1" applyBorder="1" applyAlignment="1" applyProtection="1">
      <alignment horizontal="right" vertical="center" wrapText="1"/>
      <protection/>
    </xf>
    <xf numFmtId="0" fontId="11" fillId="0" borderId="10" xfId="0" applyFont="1" applyFill="1" applyBorder="1" applyAlignment="1" applyProtection="1">
      <alignment vertical="center"/>
      <protection/>
    </xf>
    <xf numFmtId="0" fontId="0" fillId="0" borderId="14" xfId="0" applyNumberFormat="1" applyFont="1" applyBorder="1" applyAlignment="1">
      <alignment/>
    </xf>
    <xf numFmtId="0" fontId="0" fillId="0" borderId="10" xfId="0" applyNumberFormat="1" applyFont="1" applyBorder="1" applyAlignment="1">
      <alignment/>
    </xf>
    <xf numFmtId="0" fontId="0" fillId="0" borderId="14" xfId="0" applyBorder="1" applyAlignment="1">
      <alignment/>
    </xf>
    <xf numFmtId="0" fontId="0" fillId="0" borderId="10" xfId="0" applyBorder="1" applyAlignment="1">
      <alignment/>
    </xf>
    <xf numFmtId="0" fontId="0" fillId="0" borderId="14" xfId="0" applyFont="1" applyBorder="1" applyAlignment="1">
      <alignment/>
    </xf>
    <xf numFmtId="0" fontId="0" fillId="0" borderId="14" xfId="0" applyFont="1" applyBorder="1" applyAlignment="1">
      <alignment/>
    </xf>
    <xf numFmtId="0" fontId="8" fillId="0" borderId="14" xfId="0" applyFont="1" applyBorder="1" applyAlignment="1">
      <alignment wrapText="1"/>
    </xf>
    <xf numFmtId="0" fontId="0" fillId="0"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4" xfId="0" applyNumberFormat="1" applyBorder="1" applyAlignment="1">
      <alignment/>
    </xf>
    <xf numFmtId="0" fontId="0" fillId="0" borderId="14" xfId="0" applyNumberFormat="1" applyFont="1" applyFill="1" applyBorder="1" applyAlignment="1">
      <alignment/>
    </xf>
    <xf numFmtId="0" fontId="0" fillId="0" borderId="10" xfId="0" applyNumberFormat="1" applyBorder="1" applyAlignment="1">
      <alignment/>
    </xf>
    <xf numFmtId="0" fontId="11" fillId="0" borderId="10" xfId="0" applyFont="1" applyFill="1" applyBorder="1" applyAlignment="1" applyProtection="1">
      <alignment horizontal="left"/>
      <protection/>
    </xf>
    <xf numFmtId="41" fontId="7" fillId="12" borderId="0" xfId="0" applyNumberFormat="1" applyFont="1" applyFill="1" applyAlignment="1">
      <alignment horizontal="right"/>
    </xf>
    <xf numFmtId="41" fontId="7" fillId="12" borderId="0" xfId="0" applyNumberFormat="1" applyFont="1" applyFill="1" applyBorder="1" applyAlignment="1">
      <alignment horizontal="right"/>
    </xf>
    <xf numFmtId="167" fontId="11" fillId="12" borderId="0" xfId="0" applyNumberFormat="1" applyFont="1" applyFill="1" applyBorder="1" applyAlignment="1">
      <alignment horizontal="right"/>
    </xf>
    <xf numFmtId="41" fontId="11" fillId="12" borderId="0" xfId="0" applyNumberFormat="1" applyFont="1" applyFill="1" applyAlignment="1">
      <alignment horizontal="right"/>
    </xf>
    <xf numFmtId="41" fontId="11" fillId="12" borderId="0" xfId="0" applyNumberFormat="1" applyFont="1" applyFill="1" applyBorder="1" applyAlignment="1">
      <alignment horizontal="right"/>
    </xf>
    <xf numFmtId="41" fontId="11" fillId="12" borderId="0" xfId="0" applyNumberFormat="1" applyFont="1" applyFill="1" applyBorder="1" applyAlignment="1" applyProtection="1">
      <alignment horizontal="right" wrapText="1"/>
      <protection locked="0"/>
    </xf>
    <xf numFmtId="41" fontId="11" fillId="12" borderId="0" xfId="0" applyNumberFormat="1" applyFont="1" applyFill="1" applyBorder="1" applyAlignment="1" applyProtection="1">
      <alignment horizontal="right"/>
      <protection/>
    </xf>
    <xf numFmtId="41" fontId="11" fillId="12" borderId="0" xfId="0" applyNumberFormat="1" applyFont="1" applyFill="1" applyBorder="1" applyAlignment="1" applyProtection="1">
      <alignment horizontal="right" vertical="center" wrapText="1"/>
      <protection locked="0"/>
    </xf>
    <xf numFmtId="0" fontId="7" fillId="12" borderId="0" xfId="0" applyFont="1" applyFill="1" applyAlignment="1">
      <alignment horizontal="right"/>
    </xf>
    <xf numFmtId="41" fontId="11" fillId="12" borderId="13" xfId="0" applyNumberFormat="1" applyFont="1" applyFill="1" applyBorder="1" applyAlignment="1">
      <alignment horizontal="right"/>
    </xf>
    <xf numFmtId="0" fontId="0" fillId="12" borderId="0" xfId="0" applyNumberFormat="1" applyFont="1" applyFill="1" applyAlignment="1">
      <alignment horizontal="left"/>
    </xf>
    <xf numFmtId="0" fontId="0" fillId="12" borderId="0" xfId="0" applyFill="1" applyAlignment="1">
      <alignment/>
    </xf>
    <xf numFmtId="0" fontId="0" fillId="12" borderId="0" xfId="0" applyFont="1" applyFill="1" applyBorder="1" applyAlignment="1">
      <alignment/>
    </xf>
    <xf numFmtId="0" fontId="0" fillId="12" borderId="0" xfId="0" applyFill="1" applyBorder="1" applyAlignment="1">
      <alignment/>
    </xf>
    <xf numFmtId="41" fontId="2" fillId="12" borderId="0" xfId="0" applyNumberFormat="1" applyFont="1" applyFill="1" applyAlignment="1">
      <alignment horizontal="right"/>
    </xf>
    <xf numFmtId="0" fontId="0" fillId="12" borderId="0" xfId="0" applyNumberFormat="1" applyFill="1" applyBorder="1" applyAlignment="1">
      <alignment/>
    </xf>
    <xf numFmtId="0" fontId="0" fillId="12" borderId="0" xfId="0" applyNumberFormat="1" applyFill="1" applyAlignment="1">
      <alignment/>
    </xf>
    <xf numFmtId="166" fontId="0" fillId="12" borderId="0" xfId="0" applyNumberFormat="1" applyFont="1" applyFill="1" applyAlignment="1">
      <alignment horizontal="right"/>
    </xf>
    <xf numFmtId="0" fontId="0" fillId="12" borderId="0" xfId="0" applyNumberFormat="1" applyFont="1" applyFill="1" applyAlignment="1">
      <alignment horizontal="right"/>
    </xf>
    <xf numFmtId="0" fontId="0" fillId="12" borderId="0" xfId="0" applyFill="1" applyAlignment="1">
      <alignment horizontal="right"/>
    </xf>
    <xf numFmtId="41" fontId="4" fillId="0" borderId="0" xfId="0" applyNumberFormat="1" applyFont="1" applyAlignment="1">
      <alignment horizontal="right"/>
    </xf>
    <xf numFmtId="0" fontId="0" fillId="0" borderId="10" xfId="0" applyFill="1" applyBorder="1" applyAlignment="1">
      <alignment/>
    </xf>
    <xf numFmtId="0" fontId="0" fillId="0" borderId="14" xfId="0" applyFill="1" applyBorder="1" applyAlignment="1">
      <alignment/>
    </xf>
    <xf numFmtId="0" fontId="7" fillId="0" borderId="12" xfId="88" applyFont="1" applyFill="1" applyBorder="1" applyAlignment="1" applyProtection="1">
      <alignment horizontal="left" vertical="center" wrapText="1"/>
      <protection/>
    </xf>
    <xf numFmtId="0" fontId="7" fillId="0" borderId="0" xfId="88" applyFont="1" applyFill="1" applyBorder="1" applyAlignment="1" applyProtection="1">
      <alignment horizontal="left"/>
      <protection/>
    </xf>
    <xf numFmtId="0" fontId="0" fillId="0" borderId="12" xfId="0" applyFill="1" applyBorder="1" applyAlignment="1">
      <alignment/>
    </xf>
    <xf numFmtId="0" fontId="0" fillId="0" borderId="0" xfId="0" applyNumberFormat="1" applyFont="1" applyAlignment="1">
      <alignment horizontal="right" wrapText="1"/>
    </xf>
    <xf numFmtId="41" fontId="11" fillId="0" borderId="0" xfId="0" applyNumberFormat="1" applyFont="1" applyAlignment="1">
      <alignment horizontal="right"/>
    </xf>
    <xf numFmtId="0" fontId="11" fillId="0" borderId="0" xfId="0" applyFont="1" applyFill="1" applyBorder="1" applyAlignment="1">
      <alignment/>
    </xf>
    <xf numFmtId="0" fontId="7" fillId="0" borderId="14" xfId="0" applyFont="1" applyFill="1" applyBorder="1" applyAlignment="1">
      <alignment horizontal="right" wrapText="1"/>
    </xf>
    <xf numFmtId="0" fontId="0" fillId="0" borderId="0" xfId="0" applyNumberFormat="1" applyFont="1" applyFill="1" applyBorder="1" applyAlignment="1">
      <alignment/>
    </xf>
    <xf numFmtId="0" fontId="0" fillId="0" borderId="0" xfId="0" applyNumberFormat="1" applyFont="1" applyFill="1" applyAlignment="1">
      <alignment horizontal="left"/>
    </xf>
    <xf numFmtId="0" fontId="7" fillId="0" borderId="0" xfId="81" applyFont="1" applyAlignment="1">
      <alignment/>
      <protection/>
    </xf>
    <xf numFmtId="0" fontId="11" fillId="0" borderId="0" xfId="81" applyFont="1" applyFill="1" applyAlignment="1">
      <alignment/>
      <protection/>
    </xf>
    <xf numFmtId="0" fontId="11" fillId="0" borderId="0" xfId="81" applyFont="1" applyFill="1" applyAlignment="1">
      <alignment horizontal="left"/>
      <protection/>
    </xf>
    <xf numFmtId="0" fontId="7" fillId="0" borderId="0" xfId="81" applyFont="1" applyFill="1" applyAlignment="1">
      <alignment horizontal="right"/>
      <protection/>
    </xf>
    <xf numFmtId="0" fontId="7" fillId="0" borderId="0" xfId="81" applyFont="1" applyFill="1">
      <alignment/>
      <protection/>
    </xf>
    <xf numFmtId="0" fontId="7" fillId="0" borderId="10" xfId="81" applyFont="1" applyFill="1" applyBorder="1" applyAlignment="1">
      <alignment horizontal="center"/>
      <protection/>
    </xf>
    <xf numFmtId="0" fontId="7" fillId="0" borderId="10" xfId="81" applyFont="1" applyFill="1" applyBorder="1" applyAlignment="1">
      <alignment horizontal="right" wrapText="1"/>
      <protection/>
    </xf>
    <xf numFmtId="0" fontId="7" fillId="0" borderId="0" xfId="81" applyFont="1" applyFill="1" applyAlignment="1">
      <alignment horizontal="center"/>
      <protection/>
    </xf>
    <xf numFmtId="0" fontId="7" fillId="0" borderId="0" xfId="81" applyFont="1" applyAlignment="1">
      <alignment horizontal="right"/>
      <protection/>
    </xf>
    <xf numFmtId="0" fontId="7" fillId="0" borderId="0" xfId="81" applyFont="1" applyFill="1" applyBorder="1" applyAlignment="1">
      <alignment horizontal="right" wrapText="1"/>
      <protection/>
    </xf>
    <xf numFmtId="0" fontId="11" fillId="0" borderId="13" xfId="0" applyFont="1" applyFill="1" applyBorder="1" applyAlignment="1">
      <alignment vertical="center"/>
    </xf>
    <xf numFmtId="41" fontId="3" fillId="0" borderId="0" xfId="0" applyNumberFormat="1" applyFont="1" applyFill="1" applyAlignment="1">
      <alignment/>
    </xf>
    <xf numFmtId="41" fontId="0" fillId="0" borderId="0" xfId="0" applyNumberFormat="1" applyFont="1" applyBorder="1" applyAlignment="1">
      <alignment/>
    </xf>
    <xf numFmtId="41" fontId="7" fillId="0" borderId="0" xfId="81" applyNumberFormat="1" applyFont="1" applyFill="1">
      <alignment/>
      <protection/>
    </xf>
    <xf numFmtId="0" fontId="7" fillId="0" borderId="0" xfId="0" applyFont="1" applyFill="1" applyAlignment="1">
      <alignment horizontal="left"/>
    </xf>
    <xf numFmtId="0" fontId="7" fillId="0" borderId="0" xfId="0" applyFont="1" applyFill="1" applyAlignment="1">
      <alignment/>
    </xf>
    <xf numFmtId="41" fontId="7" fillId="0" borderId="0" xfId="0" applyNumberFormat="1" applyFont="1" applyFill="1" applyBorder="1" applyAlignment="1">
      <alignment/>
    </xf>
    <xf numFmtId="41" fontId="7" fillId="0" borderId="0" xfId="0" applyNumberFormat="1" applyFont="1" applyFill="1" applyBorder="1" applyAlignment="1">
      <alignment horizontal="right"/>
    </xf>
    <xf numFmtId="1" fontId="7" fillId="0" borderId="0" xfId="0" applyNumberFormat="1" applyFont="1" applyFill="1" applyAlignment="1">
      <alignment horizontal="right"/>
    </xf>
    <xf numFmtId="0" fontId="0" fillId="12" borderId="0" xfId="0" applyFont="1" applyFill="1" applyAlignment="1">
      <alignment horizontal="left"/>
    </xf>
    <xf numFmtId="0" fontId="0" fillId="0" borderId="0" xfId="0" applyFont="1" applyBorder="1" applyAlignment="1">
      <alignment/>
    </xf>
    <xf numFmtId="0" fontId="0" fillId="0" borderId="0" xfId="0" applyFont="1" applyFill="1" applyBorder="1" applyAlignment="1">
      <alignment/>
    </xf>
    <xf numFmtId="168" fontId="0" fillId="0" borderId="0" xfId="0" applyNumberFormat="1" applyFont="1" applyBorder="1" applyAlignment="1">
      <alignment horizontal="right" vertical="top"/>
    </xf>
    <xf numFmtId="41" fontId="7" fillId="0" borderId="0" xfId="0" applyNumberFormat="1" applyFont="1" applyFill="1" applyAlignment="1">
      <alignment/>
    </xf>
    <xf numFmtId="0" fontId="7" fillId="0" borderId="0" xfId="0" applyFont="1" applyFill="1" applyBorder="1" applyAlignment="1" applyProtection="1">
      <alignment horizontal="left" vertical="center" wrapText="1"/>
      <protection/>
    </xf>
    <xf numFmtId="41" fontId="7" fillId="0" borderId="0" xfId="0" applyNumberFormat="1" applyFont="1" applyAlignment="1">
      <alignment horizontal="right"/>
    </xf>
    <xf numFmtId="41" fontId="11" fillId="0" borderId="0" xfId="0" applyNumberFormat="1" applyFont="1" applyFill="1" applyAlignment="1">
      <alignment/>
    </xf>
    <xf numFmtId="0" fontId="7" fillId="0" borderId="12" xfId="0" applyFont="1" applyFill="1" applyBorder="1" applyAlignment="1" applyProtection="1">
      <alignment horizontal="left" vertical="center" wrapText="1"/>
      <protection/>
    </xf>
    <xf numFmtId="166" fontId="0" fillId="0" borderId="0" xfId="0" applyNumberFormat="1" applyAlignment="1">
      <alignment/>
    </xf>
    <xf numFmtId="0" fontId="0" fillId="0" borderId="0" xfId="0" applyNumberFormat="1" applyFont="1" applyFill="1" applyBorder="1" applyAlignment="1">
      <alignment horizontal="right"/>
    </xf>
    <xf numFmtId="0" fontId="7" fillId="0" borderId="10" xfId="0" applyFont="1" applyBorder="1" applyAlignment="1">
      <alignment/>
    </xf>
    <xf numFmtId="0" fontId="7" fillId="0" borderId="14" xfId="0" applyFont="1" applyBorder="1" applyAlignment="1">
      <alignment/>
    </xf>
    <xf numFmtId="0" fontId="17" fillId="0" borderId="0" xfId="81" applyFont="1" applyFill="1" applyBorder="1" applyAlignment="1">
      <alignment/>
      <protection/>
    </xf>
    <xf numFmtId="0" fontId="11" fillId="0" borderId="0" xfId="0" applyFont="1" applyFill="1" applyBorder="1" applyAlignment="1" applyProtection="1">
      <alignment/>
      <protection/>
    </xf>
    <xf numFmtId="0" fontId="7" fillId="0" borderId="0" xfId="81" applyFont="1" applyAlignment="1">
      <alignment horizontal="left"/>
      <protection/>
    </xf>
    <xf numFmtId="0" fontId="7" fillId="0" borderId="0" xfId="81" applyFont="1" applyFill="1" applyAlignment="1">
      <alignment horizontal="left"/>
      <protection/>
    </xf>
    <xf numFmtId="0" fontId="11" fillId="0" borderId="0" xfId="81" applyFont="1" applyAlignment="1">
      <alignment horizontal="left"/>
      <protection/>
    </xf>
    <xf numFmtId="0" fontId="11" fillId="0" borderId="0" xfId="81" applyFont="1" applyAlignment="1">
      <alignment/>
      <protection/>
    </xf>
    <xf numFmtId="0" fontId="7" fillId="0" borderId="0" xfId="81" applyFont="1" applyFill="1" applyBorder="1" applyAlignment="1">
      <alignment horizontal="left"/>
      <protection/>
    </xf>
    <xf numFmtId="0" fontId="20" fillId="0" borderId="0" xfId="81" applyFont="1" applyFill="1" applyBorder="1" applyAlignment="1">
      <alignment horizontal="right"/>
      <protection/>
    </xf>
    <xf numFmtId="0" fontId="0" fillId="0" borderId="0" xfId="0" applyFill="1" applyAlignment="1">
      <alignment/>
    </xf>
    <xf numFmtId="0" fontId="7" fillId="0" borderId="0" xfId="81" applyFont="1" applyFill="1" applyAlignment="1">
      <alignment/>
      <protection/>
    </xf>
    <xf numFmtId="0" fontId="7" fillId="0" borderId="0" xfId="81" applyFont="1" applyAlignment="1">
      <alignment wrapText="1"/>
      <protection/>
    </xf>
    <xf numFmtId="41" fontId="7" fillId="0" borderId="0" xfId="81" applyNumberFormat="1" applyFont="1" applyFill="1" applyAlignment="1">
      <alignment/>
      <protection/>
    </xf>
    <xf numFmtId="0" fontId="7" fillId="0" borderId="0" xfId="81" applyFont="1" applyFill="1" applyBorder="1" applyAlignment="1">
      <alignment/>
      <protection/>
    </xf>
    <xf numFmtId="0" fontId="0" fillId="0" borderId="0" xfId="0" applyFont="1" applyFill="1" applyAlignment="1">
      <alignment horizontal="right"/>
    </xf>
    <xf numFmtId="0" fontId="3" fillId="0" borderId="0" xfId="0" applyFont="1" applyFill="1" applyAlignment="1">
      <alignment/>
    </xf>
    <xf numFmtId="1" fontId="7" fillId="12" borderId="0" xfId="0" applyNumberFormat="1" applyFont="1" applyFill="1" applyAlignment="1">
      <alignment horizontal="right"/>
    </xf>
    <xf numFmtId="1" fontId="0" fillId="0" borderId="0" xfId="0" applyNumberFormat="1" applyFont="1" applyBorder="1" applyAlignment="1">
      <alignment horizontal="right" vertical="top"/>
    </xf>
    <xf numFmtId="41" fontId="7" fillId="0" borderId="0" xfId="0" applyNumberFormat="1" applyFont="1" applyFill="1" applyAlignment="1">
      <alignment horizontal="center"/>
    </xf>
    <xf numFmtId="41" fontId="7" fillId="0" borderId="0" xfId="81" applyNumberFormat="1" applyFont="1" applyFill="1" applyAlignment="1">
      <alignment horizontal="right"/>
      <protection/>
    </xf>
    <xf numFmtId="0" fontId="0" fillId="12" borderId="0" xfId="0" applyFont="1" applyFill="1" applyBorder="1" applyAlignment="1">
      <alignment/>
    </xf>
    <xf numFmtId="0" fontId="0" fillId="12" borderId="0" xfId="0" applyFont="1" applyFill="1" applyAlignment="1">
      <alignment horizontal="right"/>
    </xf>
    <xf numFmtId="0" fontId="7" fillId="0" borderId="0" xfId="0" applyFont="1" applyFill="1" applyBorder="1" applyAlignment="1" applyProtection="1">
      <alignment horizontal="right" wrapText="1"/>
      <protection/>
    </xf>
    <xf numFmtId="41" fontId="23" fillId="0" borderId="0" xfId="0" applyNumberFormat="1" applyFont="1" applyFill="1" applyBorder="1" applyAlignment="1">
      <alignment horizontal="right" vertical="top"/>
    </xf>
    <xf numFmtId="41" fontId="23" fillId="0" borderId="0" xfId="0" applyNumberFormat="1" applyFont="1" applyFill="1" applyBorder="1" applyAlignment="1">
      <alignment vertical="top"/>
    </xf>
    <xf numFmtId="0" fontId="16"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wrapText="1"/>
    </xf>
    <xf numFmtId="0" fontId="8" fillId="0" borderId="0" xfId="0" applyFont="1" applyFill="1" applyBorder="1" applyAlignment="1">
      <alignment horizontal="right"/>
    </xf>
    <xf numFmtId="41" fontId="0" fillId="0" borderId="0" xfId="0" applyNumberFormat="1" applyFont="1" applyBorder="1" applyAlignment="1">
      <alignment horizontal="right" vertical="top"/>
    </xf>
    <xf numFmtId="0" fontId="9" fillId="0" borderId="0" xfId="0" applyFont="1" applyFill="1" applyBorder="1" applyAlignment="1">
      <alignment horizontal="right"/>
    </xf>
    <xf numFmtId="0" fontId="16" fillId="0" borderId="0" xfId="0" applyFont="1" applyFill="1" applyBorder="1" applyAlignment="1">
      <alignment horizontal="right"/>
    </xf>
    <xf numFmtId="0" fontId="7" fillId="0" borderId="12" xfId="84" applyFont="1" applyFill="1" applyBorder="1" applyAlignment="1" applyProtection="1">
      <alignment horizontal="left" vertical="center" wrapText="1"/>
      <protection/>
    </xf>
    <xf numFmtId="0" fontId="8" fillId="47" borderId="14" xfId="0" applyFont="1" applyFill="1" applyBorder="1" applyAlignment="1">
      <alignment horizontal="right" wrapText="1"/>
    </xf>
    <xf numFmtId="0" fontId="0" fillId="47" borderId="14" xfId="0" applyFont="1" applyFill="1" applyBorder="1" applyAlignment="1">
      <alignment/>
    </xf>
    <xf numFmtId="41" fontId="0" fillId="0" borderId="0" xfId="0" applyNumberFormat="1" applyAlignment="1">
      <alignment/>
    </xf>
    <xf numFmtId="41" fontId="25" fillId="0" borderId="0" xfId="0" applyNumberFormat="1" applyFont="1" applyAlignment="1">
      <alignment horizontal="right"/>
    </xf>
    <xf numFmtId="0" fontId="9" fillId="0" borderId="0" xfId="0" applyFont="1" applyFill="1" applyBorder="1" applyAlignment="1">
      <alignment horizontal="right" wrapText="1"/>
    </xf>
    <xf numFmtId="0" fontId="0" fillId="0" borderId="0" xfId="0" applyFont="1" applyFill="1" applyAlignment="1">
      <alignment horizontal="left"/>
    </xf>
    <xf numFmtId="0" fontId="8" fillId="0" borderId="0" xfId="0" applyFont="1" applyFill="1" applyBorder="1" applyAlignment="1">
      <alignment horizontal="left"/>
    </xf>
    <xf numFmtId="0" fontId="0" fillId="0" borderId="0" xfId="0" applyFont="1" applyFill="1" applyBorder="1" applyAlignment="1">
      <alignment horizontal="left"/>
    </xf>
    <xf numFmtId="49" fontId="0" fillId="0" borderId="0" xfId="0" applyNumberFormat="1" applyFont="1" applyFill="1" applyBorder="1" applyAlignment="1">
      <alignment horizontal="left" indent="1"/>
    </xf>
    <xf numFmtId="41" fontId="26" fillId="0" borderId="0" xfId="0" applyNumberFormat="1" applyFont="1" applyAlignment="1">
      <alignment horizontal="right"/>
    </xf>
    <xf numFmtId="41" fontId="26" fillId="0" borderId="0" xfId="0" applyNumberFormat="1" applyFont="1" applyFill="1" applyAlignment="1">
      <alignment horizontal="right"/>
    </xf>
    <xf numFmtId="0" fontId="11" fillId="0" borderId="0" xfId="0" applyFont="1" applyBorder="1" applyAlignment="1">
      <alignment horizontal="right"/>
    </xf>
    <xf numFmtId="41" fontId="25" fillId="0" borderId="0" xfId="0" applyNumberFormat="1" applyFont="1" applyFill="1" applyAlignment="1">
      <alignment horizontal="right"/>
    </xf>
    <xf numFmtId="0" fontId="7" fillId="0" borderId="0" xfId="88" applyFont="1" applyFill="1" applyBorder="1" applyAlignment="1" applyProtection="1">
      <alignment horizontal="left" vertical="center" wrapText="1"/>
      <protection/>
    </xf>
    <xf numFmtId="0" fontId="7" fillId="0" borderId="0" xfId="0" applyFont="1" applyFill="1" applyBorder="1" applyAlignment="1">
      <alignment vertical="center"/>
    </xf>
    <xf numFmtId="0" fontId="70" fillId="0" borderId="0" xfId="0" applyFont="1" applyFill="1" applyAlignment="1">
      <alignment vertical="top" wrapText="1"/>
    </xf>
    <xf numFmtId="0" fontId="27" fillId="0" borderId="0" xfId="0" applyFont="1" applyFill="1" applyAlignment="1">
      <alignment/>
    </xf>
    <xf numFmtId="0" fontId="0" fillId="0" borderId="0" xfId="0" applyAlignment="1">
      <alignment/>
    </xf>
    <xf numFmtId="41" fontId="7" fillId="0" borderId="0" xfId="0" applyNumberFormat="1" applyFont="1" applyFill="1" applyAlignment="1">
      <alignment/>
    </xf>
    <xf numFmtId="0" fontId="28" fillId="12" borderId="0" xfId="0" applyFont="1" applyFill="1" applyBorder="1" applyAlignment="1">
      <alignment/>
    </xf>
    <xf numFmtId="166" fontId="28" fillId="12" borderId="0" xfId="0" applyNumberFormat="1" applyFont="1" applyFill="1" applyAlignment="1">
      <alignment horizontal="right"/>
    </xf>
    <xf numFmtId="0" fontId="28" fillId="12" borderId="0" xfId="0" applyFont="1" applyFill="1" applyAlignment="1">
      <alignment horizontal="right"/>
    </xf>
    <xf numFmtId="41" fontId="7" fillId="0" borderId="0" xfId="0" applyNumberFormat="1" applyFont="1" applyFill="1" applyAlignment="1">
      <alignment/>
    </xf>
    <xf numFmtId="0" fontId="0" fillId="0" borderId="0" xfId="0" applyFont="1" applyAlignment="1">
      <alignment horizontal="right"/>
    </xf>
    <xf numFmtId="0" fontId="16" fillId="0" borderId="0" xfId="0" applyFont="1" applyAlignment="1">
      <alignment horizontal="left"/>
    </xf>
    <xf numFmtId="0" fontId="29" fillId="0" borderId="0" xfId="0" applyFont="1" applyAlignment="1">
      <alignment/>
    </xf>
    <xf numFmtId="0" fontId="16" fillId="0" borderId="0" xfId="0" applyFont="1" applyAlignment="1">
      <alignment/>
    </xf>
    <xf numFmtId="0" fontId="16" fillId="0" borderId="0" xfId="0" applyFont="1" applyAlignment="1">
      <alignment horizontal="right"/>
    </xf>
    <xf numFmtId="0" fontId="0" fillId="48" borderId="0" xfId="0" applyFont="1" applyFill="1" applyAlignment="1">
      <alignment/>
    </xf>
    <xf numFmtId="0" fontId="0" fillId="0" borderId="0" xfId="0" applyFont="1" applyAlignment="1">
      <alignment horizontal="center"/>
    </xf>
    <xf numFmtId="0" fontId="5" fillId="0" borderId="0" xfId="0" applyNumberFormat="1" applyFont="1" applyAlignment="1">
      <alignment/>
    </xf>
    <xf numFmtId="0" fontId="3" fillId="0" borderId="0" xfId="0" applyFont="1" applyFill="1" applyAlignment="1">
      <alignment horizontal="right"/>
    </xf>
    <xf numFmtId="0" fontId="6" fillId="0" borderId="0" xfId="0" applyFont="1" applyFill="1" applyAlignment="1">
      <alignment horizontal="left"/>
    </xf>
    <xf numFmtId="0" fontId="7" fillId="0" borderId="0" xfId="0" applyFont="1" applyFill="1" applyAlignment="1">
      <alignment vertical="top" wrapText="1"/>
    </xf>
    <xf numFmtId="0" fontId="7" fillId="0" borderId="0" xfId="0" applyFont="1" applyFill="1" applyAlignment="1">
      <alignment vertical="top" wrapText="1"/>
    </xf>
    <xf numFmtId="0" fontId="11" fillId="0" borderId="0" xfId="0" applyFont="1" applyFill="1" applyAlignment="1">
      <alignment horizontal="left"/>
    </xf>
    <xf numFmtId="0" fontId="11" fillId="0" borderId="0" xfId="0" applyFont="1" applyFill="1" applyAlignment="1">
      <alignment horizontal="left"/>
    </xf>
    <xf numFmtId="0" fontId="7" fillId="0" borderId="0" xfId="0" applyFont="1" applyFill="1" applyAlignment="1">
      <alignment horizontal="right"/>
    </xf>
    <xf numFmtId="0" fontId="7" fillId="0" borderId="0" xfId="0" applyFont="1" applyFill="1" applyAlignment="1">
      <alignment horizontal="right"/>
    </xf>
    <xf numFmtId="0" fontId="7" fillId="0" borderId="0" xfId="0" applyFont="1" applyFill="1" applyAlignment="1">
      <alignment horizontal="left"/>
    </xf>
    <xf numFmtId="49" fontId="11" fillId="0" borderId="0" xfId="0" applyNumberFormat="1" applyFont="1" applyFill="1" applyBorder="1" applyAlignment="1" applyProtection="1">
      <alignment horizontal="center"/>
      <protection locked="0"/>
    </xf>
    <xf numFmtId="0" fontId="7" fillId="0" borderId="0" xfId="0" applyFont="1" applyFill="1" applyBorder="1" applyAlignment="1">
      <alignment horizontal="center"/>
    </xf>
    <xf numFmtId="49" fontId="11" fillId="0" borderId="11" xfId="0" applyNumberFormat="1" applyFont="1" applyFill="1" applyBorder="1" applyAlignment="1" applyProtection="1">
      <alignment horizontal="center"/>
      <protection locked="0"/>
    </xf>
    <xf numFmtId="0" fontId="7" fillId="0" borderId="11" xfId="0" applyFont="1" applyFill="1" applyBorder="1" applyAlignment="1">
      <alignment horizontal="center"/>
    </xf>
    <xf numFmtId="0" fontId="7" fillId="0" borderId="0" xfId="0" applyFont="1" applyFill="1" applyBorder="1" applyAlignment="1">
      <alignment horizontal="right"/>
    </xf>
    <xf numFmtId="49" fontId="11" fillId="0" borderId="0" xfId="0" applyNumberFormat="1" applyFont="1" applyFill="1" applyBorder="1" applyAlignment="1">
      <alignment horizontal="left" vertical="center"/>
    </xf>
    <xf numFmtId="2" fontId="7" fillId="0" borderId="0" xfId="0" applyNumberFormat="1" applyFont="1" applyFill="1" applyBorder="1" applyAlignment="1" applyProtection="1">
      <alignment horizontal="left" vertical="top" wrapText="1" shrinkToFit="1"/>
      <protection locked="0"/>
    </xf>
    <xf numFmtId="0" fontId="11" fillId="0" borderId="0" xfId="0" applyFont="1" applyFill="1" applyAlignment="1">
      <alignment horizontal="left" wrapText="1"/>
    </xf>
    <xf numFmtId="0" fontId="7" fillId="0" borderId="11" xfId="0" applyFont="1" applyFill="1" applyBorder="1" applyAlignment="1">
      <alignment horizontal="right"/>
    </xf>
    <xf numFmtId="0" fontId="7" fillId="0" borderId="0" xfId="0" applyFont="1" applyFill="1" applyAlignment="1">
      <alignment horizontal="left"/>
    </xf>
    <xf numFmtId="0" fontId="11" fillId="0" borderId="0" xfId="0" applyFont="1" applyFill="1" applyBorder="1" applyAlignment="1">
      <alignment horizontal="center"/>
    </xf>
    <xf numFmtId="0" fontId="11" fillId="0" borderId="11" xfId="0" applyFont="1" applyFill="1" applyBorder="1" applyAlignment="1" applyProtection="1">
      <alignment horizontal="center" vertical="center" wrapText="1"/>
      <protection/>
    </xf>
    <xf numFmtId="0" fontId="9" fillId="0" borderId="11" xfId="0" applyFont="1" applyFill="1" applyBorder="1" applyAlignment="1">
      <alignment horizontal="center"/>
    </xf>
    <xf numFmtId="0" fontId="0" fillId="0" borderId="0" xfId="0" applyNumberFormat="1" applyFont="1" applyBorder="1" applyAlignment="1">
      <alignment horizontal="right"/>
    </xf>
    <xf numFmtId="0" fontId="0" fillId="0" borderId="0" xfId="0" applyNumberFormat="1" applyFont="1" applyAlignment="1">
      <alignment horizontal="left"/>
    </xf>
    <xf numFmtId="0" fontId="0" fillId="0" borderId="0" xfId="0" applyNumberFormat="1" applyFont="1" applyFill="1" applyBorder="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Alignment="1">
      <alignment horizontal="left"/>
    </xf>
    <xf numFmtId="0" fontId="0" fillId="0" borderId="0" xfId="0" applyFont="1" applyAlignment="1">
      <alignment horizontal="left"/>
    </xf>
    <xf numFmtId="0" fontId="0" fillId="0" borderId="0" xfId="0" applyFont="1" applyFill="1" applyAlignment="1">
      <alignment horizontal="right"/>
    </xf>
    <xf numFmtId="0" fontId="0" fillId="0" borderId="0" xfId="0" applyFill="1" applyAlignment="1">
      <alignment horizontal="right"/>
    </xf>
    <xf numFmtId="0" fontId="16" fillId="0" borderId="0" xfId="0" applyFont="1" applyAlignment="1">
      <alignment horizontal="left"/>
    </xf>
    <xf numFmtId="2" fontId="7" fillId="0" borderId="0" xfId="0" applyNumberFormat="1" applyFont="1" applyFill="1" applyBorder="1" applyAlignment="1">
      <alignment horizontal="left" vertical="top" wrapText="1"/>
    </xf>
    <xf numFmtId="2" fontId="0" fillId="0" borderId="0" xfId="0" applyNumberFormat="1" applyAlignment="1">
      <alignment/>
    </xf>
    <xf numFmtId="0" fontId="0" fillId="0" borderId="11" xfId="0" applyNumberFormat="1" applyFont="1" applyBorder="1" applyAlignment="1">
      <alignment horizontal="right"/>
    </xf>
    <xf numFmtId="0" fontId="0" fillId="0" borderId="0" xfId="0" applyFont="1" applyFill="1" applyAlignment="1">
      <alignment horizontal="left"/>
    </xf>
    <xf numFmtId="49" fontId="0" fillId="0" borderId="0" xfId="0" applyNumberFormat="1" applyFont="1" applyAlignment="1">
      <alignment horizontal="left"/>
    </xf>
    <xf numFmtId="49" fontId="0" fillId="0" borderId="0" xfId="0" applyNumberFormat="1" applyAlignment="1">
      <alignment horizontal="left"/>
    </xf>
    <xf numFmtId="0" fontId="0" fillId="0" borderId="0" xfId="0" applyNumberFormat="1" applyBorder="1" applyAlignment="1">
      <alignment horizontal="right"/>
    </xf>
    <xf numFmtId="0" fontId="10" fillId="0" borderId="0" xfId="0" applyNumberFormat="1" applyFont="1" applyAlignment="1">
      <alignment horizontal="left"/>
    </xf>
    <xf numFmtId="0" fontId="0" fillId="0" borderId="0" xfId="0" applyNumberFormat="1" applyAlignment="1">
      <alignment horizontal="left"/>
    </xf>
    <xf numFmtId="0" fontId="7" fillId="0" borderId="11" xfId="81" applyFont="1" applyFill="1" applyBorder="1" applyAlignment="1">
      <alignment horizontal="right"/>
      <protection/>
    </xf>
    <xf numFmtId="0" fontId="0" fillId="0" borderId="11" xfId="0" applyBorder="1" applyAlignment="1">
      <alignment horizontal="right"/>
    </xf>
    <xf numFmtId="0" fontId="11" fillId="0" borderId="0" xfId="81" applyFont="1" applyFill="1" applyAlignment="1">
      <alignment horizontal="left"/>
      <protection/>
    </xf>
    <xf numFmtId="0" fontId="7" fillId="0" borderId="0" xfId="81" applyFont="1" applyFill="1" applyAlignment="1">
      <alignment horizontal="left" vertical="top" wrapText="1"/>
      <protection/>
    </xf>
    <xf numFmtId="0" fontId="11" fillId="0" borderId="0" xfId="81" applyFont="1" applyAlignment="1">
      <alignment horizontal="left"/>
      <protection/>
    </xf>
    <xf numFmtId="0" fontId="7" fillId="0" borderId="0" xfId="81" applyFont="1" applyFill="1" applyBorder="1" applyAlignment="1">
      <alignment horizontal="right"/>
      <protection/>
    </xf>
    <xf numFmtId="0" fontId="7" fillId="0" borderId="0" xfId="81" applyFont="1" applyAlignment="1">
      <alignment horizontal="left"/>
      <protection/>
    </xf>
    <xf numFmtId="0" fontId="7" fillId="0" borderId="0" xfId="81" applyFont="1" applyFill="1" applyAlignment="1">
      <alignment horizontal="left"/>
      <protection/>
    </xf>
    <xf numFmtId="0" fontId="0" fillId="0" borderId="0" xfId="0" applyAlignment="1">
      <alignment/>
    </xf>
    <xf numFmtId="0" fontId="7" fillId="0" borderId="0" xfId="81" applyFont="1" applyFill="1" applyBorder="1" applyAlignment="1">
      <alignment horizontal="left" wrapText="1"/>
      <protection/>
    </xf>
    <xf numFmtId="0" fontId="11" fillId="0" borderId="0" xfId="81" applyFont="1" applyFill="1" applyAlignment="1">
      <alignment horizontal="left" vertical="top" wrapText="1"/>
      <protection/>
    </xf>
    <xf numFmtId="0" fontId="7" fillId="0" borderId="0" xfId="81" applyFont="1" applyFill="1" applyAlignment="1">
      <alignment horizontal="left" wrapText="1"/>
      <protection/>
    </xf>
    <xf numFmtId="0" fontId="19" fillId="0" borderId="0" xfId="0" applyFont="1" applyAlignment="1">
      <alignment horizontal="left" vertical="center" wrapText="1"/>
    </xf>
    <xf numFmtId="0" fontId="0" fillId="0" borderId="0" xfId="0" applyFill="1" applyAlignment="1">
      <alignment horizontal="left"/>
    </xf>
    <xf numFmtId="0" fontId="16" fillId="0" borderId="0" xfId="0" applyFont="1" applyFill="1" applyAlignment="1">
      <alignment horizontal="left"/>
    </xf>
  </cellXfs>
  <cellStyles count="95">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kzent6 2" xfId="57"/>
    <cellStyle name="Ausgabe" xfId="58"/>
    <cellStyle name="Berechnung" xfId="59"/>
    <cellStyle name="Followed Hyperlink" xfId="60"/>
    <cellStyle name="dezi" xfId="61"/>
    <cellStyle name="Comma [0]" xfId="62"/>
    <cellStyle name="Eingabe" xfId="63"/>
    <cellStyle name="Ergebnis" xfId="64"/>
    <cellStyle name="Erklärender Text" xfId="65"/>
    <cellStyle name="Euro" xfId="66"/>
    <cellStyle name="Euro 2" xfId="67"/>
    <cellStyle name="Gut" xfId="68"/>
    <cellStyle name="Hyperlink" xfId="69"/>
    <cellStyle name="Comma" xfId="70"/>
    <cellStyle name="Komma 2" xfId="71"/>
    <cellStyle name="Neutral" xfId="72"/>
    <cellStyle name="Normal_T20xx99" xfId="73"/>
    <cellStyle name="Notiz" xfId="74"/>
    <cellStyle name="Percent" xfId="75"/>
    <cellStyle name="Prozent 2" xfId="76"/>
    <cellStyle name="Schlecht" xfId="77"/>
    <cellStyle name="Standard 10" xfId="78"/>
    <cellStyle name="Standard 11" xfId="79"/>
    <cellStyle name="Standard 2" xfId="80"/>
    <cellStyle name="Standard 2 2" xfId="81"/>
    <cellStyle name="Standard 2 3" xfId="82"/>
    <cellStyle name="Standard 2 3 2" xfId="83"/>
    <cellStyle name="Standard 2 4" xfId="84"/>
    <cellStyle name="Standard 2 4 2" xfId="85"/>
    <cellStyle name="Standard 3" xfId="86"/>
    <cellStyle name="Standard 3 2" xfId="87"/>
    <cellStyle name="Standard 3_ZI_Flücht" xfId="88"/>
    <cellStyle name="Standard 4" xfId="89"/>
    <cellStyle name="Standard 4 2" xfId="90"/>
    <cellStyle name="Standard 5" xfId="91"/>
    <cellStyle name="Standard 6" xfId="92"/>
    <cellStyle name="Standard 6 2" xfId="93"/>
    <cellStyle name="Standard 7" xfId="94"/>
    <cellStyle name="Standard 8" xfId="95"/>
    <cellStyle name="Standard 9" xfId="96"/>
    <cellStyle name="Standard 9 2" xfId="97"/>
    <cellStyle name="Überschrift" xfId="98"/>
    <cellStyle name="Überschrift 1" xfId="99"/>
    <cellStyle name="Überschrift 2" xfId="100"/>
    <cellStyle name="Überschrift 3" xfId="101"/>
    <cellStyle name="Überschrift 4" xfId="102"/>
    <cellStyle name="Verknüpfte Zelle" xfId="103"/>
    <cellStyle name="Currency" xfId="104"/>
    <cellStyle name="Currency [0]" xfId="105"/>
    <cellStyle name="Warnender Text" xfId="106"/>
    <cellStyle name="xxx" xfId="107"/>
    <cellStyle name="Zelle überprüfen" xfId="108"/>
  </cellStyles>
  <dxfs count="28">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vml" /><Relationship Id="rId3"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vml" /><Relationship Id="rId3"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3.vml" /><Relationship Id="rId3"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15"/>
  <sheetViews>
    <sheetView tabSelected="1" zoomScale="115" zoomScaleNormal="115" zoomScalePageLayoutView="0" workbookViewId="0" topLeftCell="A1">
      <selection activeCell="J4" sqref="J4"/>
    </sheetView>
  </sheetViews>
  <sheetFormatPr defaultColWidth="11.421875" defaultRowHeight="12.75"/>
  <cols>
    <col min="1" max="1" width="108.00390625" style="0" bestFit="1" customWidth="1"/>
  </cols>
  <sheetData>
    <row r="1" spans="1:8" ht="20.25">
      <c r="A1" s="256" t="s">
        <v>46</v>
      </c>
      <c r="B1" s="261">
        <v>2015</v>
      </c>
      <c r="C1" s="257"/>
      <c r="D1" s="257"/>
      <c r="E1" s="257"/>
      <c r="F1" s="257"/>
      <c r="G1" s="257"/>
      <c r="H1" s="257"/>
    </row>
    <row r="3" spans="1:2" ht="12.75">
      <c r="A3" s="255" t="s">
        <v>488</v>
      </c>
      <c r="B3" s="258" t="s">
        <v>489</v>
      </c>
    </row>
    <row r="4" spans="1:2" ht="12.75">
      <c r="A4" s="259" t="s">
        <v>28</v>
      </c>
      <c r="B4" s="260"/>
    </row>
    <row r="5" spans="1:2" ht="12.75">
      <c r="A5" s="9" t="s">
        <v>0</v>
      </c>
      <c r="B5" s="254" t="s">
        <v>490</v>
      </c>
    </row>
    <row r="6" spans="1:2" ht="12.75">
      <c r="A6" s="9" t="s">
        <v>356</v>
      </c>
      <c r="B6" s="254" t="s">
        <v>491</v>
      </c>
    </row>
    <row r="7" spans="1:2" ht="12.75">
      <c r="A7" s="9" t="s">
        <v>357</v>
      </c>
      <c r="B7" s="254" t="s">
        <v>492</v>
      </c>
    </row>
    <row r="8" spans="1:2" ht="12.75">
      <c r="A8" s="9" t="s">
        <v>225</v>
      </c>
      <c r="B8" s="254" t="s">
        <v>493</v>
      </c>
    </row>
    <row r="9" spans="1:2" ht="12.75">
      <c r="A9" s="9" t="s">
        <v>358</v>
      </c>
      <c r="B9" s="254" t="s">
        <v>494</v>
      </c>
    </row>
    <row r="10" spans="1:2" ht="12.75">
      <c r="A10" s="9" t="s">
        <v>359</v>
      </c>
      <c r="B10" s="254" t="s">
        <v>495</v>
      </c>
    </row>
    <row r="11" spans="1:2" ht="12.75">
      <c r="A11" s="9" t="s">
        <v>428</v>
      </c>
      <c r="B11" s="254" t="s">
        <v>496</v>
      </c>
    </row>
    <row r="12" spans="1:2" ht="12.75">
      <c r="A12" s="9" t="s">
        <v>429</v>
      </c>
      <c r="B12" s="254" t="s">
        <v>497</v>
      </c>
    </row>
    <row r="13" spans="1:2" ht="12.75">
      <c r="A13" s="9" t="s">
        <v>430</v>
      </c>
      <c r="B13" s="254" t="s">
        <v>498</v>
      </c>
    </row>
    <row r="14" spans="1:2" ht="12.75">
      <c r="A14" s="259" t="s">
        <v>29</v>
      </c>
      <c r="B14" s="254"/>
    </row>
    <row r="15" spans="1:2" ht="12.75">
      <c r="A15" s="9" t="s">
        <v>431</v>
      </c>
      <c r="B15" s="254" t="s">
        <v>499</v>
      </c>
    </row>
    <row r="16" spans="1:2" ht="12.75">
      <c r="A16" s="9" t="s">
        <v>432</v>
      </c>
      <c r="B16" s="254" t="s">
        <v>500</v>
      </c>
    </row>
    <row r="17" spans="1:2" ht="12.75">
      <c r="A17" s="9" t="s">
        <v>433</v>
      </c>
      <c r="B17" s="254" t="s">
        <v>501</v>
      </c>
    </row>
    <row r="18" spans="1:2" ht="12.75">
      <c r="A18" s="9" t="s">
        <v>434</v>
      </c>
      <c r="B18" s="254" t="s">
        <v>502</v>
      </c>
    </row>
    <row r="19" spans="1:2" ht="12.75">
      <c r="A19" s="9" t="s">
        <v>435</v>
      </c>
      <c r="B19" s="254" t="s">
        <v>503</v>
      </c>
    </row>
    <row r="20" spans="1:2" ht="12.75">
      <c r="A20" s="9" t="s">
        <v>436</v>
      </c>
      <c r="B20" s="254" t="s">
        <v>504</v>
      </c>
    </row>
    <row r="21" spans="1:2" ht="12.75">
      <c r="A21" s="9" t="s">
        <v>437</v>
      </c>
      <c r="B21" s="254" t="s">
        <v>505</v>
      </c>
    </row>
    <row r="22" spans="1:2" ht="12.75">
      <c r="A22" s="9" t="s">
        <v>598</v>
      </c>
      <c r="B22" s="254" t="s">
        <v>506</v>
      </c>
    </row>
    <row r="23" spans="1:2" ht="12.75">
      <c r="A23" s="9" t="s">
        <v>439</v>
      </c>
      <c r="B23" s="254" t="s">
        <v>507</v>
      </c>
    </row>
    <row r="24" spans="1:2" ht="12.75">
      <c r="A24" s="259" t="s">
        <v>30</v>
      </c>
      <c r="B24" s="254"/>
    </row>
    <row r="25" spans="1:2" ht="12.75">
      <c r="A25" s="9" t="s">
        <v>440</v>
      </c>
      <c r="B25" s="254" t="s">
        <v>508</v>
      </c>
    </row>
    <row r="26" spans="1:2" ht="12.75">
      <c r="A26" s="9" t="s">
        <v>441</v>
      </c>
      <c r="B26" s="254" t="s">
        <v>509</v>
      </c>
    </row>
    <row r="27" spans="1:2" ht="12.75">
      <c r="A27" s="9" t="s">
        <v>442</v>
      </c>
      <c r="B27" s="254" t="s">
        <v>510</v>
      </c>
    </row>
    <row r="28" spans="1:2" ht="12.75">
      <c r="A28" s="9" t="s">
        <v>443</v>
      </c>
      <c r="B28" s="254" t="s">
        <v>511</v>
      </c>
    </row>
    <row r="29" spans="1:2" ht="12.75">
      <c r="A29" s="9" t="s">
        <v>599</v>
      </c>
      <c r="B29" s="254" t="s">
        <v>512</v>
      </c>
    </row>
    <row r="30" spans="1:2" ht="12.75">
      <c r="A30" s="9" t="s">
        <v>600</v>
      </c>
      <c r="B30" s="254" t="s">
        <v>513</v>
      </c>
    </row>
    <row r="31" spans="1:2" ht="12.75">
      <c r="A31" s="9" t="s">
        <v>446</v>
      </c>
      <c r="B31" s="254" t="s">
        <v>514</v>
      </c>
    </row>
    <row r="32" spans="1:2" ht="12.75">
      <c r="A32" s="9" t="s">
        <v>447</v>
      </c>
      <c r="B32" s="254" t="s">
        <v>515</v>
      </c>
    </row>
    <row r="33" spans="1:2" ht="12.75">
      <c r="A33" s="9" t="s">
        <v>448</v>
      </c>
      <c r="B33" s="254" t="s">
        <v>516</v>
      </c>
    </row>
    <row r="34" ht="12.75">
      <c r="A34" s="259" t="s">
        <v>31</v>
      </c>
    </row>
    <row r="35" spans="1:2" ht="12.75">
      <c r="A35" s="9" t="s">
        <v>449</v>
      </c>
      <c r="B35" s="254" t="s">
        <v>517</v>
      </c>
    </row>
    <row r="36" spans="1:2" ht="12.75">
      <c r="A36" s="9" t="s">
        <v>450</v>
      </c>
      <c r="B36" s="254" t="s">
        <v>518</v>
      </c>
    </row>
    <row r="37" spans="1:2" ht="12.75">
      <c r="A37" s="9" t="s">
        <v>451</v>
      </c>
      <c r="B37" s="254" t="s">
        <v>519</v>
      </c>
    </row>
    <row r="38" ht="12.75">
      <c r="A38" s="259" t="s">
        <v>213</v>
      </c>
    </row>
    <row r="39" spans="1:2" ht="12.75">
      <c r="A39" s="9" t="s">
        <v>601</v>
      </c>
      <c r="B39" s="254" t="s">
        <v>520</v>
      </c>
    </row>
    <row r="40" spans="1:2" ht="12.75">
      <c r="A40" s="9" t="s">
        <v>602</v>
      </c>
      <c r="B40" s="254" t="s">
        <v>521</v>
      </c>
    </row>
    <row r="41" spans="1:2" ht="12.75">
      <c r="A41" s="9" t="s">
        <v>603</v>
      </c>
      <c r="B41" s="254" t="s">
        <v>522</v>
      </c>
    </row>
    <row r="42" spans="1:2" ht="12.75">
      <c r="A42" s="9" t="s">
        <v>604</v>
      </c>
      <c r="B42" s="254" t="s">
        <v>523</v>
      </c>
    </row>
    <row r="43" spans="1:2" ht="12.75">
      <c r="A43" s="9" t="s">
        <v>605</v>
      </c>
      <c r="B43" s="254" t="s">
        <v>524</v>
      </c>
    </row>
    <row r="44" spans="1:2" ht="12.75">
      <c r="A44" s="9" t="s">
        <v>606</v>
      </c>
      <c r="B44" s="254" t="s">
        <v>525</v>
      </c>
    </row>
    <row r="45" ht="12.75">
      <c r="A45" s="259" t="s">
        <v>266</v>
      </c>
    </row>
    <row r="46" spans="1:2" ht="12.75">
      <c r="A46" s="9" t="s">
        <v>81</v>
      </c>
      <c r="B46" s="254" t="s">
        <v>526</v>
      </c>
    </row>
    <row r="47" spans="1:2" ht="12.75">
      <c r="A47" s="9" t="s">
        <v>374</v>
      </c>
      <c r="B47" s="254" t="s">
        <v>527</v>
      </c>
    </row>
    <row r="48" spans="1:2" ht="12.75">
      <c r="A48" s="9" t="s">
        <v>375</v>
      </c>
      <c r="B48" s="254" t="s">
        <v>528</v>
      </c>
    </row>
    <row r="49" spans="1:8" ht="12.75">
      <c r="A49" s="9" t="s">
        <v>372</v>
      </c>
      <c r="B49" s="254" t="s">
        <v>529</v>
      </c>
      <c r="H49" s="2"/>
    </row>
    <row r="50" spans="1:8" ht="12.75">
      <c r="A50" s="9" t="s">
        <v>373</v>
      </c>
      <c r="B50" s="254" t="s">
        <v>530</v>
      </c>
      <c r="H50" s="3"/>
    </row>
    <row r="51" spans="1:2" ht="12.75">
      <c r="A51" s="9" t="s">
        <v>82</v>
      </c>
      <c r="B51" s="254" t="s">
        <v>531</v>
      </c>
    </row>
    <row r="52" spans="1:2" ht="12.75">
      <c r="A52" s="9" t="s">
        <v>376</v>
      </c>
      <c r="B52" s="254" t="s">
        <v>532</v>
      </c>
    </row>
    <row r="53" spans="1:2" ht="12.75">
      <c r="A53" s="9" t="s">
        <v>377</v>
      </c>
      <c r="B53" s="254" t="s">
        <v>533</v>
      </c>
    </row>
    <row r="54" spans="1:2" ht="12.75">
      <c r="A54" s="9" t="s">
        <v>267</v>
      </c>
      <c r="B54" s="254" t="s">
        <v>534</v>
      </c>
    </row>
    <row r="55" spans="1:2" ht="12.75">
      <c r="A55" s="9" t="s">
        <v>378</v>
      </c>
      <c r="B55" s="254" t="s">
        <v>535</v>
      </c>
    </row>
    <row r="56" spans="1:2" ht="12.75">
      <c r="A56" s="9" t="s">
        <v>379</v>
      </c>
      <c r="B56" s="254" t="s">
        <v>536</v>
      </c>
    </row>
    <row r="57" spans="1:2" ht="12.75">
      <c r="A57" s="9" t="s">
        <v>380</v>
      </c>
      <c r="B57" s="254" t="s">
        <v>537</v>
      </c>
    </row>
    <row r="58" spans="1:2" ht="12.75">
      <c r="A58" s="9" t="s">
        <v>381</v>
      </c>
      <c r="B58" s="254" t="s">
        <v>538</v>
      </c>
    </row>
    <row r="59" spans="1:2" ht="12.75">
      <c r="A59" s="9" t="s">
        <v>83</v>
      </c>
      <c r="B59" s="254" t="s">
        <v>539</v>
      </c>
    </row>
    <row r="60" spans="1:2" ht="12.75">
      <c r="A60" s="9" t="s">
        <v>383</v>
      </c>
      <c r="B60" s="254" t="s">
        <v>540</v>
      </c>
    </row>
    <row r="61" spans="1:2" ht="12.75">
      <c r="A61" s="9" t="s">
        <v>382</v>
      </c>
      <c r="B61" s="254" t="s">
        <v>541</v>
      </c>
    </row>
    <row r="62" spans="1:2" ht="12.75">
      <c r="A62" s="9" t="s">
        <v>84</v>
      </c>
      <c r="B62" s="254" t="s">
        <v>542</v>
      </c>
    </row>
    <row r="63" spans="1:2" ht="12.75">
      <c r="A63" s="9" t="s">
        <v>387</v>
      </c>
      <c r="B63" s="254" t="s">
        <v>543</v>
      </c>
    </row>
    <row r="64" spans="1:2" ht="12.75">
      <c r="A64" s="9" t="s">
        <v>384</v>
      </c>
      <c r="B64" s="254" t="s">
        <v>544</v>
      </c>
    </row>
    <row r="65" spans="1:2" ht="12.75">
      <c r="A65" s="9" t="s">
        <v>385</v>
      </c>
      <c r="B65" s="254" t="s">
        <v>545</v>
      </c>
    </row>
    <row r="66" spans="1:2" ht="12.75">
      <c r="A66" s="9" t="s">
        <v>386</v>
      </c>
      <c r="B66" s="254" t="s">
        <v>546</v>
      </c>
    </row>
    <row r="67" spans="1:2" ht="12.75">
      <c r="A67" s="9" t="s">
        <v>139</v>
      </c>
      <c r="B67" s="254" t="s">
        <v>547</v>
      </c>
    </row>
    <row r="68" spans="1:2" ht="12.75">
      <c r="A68" s="9" t="s">
        <v>86</v>
      </c>
      <c r="B68" s="254" t="s">
        <v>548</v>
      </c>
    </row>
    <row r="69" spans="1:2" ht="12.75">
      <c r="A69" s="9" t="s">
        <v>389</v>
      </c>
      <c r="B69" s="254" t="s">
        <v>549</v>
      </c>
    </row>
    <row r="70" spans="1:2" ht="12.75">
      <c r="A70" s="9" t="s">
        <v>388</v>
      </c>
      <c r="B70" s="254" t="s">
        <v>550</v>
      </c>
    </row>
    <row r="71" spans="1:2" ht="12.75">
      <c r="A71" s="9" t="s">
        <v>87</v>
      </c>
      <c r="B71" s="254" t="s">
        <v>551</v>
      </c>
    </row>
    <row r="72" spans="1:2" ht="12.75">
      <c r="A72" s="9" t="s">
        <v>393</v>
      </c>
      <c r="B72" s="254" t="s">
        <v>552</v>
      </c>
    </row>
    <row r="73" spans="1:2" ht="12.75">
      <c r="A73" s="9" t="s">
        <v>390</v>
      </c>
      <c r="B73" s="254" t="s">
        <v>553</v>
      </c>
    </row>
    <row r="74" spans="1:2" ht="12.75">
      <c r="A74" s="9" t="s">
        <v>391</v>
      </c>
      <c r="B74" s="254" t="s">
        <v>554</v>
      </c>
    </row>
    <row r="75" spans="1:2" ht="12.75">
      <c r="A75" s="9" t="s">
        <v>392</v>
      </c>
      <c r="B75" s="254" t="s">
        <v>555</v>
      </c>
    </row>
    <row r="76" spans="1:2" ht="12.75">
      <c r="A76" s="9" t="s">
        <v>218</v>
      </c>
      <c r="B76" s="254" t="s">
        <v>556</v>
      </c>
    </row>
    <row r="77" spans="1:2" ht="12.75">
      <c r="A77" s="9" t="s">
        <v>395</v>
      </c>
      <c r="B77" s="254" t="s">
        <v>557</v>
      </c>
    </row>
    <row r="78" spans="1:2" ht="12.75">
      <c r="A78" s="9" t="s">
        <v>394</v>
      </c>
      <c r="B78" s="254" t="s">
        <v>558</v>
      </c>
    </row>
    <row r="79" spans="1:2" ht="12.75">
      <c r="A79" s="9" t="s">
        <v>268</v>
      </c>
      <c r="B79" s="254" t="s">
        <v>559</v>
      </c>
    </row>
    <row r="80" spans="1:2" ht="12.75">
      <c r="A80" s="9" t="s">
        <v>398</v>
      </c>
      <c r="B80" s="254" t="s">
        <v>560</v>
      </c>
    </row>
    <row r="81" spans="1:2" ht="12.75">
      <c r="A81" s="9" t="s">
        <v>396</v>
      </c>
      <c r="B81" s="254" t="s">
        <v>561</v>
      </c>
    </row>
    <row r="82" spans="1:2" ht="12.75">
      <c r="A82" s="9" t="s">
        <v>397</v>
      </c>
      <c r="B82" s="254" t="s">
        <v>562</v>
      </c>
    </row>
    <row r="83" spans="1:2" ht="12.75">
      <c r="A83" s="9" t="s">
        <v>399</v>
      </c>
      <c r="B83" s="254" t="s">
        <v>563</v>
      </c>
    </row>
    <row r="84" spans="1:2" ht="12.75">
      <c r="A84" s="9" t="s">
        <v>88</v>
      </c>
      <c r="B84" s="254" t="s">
        <v>564</v>
      </c>
    </row>
    <row r="85" spans="1:2" ht="12.75">
      <c r="A85" s="9" t="s">
        <v>401</v>
      </c>
      <c r="B85" s="254" t="s">
        <v>565</v>
      </c>
    </row>
    <row r="86" spans="1:2" ht="12.75">
      <c r="A86" s="9" t="s">
        <v>400</v>
      </c>
      <c r="B86" s="254" t="s">
        <v>566</v>
      </c>
    </row>
    <row r="87" spans="1:2" ht="12.75">
      <c r="A87" s="9" t="s">
        <v>89</v>
      </c>
      <c r="B87" s="254" t="s">
        <v>567</v>
      </c>
    </row>
    <row r="88" spans="1:2" ht="12.75">
      <c r="A88" s="9" t="s">
        <v>408</v>
      </c>
      <c r="B88" s="254" t="s">
        <v>568</v>
      </c>
    </row>
    <row r="89" spans="1:2" ht="12.75">
      <c r="A89" s="9" t="s">
        <v>409</v>
      </c>
      <c r="B89" s="254" t="s">
        <v>569</v>
      </c>
    </row>
    <row r="90" spans="1:2" ht="12.75">
      <c r="A90" s="9" t="s">
        <v>410</v>
      </c>
      <c r="B90" s="254" t="s">
        <v>570</v>
      </c>
    </row>
    <row r="91" spans="1:2" ht="12.75">
      <c r="A91" s="9" t="s">
        <v>411</v>
      </c>
      <c r="B91" s="254" t="s">
        <v>571</v>
      </c>
    </row>
    <row r="92" spans="1:2" ht="12.75">
      <c r="A92" s="9" t="s">
        <v>140</v>
      </c>
      <c r="B92" s="254" t="s">
        <v>572</v>
      </c>
    </row>
    <row r="93" spans="1:2" ht="12.75">
      <c r="A93" s="9" t="s">
        <v>403</v>
      </c>
      <c r="B93" s="254" t="s">
        <v>573</v>
      </c>
    </row>
    <row r="94" spans="1:2" ht="12.75">
      <c r="A94" s="9" t="s">
        <v>402</v>
      </c>
      <c r="B94" s="254" t="s">
        <v>574</v>
      </c>
    </row>
    <row r="95" spans="1:2" ht="12.75">
      <c r="A95" s="9" t="s">
        <v>90</v>
      </c>
      <c r="B95" s="254" t="s">
        <v>575</v>
      </c>
    </row>
    <row r="96" spans="1:2" ht="12.75">
      <c r="A96" s="9" t="s">
        <v>405</v>
      </c>
      <c r="B96" s="254" t="s">
        <v>576</v>
      </c>
    </row>
    <row r="97" spans="1:2" ht="12.75">
      <c r="A97" s="9" t="s">
        <v>404</v>
      </c>
      <c r="B97" s="254" t="s">
        <v>577</v>
      </c>
    </row>
    <row r="98" spans="1:2" ht="12.75">
      <c r="A98" s="9" t="s">
        <v>32</v>
      </c>
      <c r="B98" s="254" t="s">
        <v>578</v>
      </c>
    </row>
    <row r="99" spans="1:2" ht="12.75">
      <c r="A99" s="9" t="s">
        <v>406</v>
      </c>
      <c r="B99" s="254" t="s">
        <v>579</v>
      </c>
    </row>
    <row r="100" spans="1:2" ht="12.75">
      <c r="A100" s="9" t="s">
        <v>407</v>
      </c>
      <c r="B100" s="254" t="s">
        <v>580</v>
      </c>
    </row>
    <row r="101" spans="1:2" ht="12.75">
      <c r="A101" s="9" t="s">
        <v>581</v>
      </c>
      <c r="B101" s="254" t="s">
        <v>582</v>
      </c>
    </row>
    <row r="102" spans="1:2" ht="12.75">
      <c r="A102" s="9" t="s">
        <v>236</v>
      </c>
      <c r="B102" s="254" t="s">
        <v>583</v>
      </c>
    </row>
    <row r="103" spans="1:2" ht="12.75">
      <c r="A103" s="9" t="s">
        <v>486</v>
      </c>
      <c r="B103" s="254" t="s">
        <v>584</v>
      </c>
    </row>
    <row r="104" spans="1:2" ht="12.75">
      <c r="A104" s="9" t="s">
        <v>487</v>
      </c>
      <c r="B104" s="254" t="s">
        <v>585</v>
      </c>
    </row>
    <row r="105" spans="1:2" ht="12.75">
      <c r="A105" s="9" t="s">
        <v>270</v>
      </c>
      <c r="B105" s="254" t="s">
        <v>586</v>
      </c>
    </row>
    <row r="106" spans="1:2" ht="12.75">
      <c r="A106" t="s">
        <v>473</v>
      </c>
      <c r="B106" s="254" t="s">
        <v>587</v>
      </c>
    </row>
    <row r="107" spans="1:2" ht="12.75">
      <c r="A107" s="9" t="s">
        <v>220</v>
      </c>
      <c r="B107" s="254" t="s">
        <v>588</v>
      </c>
    </row>
    <row r="108" spans="1:2" ht="12.75">
      <c r="A108" s="9" t="s">
        <v>221</v>
      </c>
      <c r="B108" s="254" t="s">
        <v>589</v>
      </c>
    </row>
    <row r="109" spans="1:2" ht="12.75">
      <c r="A109" s="9" t="s">
        <v>222</v>
      </c>
      <c r="B109" s="254" t="s">
        <v>591</v>
      </c>
    </row>
    <row r="110" spans="1:2" ht="12.75">
      <c r="A110" s="9" t="s">
        <v>590</v>
      </c>
      <c r="B110" s="254" t="s">
        <v>592</v>
      </c>
    </row>
    <row r="111" spans="1:2" ht="12.75">
      <c r="A111" s="9" t="s">
        <v>342</v>
      </c>
      <c r="B111" s="254" t="s">
        <v>597</v>
      </c>
    </row>
    <row r="112" spans="1:2" ht="12.75">
      <c r="A112" s="9" t="s">
        <v>223</v>
      </c>
      <c r="B112" s="254" t="s">
        <v>593</v>
      </c>
    </row>
    <row r="113" spans="1:2" ht="12.75">
      <c r="A113" s="9" t="s">
        <v>340</v>
      </c>
      <c r="B113" s="254" t="s">
        <v>594</v>
      </c>
    </row>
    <row r="114" spans="1:2" ht="12.75">
      <c r="A114" s="9" t="s">
        <v>224</v>
      </c>
      <c r="B114" s="254" t="s">
        <v>595</v>
      </c>
    </row>
    <row r="115" spans="1:2" ht="12.75">
      <c r="A115" s="9" t="s">
        <v>339</v>
      </c>
      <c r="B115" s="254" t="s">
        <v>596</v>
      </c>
    </row>
  </sheetData>
  <sheetProtection/>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dimension ref="A1:K130"/>
  <sheetViews>
    <sheetView zoomScale="130" zoomScaleNormal="130" zoomScalePageLayoutView="0" workbookViewId="0" topLeftCell="A1">
      <selection activeCell="A103" sqref="A103:IV106"/>
    </sheetView>
  </sheetViews>
  <sheetFormatPr defaultColWidth="11.421875" defaultRowHeight="12.75"/>
  <cols>
    <col min="1" max="1" width="16.57421875" style="31" customWidth="1"/>
    <col min="2" max="2" width="7.00390625" style="32" customWidth="1"/>
    <col min="3" max="4" width="7.00390625" style="33" customWidth="1"/>
    <col min="5" max="11" width="7.00390625" style="34" customWidth="1"/>
    <col min="12" max="16384" width="11.421875" style="34" customWidth="1"/>
  </cols>
  <sheetData>
    <row r="1" spans="1:11" s="30" customFormat="1" ht="12">
      <c r="A1" s="266" t="s">
        <v>432</v>
      </c>
      <c r="B1" s="266"/>
      <c r="C1" s="266"/>
      <c r="D1" s="266"/>
      <c r="E1" s="266"/>
      <c r="F1" s="266"/>
      <c r="G1" s="266"/>
      <c r="H1" s="266"/>
      <c r="I1" s="266"/>
      <c r="J1" s="266"/>
      <c r="K1" s="266"/>
    </row>
    <row r="2" spans="1:11" s="30" customFormat="1" ht="12">
      <c r="A2" s="95"/>
      <c r="B2" s="95"/>
      <c r="C2" s="95"/>
      <c r="D2" s="95"/>
      <c r="E2" s="95"/>
      <c r="F2" s="95"/>
      <c r="G2" s="95"/>
      <c r="H2" s="95"/>
      <c r="I2" s="95"/>
      <c r="J2" s="95"/>
      <c r="K2" s="95"/>
    </row>
    <row r="3" spans="1:11" ht="12.75" customHeight="1">
      <c r="A3" s="268" t="s">
        <v>110</v>
      </c>
      <c r="B3" s="268"/>
      <c r="C3" s="268"/>
      <c r="D3" s="268"/>
      <c r="E3" s="268"/>
      <c r="F3" s="268"/>
      <c r="G3" s="268"/>
      <c r="H3" s="268"/>
      <c r="I3" s="268"/>
      <c r="J3" s="268"/>
      <c r="K3" s="268"/>
    </row>
    <row r="4" spans="1:11" ht="12">
      <c r="A4" s="35"/>
      <c r="B4" s="273" t="s">
        <v>8</v>
      </c>
      <c r="C4" s="274"/>
      <c r="D4" s="274"/>
      <c r="E4" s="274"/>
      <c r="F4" s="274"/>
      <c r="G4" s="274"/>
      <c r="H4" s="274"/>
      <c r="I4" s="274"/>
      <c r="J4" s="274"/>
      <c r="K4" s="274"/>
    </row>
    <row r="5" spans="1:11" ht="12">
      <c r="A5" s="36" t="s">
        <v>4</v>
      </c>
      <c r="B5" s="37" t="s">
        <v>7</v>
      </c>
      <c r="C5" s="37" t="s">
        <v>360</v>
      </c>
      <c r="D5" s="37" t="s">
        <v>366</v>
      </c>
      <c r="E5" s="37" t="s">
        <v>361</v>
      </c>
      <c r="F5" s="37" t="s">
        <v>367</v>
      </c>
      <c r="G5" s="37" t="s">
        <v>362</v>
      </c>
      <c r="H5" s="37" t="s">
        <v>363</v>
      </c>
      <c r="I5" s="37" t="s">
        <v>364</v>
      </c>
      <c r="J5" s="37" t="s">
        <v>365</v>
      </c>
      <c r="K5" s="37" t="s">
        <v>33</v>
      </c>
    </row>
    <row r="6" spans="1:11" ht="12">
      <c r="A6" s="38" t="s">
        <v>7</v>
      </c>
      <c r="B6" s="135">
        <v>657</v>
      </c>
      <c r="C6" s="39">
        <v>105</v>
      </c>
      <c r="D6" s="39">
        <v>25</v>
      </c>
      <c r="E6" s="39">
        <v>60</v>
      </c>
      <c r="F6" s="39">
        <v>96</v>
      </c>
      <c r="G6" s="39">
        <v>164</v>
      </c>
      <c r="H6" s="39">
        <v>85</v>
      </c>
      <c r="I6" s="39">
        <v>74</v>
      </c>
      <c r="J6" s="39">
        <v>18</v>
      </c>
      <c r="K6" s="39">
        <v>30</v>
      </c>
    </row>
    <row r="7" spans="1:11" ht="12">
      <c r="A7" s="40" t="s">
        <v>5</v>
      </c>
      <c r="B7" s="135">
        <v>301</v>
      </c>
      <c r="C7" s="39">
        <v>43</v>
      </c>
      <c r="D7" s="39">
        <v>13</v>
      </c>
      <c r="E7" s="39">
        <v>26</v>
      </c>
      <c r="F7" s="39">
        <v>34</v>
      </c>
      <c r="G7" s="39">
        <v>73</v>
      </c>
      <c r="H7" s="39">
        <v>45</v>
      </c>
      <c r="I7" s="39">
        <v>40</v>
      </c>
      <c r="J7" s="39">
        <v>12</v>
      </c>
      <c r="K7" s="39">
        <v>15</v>
      </c>
    </row>
    <row r="8" spans="1:11" ht="12">
      <c r="A8" s="40" t="s">
        <v>6</v>
      </c>
      <c r="B8" s="135">
        <v>356</v>
      </c>
      <c r="C8" s="39">
        <v>62</v>
      </c>
      <c r="D8" s="39">
        <v>12</v>
      </c>
      <c r="E8" s="39">
        <v>34</v>
      </c>
      <c r="F8" s="39">
        <v>62</v>
      </c>
      <c r="G8" s="39">
        <v>91</v>
      </c>
      <c r="H8" s="39">
        <v>40</v>
      </c>
      <c r="I8" s="39">
        <v>34</v>
      </c>
      <c r="J8" s="39">
        <v>6</v>
      </c>
      <c r="K8" s="39">
        <v>15</v>
      </c>
    </row>
    <row r="9" spans="1:11" ht="12">
      <c r="A9" s="38" t="s">
        <v>287</v>
      </c>
      <c r="B9" s="135">
        <v>1</v>
      </c>
      <c r="C9" s="39" t="s">
        <v>106</v>
      </c>
      <c r="D9" s="39" t="s">
        <v>106</v>
      </c>
      <c r="E9" s="39" t="s">
        <v>106</v>
      </c>
      <c r="F9" s="39" t="s">
        <v>106</v>
      </c>
      <c r="G9" s="39">
        <v>1</v>
      </c>
      <c r="H9" s="39" t="s">
        <v>106</v>
      </c>
      <c r="I9" s="39" t="s">
        <v>106</v>
      </c>
      <c r="J9" s="39" t="s">
        <v>106</v>
      </c>
      <c r="K9" s="39" t="s">
        <v>106</v>
      </c>
    </row>
    <row r="10" spans="1:11" ht="12">
      <c r="A10" s="40" t="s">
        <v>5</v>
      </c>
      <c r="B10" s="135">
        <v>1</v>
      </c>
      <c r="C10" s="39" t="s">
        <v>106</v>
      </c>
      <c r="D10" s="39" t="s">
        <v>106</v>
      </c>
      <c r="E10" s="39" t="s">
        <v>106</v>
      </c>
      <c r="F10" s="39" t="s">
        <v>106</v>
      </c>
      <c r="G10" s="39">
        <v>1</v>
      </c>
      <c r="H10" s="39" t="s">
        <v>106</v>
      </c>
      <c r="I10" s="39" t="s">
        <v>106</v>
      </c>
      <c r="J10" s="39" t="s">
        <v>106</v>
      </c>
      <c r="K10" s="39" t="s">
        <v>106</v>
      </c>
    </row>
    <row r="11" spans="1:11" ht="12">
      <c r="A11" s="38" t="s">
        <v>58</v>
      </c>
      <c r="B11" s="135">
        <v>2</v>
      </c>
      <c r="C11" s="39" t="s">
        <v>106</v>
      </c>
      <c r="D11" s="39" t="s">
        <v>106</v>
      </c>
      <c r="E11" s="39" t="s">
        <v>106</v>
      </c>
      <c r="F11" s="39">
        <v>1</v>
      </c>
      <c r="G11" s="39" t="s">
        <v>106</v>
      </c>
      <c r="H11" s="39">
        <v>1</v>
      </c>
      <c r="I11" s="39" t="s">
        <v>106</v>
      </c>
      <c r="J11" s="39" t="s">
        <v>106</v>
      </c>
      <c r="K11" s="39" t="s">
        <v>106</v>
      </c>
    </row>
    <row r="12" spans="1:11" ht="12">
      <c r="A12" s="40" t="s">
        <v>5</v>
      </c>
      <c r="B12" s="135">
        <v>1</v>
      </c>
      <c r="C12" s="39" t="s">
        <v>106</v>
      </c>
      <c r="D12" s="39" t="s">
        <v>106</v>
      </c>
      <c r="E12" s="39" t="s">
        <v>106</v>
      </c>
      <c r="F12" s="39">
        <v>1</v>
      </c>
      <c r="G12" s="39" t="s">
        <v>106</v>
      </c>
      <c r="H12" s="39" t="s">
        <v>106</v>
      </c>
      <c r="I12" s="39" t="s">
        <v>106</v>
      </c>
      <c r="J12" s="39" t="s">
        <v>106</v>
      </c>
      <c r="K12" s="39" t="s">
        <v>106</v>
      </c>
    </row>
    <row r="13" spans="1:11" ht="12">
      <c r="A13" s="40" t="s">
        <v>6</v>
      </c>
      <c r="B13" s="135">
        <v>1</v>
      </c>
      <c r="C13" s="39" t="s">
        <v>106</v>
      </c>
      <c r="D13" s="39" t="s">
        <v>106</v>
      </c>
      <c r="E13" s="39" t="s">
        <v>106</v>
      </c>
      <c r="F13" s="39" t="s">
        <v>106</v>
      </c>
      <c r="G13" s="39" t="s">
        <v>106</v>
      </c>
      <c r="H13" s="39">
        <v>1</v>
      </c>
      <c r="I13" s="39" t="s">
        <v>106</v>
      </c>
      <c r="J13" s="39" t="s">
        <v>106</v>
      </c>
      <c r="K13" s="39" t="s">
        <v>106</v>
      </c>
    </row>
    <row r="14" spans="1:11" ht="12">
      <c r="A14" s="38" t="s">
        <v>271</v>
      </c>
      <c r="B14" s="135">
        <v>18</v>
      </c>
      <c r="C14" s="39" t="s">
        <v>106</v>
      </c>
      <c r="D14" s="39">
        <v>1</v>
      </c>
      <c r="E14" s="39">
        <v>4</v>
      </c>
      <c r="F14" s="39">
        <v>9</v>
      </c>
      <c r="G14" s="39">
        <v>4</v>
      </c>
      <c r="H14" s="39" t="s">
        <v>106</v>
      </c>
      <c r="I14" s="39" t="s">
        <v>106</v>
      </c>
      <c r="J14" s="39" t="s">
        <v>106</v>
      </c>
      <c r="K14" s="39" t="s">
        <v>106</v>
      </c>
    </row>
    <row r="15" spans="1:11" ht="12">
      <c r="A15" s="40" t="s">
        <v>5</v>
      </c>
      <c r="B15" s="135">
        <v>9</v>
      </c>
      <c r="C15" s="39" t="s">
        <v>106</v>
      </c>
      <c r="D15" s="39" t="s">
        <v>106</v>
      </c>
      <c r="E15" s="39">
        <v>1</v>
      </c>
      <c r="F15" s="39">
        <v>5</v>
      </c>
      <c r="G15" s="39">
        <v>3</v>
      </c>
      <c r="H15" s="39" t="s">
        <v>106</v>
      </c>
      <c r="I15" s="39" t="s">
        <v>106</v>
      </c>
      <c r="J15" s="39" t="s">
        <v>106</v>
      </c>
      <c r="K15" s="39" t="s">
        <v>106</v>
      </c>
    </row>
    <row r="16" spans="1:11" ht="12">
      <c r="A16" s="40" t="s">
        <v>6</v>
      </c>
      <c r="B16" s="135">
        <v>9</v>
      </c>
      <c r="C16" s="39" t="s">
        <v>106</v>
      </c>
      <c r="D16" s="39">
        <v>1</v>
      </c>
      <c r="E16" s="39">
        <v>3</v>
      </c>
      <c r="F16" s="39">
        <v>4</v>
      </c>
      <c r="G16" s="39">
        <v>1</v>
      </c>
      <c r="H16" s="39" t="s">
        <v>106</v>
      </c>
      <c r="I16" s="39" t="s">
        <v>106</v>
      </c>
      <c r="J16" s="39" t="s">
        <v>106</v>
      </c>
      <c r="K16" s="39" t="s">
        <v>106</v>
      </c>
    </row>
    <row r="17" spans="1:11" ht="12">
      <c r="A17" s="38" t="s">
        <v>416</v>
      </c>
      <c r="B17" s="135">
        <v>3</v>
      </c>
      <c r="C17" s="39" t="s">
        <v>106</v>
      </c>
      <c r="D17" s="39">
        <v>1</v>
      </c>
      <c r="E17" s="39">
        <v>1</v>
      </c>
      <c r="F17" s="39" t="s">
        <v>106</v>
      </c>
      <c r="G17" s="39">
        <v>1</v>
      </c>
      <c r="H17" s="39" t="s">
        <v>106</v>
      </c>
      <c r="I17" s="39" t="s">
        <v>106</v>
      </c>
      <c r="J17" s="39" t="s">
        <v>106</v>
      </c>
      <c r="K17" s="39" t="s">
        <v>106</v>
      </c>
    </row>
    <row r="18" spans="1:11" ht="12">
      <c r="A18" s="40" t="s">
        <v>5</v>
      </c>
      <c r="B18" s="135">
        <v>1</v>
      </c>
      <c r="C18" s="39" t="s">
        <v>106</v>
      </c>
      <c r="D18" s="39">
        <v>1</v>
      </c>
      <c r="E18" s="39" t="s">
        <v>106</v>
      </c>
      <c r="F18" s="39" t="s">
        <v>106</v>
      </c>
      <c r="G18" s="39" t="s">
        <v>106</v>
      </c>
      <c r="H18" s="39" t="s">
        <v>106</v>
      </c>
      <c r="I18" s="39" t="s">
        <v>106</v>
      </c>
      <c r="J18" s="39" t="s">
        <v>106</v>
      </c>
      <c r="K18" s="39" t="s">
        <v>106</v>
      </c>
    </row>
    <row r="19" spans="1:11" ht="12">
      <c r="A19" s="40" t="s">
        <v>6</v>
      </c>
      <c r="B19" s="135">
        <v>2</v>
      </c>
      <c r="C19" s="39" t="s">
        <v>106</v>
      </c>
      <c r="D19" s="39" t="s">
        <v>106</v>
      </c>
      <c r="E19" s="39">
        <v>1</v>
      </c>
      <c r="F19" s="39" t="s">
        <v>106</v>
      </c>
      <c r="G19" s="39">
        <v>1</v>
      </c>
      <c r="H19" s="39" t="s">
        <v>106</v>
      </c>
      <c r="I19" s="39" t="s">
        <v>106</v>
      </c>
      <c r="J19" s="39" t="s">
        <v>106</v>
      </c>
      <c r="K19" s="39" t="s">
        <v>106</v>
      </c>
    </row>
    <row r="20" spans="1:11" ht="12">
      <c r="A20" s="38" t="s">
        <v>272</v>
      </c>
      <c r="B20" s="135">
        <v>5</v>
      </c>
      <c r="C20" s="39" t="s">
        <v>106</v>
      </c>
      <c r="D20" s="39" t="s">
        <v>106</v>
      </c>
      <c r="E20" s="39" t="s">
        <v>106</v>
      </c>
      <c r="F20" s="39">
        <v>4</v>
      </c>
      <c r="G20" s="39">
        <v>1</v>
      </c>
      <c r="H20" s="39" t="s">
        <v>106</v>
      </c>
      <c r="I20" s="39" t="s">
        <v>106</v>
      </c>
      <c r="J20" s="39" t="s">
        <v>106</v>
      </c>
      <c r="K20" s="39" t="s">
        <v>106</v>
      </c>
    </row>
    <row r="21" spans="1:11" ht="12">
      <c r="A21" s="40" t="s">
        <v>5</v>
      </c>
      <c r="B21" s="135">
        <v>1</v>
      </c>
      <c r="C21" s="39" t="s">
        <v>106</v>
      </c>
      <c r="D21" s="39" t="s">
        <v>106</v>
      </c>
      <c r="E21" s="39" t="s">
        <v>106</v>
      </c>
      <c r="F21" s="39" t="s">
        <v>106</v>
      </c>
      <c r="G21" s="39">
        <v>1</v>
      </c>
      <c r="H21" s="39" t="s">
        <v>106</v>
      </c>
      <c r="I21" s="39" t="s">
        <v>106</v>
      </c>
      <c r="J21" s="39" t="s">
        <v>106</v>
      </c>
      <c r="K21" s="39" t="s">
        <v>106</v>
      </c>
    </row>
    <row r="22" spans="1:11" ht="12">
      <c r="A22" s="40" t="s">
        <v>6</v>
      </c>
      <c r="B22" s="135">
        <v>4</v>
      </c>
      <c r="C22" s="39" t="s">
        <v>106</v>
      </c>
      <c r="D22" s="39" t="s">
        <v>106</v>
      </c>
      <c r="E22" s="39" t="s">
        <v>106</v>
      </c>
      <c r="F22" s="39">
        <v>4</v>
      </c>
      <c r="G22" s="39" t="s">
        <v>106</v>
      </c>
      <c r="H22" s="39" t="s">
        <v>106</v>
      </c>
      <c r="I22" s="39" t="s">
        <v>106</v>
      </c>
      <c r="J22" s="39" t="s">
        <v>106</v>
      </c>
      <c r="K22" s="39" t="s">
        <v>106</v>
      </c>
    </row>
    <row r="23" spans="1:11" ht="12">
      <c r="A23" s="38" t="s">
        <v>417</v>
      </c>
      <c r="B23" s="135">
        <v>1</v>
      </c>
      <c r="C23" s="39" t="s">
        <v>106</v>
      </c>
      <c r="D23" s="39" t="s">
        <v>106</v>
      </c>
      <c r="E23" s="39" t="s">
        <v>106</v>
      </c>
      <c r="F23" s="39" t="s">
        <v>106</v>
      </c>
      <c r="G23" s="39">
        <v>1</v>
      </c>
      <c r="H23" s="39" t="s">
        <v>106</v>
      </c>
      <c r="I23" s="39" t="s">
        <v>106</v>
      </c>
      <c r="J23" s="39" t="s">
        <v>106</v>
      </c>
      <c r="K23" s="39" t="s">
        <v>106</v>
      </c>
    </row>
    <row r="24" spans="1:11" ht="12">
      <c r="A24" s="40" t="s">
        <v>5</v>
      </c>
      <c r="B24" s="135">
        <v>1</v>
      </c>
      <c r="C24" s="39" t="s">
        <v>106</v>
      </c>
      <c r="D24" s="39" t="s">
        <v>106</v>
      </c>
      <c r="E24" s="39" t="s">
        <v>106</v>
      </c>
      <c r="F24" s="39" t="s">
        <v>106</v>
      </c>
      <c r="G24" s="39">
        <v>1</v>
      </c>
      <c r="H24" s="39" t="s">
        <v>106</v>
      </c>
      <c r="I24" s="39" t="s">
        <v>106</v>
      </c>
      <c r="J24" s="39" t="s">
        <v>106</v>
      </c>
      <c r="K24" s="39" t="s">
        <v>106</v>
      </c>
    </row>
    <row r="25" spans="1:11" ht="12">
      <c r="A25" s="38" t="s">
        <v>49</v>
      </c>
      <c r="B25" s="135">
        <v>114</v>
      </c>
      <c r="C25" s="39">
        <v>22</v>
      </c>
      <c r="D25" s="39">
        <v>4</v>
      </c>
      <c r="E25" s="39">
        <v>4</v>
      </c>
      <c r="F25" s="39">
        <v>5</v>
      </c>
      <c r="G25" s="39">
        <v>30</v>
      </c>
      <c r="H25" s="39">
        <v>16</v>
      </c>
      <c r="I25" s="39">
        <v>22</v>
      </c>
      <c r="J25" s="39">
        <v>5</v>
      </c>
      <c r="K25" s="39">
        <v>6</v>
      </c>
    </row>
    <row r="26" spans="1:11" ht="12">
      <c r="A26" s="40" t="s">
        <v>5</v>
      </c>
      <c r="B26" s="135">
        <v>66</v>
      </c>
      <c r="C26" s="39">
        <v>12</v>
      </c>
      <c r="D26" s="39">
        <v>3</v>
      </c>
      <c r="E26" s="39">
        <v>4</v>
      </c>
      <c r="F26" s="39">
        <v>1</v>
      </c>
      <c r="G26" s="39">
        <v>13</v>
      </c>
      <c r="H26" s="39">
        <v>9</v>
      </c>
      <c r="I26" s="39">
        <v>14</v>
      </c>
      <c r="J26" s="39">
        <v>4</v>
      </c>
      <c r="K26" s="39">
        <v>6</v>
      </c>
    </row>
    <row r="27" spans="1:11" ht="12">
      <c r="A27" s="40" t="s">
        <v>6</v>
      </c>
      <c r="B27" s="135">
        <v>48</v>
      </c>
      <c r="C27" s="39">
        <v>10</v>
      </c>
      <c r="D27" s="39">
        <v>1</v>
      </c>
      <c r="E27" s="39" t="s">
        <v>106</v>
      </c>
      <c r="F27" s="39">
        <v>4</v>
      </c>
      <c r="G27" s="39">
        <v>17</v>
      </c>
      <c r="H27" s="39">
        <v>7</v>
      </c>
      <c r="I27" s="39">
        <v>8</v>
      </c>
      <c r="J27" s="39">
        <v>1</v>
      </c>
      <c r="K27" s="39" t="s">
        <v>106</v>
      </c>
    </row>
    <row r="28" spans="1:11" ht="12">
      <c r="A28" s="38" t="s">
        <v>273</v>
      </c>
      <c r="B28" s="135">
        <v>6</v>
      </c>
      <c r="C28" s="39">
        <v>1</v>
      </c>
      <c r="D28" s="39">
        <v>1</v>
      </c>
      <c r="E28" s="39" t="s">
        <v>106</v>
      </c>
      <c r="F28" s="39">
        <v>1</v>
      </c>
      <c r="G28" s="39">
        <v>3</v>
      </c>
      <c r="H28" s="39" t="s">
        <v>106</v>
      </c>
      <c r="I28" s="39" t="s">
        <v>106</v>
      </c>
      <c r="J28" s="39" t="s">
        <v>106</v>
      </c>
      <c r="K28" s="39" t="s">
        <v>106</v>
      </c>
    </row>
    <row r="29" spans="1:11" ht="12">
      <c r="A29" s="40" t="s">
        <v>5</v>
      </c>
      <c r="B29" s="135">
        <v>2</v>
      </c>
      <c r="C29" s="39">
        <v>1</v>
      </c>
      <c r="D29" s="39">
        <v>1</v>
      </c>
      <c r="E29" s="39" t="s">
        <v>106</v>
      </c>
      <c r="F29" s="39" t="s">
        <v>106</v>
      </c>
      <c r="G29" s="39" t="s">
        <v>106</v>
      </c>
      <c r="H29" s="39" t="s">
        <v>106</v>
      </c>
      <c r="I29" s="39" t="s">
        <v>106</v>
      </c>
      <c r="J29" s="39" t="s">
        <v>106</v>
      </c>
      <c r="K29" s="39" t="s">
        <v>106</v>
      </c>
    </row>
    <row r="30" spans="1:11" ht="12">
      <c r="A30" s="40" t="s">
        <v>6</v>
      </c>
      <c r="B30" s="135">
        <v>4</v>
      </c>
      <c r="C30" s="39" t="s">
        <v>106</v>
      </c>
      <c r="D30" s="39" t="s">
        <v>106</v>
      </c>
      <c r="E30" s="39" t="s">
        <v>106</v>
      </c>
      <c r="F30" s="39">
        <v>1</v>
      </c>
      <c r="G30" s="39">
        <v>3</v>
      </c>
      <c r="H30" s="39" t="s">
        <v>106</v>
      </c>
      <c r="I30" s="39" t="s">
        <v>106</v>
      </c>
      <c r="J30" s="39" t="s">
        <v>106</v>
      </c>
      <c r="K30" s="39" t="s">
        <v>106</v>
      </c>
    </row>
    <row r="31" spans="1:11" ht="12">
      <c r="A31" s="38" t="s">
        <v>101</v>
      </c>
      <c r="B31" s="135">
        <v>8</v>
      </c>
      <c r="C31" s="39">
        <v>2</v>
      </c>
      <c r="D31" s="39">
        <v>3</v>
      </c>
      <c r="E31" s="39">
        <v>2</v>
      </c>
      <c r="F31" s="39" t="s">
        <v>106</v>
      </c>
      <c r="G31" s="39">
        <v>1</v>
      </c>
      <c r="H31" s="39" t="s">
        <v>106</v>
      </c>
      <c r="I31" s="39" t="s">
        <v>106</v>
      </c>
      <c r="J31" s="39" t="s">
        <v>106</v>
      </c>
      <c r="K31" s="39" t="s">
        <v>106</v>
      </c>
    </row>
    <row r="32" spans="1:11" ht="12.75">
      <c r="A32" s="40" t="s">
        <v>5</v>
      </c>
      <c r="B32" s="135">
        <v>1</v>
      </c>
      <c r="C32" s="39" t="s">
        <v>106</v>
      </c>
      <c r="D32" s="39">
        <v>1</v>
      </c>
      <c r="E32" s="39" t="s">
        <v>106</v>
      </c>
      <c r="F32" s="39" t="s">
        <v>106</v>
      </c>
      <c r="G32" s="39" t="s">
        <v>106</v>
      </c>
      <c r="H32" s="39" t="s">
        <v>106</v>
      </c>
      <c r="I32" s="39" t="s">
        <v>106</v>
      </c>
      <c r="J32" s="189" t="s">
        <v>106</v>
      </c>
      <c r="K32" s="39" t="s">
        <v>106</v>
      </c>
    </row>
    <row r="33" spans="1:11" ht="12.75">
      <c r="A33" s="40" t="s">
        <v>6</v>
      </c>
      <c r="B33" s="135">
        <v>7</v>
      </c>
      <c r="C33" s="39">
        <v>2</v>
      </c>
      <c r="D33" s="39">
        <v>2</v>
      </c>
      <c r="E33" s="39">
        <v>2</v>
      </c>
      <c r="F33" s="39" t="s">
        <v>106</v>
      </c>
      <c r="G33" s="39">
        <v>1</v>
      </c>
      <c r="H33" s="39" t="s">
        <v>106</v>
      </c>
      <c r="I33" s="39" t="s">
        <v>106</v>
      </c>
      <c r="J33" s="189" t="s">
        <v>106</v>
      </c>
      <c r="K33" s="39" t="s">
        <v>106</v>
      </c>
    </row>
    <row r="34" spans="1:11" ht="12.75">
      <c r="A34" s="38" t="s">
        <v>53</v>
      </c>
      <c r="B34" s="135">
        <v>3</v>
      </c>
      <c r="C34" s="39" t="s">
        <v>106</v>
      </c>
      <c r="D34" s="39" t="s">
        <v>106</v>
      </c>
      <c r="E34" s="39" t="s">
        <v>106</v>
      </c>
      <c r="F34" s="39" t="s">
        <v>106</v>
      </c>
      <c r="G34" s="39">
        <v>2</v>
      </c>
      <c r="H34" s="39" t="s">
        <v>106</v>
      </c>
      <c r="I34" s="39">
        <v>1</v>
      </c>
      <c r="J34" s="189" t="s">
        <v>106</v>
      </c>
      <c r="K34" s="39" t="s">
        <v>106</v>
      </c>
    </row>
    <row r="35" spans="1:11" ht="12">
      <c r="A35" s="40" t="s">
        <v>5</v>
      </c>
      <c r="B35" s="135">
        <v>3</v>
      </c>
      <c r="C35" s="39" t="s">
        <v>106</v>
      </c>
      <c r="D35" s="39" t="s">
        <v>106</v>
      </c>
      <c r="E35" s="39" t="s">
        <v>106</v>
      </c>
      <c r="F35" s="39" t="s">
        <v>106</v>
      </c>
      <c r="G35" s="39">
        <v>2</v>
      </c>
      <c r="H35" s="39" t="s">
        <v>106</v>
      </c>
      <c r="I35" s="39">
        <v>1</v>
      </c>
      <c r="J35" s="39" t="s">
        <v>106</v>
      </c>
      <c r="K35" s="39" t="s">
        <v>106</v>
      </c>
    </row>
    <row r="36" spans="1:11" ht="12">
      <c r="A36" s="38" t="s">
        <v>286</v>
      </c>
      <c r="B36" s="135">
        <v>2</v>
      </c>
      <c r="C36" s="39" t="s">
        <v>106</v>
      </c>
      <c r="D36" s="39" t="s">
        <v>106</v>
      </c>
      <c r="E36" s="39" t="s">
        <v>106</v>
      </c>
      <c r="F36" s="39" t="s">
        <v>106</v>
      </c>
      <c r="G36" s="39">
        <v>1</v>
      </c>
      <c r="H36" s="39">
        <v>1</v>
      </c>
      <c r="I36" s="39" t="s">
        <v>106</v>
      </c>
      <c r="J36" s="39" t="s">
        <v>106</v>
      </c>
      <c r="K36" s="39" t="s">
        <v>106</v>
      </c>
    </row>
    <row r="37" spans="1:11" ht="12">
      <c r="A37" s="40" t="s">
        <v>5</v>
      </c>
      <c r="B37" s="135">
        <v>1</v>
      </c>
      <c r="C37" s="39" t="s">
        <v>106</v>
      </c>
      <c r="D37" s="39" t="s">
        <v>106</v>
      </c>
      <c r="E37" s="39" t="s">
        <v>106</v>
      </c>
      <c r="F37" s="39" t="s">
        <v>106</v>
      </c>
      <c r="G37" s="39">
        <v>1</v>
      </c>
      <c r="H37" s="39" t="s">
        <v>106</v>
      </c>
      <c r="I37" s="39" t="s">
        <v>106</v>
      </c>
      <c r="J37" s="39" t="s">
        <v>106</v>
      </c>
      <c r="K37" s="39" t="s">
        <v>106</v>
      </c>
    </row>
    <row r="38" spans="1:11" ht="12">
      <c r="A38" s="40" t="s">
        <v>6</v>
      </c>
      <c r="B38" s="135">
        <v>1</v>
      </c>
      <c r="C38" s="39" t="s">
        <v>106</v>
      </c>
      <c r="D38" s="39" t="s">
        <v>106</v>
      </c>
      <c r="E38" s="39" t="s">
        <v>106</v>
      </c>
      <c r="F38" s="39" t="s">
        <v>106</v>
      </c>
      <c r="G38" s="39" t="s">
        <v>106</v>
      </c>
      <c r="H38" s="39">
        <v>1</v>
      </c>
      <c r="I38" s="39" t="s">
        <v>106</v>
      </c>
      <c r="J38" s="39" t="s">
        <v>106</v>
      </c>
      <c r="K38" s="39" t="s">
        <v>106</v>
      </c>
    </row>
    <row r="39" spans="1:11" ht="12">
      <c r="A39" s="38" t="s">
        <v>418</v>
      </c>
      <c r="B39" s="135">
        <v>1</v>
      </c>
      <c r="C39" s="39" t="s">
        <v>106</v>
      </c>
      <c r="D39" s="39" t="s">
        <v>106</v>
      </c>
      <c r="E39" s="39" t="s">
        <v>106</v>
      </c>
      <c r="F39" s="39" t="s">
        <v>106</v>
      </c>
      <c r="G39" s="39">
        <v>1</v>
      </c>
      <c r="H39" s="39" t="s">
        <v>106</v>
      </c>
      <c r="I39" s="39" t="s">
        <v>106</v>
      </c>
      <c r="J39" s="39" t="s">
        <v>106</v>
      </c>
      <c r="K39" s="39" t="s">
        <v>106</v>
      </c>
    </row>
    <row r="40" spans="1:11" ht="12">
      <c r="A40" s="40" t="s">
        <v>6</v>
      </c>
      <c r="B40" s="135">
        <v>1</v>
      </c>
      <c r="C40" s="39" t="s">
        <v>106</v>
      </c>
      <c r="D40" s="39" t="s">
        <v>106</v>
      </c>
      <c r="E40" s="39" t="s">
        <v>106</v>
      </c>
      <c r="F40" s="39" t="s">
        <v>106</v>
      </c>
      <c r="G40" s="39">
        <v>1</v>
      </c>
      <c r="H40" s="39" t="s">
        <v>106</v>
      </c>
      <c r="I40" s="39" t="s">
        <v>106</v>
      </c>
      <c r="J40" s="39" t="s">
        <v>106</v>
      </c>
      <c r="K40" s="39" t="s">
        <v>106</v>
      </c>
    </row>
    <row r="41" spans="1:11" ht="12">
      <c r="A41" s="38" t="s">
        <v>276</v>
      </c>
      <c r="B41" s="135">
        <v>1</v>
      </c>
      <c r="C41" s="39" t="s">
        <v>106</v>
      </c>
      <c r="D41" s="39" t="s">
        <v>106</v>
      </c>
      <c r="E41" s="39" t="s">
        <v>106</v>
      </c>
      <c r="F41" s="39" t="s">
        <v>106</v>
      </c>
      <c r="G41" s="39">
        <v>1</v>
      </c>
      <c r="H41" s="39" t="s">
        <v>106</v>
      </c>
      <c r="I41" s="39" t="s">
        <v>106</v>
      </c>
      <c r="J41" s="39" t="s">
        <v>106</v>
      </c>
      <c r="K41" s="39" t="s">
        <v>106</v>
      </c>
    </row>
    <row r="42" spans="1:11" ht="12">
      <c r="A42" s="40" t="s">
        <v>5</v>
      </c>
      <c r="B42" s="135">
        <v>1</v>
      </c>
      <c r="C42" s="39" t="s">
        <v>106</v>
      </c>
      <c r="D42" s="39" t="s">
        <v>106</v>
      </c>
      <c r="E42" s="39" t="s">
        <v>106</v>
      </c>
      <c r="F42" s="39" t="s">
        <v>106</v>
      </c>
      <c r="G42" s="39">
        <v>1</v>
      </c>
      <c r="H42" s="39" t="s">
        <v>106</v>
      </c>
      <c r="I42" s="39" t="s">
        <v>106</v>
      </c>
      <c r="J42" s="39" t="s">
        <v>106</v>
      </c>
      <c r="K42" s="39" t="s">
        <v>106</v>
      </c>
    </row>
    <row r="43" spans="1:11" ht="12">
      <c r="A43" s="38" t="s">
        <v>423</v>
      </c>
      <c r="B43" s="135">
        <v>1</v>
      </c>
      <c r="C43" s="39" t="s">
        <v>106</v>
      </c>
      <c r="D43" s="39" t="s">
        <v>106</v>
      </c>
      <c r="E43" s="39" t="s">
        <v>106</v>
      </c>
      <c r="F43" s="39" t="s">
        <v>106</v>
      </c>
      <c r="G43" s="39">
        <v>1</v>
      </c>
      <c r="H43" s="39" t="s">
        <v>106</v>
      </c>
      <c r="I43" s="39" t="s">
        <v>106</v>
      </c>
      <c r="J43" s="39" t="s">
        <v>106</v>
      </c>
      <c r="K43" s="39" t="s">
        <v>106</v>
      </c>
    </row>
    <row r="44" spans="1:11" ht="12">
      <c r="A44" s="40" t="s">
        <v>5</v>
      </c>
      <c r="B44" s="135">
        <v>1</v>
      </c>
      <c r="C44" s="39" t="s">
        <v>106</v>
      </c>
      <c r="D44" s="39" t="s">
        <v>106</v>
      </c>
      <c r="E44" s="39" t="s">
        <v>106</v>
      </c>
      <c r="F44" s="39" t="s">
        <v>106</v>
      </c>
      <c r="G44" s="39">
        <v>1</v>
      </c>
      <c r="H44" s="39" t="s">
        <v>106</v>
      </c>
      <c r="I44" s="39" t="s">
        <v>106</v>
      </c>
      <c r="J44" s="39" t="s">
        <v>106</v>
      </c>
      <c r="K44" s="39" t="s">
        <v>106</v>
      </c>
    </row>
    <row r="45" spans="1:11" ht="12">
      <c r="A45" s="38" t="s">
        <v>277</v>
      </c>
      <c r="B45" s="135">
        <v>21</v>
      </c>
      <c r="C45" s="39">
        <v>3</v>
      </c>
      <c r="D45" s="39" t="s">
        <v>106</v>
      </c>
      <c r="E45" s="39">
        <v>2</v>
      </c>
      <c r="F45" s="39">
        <v>3</v>
      </c>
      <c r="G45" s="39">
        <v>7</v>
      </c>
      <c r="H45" s="39">
        <v>3</v>
      </c>
      <c r="I45" s="39">
        <v>2</v>
      </c>
      <c r="J45" s="39" t="s">
        <v>106</v>
      </c>
      <c r="K45" s="39">
        <v>1</v>
      </c>
    </row>
    <row r="46" spans="1:11" ht="12">
      <c r="A46" s="40" t="s">
        <v>5</v>
      </c>
      <c r="B46" s="135">
        <v>13</v>
      </c>
      <c r="C46" s="39">
        <v>2</v>
      </c>
      <c r="D46" s="39" t="s">
        <v>106</v>
      </c>
      <c r="E46" s="39">
        <v>1</v>
      </c>
      <c r="F46" s="39">
        <v>2</v>
      </c>
      <c r="G46" s="39">
        <v>5</v>
      </c>
      <c r="H46" s="39">
        <v>2</v>
      </c>
      <c r="I46" s="39">
        <v>1</v>
      </c>
      <c r="J46" s="39" t="s">
        <v>106</v>
      </c>
      <c r="K46" s="39" t="s">
        <v>106</v>
      </c>
    </row>
    <row r="47" spans="1:11" ht="12">
      <c r="A47" s="40" t="s">
        <v>6</v>
      </c>
      <c r="B47" s="135">
        <v>8</v>
      </c>
      <c r="C47" s="39">
        <v>1</v>
      </c>
      <c r="D47" s="39" t="s">
        <v>106</v>
      </c>
      <c r="E47" s="39">
        <v>1</v>
      </c>
      <c r="F47" s="39">
        <v>1</v>
      </c>
      <c r="G47" s="39">
        <v>2</v>
      </c>
      <c r="H47" s="39">
        <v>1</v>
      </c>
      <c r="I47" s="39">
        <v>1</v>
      </c>
      <c r="J47" s="39" t="s">
        <v>106</v>
      </c>
      <c r="K47" s="39">
        <v>1</v>
      </c>
    </row>
    <row r="48" spans="1:11" ht="12">
      <c r="A48" s="38" t="s">
        <v>456</v>
      </c>
      <c r="B48" s="135">
        <v>1</v>
      </c>
      <c r="C48" s="39" t="s">
        <v>106</v>
      </c>
      <c r="D48" s="39" t="s">
        <v>106</v>
      </c>
      <c r="E48" s="39">
        <v>1</v>
      </c>
      <c r="F48" s="39" t="s">
        <v>106</v>
      </c>
      <c r="G48" s="39" t="s">
        <v>106</v>
      </c>
      <c r="H48" s="39" t="s">
        <v>106</v>
      </c>
      <c r="I48" s="39" t="s">
        <v>106</v>
      </c>
      <c r="J48" s="39" t="s">
        <v>106</v>
      </c>
      <c r="K48" s="39" t="s">
        <v>106</v>
      </c>
    </row>
    <row r="49" spans="1:11" ht="12">
      <c r="A49" s="40" t="s">
        <v>6</v>
      </c>
      <c r="B49" s="135">
        <v>1</v>
      </c>
      <c r="C49" s="39" t="s">
        <v>106</v>
      </c>
      <c r="D49" s="39" t="s">
        <v>106</v>
      </c>
      <c r="E49" s="39">
        <v>1</v>
      </c>
      <c r="F49" s="39" t="s">
        <v>106</v>
      </c>
      <c r="G49" s="39" t="s">
        <v>106</v>
      </c>
      <c r="H49" s="39" t="s">
        <v>106</v>
      </c>
      <c r="I49" s="39" t="s">
        <v>106</v>
      </c>
      <c r="J49" s="39" t="s">
        <v>106</v>
      </c>
      <c r="K49" s="39" t="s">
        <v>106</v>
      </c>
    </row>
    <row r="50" spans="1:11" ht="12">
      <c r="A50" s="38" t="s">
        <v>457</v>
      </c>
      <c r="B50" s="135">
        <v>1</v>
      </c>
      <c r="C50" s="39" t="s">
        <v>106</v>
      </c>
      <c r="D50" s="39" t="s">
        <v>106</v>
      </c>
      <c r="E50" s="39" t="s">
        <v>106</v>
      </c>
      <c r="F50" s="39" t="s">
        <v>106</v>
      </c>
      <c r="G50" s="39" t="s">
        <v>106</v>
      </c>
      <c r="H50" s="39" t="s">
        <v>106</v>
      </c>
      <c r="I50" s="39" t="s">
        <v>106</v>
      </c>
      <c r="J50" s="39">
        <v>1</v>
      </c>
      <c r="K50" s="39" t="s">
        <v>106</v>
      </c>
    </row>
    <row r="51" spans="1:11" ht="12">
      <c r="A51" s="40" t="s">
        <v>5</v>
      </c>
      <c r="B51" s="135">
        <v>1</v>
      </c>
      <c r="C51" s="39" t="s">
        <v>106</v>
      </c>
      <c r="D51" s="39" t="s">
        <v>106</v>
      </c>
      <c r="E51" s="39" t="s">
        <v>106</v>
      </c>
      <c r="F51" s="39" t="s">
        <v>106</v>
      </c>
      <c r="G51" s="39" t="s">
        <v>106</v>
      </c>
      <c r="H51" s="39" t="s">
        <v>106</v>
      </c>
      <c r="I51" s="39" t="s">
        <v>106</v>
      </c>
      <c r="J51" s="39">
        <v>1</v>
      </c>
      <c r="K51" s="39" t="s">
        <v>106</v>
      </c>
    </row>
    <row r="52" spans="1:11" ht="12">
      <c r="A52" s="38" t="s">
        <v>458</v>
      </c>
      <c r="B52" s="135">
        <v>1</v>
      </c>
      <c r="C52" s="39" t="s">
        <v>106</v>
      </c>
      <c r="D52" s="39" t="s">
        <v>106</v>
      </c>
      <c r="E52" s="39" t="s">
        <v>106</v>
      </c>
      <c r="F52" s="39" t="s">
        <v>106</v>
      </c>
      <c r="G52" s="39">
        <v>1</v>
      </c>
      <c r="H52" s="39" t="s">
        <v>106</v>
      </c>
      <c r="I52" s="39" t="s">
        <v>106</v>
      </c>
      <c r="J52" s="39" t="s">
        <v>106</v>
      </c>
      <c r="K52" s="39" t="s">
        <v>106</v>
      </c>
    </row>
    <row r="53" spans="1:11" ht="12">
      <c r="A53" s="40" t="s">
        <v>5</v>
      </c>
      <c r="B53" s="135">
        <v>1</v>
      </c>
      <c r="C53" s="39" t="s">
        <v>106</v>
      </c>
      <c r="D53" s="39" t="s">
        <v>106</v>
      </c>
      <c r="E53" s="39" t="s">
        <v>106</v>
      </c>
      <c r="F53" s="39" t="s">
        <v>106</v>
      </c>
      <c r="G53" s="39">
        <v>1</v>
      </c>
      <c r="H53" s="39" t="s">
        <v>106</v>
      </c>
      <c r="I53" s="39" t="s">
        <v>106</v>
      </c>
      <c r="J53" s="39" t="s">
        <v>106</v>
      </c>
      <c r="K53" s="39" t="s">
        <v>106</v>
      </c>
    </row>
    <row r="54" spans="1:11" ht="12">
      <c r="A54" s="38" t="s">
        <v>69</v>
      </c>
      <c r="B54" s="135">
        <v>2</v>
      </c>
      <c r="C54" s="39">
        <v>1</v>
      </c>
      <c r="D54" s="39" t="s">
        <v>106</v>
      </c>
      <c r="E54" s="39" t="s">
        <v>106</v>
      </c>
      <c r="F54" s="39" t="s">
        <v>106</v>
      </c>
      <c r="G54" s="39">
        <v>1</v>
      </c>
      <c r="H54" s="39" t="s">
        <v>106</v>
      </c>
      <c r="I54" s="39" t="s">
        <v>106</v>
      </c>
      <c r="J54" s="39" t="s">
        <v>106</v>
      </c>
      <c r="K54" s="39" t="s">
        <v>106</v>
      </c>
    </row>
    <row r="55" spans="1:11" ht="12">
      <c r="A55" s="40" t="s">
        <v>6</v>
      </c>
      <c r="B55" s="135">
        <v>2</v>
      </c>
      <c r="C55" s="39">
        <v>1</v>
      </c>
      <c r="D55" s="39" t="s">
        <v>106</v>
      </c>
      <c r="E55" s="39" t="s">
        <v>106</v>
      </c>
      <c r="F55" s="39" t="s">
        <v>106</v>
      </c>
      <c r="G55" s="39">
        <v>1</v>
      </c>
      <c r="H55" s="39" t="s">
        <v>106</v>
      </c>
      <c r="I55" s="39" t="s">
        <v>106</v>
      </c>
      <c r="J55" s="39" t="s">
        <v>106</v>
      </c>
      <c r="K55" s="39" t="s">
        <v>106</v>
      </c>
    </row>
    <row r="56" spans="1:11" ht="12">
      <c r="A56" s="38" t="s">
        <v>55</v>
      </c>
      <c r="B56" s="135">
        <v>3</v>
      </c>
      <c r="C56" s="39" t="s">
        <v>106</v>
      </c>
      <c r="D56" s="39" t="s">
        <v>106</v>
      </c>
      <c r="E56" s="39">
        <v>2</v>
      </c>
      <c r="F56" s="39" t="s">
        <v>106</v>
      </c>
      <c r="G56" s="39" t="s">
        <v>106</v>
      </c>
      <c r="H56" s="39" t="s">
        <v>106</v>
      </c>
      <c r="I56" s="39" t="s">
        <v>106</v>
      </c>
      <c r="J56" s="39">
        <v>1</v>
      </c>
      <c r="K56" s="39" t="s">
        <v>106</v>
      </c>
    </row>
    <row r="57" spans="1:11" ht="12">
      <c r="A57" s="40" t="s">
        <v>5</v>
      </c>
      <c r="B57" s="135">
        <v>2</v>
      </c>
      <c r="C57" s="39" t="s">
        <v>106</v>
      </c>
      <c r="D57" s="39" t="s">
        <v>106</v>
      </c>
      <c r="E57" s="39">
        <v>1</v>
      </c>
      <c r="F57" s="39" t="s">
        <v>106</v>
      </c>
      <c r="G57" s="39" t="s">
        <v>106</v>
      </c>
      <c r="H57" s="39" t="s">
        <v>106</v>
      </c>
      <c r="I57" s="39" t="s">
        <v>106</v>
      </c>
      <c r="J57" s="39">
        <v>1</v>
      </c>
      <c r="K57" s="39" t="s">
        <v>106</v>
      </c>
    </row>
    <row r="58" spans="1:11" ht="12">
      <c r="A58" s="40" t="s">
        <v>6</v>
      </c>
      <c r="B58" s="135">
        <v>1</v>
      </c>
      <c r="C58" s="39" t="s">
        <v>106</v>
      </c>
      <c r="D58" s="39" t="s">
        <v>106</v>
      </c>
      <c r="E58" s="39">
        <v>1</v>
      </c>
      <c r="F58" s="39" t="s">
        <v>106</v>
      </c>
      <c r="G58" s="39" t="s">
        <v>106</v>
      </c>
      <c r="H58" s="39" t="s">
        <v>106</v>
      </c>
      <c r="I58" s="39" t="s">
        <v>106</v>
      </c>
      <c r="J58" s="39" t="s">
        <v>106</v>
      </c>
      <c r="K58" s="39" t="s">
        <v>106</v>
      </c>
    </row>
    <row r="59" spans="1:11" ht="12">
      <c r="A59" s="38" t="s">
        <v>67</v>
      </c>
      <c r="B59" s="135">
        <v>3</v>
      </c>
      <c r="C59" s="39" t="s">
        <v>106</v>
      </c>
      <c r="D59" s="39" t="s">
        <v>106</v>
      </c>
      <c r="E59" s="39">
        <v>1</v>
      </c>
      <c r="F59" s="39" t="s">
        <v>106</v>
      </c>
      <c r="G59" s="39">
        <v>1</v>
      </c>
      <c r="H59" s="39" t="s">
        <v>106</v>
      </c>
      <c r="I59" s="39">
        <v>1</v>
      </c>
      <c r="J59" s="39" t="s">
        <v>106</v>
      </c>
      <c r="K59" s="39" t="s">
        <v>106</v>
      </c>
    </row>
    <row r="60" spans="1:11" ht="12">
      <c r="A60" s="40" t="s">
        <v>5</v>
      </c>
      <c r="B60" s="135">
        <v>1</v>
      </c>
      <c r="C60" s="39" t="s">
        <v>106</v>
      </c>
      <c r="D60" s="39" t="s">
        <v>106</v>
      </c>
      <c r="E60" s="39" t="s">
        <v>106</v>
      </c>
      <c r="F60" s="39" t="s">
        <v>106</v>
      </c>
      <c r="G60" s="39" t="s">
        <v>106</v>
      </c>
      <c r="H60" s="39" t="s">
        <v>106</v>
      </c>
      <c r="I60" s="39">
        <v>1</v>
      </c>
      <c r="J60" s="39" t="s">
        <v>106</v>
      </c>
      <c r="K60" s="39" t="s">
        <v>106</v>
      </c>
    </row>
    <row r="61" spans="1:11" ht="12">
      <c r="A61" s="40" t="s">
        <v>6</v>
      </c>
      <c r="B61" s="135">
        <v>2</v>
      </c>
      <c r="C61" s="39" t="s">
        <v>106</v>
      </c>
      <c r="D61" s="39" t="s">
        <v>106</v>
      </c>
      <c r="E61" s="39">
        <v>1</v>
      </c>
      <c r="F61" s="39" t="s">
        <v>106</v>
      </c>
      <c r="G61" s="39">
        <v>1</v>
      </c>
      <c r="H61" s="39" t="s">
        <v>106</v>
      </c>
      <c r="I61" s="39" t="s">
        <v>106</v>
      </c>
      <c r="J61" s="39" t="s">
        <v>106</v>
      </c>
      <c r="K61" s="39" t="s">
        <v>106</v>
      </c>
    </row>
    <row r="62" spans="1:11" ht="12">
      <c r="A62" s="38" t="s">
        <v>459</v>
      </c>
      <c r="B62" s="135">
        <v>1</v>
      </c>
      <c r="C62" s="39" t="s">
        <v>106</v>
      </c>
      <c r="D62" s="39" t="s">
        <v>106</v>
      </c>
      <c r="E62" s="39" t="s">
        <v>106</v>
      </c>
      <c r="F62" s="39" t="s">
        <v>106</v>
      </c>
      <c r="G62" s="39">
        <v>1</v>
      </c>
      <c r="H62" s="39" t="s">
        <v>106</v>
      </c>
      <c r="I62" s="39" t="s">
        <v>106</v>
      </c>
      <c r="J62" s="39" t="s">
        <v>106</v>
      </c>
      <c r="K62" s="39" t="s">
        <v>106</v>
      </c>
    </row>
    <row r="63" spans="1:11" ht="12">
      <c r="A63" s="40" t="s">
        <v>6</v>
      </c>
      <c r="B63" s="135">
        <v>1</v>
      </c>
      <c r="C63" s="39" t="s">
        <v>106</v>
      </c>
      <c r="D63" s="39" t="s">
        <v>106</v>
      </c>
      <c r="E63" s="39" t="s">
        <v>106</v>
      </c>
      <c r="F63" s="39" t="s">
        <v>106</v>
      </c>
      <c r="G63" s="39">
        <v>1</v>
      </c>
      <c r="H63" s="39" t="s">
        <v>106</v>
      </c>
      <c r="I63" s="39" t="s">
        <v>106</v>
      </c>
      <c r="J63" s="39" t="s">
        <v>106</v>
      </c>
      <c r="K63" s="39" t="s">
        <v>106</v>
      </c>
    </row>
    <row r="64" spans="1:11" ht="12">
      <c r="A64" s="38" t="s">
        <v>419</v>
      </c>
      <c r="B64" s="135">
        <v>1</v>
      </c>
      <c r="C64" s="39" t="s">
        <v>106</v>
      </c>
      <c r="D64" s="39" t="s">
        <v>106</v>
      </c>
      <c r="E64" s="39" t="s">
        <v>106</v>
      </c>
      <c r="F64" s="39">
        <v>1</v>
      </c>
      <c r="G64" s="39" t="s">
        <v>106</v>
      </c>
      <c r="H64" s="39" t="s">
        <v>106</v>
      </c>
      <c r="I64" s="39" t="s">
        <v>106</v>
      </c>
      <c r="J64" s="39" t="s">
        <v>106</v>
      </c>
      <c r="K64" s="39" t="s">
        <v>106</v>
      </c>
    </row>
    <row r="65" spans="1:11" ht="12">
      <c r="A65" s="40" t="s">
        <v>6</v>
      </c>
      <c r="B65" s="135">
        <v>1</v>
      </c>
      <c r="C65" s="39" t="s">
        <v>106</v>
      </c>
      <c r="D65" s="39" t="s">
        <v>106</v>
      </c>
      <c r="E65" s="39" t="s">
        <v>106</v>
      </c>
      <c r="F65" s="39">
        <v>1</v>
      </c>
      <c r="G65" s="39" t="s">
        <v>106</v>
      </c>
      <c r="H65" s="39" t="s">
        <v>106</v>
      </c>
      <c r="I65" s="39" t="s">
        <v>106</v>
      </c>
      <c r="J65" s="39" t="s">
        <v>106</v>
      </c>
      <c r="K65" s="39" t="s">
        <v>106</v>
      </c>
    </row>
    <row r="66" spans="1:11" ht="12">
      <c r="A66" s="38" t="s">
        <v>9</v>
      </c>
      <c r="B66" s="135">
        <v>163</v>
      </c>
      <c r="C66" s="39">
        <v>46</v>
      </c>
      <c r="D66" s="39">
        <v>6</v>
      </c>
      <c r="E66" s="39">
        <v>19</v>
      </c>
      <c r="F66" s="39">
        <v>22</v>
      </c>
      <c r="G66" s="39">
        <v>32</v>
      </c>
      <c r="H66" s="39">
        <v>13</v>
      </c>
      <c r="I66" s="39">
        <v>18</v>
      </c>
      <c r="J66" s="39">
        <v>4</v>
      </c>
      <c r="K66" s="39">
        <v>3</v>
      </c>
    </row>
    <row r="67" spans="1:11" ht="12">
      <c r="A67" s="40" t="s">
        <v>5</v>
      </c>
      <c r="B67" s="135">
        <v>64</v>
      </c>
      <c r="C67" s="39">
        <v>14</v>
      </c>
      <c r="D67" s="39">
        <v>3</v>
      </c>
      <c r="E67" s="39">
        <v>9</v>
      </c>
      <c r="F67" s="39">
        <v>9</v>
      </c>
      <c r="G67" s="39">
        <v>11</v>
      </c>
      <c r="H67" s="39">
        <v>9</v>
      </c>
      <c r="I67" s="39">
        <v>6</v>
      </c>
      <c r="J67" s="39">
        <v>2</v>
      </c>
      <c r="K67" s="39">
        <v>1</v>
      </c>
    </row>
    <row r="68" spans="1:11" ht="12">
      <c r="A68" s="40" t="s">
        <v>6</v>
      </c>
      <c r="B68" s="135">
        <v>99</v>
      </c>
      <c r="C68" s="39">
        <v>32</v>
      </c>
      <c r="D68" s="39">
        <v>3</v>
      </c>
      <c r="E68" s="39">
        <v>10</v>
      </c>
      <c r="F68" s="39">
        <v>13</v>
      </c>
      <c r="G68" s="39">
        <v>21</v>
      </c>
      <c r="H68" s="39">
        <v>4</v>
      </c>
      <c r="I68" s="39">
        <v>12</v>
      </c>
      <c r="J68" s="39">
        <v>2</v>
      </c>
      <c r="K68" s="39">
        <v>2</v>
      </c>
    </row>
    <row r="69" spans="1:11" ht="12">
      <c r="A69" s="38" t="s">
        <v>279</v>
      </c>
      <c r="B69" s="135">
        <v>5</v>
      </c>
      <c r="C69" s="39" t="s">
        <v>106</v>
      </c>
      <c r="D69" s="39" t="s">
        <v>106</v>
      </c>
      <c r="E69" s="39" t="s">
        <v>106</v>
      </c>
      <c r="F69" s="39">
        <v>2</v>
      </c>
      <c r="G69" s="39">
        <v>2</v>
      </c>
      <c r="H69" s="39">
        <v>1</v>
      </c>
      <c r="I69" s="39" t="s">
        <v>106</v>
      </c>
      <c r="J69" s="39" t="s">
        <v>106</v>
      </c>
      <c r="K69" s="39" t="s">
        <v>106</v>
      </c>
    </row>
    <row r="70" spans="1:11" ht="12">
      <c r="A70" s="40" t="s">
        <v>5</v>
      </c>
      <c r="B70" s="135">
        <v>2</v>
      </c>
      <c r="C70" s="39" t="s">
        <v>106</v>
      </c>
      <c r="D70" s="39" t="s">
        <v>106</v>
      </c>
      <c r="E70" s="39" t="s">
        <v>106</v>
      </c>
      <c r="F70" s="39">
        <v>1</v>
      </c>
      <c r="G70" s="39">
        <v>1</v>
      </c>
      <c r="H70" s="39" t="s">
        <v>106</v>
      </c>
      <c r="I70" s="39" t="s">
        <v>106</v>
      </c>
      <c r="J70" s="39" t="s">
        <v>106</v>
      </c>
      <c r="K70" s="39" t="s">
        <v>106</v>
      </c>
    </row>
    <row r="71" spans="1:11" ht="12">
      <c r="A71" s="40" t="s">
        <v>6</v>
      </c>
      <c r="B71" s="135">
        <v>3</v>
      </c>
      <c r="C71" s="39" t="s">
        <v>106</v>
      </c>
      <c r="D71" s="39" t="s">
        <v>106</v>
      </c>
      <c r="E71" s="39" t="s">
        <v>106</v>
      </c>
      <c r="F71" s="39">
        <v>1</v>
      </c>
      <c r="G71" s="39">
        <v>1</v>
      </c>
      <c r="H71" s="39">
        <v>1</v>
      </c>
      <c r="I71" s="39" t="s">
        <v>106</v>
      </c>
      <c r="J71" s="39" t="s">
        <v>106</v>
      </c>
      <c r="K71" s="39" t="s">
        <v>106</v>
      </c>
    </row>
    <row r="72" spans="1:11" ht="12">
      <c r="A72" s="38" t="s">
        <v>280</v>
      </c>
      <c r="B72" s="135">
        <v>5</v>
      </c>
      <c r="C72" s="39" t="s">
        <v>106</v>
      </c>
      <c r="D72" s="39" t="s">
        <v>106</v>
      </c>
      <c r="E72" s="39">
        <v>1</v>
      </c>
      <c r="F72" s="39" t="s">
        <v>106</v>
      </c>
      <c r="G72" s="39" t="s">
        <v>106</v>
      </c>
      <c r="H72" s="39">
        <v>1</v>
      </c>
      <c r="I72" s="39" t="s">
        <v>106</v>
      </c>
      <c r="J72" s="39" t="s">
        <v>106</v>
      </c>
      <c r="K72" s="39">
        <v>3</v>
      </c>
    </row>
    <row r="73" spans="1:11" ht="12">
      <c r="A73" s="40" t="s">
        <v>5</v>
      </c>
      <c r="B73" s="135">
        <v>2</v>
      </c>
      <c r="C73" s="39" t="s">
        <v>106</v>
      </c>
      <c r="D73" s="39" t="s">
        <v>106</v>
      </c>
      <c r="E73" s="39">
        <v>1</v>
      </c>
      <c r="F73" s="39" t="s">
        <v>106</v>
      </c>
      <c r="G73" s="39" t="s">
        <v>106</v>
      </c>
      <c r="H73" s="39" t="s">
        <v>106</v>
      </c>
      <c r="I73" s="39" t="s">
        <v>106</v>
      </c>
      <c r="J73" s="39" t="s">
        <v>106</v>
      </c>
      <c r="K73" s="39">
        <v>1</v>
      </c>
    </row>
    <row r="74" spans="1:11" ht="12">
      <c r="A74" s="40" t="s">
        <v>6</v>
      </c>
      <c r="B74" s="135">
        <v>3</v>
      </c>
      <c r="C74" s="39" t="s">
        <v>106</v>
      </c>
      <c r="D74" s="39" t="s">
        <v>106</v>
      </c>
      <c r="E74" s="39" t="s">
        <v>106</v>
      </c>
      <c r="F74" s="39" t="s">
        <v>106</v>
      </c>
      <c r="G74" s="39" t="s">
        <v>106</v>
      </c>
      <c r="H74" s="39">
        <v>1</v>
      </c>
      <c r="I74" s="39" t="s">
        <v>106</v>
      </c>
      <c r="J74" s="39" t="s">
        <v>106</v>
      </c>
      <c r="K74" s="39">
        <v>2</v>
      </c>
    </row>
    <row r="75" spans="1:11" ht="12">
      <c r="A75" s="38" t="s">
        <v>61</v>
      </c>
      <c r="B75" s="135">
        <v>1</v>
      </c>
      <c r="C75" s="39" t="s">
        <v>106</v>
      </c>
      <c r="D75" s="39" t="s">
        <v>106</v>
      </c>
      <c r="E75" s="39" t="s">
        <v>106</v>
      </c>
      <c r="F75" s="39" t="s">
        <v>106</v>
      </c>
      <c r="G75" s="39">
        <v>1</v>
      </c>
      <c r="H75" s="39" t="s">
        <v>106</v>
      </c>
      <c r="I75" s="39" t="s">
        <v>106</v>
      </c>
      <c r="J75" s="39" t="s">
        <v>106</v>
      </c>
      <c r="K75" s="39" t="s">
        <v>106</v>
      </c>
    </row>
    <row r="76" spans="1:11" ht="12">
      <c r="A76" s="40" t="s">
        <v>5</v>
      </c>
      <c r="B76" s="135">
        <v>1</v>
      </c>
      <c r="C76" s="39" t="s">
        <v>106</v>
      </c>
      <c r="D76" s="39" t="s">
        <v>106</v>
      </c>
      <c r="E76" s="39" t="s">
        <v>106</v>
      </c>
      <c r="F76" s="39" t="s">
        <v>106</v>
      </c>
      <c r="G76" s="39">
        <v>1</v>
      </c>
      <c r="H76" s="39" t="s">
        <v>106</v>
      </c>
      <c r="I76" s="39" t="s">
        <v>106</v>
      </c>
      <c r="J76" s="39" t="s">
        <v>106</v>
      </c>
      <c r="K76" s="39" t="s">
        <v>106</v>
      </c>
    </row>
    <row r="77" spans="1:11" ht="12">
      <c r="A77" s="38" t="s">
        <v>460</v>
      </c>
      <c r="B77" s="135">
        <v>1</v>
      </c>
      <c r="C77" s="39" t="s">
        <v>106</v>
      </c>
      <c r="D77" s="39" t="s">
        <v>106</v>
      </c>
      <c r="E77" s="39" t="s">
        <v>106</v>
      </c>
      <c r="F77" s="39" t="s">
        <v>106</v>
      </c>
      <c r="G77" s="39" t="s">
        <v>106</v>
      </c>
      <c r="H77" s="39">
        <v>1</v>
      </c>
      <c r="I77" s="39" t="s">
        <v>106</v>
      </c>
      <c r="J77" s="39" t="s">
        <v>106</v>
      </c>
      <c r="K77" s="39" t="s">
        <v>106</v>
      </c>
    </row>
    <row r="78" spans="1:11" ht="12">
      <c r="A78" s="40" t="s">
        <v>5</v>
      </c>
      <c r="B78" s="135">
        <v>1</v>
      </c>
      <c r="C78" s="39" t="s">
        <v>106</v>
      </c>
      <c r="D78" s="39" t="s">
        <v>106</v>
      </c>
      <c r="E78" s="39" t="s">
        <v>106</v>
      </c>
      <c r="F78" s="39" t="s">
        <v>106</v>
      </c>
      <c r="G78" s="39" t="s">
        <v>106</v>
      </c>
      <c r="H78" s="39">
        <v>1</v>
      </c>
      <c r="I78" s="39" t="s">
        <v>106</v>
      </c>
      <c r="J78" s="39" t="s">
        <v>106</v>
      </c>
      <c r="K78" s="39" t="s">
        <v>106</v>
      </c>
    </row>
    <row r="79" spans="1:11" ht="12">
      <c r="A79" s="38" t="s">
        <v>50</v>
      </c>
      <c r="B79" s="135">
        <v>78</v>
      </c>
      <c r="C79" s="39">
        <v>9</v>
      </c>
      <c r="D79" s="39">
        <v>4</v>
      </c>
      <c r="E79" s="39">
        <v>8</v>
      </c>
      <c r="F79" s="39">
        <v>9</v>
      </c>
      <c r="G79" s="39">
        <v>22</v>
      </c>
      <c r="H79" s="39">
        <v>13</v>
      </c>
      <c r="I79" s="39">
        <v>9</v>
      </c>
      <c r="J79" s="39" t="s">
        <v>106</v>
      </c>
      <c r="K79" s="39">
        <v>4</v>
      </c>
    </row>
    <row r="80" spans="1:11" ht="12">
      <c r="A80" s="40" t="s">
        <v>5</v>
      </c>
      <c r="B80" s="135">
        <v>34</v>
      </c>
      <c r="C80" s="39">
        <v>4</v>
      </c>
      <c r="D80" s="39">
        <v>3</v>
      </c>
      <c r="E80" s="39">
        <v>1</v>
      </c>
      <c r="F80" s="39">
        <v>4</v>
      </c>
      <c r="G80" s="39">
        <v>7</v>
      </c>
      <c r="H80" s="39">
        <v>7</v>
      </c>
      <c r="I80" s="39">
        <v>6</v>
      </c>
      <c r="J80" s="39" t="s">
        <v>106</v>
      </c>
      <c r="K80" s="39">
        <v>2</v>
      </c>
    </row>
    <row r="81" spans="1:11" ht="12">
      <c r="A81" s="40" t="s">
        <v>6</v>
      </c>
      <c r="B81" s="135">
        <v>44</v>
      </c>
      <c r="C81" s="39">
        <v>5</v>
      </c>
      <c r="D81" s="39">
        <v>1</v>
      </c>
      <c r="E81" s="39">
        <v>7</v>
      </c>
      <c r="F81" s="39">
        <v>5</v>
      </c>
      <c r="G81" s="39">
        <v>15</v>
      </c>
      <c r="H81" s="39">
        <v>6</v>
      </c>
      <c r="I81" s="39">
        <v>3</v>
      </c>
      <c r="J81" s="39" t="s">
        <v>106</v>
      </c>
      <c r="K81" s="39">
        <v>2</v>
      </c>
    </row>
    <row r="82" spans="1:11" ht="12">
      <c r="A82" s="38" t="s">
        <v>420</v>
      </c>
      <c r="B82" s="135">
        <v>5</v>
      </c>
      <c r="C82" s="39">
        <v>1</v>
      </c>
      <c r="D82" s="39" t="s">
        <v>106</v>
      </c>
      <c r="E82" s="39" t="s">
        <v>106</v>
      </c>
      <c r="F82" s="39" t="s">
        <v>106</v>
      </c>
      <c r="G82" s="39">
        <v>3</v>
      </c>
      <c r="H82" s="39">
        <v>1</v>
      </c>
      <c r="I82" s="39" t="s">
        <v>106</v>
      </c>
      <c r="J82" s="39" t="s">
        <v>106</v>
      </c>
      <c r="K82" s="39" t="s">
        <v>106</v>
      </c>
    </row>
    <row r="83" spans="1:11" ht="12">
      <c r="A83" s="40" t="s">
        <v>6</v>
      </c>
      <c r="B83" s="135">
        <v>5</v>
      </c>
      <c r="C83" s="39">
        <v>1</v>
      </c>
      <c r="D83" s="39" t="s">
        <v>106</v>
      </c>
      <c r="E83" s="39" t="s">
        <v>106</v>
      </c>
      <c r="F83" s="39" t="s">
        <v>106</v>
      </c>
      <c r="G83" s="39">
        <v>3</v>
      </c>
      <c r="H83" s="39">
        <v>1</v>
      </c>
      <c r="I83" s="39" t="s">
        <v>106</v>
      </c>
      <c r="J83" s="39" t="s">
        <v>106</v>
      </c>
      <c r="K83" s="39" t="s">
        <v>106</v>
      </c>
    </row>
    <row r="84" spans="1:11" ht="12">
      <c r="A84" s="38" t="s">
        <v>68</v>
      </c>
      <c r="B84" s="135">
        <v>1</v>
      </c>
      <c r="C84" s="39" t="s">
        <v>106</v>
      </c>
      <c r="D84" s="39" t="s">
        <v>106</v>
      </c>
      <c r="E84" s="39" t="s">
        <v>106</v>
      </c>
      <c r="F84" s="39" t="s">
        <v>106</v>
      </c>
      <c r="G84" s="39" t="s">
        <v>106</v>
      </c>
      <c r="H84" s="39" t="s">
        <v>106</v>
      </c>
      <c r="I84" s="39">
        <v>1</v>
      </c>
      <c r="J84" s="39" t="s">
        <v>106</v>
      </c>
      <c r="K84" s="39" t="s">
        <v>106</v>
      </c>
    </row>
    <row r="85" spans="1:11" ht="12">
      <c r="A85" s="40" t="s">
        <v>5</v>
      </c>
      <c r="B85" s="135">
        <v>1</v>
      </c>
      <c r="C85" s="39" t="s">
        <v>106</v>
      </c>
      <c r="D85" s="39" t="s">
        <v>106</v>
      </c>
      <c r="E85" s="39" t="s">
        <v>106</v>
      </c>
      <c r="F85" s="39" t="s">
        <v>106</v>
      </c>
      <c r="G85" s="39" t="s">
        <v>106</v>
      </c>
      <c r="H85" s="39" t="s">
        <v>106</v>
      </c>
      <c r="I85" s="39">
        <v>1</v>
      </c>
      <c r="J85" s="39" t="s">
        <v>106</v>
      </c>
      <c r="K85" s="39" t="s">
        <v>106</v>
      </c>
    </row>
    <row r="86" spans="1:11" ht="12">
      <c r="A86" s="38" t="s">
        <v>281</v>
      </c>
      <c r="B86" s="135">
        <v>15</v>
      </c>
      <c r="C86" s="39">
        <v>3</v>
      </c>
      <c r="D86" s="39" t="s">
        <v>106</v>
      </c>
      <c r="E86" s="39">
        <v>2</v>
      </c>
      <c r="F86" s="39">
        <v>3</v>
      </c>
      <c r="G86" s="39">
        <v>3</v>
      </c>
      <c r="H86" s="39">
        <v>3</v>
      </c>
      <c r="I86" s="39">
        <v>1</v>
      </c>
      <c r="J86" s="39" t="s">
        <v>106</v>
      </c>
      <c r="K86" s="39" t="s">
        <v>106</v>
      </c>
    </row>
    <row r="87" spans="1:11" ht="12">
      <c r="A87" s="40" t="s">
        <v>5</v>
      </c>
      <c r="B87" s="135">
        <v>9</v>
      </c>
      <c r="C87" s="39">
        <v>2</v>
      </c>
      <c r="D87" s="39" t="s">
        <v>106</v>
      </c>
      <c r="E87" s="39">
        <v>1</v>
      </c>
      <c r="F87" s="39">
        <v>2</v>
      </c>
      <c r="G87" s="39">
        <v>2</v>
      </c>
      <c r="H87" s="39">
        <v>1</v>
      </c>
      <c r="I87" s="39">
        <v>1</v>
      </c>
      <c r="J87" s="39" t="s">
        <v>106</v>
      </c>
      <c r="K87" s="39" t="s">
        <v>106</v>
      </c>
    </row>
    <row r="88" spans="1:11" ht="12">
      <c r="A88" s="40" t="s">
        <v>6</v>
      </c>
      <c r="B88" s="135">
        <v>6</v>
      </c>
      <c r="C88" s="39">
        <v>1</v>
      </c>
      <c r="D88" s="39" t="s">
        <v>106</v>
      </c>
      <c r="E88" s="39">
        <v>1</v>
      </c>
      <c r="F88" s="39">
        <v>1</v>
      </c>
      <c r="G88" s="39">
        <v>1</v>
      </c>
      <c r="H88" s="39">
        <v>2</v>
      </c>
      <c r="I88" s="39" t="s">
        <v>106</v>
      </c>
      <c r="J88" s="39" t="s">
        <v>106</v>
      </c>
      <c r="K88" s="39" t="s">
        <v>106</v>
      </c>
    </row>
    <row r="89" spans="1:11" ht="12">
      <c r="A89" s="38" t="s">
        <v>70</v>
      </c>
      <c r="B89" s="135">
        <v>7</v>
      </c>
      <c r="C89" s="39">
        <v>2</v>
      </c>
      <c r="D89" s="39" t="s">
        <v>106</v>
      </c>
      <c r="E89" s="39" t="s">
        <v>106</v>
      </c>
      <c r="F89" s="39" t="s">
        <v>106</v>
      </c>
      <c r="G89" s="39">
        <v>2</v>
      </c>
      <c r="H89" s="39" t="s">
        <v>106</v>
      </c>
      <c r="I89" s="39" t="s">
        <v>106</v>
      </c>
      <c r="J89" s="39" t="s">
        <v>106</v>
      </c>
      <c r="K89" s="39">
        <v>3</v>
      </c>
    </row>
    <row r="90" spans="1:11" ht="12">
      <c r="A90" s="40" t="s">
        <v>5</v>
      </c>
      <c r="B90" s="135">
        <v>3</v>
      </c>
      <c r="C90" s="39">
        <v>1</v>
      </c>
      <c r="D90" s="39" t="s">
        <v>106</v>
      </c>
      <c r="E90" s="39" t="s">
        <v>106</v>
      </c>
      <c r="F90" s="39" t="s">
        <v>106</v>
      </c>
      <c r="G90" s="39">
        <v>1</v>
      </c>
      <c r="H90" s="39" t="s">
        <v>106</v>
      </c>
      <c r="I90" s="39" t="s">
        <v>106</v>
      </c>
      <c r="J90" s="39" t="s">
        <v>106</v>
      </c>
      <c r="K90" s="39">
        <v>1</v>
      </c>
    </row>
    <row r="91" spans="1:11" ht="12">
      <c r="A91" s="40" t="s">
        <v>6</v>
      </c>
      <c r="B91" s="135">
        <v>4</v>
      </c>
      <c r="C91" s="39">
        <v>1</v>
      </c>
      <c r="D91" s="39" t="s">
        <v>106</v>
      </c>
      <c r="E91" s="39" t="s">
        <v>106</v>
      </c>
      <c r="F91" s="39" t="s">
        <v>106</v>
      </c>
      <c r="G91" s="39">
        <v>1</v>
      </c>
      <c r="H91" s="39" t="s">
        <v>106</v>
      </c>
      <c r="I91" s="39" t="s">
        <v>106</v>
      </c>
      <c r="J91" s="39" t="s">
        <v>106</v>
      </c>
      <c r="K91" s="39">
        <v>2</v>
      </c>
    </row>
    <row r="92" spans="1:11" ht="12">
      <c r="A92" s="38" t="s">
        <v>461</v>
      </c>
      <c r="B92" s="135">
        <v>1</v>
      </c>
      <c r="C92" s="39" t="s">
        <v>106</v>
      </c>
      <c r="D92" s="39" t="s">
        <v>106</v>
      </c>
      <c r="E92" s="39" t="s">
        <v>106</v>
      </c>
      <c r="F92" s="39" t="s">
        <v>106</v>
      </c>
      <c r="G92" s="39" t="s">
        <v>106</v>
      </c>
      <c r="H92" s="39" t="s">
        <v>106</v>
      </c>
      <c r="I92" s="39" t="s">
        <v>106</v>
      </c>
      <c r="J92" s="39" t="s">
        <v>106</v>
      </c>
      <c r="K92" s="39">
        <v>1</v>
      </c>
    </row>
    <row r="93" spans="1:11" ht="12">
      <c r="A93" s="40" t="s">
        <v>6</v>
      </c>
      <c r="B93" s="135">
        <v>1</v>
      </c>
      <c r="C93" s="39" t="s">
        <v>106</v>
      </c>
      <c r="D93" s="39" t="s">
        <v>106</v>
      </c>
      <c r="E93" s="39" t="s">
        <v>106</v>
      </c>
      <c r="F93" s="39" t="s">
        <v>106</v>
      </c>
      <c r="G93" s="39" t="s">
        <v>106</v>
      </c>
      <c r="H93" s="39" t="s">
        <v>106</v>
      </c>
      <c r="I93" s="39" t="s">
        <v>106</v>
      </c>
      <c r="J93" s="39" t="s">
        <v>106</v>
      </c>
      <c r="K93" s="39">
        <v>1</v>
      </c>
    </row>
    <row r="94" spans="1:11" ht="12">
      <c r="A94" s="38" t="s">
        <v>47</v>
      </c>
      <c r="B94" s="135">
        <v>107</v>
      </c>
      <c r="C94" s="39">
        <v>4</v>
      </c>
      <c r="D94" s="39">
        <v>1</v>
      </c>
      <c r="E94" s="39">
        <v>10</v>
      </c>
      <c r="F94" s="39">
        <v>22</v>
      </c>
      <c r="G94" s="39">
        <v>21</v>
      </c>
      <c r="H94" s="39">
        <v>20</v>
      </c>
      <c r="I94" s="39">
        <v>16</v>
      </c>
      <c r="J94" s="39">
        <v>7</v>
      </c>
      <c r="K94" s="39">
        <v>6</v>
      </c>
    </row>
    <row r="95" spans="1:11" ht="12">
      <c r="A95" s="40" t="s">
        <v>5</v>
      </c>
      <c r="B95" s="135">
        <v>50</v>
      </c>
      <c r="C95" s="39">
        <v>1</v>
      </c>
      <c r="D95" s="39">
        <v>1</v>
      </c>
      <c r="E95" s="39">
        <v>6</v>
      </c>
      <c r="F95" s="39">
        <v>6</v>
      </c>
      <c r="G95" s="39">
        <v>10</v>
      </c>
      <c r="H95" s="39">
        <v>12</v>
      </c>
      <c r="I95" s="39">
        <v>8</v>
      </c>
      <c r="J95" s="39">
        <v>4</v>
      </c>
      <c r="K95" s="39">
        <v>2</v>
      </c>
    </row>
    <row r="96" spans="1:11" ht="12">
      <c r="A96" s="40" t="s">
        <v>6</v>
      </c>
      <c r="B96" s="135">
        <v>57</v>
      </c>
      <c r="C96" s="39">
        <v>3</v>
      </c>
      <c r="D96" s="39" t="s">
        <v>106</v>
      </c>
      <c r="E96" s="39">
        <v>4</v>
      </c>
      <c r="F96" s="39">
        <v>16</v>
      </c>
      <c r="G96" s="39">
        <v>11</v>
      </c>
      <c r="H96" s="39">
        <v>8</v>
      </c>
      <c r="I96" s="39">
        <v>8</v>
      </c>
      <c r="J96" s="39">
        <v>3</v>
      </c>
      <c r="K96" s="39">
        <v>4</v>
      </c>
    </row>
    <row r="97" spans="1:11" ht="12">
      <c r="A97" s="38" t="s">
        <v>60</v>
      </c>
      <c r="B97" s="135">
        <v>4</v>
      </c>
      <c r="C97" s="39" t="s">
        <v>106</v>
      </c>
      <c r="D97" s="39" t="s">
        <v>106</v>
      </c>
      <c r="E97" s="39">
        <v>2</v>
      </c>
      <c r="F97" s="39" t="s">
        <v>106</v>
      </c>
      <c r="G97" s="39">
        <v>1</v>
      </c>
      <c r="H97" s="39">
        <v>1</v>
      </c>
      <c r="I97" s="39" t="s">
        <v>106</v>
      </c>
      <c r="J97" s="39" t="s">
        <v>106</v>
      </c>
      <c r="K97" s="39" t="s">
        <v>106</v>
      </c>
    </row>
    <row r="98" spans="1:11" ht="12">
      <c r="A98" s="40" t="s">
        <v>5</v>
      </c>
      <c r="B98" s="135">
        <v>1</v>
      </c>
      <c r="C98" s="39" t="s">
        <v>106</v>
      </c>
      <c r="D98" s="39" t="s">
        <v>106</v>
      </c>
      <c r="E98" s="39" t="s">
        <v>106</v>
      </c>
      <c r="F98" s="39" t="s">
        <v>106</v>
      </c>
      <c r="G98" s="39" t="s">
        <v>106</v>
      </c>
      <c r="H98" s="39">
        <v>1</v>
      </c>
      <c r="I98" s="39" t="s">
        <v>106</v>
      </c>
      <c r="J98" s="39" t="s">
        <v>106</v>
      </c>
      <c r="K98" s="39" t="s">
        <v>106</v>
      </c>
    </row>
    <row r="99" spans="1:11" ht="12">
      <c r="A99" s="40" t="s">
        <v>6</v>
      </c>
      <c r="B99" s="135">
        <v>3</v>
      </c>
      <c r="C99" s="39" t="s">
        <v>106</v>
      </c>
      <c r="D99" s="39" t="s">
        <v>106</v>
      </c>
      <c r="E99" s="39">
        <v>2</v>
      </c>
      <c r="F99" s="39" t="s">
        <v>106</v>
      </c>
      <c r="G99" s="39">
        <v>1</v>
      </c>
      <c r="H99" s="39" t="s">
        <v>106</v>
      </c>
      <c r="I99" s="39" t="s">
        <v>106</v>
      </c>
      <c r="J99" s="39" t="s">
        <v>106</v>
      </c>
      <c r="K99" s="39" t="s">
        <v>106</v>
      </c>
    </row>
    <row r="100" spans="1:11" ht="12">
      <c r="A100" s="38" t="s">
        <v>352</v>
      </c>
      <c r="B100" s="135">
        <v>5</v>
      </c>
      <c r="C100" s="39">
        <v>1</v>
      </c>
      <c r="D100" s="39" t="s">
        <v>106</v>
      </c>
      <c r="E100" s="39" t="s">
        <v>106</v>
      </c>
      <c r="F100" s="39">
        <v>1</v>
      </c>
      <c r="G100" s="39">
        <v>2</v>
      </c>
      <c r="H100" s="39" t="s">
        <v>106</v>
      </c>
      <c r="I100" s="39" t="s">
        <v>106</v>
      </c>
      <c r="J100" s="39" t="s">
        <v>106</v>
      </c>
      <c r="K100" s="39">
        <v>1</v>
      </c>
    </row>
    <row r="101" spans="1:11" ht="12">
      <c r="A101" s="40" t="s">
        <v>5</v>
      </c>
      <c r="B101" s="135">
        <v>2</v>
      </c>
      <c r="C101" s="39" t="s">
        <v>106</v>
      </c>
      <c r="D101" s="39" t="s">
        <v>106</v>
      </c>
      <c r="E101" s="39" t="s">
        <v>106</v>
      </c>
      <c r="F101" s="39" t="s">
        <v>106</v>
      </c>
      <c r="G101" s="39">
        <v>1</v>
      </c>
      <c r="H101" s="39" t="s">
        <v>106</v>
      </c>
      <c r="I101" s="39" t="s">
        <v>106</v>
      </c>
      <c r="J101" s="39" t="s">
        <v>106</v>
      </c>
      <c r="K101" s="39">
        <v>1</v>
      </c>
    </row>
    <row r="102" spans="1:11" ht="12">
      <c r="A102" s="40" t="s">
        <v>6</v>
      </c>
      <c r="B102" s="135">
        <v>3</v>
      </c>
      <c r="C102" s="39">
        <v>1</v>
      </c>
      <c r="D102" s="39" t="s">
        <v>106</v>
      </c>
      <c r="E102" s="39" t="s">
        <v>106</v>
      </c>
      <c r="F102" s="39">
        <v>1</v>
      </c>
      <c r="G102" s="39">
        <v>1</v>
      </c>
      <c r="H102" s="39" t="s">
        <v>106</v>
      </c>
      <c r="I102" s="39" t="s">
        <v>106</v>
      </c>
      <c r="J102" s="39" t="s">
        <v>106</v>
      </c>
      <c r="K102" s="39" t="s">
        <v>106</v>
      </c>
    </row>
    <row r="103" spans="1:11" ht="12">
      <c r="A103" s="38" t="s">
        <v>282</v>
      </c>
      <c r="B103" s="135">
        <v>1</v>
      </c>
      <c r="C103" s="39" t="s">
        <v>106</v>
      </c>
      <c r="D103" s="39" t="s">
        <v>106</v>
      </c>
      <c r="E103" s="39" t="s">
        <v>106</v>
      </c>
      <c r="F103" s="39" t="s">
        <v>106</v>
      </c>
      <c r="G103" s="39" t="s">
        <v>106</v>
      </c>
      <c r="H103" s="39">
        <v>1</v>
      </c>
      <c r="I103" s="39" t="s">
        <v>106</v>
      </c>
      <c r="J103" s="39" t="s">
        <v>106</v>
      </c>
      <c r="K103" s="39" t="s">
        <v>106</v>
      </c>
    </row>
    <row r="104" spans="1:11" ht="12">
      <c r="A104" s="40" t="s">
        <v>5</v>
      </c>
      <c r="B104" s="135">
        <v>1</v>
      </c>
      <c r="C104" s="39" t="s">
        <v>106</v>
      </c>
      <c r="D104" s="39" t="s">
        <v>106</v>
      </c>
      <c r="E104" s="39" t="s">
        <v>106</v>
      </c>
      <c r="F104" s="39" t="s">
        <v>106</v>
      </c>
      <c r="G104" s="39" t="s">
        <v>106</v>
      </c>
      <c r="H104" s="39">
        <v>1</v>
      </c>
      <c r="I104" s="39" t="s">
        <v>106</v>
      </c>
      <c r="J104" s="39" t="s">
        <v>106</v>
      </c>
      <c r="K104" s="39" t="s">
        <v>106</v>
      </c>
    </row>
    <row r="105" spans="1:11" ht="12">
      <c r="A105" s="38" t="s">
        <v>283</v>
      </c>
      <c r="B105" s="135">
        <v>15</v>
      </c>
      <c r="C105" s="39">
        <v>2</v>
      </c>
      <c r="D105" s="39">
        <v>1</v>
      </c>
      <c r="E105" s="39" t="s">
        <v>106</v>
      </c>
      <c r="F105" s="39">
        <v>3</v>
      </c>
      <c r="G105" s="39">
        <v>5</v>
      </c>
      <c r="H105" s="39">
        <v>2</v>
      </c>
      <c r="I105" s="39">
        <v>2</v>
      </c>
      <c r="J105" s="39" t="s">
        <v>106</v>
      </c>
      <c r="K105" s="39" t="s">
        <v>106</v>
      </c>
    </row>
    <row r="106" spans="1:11" ht="12">
      <c r="A106" s="40" t="s">
        <v>5</v>
      </c>
      <c r="B106" s="135">
        <v>5</v>
      </c>
      <c r="C106" s="39">
        <v>1</v>
      </c>
      <c r="D106" s="39" t="s">
        <v>106</v>
      </c>
      <c r="E106" s="39" t="s">
        <v>106</v>
      </c>
      <c r="F106" s="39" t="s">
        <v>106</v>
      </c>
      <c r="G106" s="39">
        <v>3</v>
      </c>
      <c r="H106" s="39" t="s">
        <v>106</v>
      </c>
      <c r="I106" s="39">
        <v>1</v>
      </c>
      <c r="J106" s="39" t="s">
        <v>106</v>
      </c>
      <c r="K106" s="39" t="s">
        <v>106</v>
      </c>
    </row>
    <row r="107" spans="1:11" ht="12">
      <c r="A107" s="40" t="s">
        <v>6</v>
      </c>
      <c r="B107" s="135">
        <v>10</v>
      </c>
      <c r="C107" s="39">
        <v>1</v>
      </c>
      <c r="D107" s="39">
        <v>1</v>
      </c>
      <c r="E107" s="39" t="s">
        <v>106</v>
      </c>
      <c r="F107" s="39">
        <v>3</v>
      </c>
      <c r="G107" s="39">
        <v>2</v>
      </c>
      <c r="H107" s="39">
        <v>2</v>
      </c>
      <c r="I107" s="39">
        <v>1</v>
      </c>
      <c r="J107" s="39" t="s">
        <v>106</v>
      </c>
      <c r="K107" s="39" t="s">
        <v>106</v>
      </c>
    </row>
    <row r="108" spans="1:11" ht="12">
      <c r="A108" s="38" t="s">
        <v>103</v>
      </c>
      <c r="B108" s="135">
        <v>18</v>
      </c>
      <c r="C108" s="39">
        <v>6</v>
      </c>
      <c r="D108" s="39">
        <v>2</v>
      </c>
      <c r="E108" s="39" t="s">
        <v>106</v>
      </c>
      <c r="F108" s="39">
        <v>3</v>
      </c>
      <c r="G108" s="39">
        <v>5</v>
      </c>
      <c r="H108" s="39">
        <v>1</v>
      </c>
      <c r="I108" s="39">
        <v>1</v>
      </c>
      <c r="J108" s="39" t="s">
        <v>106</v>
      </c>
      <c r="K108" s="39" t="s">
        <v>106</v>
      </c>
    </row>
    <row r="109" spans="1:11" ht="12">
      <c r="A109" s="40" t="s">
        <v>5</v>
      </c>
      <c r="B109" s="135">
        <v>8</v>
      </c>
      <c r="C109" s="39">
        <v>4</v>
      </c>
      <c r="D109" s="39" t="s">
        <v>106</v>
      </c>
      <c r="E109" s="39" t="s">
        <v>106</v>
      </c>
      <c r="F109" s="39" t="s">
        <v>106</v>
      </c>
      <c r="G109" s="39">
        <v>3</v>
      </c>
      <c r="H109" s="39">
        <v>1</v>
      </c>
      <c r="I109" s="39" t="s">
        <v>106</v>
      </c>
      <c r="J109" s="39" t="s">
        <v>106</v>
      </c>
      <c r="K109" s="39" t="s">
        <v>106</v>
      </c>
    </row>
    <row r="110" spans="1:11" ht="12">
      <c r="A110" s="40" t="s">
        <v>6</v>
      </c>
      <c r="B110" s="135">
        <v>10</v>
      </c>
      <c r="C110" s="39">
        <v>2</v>
      </c>
      <c r="D110" s="39">
        <v>2</v>
      </c>
      <c r="E110" s="39" t="s">
        <v>106</v>
      </c>
      <c r="F110" s="39">
        <v>3</v>
      </c>
      <c r="G110" s="39">
        <v>2</v>
      </c>
      <c r="H110" s="39" t="s">
        <v>106</v>
      </c>
      <c r="I110" s="39">
        <v>1</v>
      </c>
      <c r="J110" s="39" t="s">
        <v>106</v>
      </c>
      <c r="K110" s="39" t="s">
        <v>106</v>
      </c>
    </row>
    <row r="111" spans="1:11" ht="12">
      <c r="A111" s="38" t="s">
        <v>462</v>
      </c>
      <c r="B111" s="135">
        <v>1</v>
      </c>
      <c r="C111" s="39" t="s">
        <v>106</v>
      </c>
      <c r="D111" s="39" t="s">
        <v>106</v>
      </c>
      <c r="E111" s="39" t="s">
        <v>106</v>
      </c>
      <c r="F111" s="39" t="s">
        <v>106</v>
      </c>
      <c r="G111" s="39" t="s">
        <v>106</v>
      </c>
      <c r="H111" s="39">
        <v>1</v>
      </c>
      <c r="I111" s="39" t="s">
        <v>106</v>
      </c>
      <c r="J111" s="39" t="s">
        <v>106</v>
      </c>
      <c r="K111" s="39" t="s">
        <v>106</v>
      </c>
    </row>
    <row r="112" spans="1:11" ht="12">
      <c r="A112" s="40" t="s">
        <v>6</v>
      </c>
      <c r="B112" s="135">
        <v>1</v>
      </c>
      <c r="C112" s="39" t="s">
        <v>106</v>
      </c>
      <c r="D112" s="39" t="s">
        <v>106</v>
      </c>
      <c r="E112" s="39" t="s">
        <v>106</v>
      </c>
      <c r="F112" s="39" t="s">
        <v>106</v>
      </c>
      <c r="G112" s="39" t="s">
        <v>106</v>
      </c>
      <c r="H112" s="39">
        <v>1</v>
      </c>
      <c r="I112" s="39" t="s">
        <v>106</v>
      </c>
      <c r="J112" s="39" t="s">
        <v>106</v>
      </c>
      <c r="K112" s="39" t="s">
        <v>106</v>
      </c>
    </row>
    <row r="113" spans="1:11" ht="12">
      <c r="A113" s="38" t="s">
        <v>284</v>
      </c>
      <c r="B113" s="135">
        <v>1</v>
      </c>
      <c r="C113" s="39" t="s">
        <v>106</v>
      </c>
      <c r="D113" s="39" t="s">
        <v>106</v>
      </c>
      <c r="E113" s="39" t="s">
        <v>106</v>
      </c>
      <c r="F113" s="39" t="s">
        <v>106</v>
      </c>
      <c r="G113" s="39">
        <v>1</v>
      </c>
      <c r="H113" s="39" t="s">
        <v>106</v>
      </c>
      <c r="I113" s="39" t="s">
        <v>106</v>
      </c>
      <c r="J113" s="39" t="s">
        <v>106</v>
      </c>
      <c r="K113" s="39" t="s">
        <v>106</v>
      </c>
    </row>
    <row r="114" spans="1:11" ht="12">
      <c r="A114" s="40" t="s">
        <v>6</v>
      </c>
      <c r="B114" s="135">
        <v>1</v>
      </c>
      <c r="C114" s="39" t="s">
        <v>106</v>
      </c>
      <c r="D114" s="39" t="s">
        <v>106</v>
      </c>
      <c r="E114" s="39" t="s">
        <v>106</v>
      </c>
      <c r="F114" s="39" t="s">
        <v>106</v>
      </c>
      <c r="G114" s="39">
        <v>1</v>
      </c>
      <c r="H114" s="39" t="s">
        <v>106</v>
      </c>
      <c r="I114" s="39" t="s">
        <v>106</v>
      </c>
      <c r="J114" s="39" t="s">
        <v>106</v>
      </c>
      <c r="K114" s="39" t="s">
        <v>106</v>
      </c>
    </row>
    <row r="115" spans="1:11" ht="12">
      <c r="A115" s="38" t="s">
        <v>57</v>
      </c>
      <c r="B115" s="135">
        <v>1</v>
      </c>
      <c r="C115" s="39" t="s">
        <v>106</v>
      </c>
      <c r="D115" s="39" t="s">
        <v>106</v>
      </c>
      <c r="E115" s="39" t="s">
        <v>106</v>
      </c>
      <c r="F115" s="39" t="s">
        <v>106</v>
      </c>
      <c r="G115" s="39">
        <v>1</v>
      </c>
      <c r="H115" s="39" t="s">
        <v>106</v>
      </c>
      <c r="I115" s="39" t="s">
        <v>106</v>
      </c>
      <c r="J115" s="39" t="s">
        <v>106</v>
      </c>
      <c r="K115" s="39" t="s">
        <v>106</v>
      </c>
    </row>
    <row r="116" spans="1:11" ht="12">
      <c r="A116" s="40" t="s">
        <v>5</v>
      </c>
      <c r="B116" s="135">
        <v>1</v>
      </c>
      <c r="C116" s="39" t="s">
        <v>106</v>
      </c>
      <c r="D116" s="39" t="s">
        <v>106</v>
      </c>
      <c r="E116" s="39" t="s">
        <v>106</v>
      </c>
      <c r="F116" s="39" t="s">
        <v>106</v>
      </c>
      <c r="G116" s="39">
        <v>1</v>
      </c>
      <c r="H116" s="39" t="s">
        <v>106</v>
      </c>
      <c r="I116" s="39" t="s">
        <v>106</v>
      </c>
      <c r="J116" s="39" t="s">
        <v>106</v>
      </c>
      <c r="K116" s="39" t="s">
        <v>106</v>
      </c>
    </row>
    <row r="117" spans="1:11" ht="12">
      <c r="A117" s="38" t="s">
        <v>52</v>
      </c>
      <c r="B117" s="135">
        <v>7</v>
      </c>
      <c r="C117" s="39">
        <v>1</v>
      </c>
      <c r="D117" s="39">
        <v>1</v>
      </c>
      <c r="E117" s="39" t="s">
        <v>106</v>
      </c>
      <c r="F117" s="39">
        <v>2</v>
      </c>
      <c r="G117" s="39" t="s">
        <v>106</v>
      </c>
      <c r="H117" s="39">
        <v>3</v>
      </c>
      <c r="I117" s="39" t="s">
        <v>106</v>
      </c>
      <c r="J117" s="39" t="s">
        <v>106</v>
      </c>
      <c r="K117" s="39" t="s">
        <v>106</v>
      </c>
    </row>
    <row r="118" spans="1:11" ht="12">
      <c r="A118" s="40" t="s">
        <v>5</v>
      </c>
      <c r="B118" s="135">
        <v>2</v>
      </c>
      <c r="C118" s="39" t="s">
        <v>106</v>
      </c>
      <c r="D118" s="39" t="s">
        <v>106</v>
      </c>
      <c r="E118" s="39" t="s">
        <v>106</v>
      </c>
      <c r="F118" s="39">
        <v>1</v>
      </c>
      <c r="G118" s="39" t="s">
        <v>106</v>
      </c>
      <c r="H118" s="39">
        <v>1</v>
      </c>
      <c r="I118" s="39" t="s">
        <v>106</v>
      </c>
      <c r="J118" s="39" t="s">
        <v>106</v>
      </c>
      <c r="K118" s="39" t="s">
        <v>106</v>
      </c>
    </row>
    <row r="119" spans="1:11" ht="12">
      <c r="A119" s="40" t="s">
        <v>6</v>
      </c>
      <c r="B119" s="135">
        <v>5</v>
      </c>
      <c r="C119" s="39">
        <v>1</v>
      </c>
      <c r="D119" s="39">
        <v>1</v>
      </c>
      <c r="E119" s="39" t="s">
        <v>106</v>
      </c>
      <c r="F119" s="39">
        <v>1</v>
      </c>
      <c r="G119" s="39" t="s">
        <v>106</v>
      </c>
      <c r="H119" s="39">
        <v>2</v>
      </c>
      <c r="I119" s="39" t="s">
        <v>106</v>
      </c>
      <c r="J119" s="39" t="s">
        <v>106</v>
      </c>
      <c r="K119" s="39" t="s">
        <v>106</v>
      </c>
    </row>
    <row r="120" spans="1:11" ht="12">
      <c r="A120" s="38" t="s">
        <v>56</v>
      </c>
      <c r="B120" s="135">
        <v>9</v>
      </c>
      <c r="C120" s="39">
        <v>1</v>
      </c>
      <c r="D120" s="39" t="s">
        <v>106</v>
      </c>
      <c r="E120" s="39">
        <v>1</v>
      </c>
      <c r="F120" s="39">
        <v>3</v>
      </c>
      <c r="G120" s="39">
        <v>2</v>
      </c>
      <c r="H120" s="39">
        <v>2</v>
      </c>
      <c r="I120" s="39" t="s">
        <v>106</v>
      </c>
      <c r="J120" s="39" t="s">
        <v>106</v>
      </c>
      <c r="K120" s="39" t="s">
        <v>106</v>
      </c>
    </row>
    <row r="121" spans="1:11" ht="12">
      <c r="A121" s="40" t="s">
        <v>5</v>
      </c>
      <c r="B121" s="135">
        <v>4</v>
      </c>
      <c r="C121" s="39">
        <v>1</v>
      </c>
      <c r="D121" s="39" t="s">
        <v>106</v>
      </c>
      <c r="E121" s="39">
        <v>1</v>
      </c>
      <c r="F121" s="39">
        <v>1</v>
      </c>
      <c r="G121" s="39">
        <v>1</v>
      </c>
      <c r="H121" s="39" t="s">
        <v>106</v>
      </c>
      <c r="I121" s="39" t="s">
        <v>106</v>
      </c>
      <c r="J121" s="39" t="s">
        <v>106</v>
      </c>
      <c r="K121" s="39" t="s">
        <v>106</v>
      </c>
    </row>
    <row r="122" spans="1:11" ht="12">
      <c r="A122" s="40" t="s">
        <v>6</v>
      </c>
      <c r="B122" s="135">
        <v>5</v>
      </c>
      <c r="C122" s="39" t="s">
        <v>106</v>
      </c>
      <c r="D122" s="39" t="s">
        <v>106</v>
      </c>
      <c r="E122" s="39" t="s">
        <v>106</v>
      </c>
      <c r="F122" s="39">
        <v>2</v>
      </c>
      <c r="G122" s="39">
        <v>1</v>
      </c>
      <c r="H122" s="39">
        <v>2</v>
      </c>
      <c r="I122" s="39" t="s">
        <v>106</v>
      </c>
      <c r="J122" s="39" t="s">
        <v>106</v>
      </c>
      <c r="K122" s="39" t="s">
        <v>106</v>
      </c>
    </row>
    <row r="123" spans="1:11" ht="12">
      <c r="A123" s="38" t="s">
        <v>62</v>
      </c>
      <c r="B123" s="135">
        <v>2</v>
      </c>
      <c r="C123" s="39" t="s">
        <v>106</v>
      </c>
      <c r="D123" s="39" t="s">
        <v>106</v>
      </c>
      <c r="E123" s="39" t="s">
        <v>106</v>
      </c>
      <c r="F123" s="39" t="s">
        <v>106</v>
      </c>
      <c r="G123" s="39" t="s">
        <v>106</v>
      </c>
      <c r="H123" s="39" t="s">
        <v>106</v>
      </c>
      <c r="I123" s="39" t="s">
        <v>106</v>
      </c>
      <c r="J123" s="39" t="s">
        <v>106</v>
      </c>
      <c r="K123" s="39">
        <v>2</v>
      </c>
    </row>
    <row r="124" spans="1:11" ht="12">
      <c r="A124" s="40" t="s">
        <v>5</v>
      </c>
      <c r="B124" s="135">
        <v>1</v>
      </c>
      <c r="C124" s="39" t="s">
        <v>106</v>
      </c>
      <c r="D124" s="39" t="s">
        <v>106</v>
      </c>
      <c r="E124" s="39" t="s">
        <v>106</v>
      </c>
      <c r="F124" s="39" t="s">
        <v>106</v>
      </c>
      <c r="G124" s="39" t="s">
        <v>106</v>
      </c>
      <c r="H124" s="39" t="s">
        <v>106</v>
      </c>
      <c r="I124" s="39" t="s">
        <v>106</v>
      </c>
      <c r="J124" s="39" t="s">
        <v>106</v>
      </c>
      <c r="K124" s="39">
        <v>1</v>
      </c>
    </row>
    <row r="125" spans="1:11" ht="12">
      <c r="A125" s="40" t="s">
        <v>6</v>
      </c>
      <c r="B125" s="135">
        <v>1</v>
      </c>
      <c r="C125" s="39" t="s">
        <v>106</v>
      </c>
      <c r="D125" s="39" t="s">
        <v>106</v>
      </c>
      <c r="E125" s="39" t="s">
        <v>106</v>
      </c>
      <c r="F125" s="39" t="s">
        <v>106</v>
      </c>
      <c r="G125" s="39" t="s">
        <v>106</v>
      </c>
      <c r="H125" s="39" t="s">
        <v>106</v>
      </c>
      <c r="I125" s="39" t="s">
        <v>106</v>
      </c>
      <c r="J125" s="39" t="s">
        <v>106</v>
      </c>
      <c r="K125" s="39">
        <v>1</v>
      </c>
    </row>
    <row r="126" spans="1:11" ht="12">
      <c r="A126" s="38" t="s">
        <v>285</v>
      </c>
      <c r="B126" s="135">
        <v>3</v>
      </c>
      <c r="C126" s="39" t="s">
        <v>106</v>
      </c>
      <c r="D126" s="39" t="s">
        <v>106</v>
      </c>
      <c r="E126" s="39" t="s">
        <v>106</v>
      </c>
      <c r="F126" s="39">
        <v>1</v>
      </c>
      <c r="G126" s="39">
        <v>2</v>
      </c>
      <c r="H126" s="39" t="s">
        <v>106</v>
      </c>
      <c r="I126" s="39" t="s">
        <v>106</v>
      </c>
      <c r="J126" s="39" t="s">
        <v>106</v>
      </c>
      <c r="K126" s="39" t="s">
        <v>106</v>
      </c>
    </row>
    <row r="127" spans="1:11" ht="12">
      <c r="A127" s="40" t="s">
        <v>5</v>
      </c>
      <c r="B127" s="135">
        <v>2</v>
      </c>
      <c r="C127" s="39" t="s">
        <v>106</v>
      </c>
      <c r="D127" s="39" t="s">
        <v>106</v>
      </c>
      <c r="E127" s="39" t="s">
        <v>106</v>
      </c>
      <c r="F127" s="39">
        <v>1</v>
      </c>
      <c r="G127" s="39">
        <v>1</v>
      </c>
      <c r="H127" s="39" t="s">
        <v>106</v>
      </c>
      <c r="I127" s="39" t="s">
        <v>106</v>
      </c>
      <c r="J127" s="39" t="s">
        <v>106</v>
      </c>
      <c r="K127" s="39" t="s">
        <v>106</v>
      </c>
    </row>
    <row r="128" spans="1:11" ht="12">
      <c r="A128" s="40" t="s">
        <v>6</v>
      </c>
      <c r="B128" s="135">
        <v>1</v>
      </c>
      <c r="C128" s="39" t="s">
        <v>106</v>
      </c>
      <c r="D128" s="39" t="s">
        <v>106</v>
      </c>
      <c r="E128" s="39" t="s">
        <v>106</v>
      </c>
      <c r="F128" s="39" t="s">
        <v>106</v>
      </c>
      <c r="G128" s="39">
        <v>1</v>
      </c>
      <c r="H128" s="39" t="s">
        <v>106</v>
      </c>
      <c r="I128" s="39" t="s">
        <v>106</v>
      </c>
      <c r="J128" s="39" t="s">
        <v>106</v>
      </c>
      <c r="K128" s="39" t="s">
        <v>106</v>
      </c>
    </row>
    <row r="129" spans="1:11" ht="12">
      <c r="A129" s="38" t="s">
        <v>202</v>
      </c>
      <c r="B129" s="135">
        <v>1</v>
      </c>
      <c r="C129" s="39" t="s">
        <v>106</v>
      </c>
      <c r="D129" s="39" t="s">
        <v>106</v>
      </c>
      <c r="E129" s="39" t="s">
        <v>106</v>
      </c>
      <c r="F129" s="39">
        <v>1</v>
      </c>
      <c r="G129" s="39" t="s">
        <v>106</v>
      </c>
      <c r="H129" s="39" t="s">
        <v>106</v>
      </c>
      <c r="I129" s="39" t="s">
        <v>106</v>
      </c>
      <c r="J129" s="39" t="s">
        <v>106</v>
      </c>
      <c r="K129" s="39" t="s">
        <v>106</v>
      </c>
    </row>
    <row r="130" spans="1:11" ht="12">
      <c r="A130" s="40" t="s">
        <v>6</v>
      </c>
      <c r="B130" s="135">
        <v>1</v>
      </c>
      <c r="C130" s="39" t="s">
        <v>106</v>
      </c>
      <c r="D130" s="39" t="s">
        <v>106</v>
      </c>
      <c r="E130" s="39" t="s">
        <v>106</v>
      </c>
      <c r="F130" s="39">
        <v>1</v>
      </c>
      <c r="G130" s="39" t="s">
        <v>106</v>
      </c>
      <c r="H130" s="39" t="s">
        <v>106</v>
      </c>
      <c r="I130" s="39" t="s">
        <v>106</v>
      </c>
      <c r="J130" s="39" t="s">
        <v>106</v>
      </c>
      <c r="K130" s="39" t="s">
        <v>106</v>
      </c>
    </row>
  </sheetData>
  <sheetProtection/>
  <mergeCells count="3">
    <mergeCell ref="B4:K4"/>
    <mergeCell ref="A1:K1"/>
    <mergeCell ref="A3:K3"/>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dimension ref="A1:K31"/>
  <sheetViews>
    <sheetView zoomScale="115" zoomScaleNormal="115" zoomScalePageLayoutView="0" workbookViewId="0" topLeftCell="A1">
      <selection activeCell="N42" sqref="N42"/>
    </sheetView>
  </sheetViews>
  <sheetFormatPr defaultColWidth="11.421875" defaultRowHeight="12.75"/>
  <cols>
    <col min="1" max="1" width="11.421875" style="31" customWidth="1"/>
    <col min="2" max="2" width="7.00390625" style="32" customWidth="1"/>
    <col min="3" max="4" width="7.00390625" style="33" customWidth="1"/>
    <col min="5" max="11" width="7.00390625" style="34" customWidth="1"/>
    <col min="12" max="16384" width="11.421875" style="34" customWidth="1"/>
  </cols>
  <sheetData>
    <row r="1" spans="1:11" s="30" customFormat="1" ht="12">
      <c r="A1" s="266" t="s">
        <v>433</v>
      </c>
      <c r="B1" s="266"/>
      <c r="C1" s="266"/>
      <c r="D1" s="266"/>
      <c r="E1" s="266"/>
      <c r="F1" s="266"/>
      <c r="G1" s="266"/>
      <c r="H1" s="266"/>
      <c r="I1" s="266"/>
      <c r="J1" s="266"/>
      <c r="K1" s="266"/>
    </row>
    <row r="2" spans="1:11" s="30" customFormat="1" ht="12">
      <c r="A2" s="95"/>
      <c r="B2" s="95"/>
      <c r="C2" s="95"/>
      <c r="D2" s="95"/>
      <c r="E2" s="95"/>
      <c r="F2" s="95"/>
      <c r="G2" s="95"/>
      <c r="H2" s="95"/>
      <c r="I2" s="95"/>
      <c r="J2" s="95"/>
      <c r="K2" s="95"/>
    </row>
    <row r="3" spans="1:11" ht="12.75" customHeight="1">
      <c r="A3" s="268" t="s">
        <v>111</v>
      </c>
      <c r="B3" s="268"/>
      <c r="C3" s="268"/>
      <c r="D3" s="268"/>
      <c r="E3" s="268"/>
      <c r="F3" s="268"/>
      <c r="G3" s="268"/>
      <c r="H3" s="268"/>
      <c r="I3" s="268"/>
      <c r="J3" s="268"/>
      <c r="K3" s="268"/>
    </row>
    <row r="4" spans="1:11" ht="12">
      <c r="A4" s="35"/>
      <c r="B4" s="271" t="s">
        <v>8</v>
      </c>
      <c r="C4" s="272"/>
      <c r="D4" s="272"/>
      <c r="E4" s="272"/>
      <c r="F4" s="272"/>
      <c r="G4" s="272"/>
      <c r="H4" s="272"/>
      <c r="I4" s="272"/>
      <c r="J4" s="272"/>
      <c r="K4" s="272"/>
    </row>
    <row r="5" spans="1:11" ht="12">
      <c r="A5" s="36" t="s">
        <v>10</v>
      </c>
      <c r="B5" s="111" t="s">
        <v>7</v>
      </c>
      <c r="C5" s="111" t="s">
        <v>360</v>
      </c>
      <c r="D5" s="111" t="s">
        <v>366</v>
      </c>
      <c r="E5" s="111" t="s">
        <v>361</v>
      </c>
      <c r="F5" s="111" t="s">
        <v>367</v>
      </c>
      <c r="G5" s="111" t="s">
        <v>362</v>
      </c>
      <c r="H5" s="111" t="s">
        <v>363</v>
      </c>
      <c r="I5" s="111" t="s">
        <v>364</v>
      </c>
      <c r="J5" s="111" t="s">
        <v>365</v>
      </c>
      <c r="K5" s="111" t="s">
        <v>33</v>
      </c>
    </row>
    <row r="6" spans="1:11" ht="12">
      <c r="A6" s="38" t="s">
        <v>7</v>
      </c>
      <c r="B6" s="135">
        <v>657</v>
      </c>
      <c r="C6" s="39">
        <v>105</v>
      </c>
      <c r="D6" s="39">
        <v>25</v>
      </c>
      <c r="E6" s="39">
        <v>60</v>
      </c>
      <c r="F6" s="39">
        <v>96</v>
      </c>
      <c r="G6" s="39">
        <v>164</v>
      </c>
      <c r="H6" s="39">
        <v>85</v>
      </c>
      <c r="I6" s="39">
        <v>74</v>
      </c>
      <c r="J6" s="39">
        <v>18</v>
      </c>
      <c r="K6" s="39">
        <v>30</v>
      </c>
    </row>
    <row r="7" spans="1:11" ht="12">
      <c r="A7" s="40" t="s">
        <v>5</v>
      </c>
      <c r="B7" s="135">
        <v>301</v>
      </c>
      <c r="C7" s="39">
        <v>43</v>
      </c>
      <c r="D7" s="39">
        <v>13</v>
      </c>
      <c r="E7" s="39">
        <v>26</v>
      </c>
      <c r="F7" s="39">
        <v>34</v>
      </c>
      <c r="G7" s="39">
        <v>73</v>
      </c>
      <c r="H7" s="39">
        <v>45</v>
      </c>
      <c r="I7" s="39">
        <v>40</v>
      </c>
      <c r="J7" s="39">
        <v>12</v>
      </c>
      <c r="K7" s="39">
        <v>15</v>
      </c>
    </row>
    <row r="8" spans="1:11" ht="12">
      <c r="A8" s="40" t="s">
        <v>6</v>
      </c>
      <c r="B8" s="135">
        <v>356</v>
      </c>
      <c r="C8" s="39">
        <v>62</v>
      </c>
      <c r="D8" s="39">
        <v>12</v>
      </c>
      <c r="E8" s="39">
        <v>34</v>
      </c>
      <c r="F8" s="39">
        <v>62</v>
      </c>
      <c r="G8" s="39">
        <v>91</v>
      </c>
      <c r="H8" s="39">
        <v>40</v>
      </c>
      <c r="I8" s="39">
        <v>34</v>
      </c>
      <c r="J8" s="39">
        <v>6</v>
      </c>
      <c r="K8" s="39">
        <v>15</v>
      </c>
    </row>
    <row r="9" spans="1:11" ht="12">
      <c r="A9" s="38" t="s">
        <v>9</v>
      </c>
      <c r="B9" s="135">
        <v>42</v>
      </c>
      <c r="C9" s="39">
        <v>11</v>
      </c>
      <c r="D9" s="39">
        <v>1</v>
      </c>
      <c r="E9" s="39">
        <v>7</v>
      </c>
      <c r="F9" s="39">
        <v>6</v>
      </c>
      <c r="G9" s="39">
        <v>2</v>
      </c>
      <c r="H9" s="39">
        <v>1</v>
      </c>
      <c r="I9" s="39">
        <v>11</v>
      </c>
      <c r="J9" s="39">
        <v>2</v>
      </c>
      <c r="K9" s="39">
        <v>1</v>
      </c>
    </row>
    <row r="10" spans="1:11" ht="12">
      <c r="A10" s="40" t="s">
        <v>5</v>
      </c>
      <c r="B10" s="135">
        <v>15</v>
      </c>
      <c r="C10" s="39">
        <v>5</v>
      </c>
      <c r="D10" s="39" t="s">
        <v>106</v>
      </c>
      <c r="E10" s="39">
        <v>3</v>
      </c>
      <c r="F10" s="39">
        <v>2</v>
      </c>
      <c r="G10" s="39" t="s">
        <v>106</v>
      </c>
      <c r="H10" s="39" t="s">
        <v>106</v>
      </c>
      <c r="I10" s="39">
        <v>4</v>
      </c>
      <c r="J10" s="39" t="s">
        <v>106</v>
      </c>
      <c r="K10" s="39">
        <v>1</v>
      </c>
    </row>
    <row r="11" spans="1:11" ht="12">
      <c r="A11" s="40" t="s">
        <v>6</v>
      </c>
      <c r="B11" s="135">
        <v>27</v>
      </c>
      <c r="C11" s="39">
        <v>6</v>
      </c>
      <c r="D11" s="39">
        <v>1</v>
      </c>
      <c r="E11" s="39">
        <v>4</v>
      </c>
      <c r="F11" s="39">
        <v>4</v>
      </c>
      <c r="G11" s="39">
        <v>2</v>
      </c>
      <c r="H11" s="39">
        <v>1</v>
      </c>
      <c r="I11" s="39">
        <v>7</v>
      </c>
      <c r="J11" s="39">
        <v>2</v>
      </c>
      <c r="K11" s="39" t="s">
        <v>106</v>
      </c>
    </row>
    <row r="12" spans="1:11" ht="12">
      <c r="A12" s="41" t="s">
        <v>47</v>
      </c>
      <c r="B12" s="135">
        <v>191</v>
      </c>
      <c r="C12" s="39">
        <v>33</v>
      </c>
      <c r="D12" s="39">
        <v>4</v>
      </c>
      <c r="E12" s="39">
        <v>20</v>
      </c>
      <c r="F12" s="39">
        <v>34</v>
      </c>
      <c r="G12" s="39">
        <v>46</v>
      </c>
      <c r="H12" s="39">
        <v>27</v>
      </c>
      <c r="I12" s="39">
        <v>17</v>
      </c>
      <c r="J12" s="39">
        <v>6</v>
      </c>
      <c r="K12" s="39">
        <v>4</v>
      </c>
    </row>
    <row r="13" spans="1:11" ht="12">
      <c r="A13" s="40" t="s">
        <v>5</v>
      </c>
      <c r="B13" s="135">
        <v>81</v>
      </c>
      <c r="C13" s="39">
        <v>12</v>
      </c>
      <c r="D13" s="39">
        <v>2</v>
      </c>
      <c r="E13" s="39">
        <v>10</v>
      </c>
      <c r="F13" s="39">
        <v>10</v>
      </c>
      <c r="G13" s="39">
        <v>19</v>
      </c>
      <c r="H13" s="39">
        <v>16</v>
      </c>
      <c r="I13" s="39">
        <v>7</v>
      </c>
      <c r="J13" s="39">
        <v>4</v>
      </c>
      <c r="K13" s="39">
        <v>1</v>
      </c>
    </row>
    <row r="14" spans="1:11" ht="12">
      <c r="A14" s="40" t="s">
        <v>6</v>
      </c>
      <c r="B14" s="135">
        <v>110</v>
      </c>
      <c r="C14" s="39">
        <v>21</v>
      </c>
      <c r="D14" s="39">
        <v>2</v>
      </c>
      <c r="E14" s="39">
        <v>10</v>
      </c>
      <c r="F14" s="39">
        <v>24</v>
      </c>
      <c r="G14" s="39">
        <v>27</v>
      </c>
      <c r="H14" s="39">
        <v>11</v>
      </c>
      <c r="I14" s="39">
        <v>10</v>
      </c>
      <c r="J14" s="39">
        <v>2</v>
      </c>
      <c r="K14" s="39">
        <v>3</v>
      </c>
    </row>
    <row r="15" spans="1:11" ht="12">
      <c r="A15" s="41" t="s">
        <v>73</v>
      </c>
      <c r="B15" s="135">
        <v>283</v>
      </c>
      <c r="C15" s="39">
        <v>42</v>
      </c>
      <c r="D15" s="39">
        <v>11</v>
      </c>
      <c r="E15" s="39">
        <v>19</v>
      </c>
      <c r="F15" s="39">
        <v>25</v>
      </c>
      <c r="G15" s="39">
        <v>71</v>
      </c>
      <c r="H15" s="39">
        <v>42</v>
      </c>
      <c r="I15" s="39">
        <v>43</v>
      </c>
      <c r="J15" s="39">
        <v>8</v>
      </c>
      <c r="K15" s="39">
        <v>22</v>
      </c>
    </row>
    <row r="16" spans="1:11" ht="12">
      <c r="A16" s="40" t="s">
        <v>5</v>
      </c>
      <c r="B16" s="135">
        <v>152</v>
      </c>
      <c r="C16" s="39">
        <v>19</v>
      </c>
      <c r="D16" s="39">
        <v>8</v>
      </c>
      <c r="E16" s="39">
        <v>10</v>
      </c>
      <c r="F16" s="39">
        <v>11</v>
      </c>
      <c r="G16" s="39">
        <v>33</v>
      </c>
      <c r="H16" s="39">
        <v>25</v>
      </c>
      <c r="I16" s="39">
        <v>28</v>
      </c>
      <c r="J16" s="39">
        <v>6</v>
      </c>
      <c r="K16" s="39">
        <v>12</v>
      </c>
    </row>
    <row r="17" spans="1:11" ht="12">
      <c r="A17" s="40" t="s">
        <v>6</v>
      </c>
      <c r="B17" s="135">
        <v>131</v>
      </c>
      <c r="C17" s="39">
        <v>23</v>
      </c>
      <c r="D17" s="39">
        <v>3</v>
      </c>
      <c r="E17" s="39">
        <v>9</v>
      </c>
      <c r="F17" s="39">
        <v>14</v>
      </c>
      <c r="G17" s="39">
        <v>38</v>
      </c>
      <c r="H17" s="39">
        <v>17</v>
      </c>
      <c r="I17" s="39">
        <v>15</v>
      </c>
      <c r="J17" s="39">
        <v>2</v>
      </c>
      <c r="K17" s="39">
        <v>10</v>
      </c>
    </row>
    <row r="18" spans="1:11" ht="12">
      <c r="A18" s="41" t="s">
        <v>74</v>
      </c>
      <c r="B18" s="135">
        <v>40</v>
      </c>
      <c r="C18" s="39">
        <v>5</v>
      </c>
      <c r="D18" s="39">
        <v>1</v>
      </c>
      <c r="E18" s="39">
        <v>5</v>
      </c>
      <c r="F18" s="39">
        <v>7</v>
      </c>
      <c r="G18" s="39">
        <v>9</v>
      </c>
      <c r="H18" s="39">
        <v>8</v>
      </c>
      <c r="I18" s="39">
        <v>1</v>
      </c>
      <c r="J18" s="39">
        <v>1</v>
      </c>
      <c r="K18" s="39">
        <v>3</v>
      </c>
    </row>
    <row r="19" spans="1:11" ht="12">
      <c r="A19" s="40" t="s">
        <v>5</v>
      </c>
      <c r="B19" s="135">
        <v>18</v>
      </c>
      <c r="C19" s="39">
        <v>2</v>
      </c>
      <c r="D19" s="39" t="s">
        <v>106</v>
      </c>
      <c r="E19" s="39">
        <v>2</v>
      </c>
      <c r="F19" s="39">
        <v>4</v>
      </c>
      <c r="G19" s="39">
        <v>5</v>
      </c>
      <c r="H19" s="39">
        <v>2</v>
      </c>
      <c r="I19" s="39">
        <v>1</v>
      </c>
      <c r="J19" s="39">
        <v>1</v>
      </c>
      <c r="K19" s="39">
        <v>1</v>
      </c>
    </row>
    <row r="20" spans="1:11" ht="12">
      <c r="A20" s="40" t="s">
        <v>6</v>
      </c>
      <c r="B20" s="135">
        <v>22</v>
      </c>
      <c r="C20" s="39">
        <v>3</v>
      </c>
      <c r="D20" s="39">
        <v>1</v>
      </c>
      <c r="E20" s="39">
        <v>3</v>
      </c>
      <c r="F20" s="39">
        <v>3</v>
      </c>
      <c r="G20" s="39">
        <v>4</v>
      </c>
      <c r="H20" s="39">
        <v>6</v>
      </c>
      <c r="I20" s="39" t="s">
        <v>106</v>
      </c>
      <c r="J20" s="39" t="s">
        <v>106</v>
      </c>
      <c r="K20" s="39">
        <v>2</v>
      </c>
    </row>
    <row r="21" spans="1:11" ht="12">
      <c r="A21" s="41" t="s">
        <v>75</v>
      </c>
      <c r="B21" s="135">
        <v>12</v>
      </c>
      <c r="C21" s="39">
        <v>2</v>
      </c>
      <c r="D21" s="39">
        <v>3</v>
      </c>
      <c r="E21" s="39">
        <v>2</v>
      </c>
      <c r="F21" s="39" t="s">
        <v>106</v>
      </c>
      <c r="G21" s="39">
        <v>4</v>
      </c>
      <c r="H21" s="39">
        <v>1</v>
      </c>
      <c r="I21" s="39" t="s">
        <v>106</v>
      </c>
      <c r="J21" s="39" t="s">
        <v>106</v>
      </c>
      <c r="K21" s="39" t="s">
        <v>106</v>
      </c>
    </row>
    <row r="22" spans="1:11" ht="12">
      <c r="A22" s="40" t="s">
        <v>5</v>
      </c>
      <c r="B22" s="135">
        <v>4</v>
      </c>
      <c r="C22" s="39" t="s">
        <v>106</v>
      </c>
      <c r="D22" s="39">
        <v>1</v>
      </c>
      <c r="E22" s="39" t="s">
        <v>106</v>
      </c>
      <c r="F22" s="39" t="s">
        <v>106</v>
      </c>
      <c r="G22" s="39">
        <v>3</v>
      </c>
      <c r="H22" s="39" t="s">
        <v>106</v>
      </c>
      <c r="I22" s="39" t="s">
        <v>106</v>
      </c>
      <c r="J22" s="39" t="s">
        <v>106</v>
      </c>
      <c r="K22" s="39" t="s">
        <v>106</v>
      </c>
    </row>
    <row r="23" spans="1:11" ht="12">
      <c r="A23" s="40" t="s">
        <v>6</v>
      </c>
      <c r="B23" s="135">
        <v>8</v>
      </c>
      <c r="C23" s="39">
        <v>2</v>
      </c>
      <c r="D23" s="39">
        <v>2</v>
      </c>
      <c r="E23" s="39">
        <v>2</v>
      </c>
      <c r="F23" s="39" t="s">
        <v>106</v>
      </c>
      <c r="G23" s="39">
        <v>1</v>
      </c>
      <c r="H23" s="39">
        <v>1</v>
      </c>
      <c r="I23" s="39" t="s">
        <v>106</v>
      </c>
      <c r="J23" s="39" t="s">
        <v>106</v>
      </c>
      <c r="K23" s="39" t="s">
        <v>106</v>
      </c>
    </row>
    <row r="24" spans="1:11" ht="12">
      <c r="A24" s="41" t="s">
        <v>76</v>
      </c>
      <c r="B24" s="135">
        <v>46</v>
      </c>
      <c r="C24" s="39">
        <v>2</v>
      </c>
      <c r="D24" s="39">
        <v>2</v>
      </c>
      <c r="E24" s="39">
        <v>5</v>
      </c>
      <c r="F24" s="39">
        <v>15</v>
      </c>
      <c r="G24" s="39">
        <v>18</v>
      </c>
      <c r="H24" s="39">
        <v>2</v>
      </c>
      <c r="I24" s="39">
        <v>1</v>
      </c>
      <c r="J24" s="39">
        <v>1</v>
      </c>
      <c r="K24" s="39" t="s">
        <v>106</v>
      </c>
    </row>
    <row r="25" spans="1:11" ht="12">
      <c r="A25" s="40" t="s">
        <v>5</v>
      </c>
      <c r="B25" s="135">
        <v>18</v>
      </c>
      <c r="C25" s="39">
        <v>1</v>
      </c>
      <c r="D25" s="39">
        <v>1</v>
      </c>
      <c r="E25" s="39">
        <v>1</v>
      </c>
      <c r="F25" s="39">
        <v>7</v>
      </c>
      <c r="G25" s="39">
        <v>7</v>
      </c>
      <c r="H25" s="39" t="s">
        <v>106</v>
      </c>
      <c r="I25" s="39" t="s">
        <v>106</v>
      </c>
      <c r="J25" s="39">
        <v>1</v>
      </c>
      <c r="K25" s="39" t="s">
        <v>106</v>
      </c>
    </row>
    <row r="26" spans="1:11" ht="12">
      <c r="A26" s="40" t="s">
        <v>6</v>
      </c>
      <c r="B26" s="135">
        <v>28</v>
      </c>
      <c r="C26" s="39">
        <v>1</v>
      </c>
      <c r="D26" s="39">
        <v>1</v>
      </c>
      <c r="E26" s="39">
        <v>4</v>
      </c>
      <c r="F26" s="39">
        <v>8</v>
      </c>
      <c r="G26" s="39">
        <v>11</v>
      </c>
      <c r="H26" s="39">
        <v>2</v>
      </c>
      <c r="I26" s="39">
        <v>1</v>
      </c>
      <c r="J26" s="39" t="s">
        <v>106</v>
      </c>
      <c r="K26" s="39" t="s">
        <v>106</v>
      </c>
    </row>
    <row r="27" spans="1:11" ht="12">
      <c r="A27" s="41" t="s">
        <v>77</v>
      </c>
      <c r="B27" s="135">
        <v>42</v>
      </c>
      <c r="C27" s="39">
        <v>10</v>
      </c>
      <c r="D27" s="39">
        <v>3</v>
      </c>
      <c r="E27" s="39">
        <v>2</v>
      </c>
      <c r="F27" s="39">
        <v>9</v>
      </c>
      <c r="G27" s="39">
        <v>13</v>
      </c>
      <c r="H27" s="39">
        <v>4</v>
      </c>
      <c r="I27" s="39">
        <v>1</v>
      </c>
      <c r="J27" s="39" t="s">
        <v>106</v>
      </c>
      <c r="K27" s="39" t="s">
        <v>106</v>
      </c>
    </row>
    <row r="28" spans="1:11" ht="12">
      <c r="A28" s="40" t="s">
        <v>5</v>
      </c>
      <c r="B28" s="135">
        <v>12</v>
      </c>
      <c r="C28" s="39">
        <v>4</v>
      </c>
      <c r="D28" s="39">
        <v>1</v>
      </c>
      <c r="E28" s="39" t="s">
        <v>106</v>
      </c>
      <c r="F28" s="39" t="s">
        <v>106</v>
      </c>
      <c r="G28" s="39">
        <v>5</v>
      </c>
      <c r="H28" s="39">
        <v>2</v>
      </c>
      <c r="I28" s="39" t="s">
        <v>106</v>
      </c>
      <c r="J28" s="39" t="s">
        <v>106</v>
      </c>
      <c r="K28" s="39" t="s">
        <v>106</v>
      </c>
    </row>
    <row r="29" spans="1:11" ht="12">
      <c r="A29" s="40" t="s">
        <v>6</v>
      </c>
      <c r="B29" s="135">
        <v>30</v>
      </c>
      <c r="C29" s="39">
        <v>6</v>
      </c>
      <c r="D29" s="39">
        <v>2</v>
      </c>
      <c r="E29" s="39">
        <v>2</v>
      </c>
      <c r="F29" s="39">
        <v>9</v>
      </c>
      <c r="G29" s="39">
        <v>8</v>
      </c>
      <c r="H29" s="39">
        <v>2</v>
      </c>
      <c r="I29" s="39">
        <v>1</v>
      </c>
      <c r="J29" s="39" t="s">
        <v>106</v>
      </c>
      <c r="K29" s="39" t="s">
        <v>106</v>
      </c>
    </row>
    <row r="30" spans="1:11" ht="12">
      <c r="A30" s="41" t="s">
        <v>326</v>
      </c>
      <c r="B30" s="135">
        <v>1</v>
      </c>
      <c r="C30" s="33" t="s">
        <v>106</v>
      </c>
      <c r="D30" s="33" t="s">
        <v>106</v>
      </c>
      <c r="E30" s="33" t="s">
        <v>106</v>
      </c>
      <c r="F30" s="33" t="s">
        <v>106</v>
      </c>
      <c r="G30" s="33">
        <v>1</v>
      </c>
      <c r="H30" s="33" t="s">
        <v>106</v>
      </c>
      <c r="I30" s="33" t="s">
        <v>106</v>
      </c>
      <c r="J30" s="33" t="s">
        <v>106</v>
      </c>
      <c r="K30" s="33" t="s">
        <v>106</v>
      </c>
    </row>
    <row r="31" spans="1:11" ht="12">
      <c r="A31" s="40" t="s">
        <v>5</v>
      </c>
      <c r="B31" s="135">
        <v>1</v>
      </c>
      <c r="C31" s="33" t="s">
        <v>106</v>
      </c>
      <c r="D31" s="33" t="s">
        <v>106</v>
      </c>
      <c r="E31" s="33" t="s">
        <v>106</v>
      </c>
      <c r="F31" s="33" t="s">
        <v>106</v>
      </c>
      <c r="G31" s="33">
        <v>1</v>
      </c>
      <c r="H31" s="33" t="s">
        <v>106</v>
      </c>
      <c r="I31" s="33" t="s">
        <v>106</v>
      </c>
      <c r="J31" s="33" t="s">
        <v>106</v>
      </c>
      <c r="K31" s="33" t="s">
        <v>106</v>
      </c>
    </row>
  </sheetData>
  <sheetProtection/>
  <mergeCells count="3">
    <mergeCell ref="B4:K4"/>
    <mergeCell ref="A1:K1"/>
    <mergeCell ref="A3:K3"/>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12.xml><?xml version="1.0" encoding="utf-8"?>
<worksheet xmlns="http://schemas.openxmlformats.org/spreadsheetml/2006/main" xmlns:r="http://schemas.openxmlformats.org/officeDocument/2006/relationships">
  <dimension ref="A1:M29"/>
  <sheetViews>
    <sheetView zoomScale="145" zoomScaleNormal="145" zoomScalePageLayoutView="0" workbookViewId="0" topLeftCell="A1">
      <selection activeCell="B7" sqref="B7"/>
    </sheetView>
  </sheetViews>
  <sheetFormatPr defaultColWidth="11.421875" defaultRowHeight="12.75"/>
  <cols>
    <col min="1" max="1" width="13.57421875" style="33" customWidth="1"/>
    <col min="2" max="2" width="11.57421875" style="31" bestFit="1" customWidth="1"/>
    <col min="3" max="3" width="5.7109375" style="31" bestFit="1" customWidth="1"/>
    <col min="4" max="4" width="7.00390625" style="31" bestFit="1" customWidth="1"/>
    <col min="5" max="5" width="6.8515625" style="31" bestFit="1" customWidth="1"/>
    <col min="6" max="6" width="10.57421875" style="31" bestFit="1" customWidth="1"/>
    <col min="7" max="7" width="7.00390625" style="31" bestFit="1" customWidth="1"/>
    <col min="8" max="8" width="7.421875" style="31" bestFit="1" customWidth="1"/>
    <col min="9" max="9" width="7.00390625" style="31" bestFit="1" customWidth="1"/>
    <col min="10" max="10" width="6.8515625" style="31" bestFit="1" customWidth="1"/>
    <col min="11" max="11" width="7.8515625" style="31" bestFit="1" customWidth="1"/>
    <col min="12" max="12" width="7.140625" style="31" bestFit="1" customWidth="1"/>
    <col min="13" max="13" width="11.421875" style="31" bestFit="1" customWidth="1"/>
    <col min="14" max="16384" width="11.421875" style="34" customWidth="1"/>
  </cols>
  <sheetData>
    <row r="1" spans="1:13" s="30" customFormat="1" ht="12">
      <c r="A1" s="266" t="s">
        <v>434</v>
      </c>
      <c r="B1" s="266"/>
      <c r="C1" s="266"/>
      <c r="D1" s="266"/>
      <c r="E1" s="266"/>
      <c r="F1" s="266"/>
      <c r="G1" s="266"/>
      <c r="H1" s="266"/>
      <c r="I1" s="266"/>
      <c r="J1" s="266"/>
      <c r="K1" s="266"/>
      <c r="L1" s="266"/>
      <c r="M1" s="266"/>
    </row>
    <row r="2" spans="1:13" s="30" customFormat="1" ht="12">
      <c r="A2" s="95"/>
      <c r="B2" s="95"/>
      <c r="C2" s="95"/>
      <c r="D2" s="95"/>
      <c r="E2" s="95"/>
      <c r="F2" s="95"/>
      <c r="G2" s="95"/>
      <c r="H2" s="95"/>
      <c r="I2" s="95"/>
      <c r="J2" s="95"/>
      <c r="K2" s="95"/>
      <c r="L2" s="95"/>
      <c r="M2" s="95"/>
    </row>
    <row r="3" spans="1:13" ht="14.25" customHeight="1">
      <c r="A3" s="275" t="s">
        <v>112</v>
      </c>
      <c r="B3" s="275"/>
      <c r="C3" s="275"/>
      <c r="D3" s="275"/>
      <c r="E3" s="275"/>
      <c r="F3" s="275"/>
      <c r="G3" s="275"/>
      <c r="H3" s="275"/>
      <c r="I3" s="275"/>
      <c r="J3" s="275"/>
      <c r="K3" s="275"/>
      <c r="L3" s="275"/>
      <c r="M3" s="275"/>
    </row>
    <row r="4" spans="1:13" s="116" customFormat="1" ht="12">
      <c r="A4" s="42" t="s">
        <v>79</v>
      </c>
      <c r="B4" s="110" t="s">
        <v>9</v>
      </c>
      <c r="C4" s="110" t="s">
        <v>11</v>
      </c>
      <c r="D4" s="110" t="s">
        <v>12</v>
      </c>
      <c r="E4" s="110" t="s">
        <v>13</v>
      </c>
      <c r="F4" s="110" t="s">
        <v>14</v>
      </c>
      <c r="G4" s="110" t="s">
        <v>15</v>
      </c>
      <c r="H4" s="110" t="s">
        <v>16</v>
      </c>
      <c r="I4" s="110" t="s">
        <v>17</v>
      </c>
      <c r="J4" s="110" t="s">
        <v>18</v>
      </c>
      <c r="K4" s="110" t="s">
        <v>19</v>
      </c>
      <c r="L4" s="110" t="s">
        <v>20</v>
      </c>
      <c r="M4" s="110" t="s">
        <v>21</v>
      </c>
    </row>
    <row r="5" spans="1:13" s="43" customFormat="1" ht="12">
      <c r="A5" s="44" t="s">
        <v>7</v>
      </c>
      <c r="B5" s="136">
        <v>657</v>
      </c>
      <c r="C5" s="45">
        <v>107</v>
      </c>
      <c r="D5" s="45">
        <v>92</v>
      </c>
      <c r="E5" s="39">
        <v>66</v>
      </c>
      <c r="F5" s="39">
        <v>53</v>
      </c>
      <c r="G5" s="39">
        <v>97</v>
      </c>
      <c r="H5" s="39">
        <v>5</v>
      </c>
      <c r="I5" s="39">
        <v>79</v>
      </c>
      <c r="J5" s="39">
        <v>89</v>
      </c>
      <c r="K5" s="39">
        <v>26</v>
      </c>
      <c r="L5" s="39">
        <v>25</v>
      </c>
      <c r="M5" s="39">
        <v>18</v>
      </c>
    </row>
    <row r="6" spans="1:13" s="43" customFormat="1" ht="12">
      <c r="A6" s="40" t="s">
        <v>5</v>
      </c>
      <c r="B6" s="136">
        <v>301</v>
      </c>
      <c r="C6" s="45">
        <v>48</v>
      </c>
      <c r="D6" s="45">
        <v>42</v>
      </c>
      <c r="E6" s="39">
        <v>25</v>
      </c>
      <c r="F6" s="39">
        <v>26</v>
      </c>
      <c r="G6" s="39">
        <v>46</v>
      </c>
      <c r="H6" s="39">
        <v>1</v>
      </c>
      <c r="I6" s="39">
        <v>40</v>
      </c>
      <c r="J6" s="39">
        <v>43</v>
      </c>
      <c r="K6" s="39">
        <v>14</v>
      </c>
      <c r="L6" s="39">
        <v>10</v>
      </c>
      <c r="M6" s="39">
        <v>6</v>
      </c>
    </row>
    <row r="7" spans="1:13" s="43" customFormat="1" ht="12.75" customHeight="1">
      <c r="A7" s="40" t="s">
        <v>6</v>
      </c>
      <c r="B7" s="136">
        <v>356</v>
      </c>
      <c r="C7" s="45">
        <v>59</v>
      </c>
      <c r="D7" s="45">
        <v>50</v>
      </c>
      <c r="E7" s="39">
        <v>41</v>
      </c>
      <c r="F7" s="39">
        <v>27</v>
      </c>
      <c r="G7" s="39">
        <v>51</v>
      </c>
      <c r="H7" s="39">
        <v>4</v>
      </c>
      <c r="I7" s="39">
        <v>39</v>
      </c>
      <c r="J7" s="39">
        <v>46</v>
      </c>
      <c r="K7" s="39">
        <v>12</v>
      </c>
      <c r="L7" s="39">
        <v>15</v>
      </c>
      <c r="M7" s="39">
        <v>12</v>
      </c>
    </row>
    <row r="8" spans="1:13" s="43" customFormat="1" ht="12">
      <c r="A8" s="44" t="s">
        <v>47</v>
      </c>
      <c r="B8" s="136">
        <v>293</v>
      </c>
      <c r="C8" s="45">
        <v>52</v>
      </c>
      <c r="D8" s="45">
        <v>44</v>
      </c>
      <c r="E8" s="39">
        <v>41</v>
      </c>
      <c r="F8" s="39">
        <v>21</v>
      </c>
      <c r="G8" s="39">
        <v>50</v>
      </c>
      <c r="H8" s="39">
        <v>2</v>
      </c>
      <c r="I8" s="39">
        <v>26</v>
      </c>
      <c r="J8" s="39">
        <v>26</v>
      </c>
      <c r="K8" s="39">
        <v>12</v>
      </c>
      <c r="L8" s="39">
        <v>13</v>
      </c>
      <c r="M8" s="39">
        <v>6</v>
      </c>
    </row>
    <row r="9" spans="1:13" s="43" customFormat="1" ht="12">
      <c r="A9" s="40" t="s">
        <v>5</v>
      </c>
      <c r="B9" s="136">
        <v>135</v>
      </c>
      <c r="C9" s="45">
        <v>22</v>
      </c>
      <c r="D9" s="45">
        <v>22</v>
      </c>
      <c r="E9" s="39">
        <v>14</v>
      </c>
      <c r="F9" s="39">
        <v>11</v>
      </c>
      <c r="G9" s="39">
        <v>24</v>
      </c>
      <c r="H9" s="39" t="s">
        <v>106</v>
      </c>
      <c r="I9" s="39">
        <v>16</v>
      </c>
      <c r="J9" s="39">
        <v>15</v>
      </c>
      <c r="K9" s="39">
        <v>6</v>
      </c>
      <c r="L9" s="39">
        <v>5</v>
      </c>
      <c r="M9" s="39" t="s">
        <v>106</v>
      </c>
    </row>
    <row r="10" spans="1:13" s="43" customFormat="1" ht="12">
      <c r="A10" s="40" t="s">
        <v>6</v>
      </c>
      <c r="B10" s="136">
        <v>158</v>
      </c>
      <c r="C10" s="45">
        <v>30</v>
      </c>
      <c r="D10" s="45">
        <v>22</v>
      </c>
      <c r="E10" s="39">
        <v>27</v>
      </c>
      <c r="F10" s="39">
        <v>10</v>
      </c>
      <c r="G10" s="39">
        <v>26</v>
      </c>
      <c r="H10" s="39">
        <v>2</v>
      </c>
      <c r="I10" s="39">
        <v>10</v>
      </c>
      <c r="J10" s="39">
        <v>11</v>
      </c>
      <c r="K10" s="39">
        <v>6</v>
      </c>
      <c r="L10" s="39">
        <v>8</v>
      </c>
      <c r="M10" s="39">
        <v>6</v>
      </c>
    </row>
    <row r="11" spans="1:13" ht="12">
      <c r="A11" s="41" t="s">
        <v>73</v>
      </c>
      <c r="B11" s="135">
        <v>227</v>
      </c>
      <c r="C11" s="39">
        <v>31</v>
      </c>
      <c r="D11" s="39">
        <v>20</v>
      </c>
      <c r="E11" s="39">
        <v>12</v>
      </c>
      <c r="F11" s="39">
        <v>25</v>
      </c>
      <c r="G11" s="39">
        <v>31</v>
      </c>
      <c r="H11" s="39">
        <v>3</v>
      </c>
      <c r="I11" s="39">
        <v>30</v>
      </c>
      <c r="J11" s="39">
        <v>50</v>
      </c>
      <c r="K11" s="39">
        <v>11</v>
      </c>
      <c r="L11" s="39">
        <v>7</v>
      </c>
      <c r="M11" s="39">
        <v>7</v>
      </c>
    </row>
    <row r="12" spans="1:13" ht="12">
      <c r="A12" s="40" t="s">
        <v>5</v>
      </c>
      <c r="B12" s="135">
        <v>106</v>
      </c>
      <c r="C12" s="39">
        <v>17</v>
      </c>
      <c r="D12" s="39">
        <v>7</v>
      </c>
      <c r="E12" s="39">
        <v>5</v>
      </c>
      <c r="F12" s="39">
        <v>13</v>
      </c>
      <c r="G12" s="39">
        <v>14</v>
      </c>
      <c r="H12" s="39">
        <v>1</v>
      </c>
      <c r="I12" s="39">
        <v>12</v>
      </c>
      <c r="J12" s="39">
        <v>25</v>
      </c>
      <c r="K12" s="39">
        <v>6</v>
      </c>
      <c r="L12" s="39">
        <v>3</v>
      </c>
      <c r="M12" s="39">
        <v>3</v>
      </c>
    </row>
    <row r="13" spans="1:13" ht="12">
      <c r="A13" s="40" t="s">
        <v>6</v>
      </c>
      <c r="B13" s="135">
        <v>121</v>
      </c>
      <c r="C13" s="39">
        <v>14</v>
      </c>
      <c r="D13" s="39">
        <v>13</v>
      </c>
      <c r="E13" s="39">
        <v>7</v>
      </c>
      <c r="F13" s="39">
        <v>12</v>
      </c>
      <c r="G13" s="39">
        <v>17</v>
      </c>
      <c r="H13" s="39">
        <v>2</v>
      </c>
      <c r="I13" s="39">
        <v>18</v>
      </c>
      <c r="J13" s="39">
        <v>25</v>
      </c>
      <c r="K13" s="39">
        <v>5</v>
      </c>
      <c r="L13" s="39">
        <v>4</v>
      </c>
      <c r="M13" s="39">
        <v>4</v>
      </c>
    </row>
    <row r="14" spans="1:13" ht="12">
      <c r="A14" s="41" t="s">
        <v>74</v>
      </c>
      <c r="B14" s="135">
        <v>34</v>
      </c>
      <c r="C14" s="39">
        <v>6</v>
      </c>
      <c r="D14" s="39">
        <v>8</v>
      </c>
      <c r="E14" s="39">
        <v>4</v>
      </c>
      <c r="F14" s="39">
        <v>1</v>
      </c>
      <c r="G14" s="39">
        <v>4</v>
      </c>
      <c r="H14" s="39" t="s">
        <v>106</v>
      </c>
      <c r="I14" s="39">
        <v>4</v>
      </c>
      <c r="J14" s="39">
        <v>3</v>
      </c>
      <c r="K14" s="39">
        <v>1</v>
      </c>
      <c r="L14" s="39">
        <v>3</v>
      </c>
      <c r="M14" s="39" t="s">
        <v>106</v>
      </c>
    </row>
    <row r="15" spans="1:13" ht="12">
      <c r="A15" s="40" t="s">
        <v>5</v>
      </c>
      <c r="B15" s="135">
        <v>14</v>
      </c>
      <c r="C15" s="39">
        <v>2</v>
      </c>
      <c r="D15" s="39">
        <v>4</v>
      </c>
      <c r="E15" s="39">
        <v>2</v>
      </c>
      <c r="F15" s="39" t="s">
        <v>106</v>
      </c>
      <c r="G15" s="39">
        <v>1</v>
      </c>
      <c r="H15" s="39" t="s">
        <v>106</v>
      </c>
      <c r="I15" s="39">
        <v>2</v>
      </c>
      <c r="J15" s="39">
        <v>1</v>
      </c>
      <c r="K15" s="39">
        <v>1</v>
      </c>
      <c r="L15" s="39">
        <v>1</v>
      </c>
      <c r="M15" s="39" t="s">
        <v>106</v>
      </c>
    </row>
    <row r="16" spans="1:13" ht="13.5" customHeight="1">
      <c r="A16" s="40" t="s">
        <v>6</v>
      </c>
      <c r="B16" s="135">
        <v>20</v>
      </c>
      <c r="C16" s="39">
        <v>4</v>
      </c>
      <c r="D16" s="39">
        <v>4</v>
      </c>
      <c r="E16" s="39">
        <v>2</v>
      </c>
      <c r="F16" s="39">
        <v>1</v>
      </c>
      <c r="G16" s="39">
        <v>3</v>
      </c>
      <c r="H16" s="39" t="s">
        <v>106</v>
      </c>
      <c r="I16" s="39">
        <v>2</v>
      </c>
      <c r="J16" s="39">
        <v>2</v>
      </c>
      <c r="K16" s="39" t="s">
        <v>106</v>
      </c>
      <c r="L16" s="39">
        <v>2</v>
      </c>
      <c r="M16" s="39" t="s">
        <v>106</v>
      </c>
    </row>
    <row r="17" spans="1:13" ht="12">
      <c r="A17" s="44" t="s">
        <v>75</v>
      </c>
      <c r="B17" s="135">
        <v>12</v>
      </c>
      <c r="C17" s="39">
        <v>2</v>
      </c>
      <c r="D17" s="39">
        <v>2</v>
      </c>
      <c r="E17" s="39" t="s">
        <v>106</v>
      </c>
      <c r="F17" s="39" t="s">
        <v>106</v>
      </c>
      <c r="G17" s="39" t="s">
        <v>106</v>
      </c>
      <c r="H17" s="39" t="s">
        <v>106</v>
      </c>
      <c r="I17" s="39">
        <v>7</v>
      </c>
      <c r="J17" s="39">
        <v>1</v>
      </c>
      <c r="K17" s="39" t="s">
        <v>106</v>
      </c>
      <c r="L17" s="39" t="s">
        <v>106</v>
      </c>
      <c r="M17" s="39" t="s">
        <v>106</v>
      </c>
    </row>
    <row r="18" spans="1:13" ht="12">
      <c r="A18" s="40" t="s">
        <v>5</v>
      </c>
      <c r="B18" s="135">
        <v>4</v>
      </c>
      <c r="C18" s="39">
        <v>1</v>
      </c>
      <c r="D18" s="39">
        <v>1</v>
      </c>
      <c r="E18" s="39" t="s">
        <v>106</v>
      </c>
      <c r="F18" s="39" t="s">
        <v>106</v>
      </c>
      <c r="G18" s="39" t="s">
        <v>106</v>
      </c>
      <c r="H18" s="39" t="s">
        <v>106</v>
      </c>
      <c r="I18" s="39">
        <v>2</v>
      </c>
      <c r="J18" s="39" t="s">
        <v>106</v>
      </c>
      <c r="K18" s="39" t="s">
        <v>106</v>
      </c>
      <c r="L18" s="39" t="s">
        <v>106</v>
      </c>
      <c r="M18" s="39" t="s">
        <v>106</v>
      </c>
    </row>
    <row r="19" spans="1:13" ht="12">
      <c r="A19" s="40" t="s">
        <v>6</v>
      </c>
      <c r="B19" s="135">
        <v>8</v>
      </c>
      <c r="C19" s="39">
        <v>1</v>
      </c>
      <c r="D19" s="39">
        <v>1</v>
      </c>
      <c r="E19" s="39" t="s">
        <v>106</v>
      </c>
      <c r="F19" s="39" t="s">
        <v>106</v>
      </c>
      <c r="G19" s="39" t="s">
        <v>106</v>
      </c>
      <c r="H19" s="39" t="s">
        <v>106</v>
      </c>
      <c r="I19" s="39">
        <v>5</v>
      </c>
      <c r="J19" s="39">
        <v>1</v>
      </c>
      <c r="K19" s="39" t="s">
        <v>106</v>
      </c>
      <c r="L19" s="39" t="s">
        <v>106</v>
      </c>
      <c r="M19" s="39" t="s">
        <v>106</v>
      </c>
    </row>
    <row r="20" spans="1:13" ht="12">
      <c r="A20" s="44" t="s">
        <v>76</v>
      </c>
      <c r="B20" s="135">
        <v>44</v>
      </c>
      <c r="C20" s="39">
        <v>2</v>
      </c>
      <c r="D20" s="39">
        <v>5</v>
      </c>
      <c r="E20" s="39">
        <v>7</v>
      </c>
      <c r="F20" s="39">
        <v>5</v>
      </c>
      <c r="G20" s="39">
        <v>7</v>
      </c>
      <c r="H20" s="39" t="s">
        <v>106</v>
      </c>
      <c r="I20" s="39">
        <v>9</v>
      </c>
      <c r="J20" s="39">
        <v>2</v>
      </c>
      <c r="K20" s="39">
        <v>1</v>
      </c>
      <c r="L20" s="39">
        <v>2</v>
      </c>
      <c r="M20" s="39">
        <v>4</v>
      </c>
    </row>
    <row r="21" spans="1:13" ht="12">
      <c r="A21" s="40" t="s">
        <v>5</v>
      </c>
      <c r="B21" s="135">
        <v>23</v>
      </c>
      <c r="C21" s="39" t="s">
        <v>106</v>
      </c>
      <c r="D21" s="39">
        <v>3</v>
      </c>
      <c r="E21" s="39">
        <v>3</v>
      </c>
      <c r="F21" s="39">
        <v>2</v>
      </c>
      <c r="G21" s="39">
        <v>4</v>
      </c>
      <c r="H21" s="39" t="s">
        <v>106</v>
      </c>
      <c r="I21" s="39">
        <v>6</v>
      </c>
      <c r="J21" s="39">
        <v>1</v>
      </c>
      <c r="K21" s="39">
        <v>1</v>
      </c>
      <c r="L21" s="39">
        <v>1</v>
      </c>
      <c r="M21" s="39">
        <v>2</v>
      </c>
    </row>
    <row r="22" spans="1:13" ht="12">
      <c r="A22" s="40" t="s">
        <v>6</v>
      </c>
      <c r="B22" s="135">
        <v>21</v>
      </c>
      <c r="C22" s="39">
        <v>2</v>
      </c>
      <c r="D22" s="39">
        <v>2</v>
      </c>
      <c r="E22" s="39">
        <v>4</v>
      </c>
      <c r="F22" s="39">
        <v>3</v>
      </c>
      <c r="G22" s="39">
        <v>3</v>
      </c>
      <c r="H22" s="39" t="s">
        <v>106</v>
      </c>
      <c r="I22" s="39">
        <v>3</v>
      </c>
      <c r="J22" s="39">
        <v>1</v>
      </c>
      <c r="K22" s="39" t="s">
        <v>106</v>
      </c>
      <c r="L22" s="39">
        <v>1</v>
      </c>
      <c r="M22" s="39">
        <v>2</v>
      </c>
    </row>
    <row r="23" spans="1:13" ht="12">
      <c r="A23" s="44" t="s">
        <v>77</v>
      </c>
      <c r="B23" s="135">
        <v>43</v>
      </c>
      <c r="C23" s="39">
        <v>14</v>
      </c>
      <c r="D23" s="39">
        <v>12</v>
      </c>
      <c r="E23" s="39">
        <v>2</v>
      </c>
      <c r="F23" s="39">
        <v>1</v>
      </c>
      <c r="G23" s="39">
        <v>5</v>
      </c>
      <c r="H23" s="39" t="s">
        <v>106</v>
      </c>
      <c r="I23" s="39">
        <v>1</v>
      </c>
      <c r="J23" s="39">
        <v>7</v>
      </c>
      <c r="K23" s="39">
        <v>1</v>
      </c>
      <c r="L23" s="39" t="s">
        <v>106</v>
      </c>
      <c r="M23" s="39" t="s">
        <v>106</v>
      </c>
    </row>
    <row r="24" spans="1:13" ht="12">
      <c r="A24" s="40" t="s">
        <v>5</v>
      </c>
      <c r="B24" s="135">
        <v>17</v>
      </c>
      <c r="C24" s="39">
        <v>6</v>
      </c>
      <c r="D24" s="39">
        <v>5</v>
      </c>
      <c r="E24" s="39">
        <v>1</v>
      </c>
      <c r="F24" s="39" t="s">
        <v>106</v>
      </c>
      <c r="G24" s="39">
        <v>3</v>
      </c>
      <c r="H24" s="39" t="s">
        <v>106</v>
      </c>
      <c r="I24" s="39">
        <v>1</v>
      </c>
      <c r="J24" s="39">
        <v>1</v>
      </c>
      <c r="K24" s="39" t="s">
        <v>106</v>
      </c>
      <c r="L24" s="39" t="s">
        <v>106</v>
      </c>
      <c r="M24" s="39" t="s">
        <v>106</v>
      </c>
    </row>
    <row r="25" spans="1:13" ht="12">
      <c r="A25" s="40" t="s">
        <v>6</v>
      </c>
      <c r="B25" s="135">
        <v>26</v>
      </c>
      <c r="C25" s="39">
        <v>8</v>
      </c>
      <c r="D25" s="39">
        <v>7</v>
      </c>
      <c r="E25" s="39">
        <v>1</v>
      </c>
      <c r="F25" s="39">
        <v>1</v>
      </c>
      <c r="G25" s="39">
        <v>2</v>
      </c>
      <c r="H25" s="39" t="s">
        <v>106</v>
      </c>
      <c r="I25" s="39" t="s">
        <v>106</v>
      </c>
      <c r="J25" s="39">
        <v>6</v>
      </c>
      <c r="K25" s="39">
        <v>1</v>
      </c>
      <c r="L25" s="39" t="s">
        <v>106</v>
      </c>
      <c r="M25" s="39" t="s">
        <v>106</v>
      </c>
    </row>
    <row r="26" spans="1:13" ht="12">
      <c r="A26" s="44" t="s">
        <v>326</v>
      </c>
      <c r="B26" s="135">
        <v>2</v>
      </c>
      <c r="C26" s="39" t="s">
        <v>106</v>
      </c>
      <c r="D26" s="39" t="s">
        <v>106</v>
      </c>
      <c r="E26" s="39" t="s">
        <v>106</v>
      </c>
      <c r="F26" s="39" t="s">
        <v>106</v>
      </c>
      <c r="G26" s="39" t="s">
        <v>106</v>
      </c>
      <c r="H26" s="39" t="s">
        <v>106</v>
      </c>
      <c r="I26" s="39">
        <v>1</v>
      </c>
      <c r="J26" s="39" t="s">
        <v>106</v>
      </c>
      <c r="K26" s="39" t="s">
        <v>106</v>
      </c>
      <c r="L26" s="39" t="s">
        <v>106</v>
      </c>
      <c r="M26" s="39">
        <v>1</v>
      </c>
    </row>
    <row r="27" spans="1:13" ht="12">
      <c r="A27" s="40" t="s">
        <v>5</v>
      </c>
      <c r="B27" s="135">
        <v>2</v>
      </c>
      <c r="C27" s="39" t="s">
        <v>106</v>
      </c>
      <c r="D27" s="39" t="s">
        <v>106</v>
      </c>
      <c r="E27" s="39" t="s">
        <v>106</v>
      </c>
      <c r="F27" s="39" t="s">
        <v>106</v>
      </c>
      <c r="G27" s="39" t="s">
        <v>106</v>
      </c>
      <c r="H27" s="39" t="s">
        <v>106</v>
      </c>
      <c r="I27" s="39">
        <v>1</v>
      </c>
      <c r="J27" s="39" t="s">
        <v>106</v>
      </c>
      <c r="K27" s="39" t="s">
        <v>106</v>
      </c>
      <c r="L27" s="39" t="s">
        <v>106</v>
      </c>
      <c r="M27" s="39">
        <v>1</v>
      </c>
    </row>
    <row r="28" spans="1:13" ht="12">
      <c r="A28" s="44" t="s">
        <v>78</v>
      </c>
      <c r="B28" s="135">
        <v>2</v>
      </c>
      <c r="C28" s="39" t="s">
        <v>106</v>
      </c>
      <c r="D28" s="39">
        <v>1</v>
      </c>
      <c r="E28" s="39" t="s">
        <v>106</v>
      </c>
      <c r="F28" s="39" t="s">
        <v>106</v>
      </c>
      <c r="G28" s="39" t="s">
        <v>106</v>
      </c>
      <c r="H28" s="39" t="s">
        <v>106</v>
      </c>
      <c r="I28" s="39">
        <v>1</v>
      </c>
      <c r="J28" s="39" t="s">
        <v>106</v>
      </c>
      <c r="K28" s="39" t="s">
        <v>106</v>
      </c>
      <c r="L28" s="39" t="s">
        <v>106</v>
      </c>
      <c r="M28" s="39" t="s">
        <v>106</v>
      </c>
    </row>
    <row r="29" spans="1:13" ht="12">
      <c r="A29" s="40" t="s">
        <v>6</v>
      </c>
      <c r="B29" s="135">
        <v>2</v>
      </c>
      <c r="C29" s="39" t="s">
        <v>106</v>
      </c>
      <c r="D29" s="39">
        <v>1</v>
      </c>
      <c r="E29" s="39" t="s">
        <v>106</v>
      </c>
      <c r="F29" s="39" t="s">
        <v>106</v>
      </c>
      <c r="G29" s="39" t="s">
        <v>106</v>
      </c>
      <c r="H29" s="39" t="s">
        <v>106</v>
      </c>
      <c r="I29" s="39">
        <v>1</v>
      </c>
      <c r="J29" s="39" t="s">
        <v>106</v>
      </c>
      <c r="K29" s="39" t="s">
        <v>106</v>
      </c>
      <c r="L29" s="39" t="s">
        <v>106</v>
      </c>
      <c r="M29" s="39" t="s">
        <v>106</v>
      </c>
    </row>
  </sheetData>
  <sheetProtection/>
  <mergeCells count="2">
    <mergeCell ref="A1:M1"/>
    <mergeCell ref="A3:M3"/>
  </mergeCells>
  <printOptions/>
  <pageMargins left="0.5905511811023623" right="0.3937007874015748" top="0.984251968503937" bottom="0.984251968503937" header="0.5118110236220472" footer="0.5118110236220472"/>
  <pageSetup horizontalDpi="600" verticalDpi="600" orientation="landscape" paperSize="9" r:id="rId1"/>
  <headerFooter alignWithMargins="0">
    <oddHeader>&amp;R&amp;A</oddHeader>
  </headerFooter>
</worksheet>
</file>

<file path=xl/worksheets/sheet13.xml><?xml version="1.0" encoding="utf-8"?>
<worksheet xmlns="http://schemas.openxmlformats.org/spreadsheetml/2006/main" xmlns:r="http://schemas.openxmlformats.org/officeDocument/2006/relationships">
  <dimension ref="A1:M23"/>
  <sheetViews>
    <sheetView zoomScalePageLayoutView="0" workbookViewId="0" topLeftCell="A1">
      <selection activeCell="N42" sqref="N42"/>
    </sheetView>
  </sheetViews>
  <sheetFormatPr defaultColWidth="11.421875" defaultRowHeight="12.75"/>
  <cols>
    <col min="1" max="1" width="13.57421875" style="33" customWidth="1"/>
    <col min="2" max="2" width="11.57421875" style="31" bestFit="1" customWidth="1"/>
    <col min="3" max="3" width="5.7109375" style="31" bestFit="1" customWidth="1"/>
    <col min="4" max="4" width="7.00390625" style="31" bestFit="1" customWidth="1"/>
    <col min="5" max="5" width="6.8515625" style="31" bestFit="1" customWidth="1"/>
    <col min="6" max="6" width="10.57421875" style="31" bestFit="1" customWidth="1"/>
    <col min="7" max="7" width="7.00390625" style="31" bestFit="1" customWidth="1"/>
    <col min="8" max="8" width="7.421875" style="31" bestFit="1" customWidth="1"/>
    <col min="9" max="9" width="7.00390625" style="31" bestFit="1" customWidth="1"/>
    <col min="10" max="10" width="6.8515625" style="31" bestFit="1" customWidth="1"/>
    <col min="11" max="11" width="7.8515625" style="31" bestFit="1" customWidth="1"/>
    <col min="12" max="12" width="7.140625" style="31" bestFit="1" customWidth="1"/>
    <col min="13" max="13" width="11.421875" style="31" bestFit="1" customWidth="1"/>
    <col min="14" max="16384" width="11.421875" style="34" customWidth="1"/>
  </cols>
  <sheetData>
    <row r="1" spans="1:13" s="30" customFormat="1" ht="12">
      <c r="A1" s="266" t="s">
        <v>435</v>
      </c>
      <c r="B1" s="266"/>
      <c r="C1" s="266"/>
      <c r="D1" s="266"/>
      <c r="E1" s="266"/>
      <c r="F1" s="266"/>
      <c r="G1" s="266"/>
      <c r="H1" s="266"/>
      <c r="I1" s="266"/>
      <c r="J1" s="266"/>
      <c r="K1" s="266"/>
      <c r="L1" s="266"/>
      <c r="M1" s="266"/>
    </row>
    <row r="2" spans="1:13" s="30" customFormat="1" ht="12">
      <c r="A2" s="95"/>
      <c r="B2" s="95"/>
      <c r="C2" s="95"/>
      <c r="D2" s="95"/>
      <c r="E2" s="95"/>
      <c r="F2" s="95"/>
      <c r="G2" s="95"/>
      <c r="H2" s="95"/>
      <c r="I2" s="95"/>
      <c r="J2" s="95"/>
      <c r="K2" s="95"/>
      <c r="L2" s="95"/>
      <c r="M2" s="95"/>
    </row>
    <row r="3" spans="1:13" ht="14.25" customHeight="1">
      <c r="A3" s="275" t="s">
        <v>113</v>
      </c>
      <c r="B3" s="275"/>
      <c r="C3" s="275"/>
      <c r="D3" s="275"/>
      <c r="E3" s="275"/>
      <c r="F3" s="275"/>
      <c r="G3" s="275"/>
      <c r="H3" s="275"/>
      <c r="I3" s="275"/>
      <c r="J3" s="275"/>
      <c r="K3" s="275"/>
      <c r="L3" s="275"/>
      <c r="M3" s="275"/>
    </row>
    <row r="4" spans="1:13" s="116" customFormat="1" ht="12">
      <c r="A4" s="42" t="s">
        <v>79</v>
      </c>
      <c r="B4" s="110" t="s">
        <v>9</v>
      </c>
      <c r="C4" s="110" t="s">
        <v>11</v>
      </c>
      <c r="D4" s="110" t="s">
        <v>12</v>
      </c>
      <c r="E4" s="110" t="s">
        <v>13</v>
      </c>
      <c r="F4" s="110" t="s">
        <v>14</v>
      </c>
      <c r="G4" s="110" t="s">
        <v>15</v>
      </c>
      <c r="H4" s="110" t="s">
        <v>16</v>
      </c>
      <c r="I4" s="110" t="s">
        <v>17</v>
      </c>
      <c r="J4" s="110" t="s">
        <v>18</v>
      </c>
      <c r="K4" s="110" t="s">
        <v>19</v>
      </c>
      <c r="L4" s="110" t="s">
        <v>20</v>
      </c>
      <c r="M4" s="110" t="s">
        <v>21</v>
      </c>
    </row>
    <row r="5" spans="1:13" s="43" customFormat="1" ht="12">
      <c r="A5" s="44" t="s">
        <v>7</v>
      </c>
      <c r="B5" s="136">
        <v>163</v>
      </c>
      <c r="C5" s="45">
        <v>22</v>
      </c>
      <c r="D5" s="45">
        <v>19</v>
      </c>
      <c r="E5" s="39">
        <v>25</v>
      </c>
      <c r="F5" s="39">
        <v>10</v>
      </c>
      <c r="G5" s="39">
        <v>20</v>
      </c>
      <c r="H5" s="39">
        <v>2</v>
      </c>
      <c r="I5" s="39">
        <v>18</v>
      </c>
      <c r="J5" s="39">
        <v>20</v>
      </c>
      <c r="K5" s="39">
        <v>9</v>
      </c>
      <c r="L5" s="39">
        <v>10</v>
      </c>
      <c r="M5" s="39">
        <v>8</v>
      </c>
    </row>
    <row r="6" spans="1:13" s="43" customFormat="1" ht="12">
      <c r="A6" s="40" t="s">
        <v>5</v>
      </c>
      <c r="B6" s="136">
        <v>64</v>
      </c>
      <c r="C6" s="45">
        <v>4</v>
      </c>
      <c r="D6" s="45">
        <v>9</v>
      </c>
      <c r="E6" s="39">
        <v>10</v>
      </c>
      <c r="F6" s="39">
        <v>3</v>
      </c>
      <c r="G6" s="39">
        <v>9</v>
      </c>
      <c r="H6" s="39">
        <v>1</v>
      </c>
      <c r="I6" s="39">
        <v>7</v>
      </c>
      <c r="J6" s="39">
        <v>7</v>
      </c>
      <c r="K6" s="39">
        <v>5</v>
      </c>
      <c r="L6" s="39">
        <v>6</v>
      </c>
      <c r="M6" s="39">
        <v>3</v>
      </c>
    </row>
    <row r="7" spans="1:13" s="43" customFormat="1" ht="12.75" customHeight="1">
      <c r="A7" s="40" t="s">
        <v>6</v>
      </c>
      <c r="B7" s="136">
        <v>99</v>
      </c>
      <c r="C7" s="45">
        <v>18</v>
      </c>
      <c r="D7" s="45">
        <v>10</v>
      </c>
      <c r="E7" s="39">
        <v>15</v>
      </c>
      <c r="F7" s="39">
        <v>7</v>
      </c>
      <c r="G7" s="39">
        <v>11</v>
      </c>
      <c r="H7" s="39">
        <v>1</v>
      </c>
      <c r="I7" s="39">
        <v>11</v>
      </c>
      <c r="J7" s="39">
        <v>13</v>
      </c>
      <c r="K7" s="39">
        <v>4</v>
      </c>
      <c r="L7" s="39">
        <v>4</v>
      </c>
      <c r="M7" s="39">
        <v>5</v>
      </c>
    </row>
    <row r="8" spans="1:13" s="43" customFormat="1" ht="12">
      <c r="A8" s="44" t="s">
        <v>47</v>
      </c>
      <c r="B8" s="136">
        <v>100</v>
      </c>
      <c r="C8" s="45">
        <v>17</v>
      </c>
      <c r="D8" s="45">
        <v>11</v>
      </c>
      <c r="E8" s="39">
        <v>21</v>
      </c>
      <c r="F8" s="39">
        <v>6</v>
      </c>
      <c r="G8" s="39">
        <v>14</v>
      </c>
      <c r="H8" s="39" t="s">
        <v>106</v>
      </c>
      <c r="I8" s="39">
        <v>10</v>
      </c>
      <c r="J8" s="39">
        <v>9</v>
      </c>
      <c r="K8" s="39">
        <v>5</v>
      </c>
      <c r="L8" s="39">
        <v>6</v>
      </c>
      <c r="M8" s="39">
        <v>1</v>
      </c>
    </row>
    <row r="9" spans="1:13" s="43" customFormat="1" ht="12">
      <c r="A9" s="40" t="s">
        <v>5</v>
      </c>
      <c r="B9" s="135">
        <v>32</v>
      </c>
      <c r="C9" s="45">
        <v>1</v>
      </c>
      <c r="D9" s="45">
        <v>5</v>
      </c>
      <c r="E9" s="39">
        <v>7</v>
      </c>
      <c r="F9" s="39">
        <v>2</v>
      </c>
      <c r="G9" s="39">
        <v>5</v>
      </c>
      <c r="H9" s="39" t="s">
        <v>106</v>
      </c>
      <c r="I9" s="39">
        <v>5</v>
      </c>
      <c r="J9" s="39">
        <v>2</v>
      </c>
      <c r="K9" s="39">
        <v>2</v>
      </c>
      <c r="L9" s="39">
        <v>3</v>
      </c>
      <c r="M9" s="39" t="s">
        <v>106</v>
      </c>
    </row>
    <row r="10" spans="1:13" s="43" customFormat="1" ht="12">
      <c r="A10" s="40" t="s">
        <v>6</v>
      </c>
      <c r="B10" s="135">
        <v>68</v>
      </c>
      <c r="C10" s="45">
        <v>16</v>
      </c>
      <c r="D10" s="45">
        <v>6</v>
      </c>
      <c r="E10" s="39">
        <v>14</v>
      </c>
      <c r="F10" s="39">
        <v>4</v>
      </c>
      <c r="G10" s="39">
        <v>9</v>
      </c>
      <c r="H10" s="39" t="s">
        <v>106</v>
      </c>
      <c r="I10" s="39">
        <v>5</v>
      </c>
      <c r="J10" s="39">
        <v>7</v>
      </c>
      <c r="K10" s="39">
        <v>3</v>
      </c>
      <c r="L10" s="39">
        <v>3</v>
      </c>
      <c r="M10" s="39">
        <v>1</v>
      </c>
    </row>
    <row r="11" spans="1:13" ht="12">
      <c r="A11" s="41" t="s">
        <v>73</v>
      </c>
      <c r="B11" s="135">
        <v>47</v>
      </c>
      <c r="C11" s="39">
        <v>4</v>
      </c>
      <c r="D11" s="39">
        <v>5</v>
      </c>
      <c r="E11" s="39">
        <v>2</v>
      </c>
      <c r="F11" s="39">
        <v>4</v>
      </c>
      <c r="G11" s="39">
        <v>2</v>
      </c>
      <c r="H11" s="39">
        <v>2</v>
      </c>
      <c r="I11" s="39">
        <v>7</v>
      </c>
      <c r="J11" s="39">
        <v>8</v>
      </c>
      <c r="K11" s="39">
        <v>4</v>
      </c>
      <c r="L11" s="39">
        <v>4</v>
      </c>
      <c r="M11" s="39">
        <v>5</v>
      </c>
    </row>
    <row r="12" spans="1:13" ht="12">
      <c r="A12" s="40" t="s">
        <v>5</v>
      </c>
      <c r="B12" s="135">
        <v>23</v>
      </c>
      <c r="C12" s="39">
        <v>3</v>
      </c>
      <c r="D12" s="39">
        <v>3</v>
      </c>
      <c r="E12" s="39">
        <v>1</v>
      </c>
      <c r="F12" s="39">
        <v>1</v>
      </c>
      <c r="G12" s="39">
        <v>1</v>
      </c>
      <c r="H12" s="39">
        <v>1</v>
      </c>
      <c r="I12" s="39">
        <v>1</v>
      </c>
      <c r="J12" s="39">
        <v>4</v>
      </c>
      <c r="K12" s="39">
        <v>3</v>
      </c>
      <c r="L12" s="39">
        <v>3</v>
      </c>
      <c r="M12" s="39">
        <v>2</v>
      </c>
    </row>
    <row r="13" spans="1:13" ht="12">
      <c r="A13" s="40" t="s">
        <v>6</v>
      </c>
      <c r="B13" s="135">
        <v>24</v>
      </c>
      <c r="C13" s="39">
        <v>1</v>
      </c>
      <c r="D13" s="39">
        <v>2</v>
      </c>
      <c r="E13" s="39">
        <v>1</v>
      </c>
      <c r="F13" s="39">
        <v>3</v>
      </c>
      <c r="G13" s="39">
        <v>1</v>
      </c>
      <c r="H13" s="39">
        <v>1</v>
      </c>
      <c r="I13" s="39">
        <v>6</v>
      </c>
      <c r="J13" s="39">
        <v>4</v>
      </c>
      <c r="K13" s="39">
        <v>1</v>
      </c>
      <c r="L13" s="39">
        <v>1</v>
      </c>
      <c r="M13" s="39">
        <v>3</v>
      </c>
    </row>
    <row r="14" spans="1:13" ht="12">
      <c r="A14" s="41" t="s">
        <v>76</v>
      </c>
      <c r="B14" s="135">
        <v>3</v>
      </c>
      <c r="C14" s="39" t="s">
        <v>106</v>
      </c>
      <c r="D14" s="39" t="s">
        <v>106</v>
      </c>
      <c r="E14" s="39">
        <v>1</v>
      </c>
      <c r="F14" s="39" t="s">
        <v>106</v>
      </c>
      <c r="G14" s="39">
        <v>1</v>
      </c>
      <c r="H14" s="39" t="s">
        <v>106</v>
      </c>
      <c r="I14" s="39" t="s">
        <v>106</v>
      </c>
      <c r="J14" s="39" t="s">
        <v>106</v>
      </c>
      <c r="K14" s="39" t="s">
        <v>106</v>
      </c>
      <c r="L14" s="39" t="s">
        <v>106</v>
      </c>
      <c r="M14" s="39">
        <v>1</v>
      </c>
    </row>
    <row r="15" spans="1:13" ht="12">
      <c r="A15" s="40" t="s">
        <v>5</v>
      </c>
      <c r="B15" s="135">
        <v>2</v>
      </c>
      <c r="C15" s="39" t="s">
        <v>106</v>
      </c>
      <c r="D15" s="39" t="s">
        <v>106</v>
      </c>
      <c r="E15" s="39">
        <v>1</v>
      </c>
      <c r="F15" s="39" t="s">
        <v>106</v>
      </c>
      <c r="G15" s="39">
        <v>1</v>
      </c>
      <c r="H15" s="39" t="s">
        <v>106</v>
      </c>
      <c r="I15" s="39" t="s">
        <v>106</v>
      </c>
      <c r="J15" s="39" t="s">
        <v>106</v>
      </c>
      <c r="K15" s="39" t="s">
        <v>106</v>
      </c>
      <c r="L15" s="39" t="s">
        <v>106</v>
      </c>
      <c r="M15" s="39" t="s">
        <v>106</v>
      </c>
    </row>
    <row r="16" spans="1:13" ht="13.5" customHeight="1">
      <c r="A16" s="40" t="s">
        <v>6</v>
      </c>
      <c r="B16" s="135">
        <v>1</v>
      </c>
      <c r="C16" s="39" t="s">
        <v>106</v>
      </c>
      <c r="D16" s="39" t="s">
        <v>106</v>
      </c>
      <c r="E16" s="39" t="s">
        <v>106</v>
      </c>
      <c r="F16" s="39" t="s">
        <v>106</v>
      </c>
      <c r="G16" s="39" t="s">
        <v>106</v>
      </c>
      <c r="H16" s="39" t="s">
        <v>106</v>
      </c>
      <c r="I16" s="39" t="s">
        <v>106</v>
      </c>
      <c r="J16" s="39" t="s">
        <v>106</v>
      </c>
      <c r="K16" s="39" t="s">
        <v>106</v>
      </c>
      <c r="L16" s="39" t="s">
        <v>106</v>
      </c>
      <c r="M16" s="39">
        <v>1</v>
      </c>
    </row>
    <row r="17" spans="1:13" ht="12">
      <c r="A17" s="44" t="s">
        <v>77</v>
      </c>
      <c r="B17" s="135">
        <v>10</v>
      </c>
      <c r="C17" s="39">
        <v>1</v>
      </c>
      <c r="D17" s="39">
        <v>2</v>
      </c>
      <c r="E17" s="39">
        <v>1</v>
      </c>
      <c r="F17" s="39" t="s">
        <v>106</v>
      </c>
      <c r="G17" s="39">
        <v>3</v>
      </c>
      <c r="H17" s="39" t="s">
        <v>106</v>
      </c>
      <c r="I17" s="39" t="s">
        <v>106</v>
      </c>
      <c r="J17" s="39">
        <v>3</v>
      </c>
      <c r="K17" s="39" t="s">
        <v>106</v>
      </c>
      <c r="L17" s="39" t="s">
        <v>106</v>
      </c>
      <c r="M17" s="39" t="s">
        <v>106</v>
      </c>
    </row>
    <row r="18" spans="1:13" ht="12">
      <c r="A18" s="40" t="s">
        <v>5</v>
      </c>
      <c r="B18" s="135">
        <v>5</v>
      </c>
      <c r="C18" s="39" t="s">
        <v>106</v>
      </c>
      <c r="D18" s="39">
        <v>1</v>
      </c>
      <c r="E18" s="39">
        <v>1</v>
      </c>
      <c r="F18" s="39" t="s">
        <v>106</v>
      </c>
      <c r="G18" s="39">
        <v>2</v>
      </c>
      <c r="H18" s="39" t="s">
        <v>106</v>
      </c>
      <c r="I18" s="39" t="s">
        <v>106</v>
      </c>
      <c r="J18" s="39">
        <v>1</v>
      </c>
      <c r="K18" s="39" t="s">
        <v>106</v>
      </c>
      <c r="L18" s="39" t="s">
        <v>106</v>
      </c>
      <c r="M18" s="39" t="s">
        <v>106</v>
      </c>
    </row>
    <row r="19" spans="1:13" ht="12">
      <c r="A19" s="40" t="s">
        <v>6</v>
      </c>
      <c r="B19" s="135">
        <v>5</v>
      </c>
      <c r="C19" s="39">
        <v>1</v>
      </c>
      <c r="D19" s="39">
        <v>1</v>
      </c>
      <c r="E19" s="39" t="s">
        <v>106</v>
      </c>
      <c r="F19" s="39" t="s">
        <v>106</v>
      </c>
      <c r="G19" s="39">
        <v>1</v>
      </c>
      <c r="H19" s="39" t="s">
        <v>106</v>
      </c>
      <c r="I19" s="39" t="s">
        <v>106</v>
      </c>
      <c r="J19" s="39">
        <v>2</v>
      </c>
      <c r="K19" s="39" t="s">
        <v>106</v>
      </c>
      <c r="L19" s="39" t="s">
        <v>106</v>
      </c>
      <c r="M19" s="39" t="s">
        <v>106</v>
      </c>
    </row>
    <row r="20" spans="1:13" ht="12">
      <c r="A20" s="44" t="s">
        <v>326</v>
      </c>
      <c r="B20" s="135">
        <v>2</v>
      </c>
      <c r="C20" s="39" t="s">
        <v>106</v>
      </c>
      <c r="D20" s="39" t="s">
        <v>106</v>
      </c>
      <c r="E20" s="39" t="s">
        <v>106</v>
      </c>
      <c r="F20" s="39" t="s">
        <v>106</v>
      </c>
      <c r="G20" s="39" t="s">
        <v>106</v>
      </c>
      <c r="H20" s="39" t="s">
        <v>106</v>
      </c>
      <c r="I20" s="39">
        <v>1</v>
      </c>
      <c r="J20" s="39" t="s">
        <v>106</v>
      </c>
      <c r="K20" s="39" t="s">
        <v>106</v>
      </c>
      <c r="L20" s="39" t="s">
        <v>106</v>
      </c>
      <c r="M20" s="39">
        <v>1</v>
      </c>
    </row>
    <row r="21" spans="1:13" ht="12">
      <c r="A21" s="40" t="s">
        <v>5</v>
      </c>
      <c r="B21" s="135">
        <v>2</v>
      </c>
      <c r="C21" s="39" t="s">
        <v>106</v>
      </c>
      <c r="D21" s="39" t="s">
        <v>106</v>
      </c>
      <c r="E21" s="39" t="s">
        <v>106</v>
      </c>
      <c r="F21" s="39" t="s">
        <v>106</v>
      </c>
      <c r="G21" s="39" t="s">
        <v>106</v>
      </c>
      <c r="H21" s="39" t="s">
        <v>106</v>
      </c>
      <c r="I21" s="39">
        <v>1</v>
      </c>
      <c r="J21" s="39" t="s">
        <v>106</v>
      </c>
      <c r="K21" s="39" t="s">
        <v>106</v>
      </c>
      <c r="L21" s="39" t="s">
        <v>106</v>
      </c>
      <c r="M21" s="39">
        <v>1</v>
      </c>
    </row>
    <row r="22" spans="1:13" ht="12">
      <c r="A22" s="44" t="s">
        <v>78</v>
      </c>
      <c r="B22" s="135">
        <v>1</v>
      </c>
      <c r="C22" s="39" t="s">
        <v>106</v>
      </c>
      <c r="D22" s="39">
        <v>1</v>
      </c>
      <c r="E22" s="39" t="s">
        <v>106</v>
      </c>
      <c r="F22" s="39" t="s">
        <v>106</v>
      </c>
      <c r="G22" s="39" t="s">
        <v>106</v>
      </c>
      <c r="H22" s="39" t="s">
        <v>106</v>
      </c>
      <c r="I22" s="39" t="s">
        <v>106</v>
      </c>
      <c r="J22" s="39" t="s">
        <v>106</v>
      </c>
      <c r="K22" s="39" t="s">
        <v>106</v>
      </c>
      <c r="L22" s="39" t="s">
        <v>106</v>
      </c>
      <c r="M22" s="39" t="s">
        <v>106</v>
      </c>
    </row>
    <row r="23" spans="1:13" ht="12">
      <c r="A23" s="40" t="s">
        <v>6</v>
      </c>
      <c r="B23" s="135">
        <v>1</v>
      </c>
      <c r="C23" s="39" t="s">
        <v>106</v>
      </c>
      <c r="D23" s="39">
        <v>1</v>
      </c>
      <c r="E23" s="39" t="s">
        <v>106</v>
      </c>
      <c r="F23" s="39" t="s">
        <v>106</v>
      </c>
      <c r="G23" s="39" t="s">
        <v>106</v>
      </c>
      <c r="H23" s="39" t="s">
        <v>106</v>
      </c>
      <c r="I23" s="39" t="s">
        <v>106</v>
      </c>
      <c r="J23" s="39" t="s">
        <v>106</v>
      </c>
      <c r="K23" s="39" t="s">
        <v>106</v>
      </c>
      <c r="L23" s="39" t="s">
        <v>106</v>
      </c>
      <c r="M23" s="39" t="s">
        <v>106</v>
      </c>
    </row>
  </sheetData>
  <sheetProtection/>
  <mergeCells count="2">
    <mergeCell ref="A1:M1"/>
    <mergeCell ref="A3:M3"/>
  </mergeCells>
  <printOptions/>
  <pageMargins left="0.5905511811023623" right="0.3937007874015748" top="0.984251968503937" bottom="0.984251968503937" header="0.5118110236220472" footer="0.5118110236220472"/>
  <pageSetup horizontalDpi="600" verticalDpi="600" orientation="landscape" paperSize="9" r:id="rId1"/>
  <headerFooter alignWithMargins="0">
    <oddHeader>&amp;R&amp;A</oddHeader>
  </headerFooter>
</worksheet>
</file>

<file path=xl/worksheets/sheet14.xml><?xml version="1.0" encoding="utf-8"?>
<worksheet xmlns="http://schemas.openxmlformats.org/spreadsheetml/2006/main" xmlns:r="http://schemas.openxmlformats.org/officeDocument/2006/relationships">
  <dimension ref="A1:M27"/>
  <sheetViews>
    <sheetView zoomScale="145" zoomScaleNormal="145" zoomScalePageLayoutView="0" workbookViewId="0" topLeftCell="A1">
      <selection activeCell="N42" sqref="N42"/>
    </sheetView>
  </sheetViews>
  <sheetFormatPr defaultColWidth="11.421875" defaultRowHeight="12.75"/>
  <cols>
    <col min="1" max="1" width="13.57421875" style="33" customWidth="1"/>
    <col min="2" max="2" width="11.57421875" style="31" bestFit="1" customWidth="1"/>
    <col min="3" max="3" width="5.7109375" style="31" bestFit="1" customWidth="1"/>
    <col min="4" max="4" width="7.00390625" style="31" bestFit="1" customWidth="1"/>
    <col min="5" max="5" width="6.8515625" style="31" bestFit="1" customWidth="1"/>
    <col min="6" max="6" width="10.57421875" style="31" bestFit="1" customWidth="1"/>
    <col min="7" max="7" width="7.00390625" style="31" bestFit="1" customWidth="1"/>
    <col min="8" max="8" width="7.421875" style="31" bestFit="1" customWidth="1"/>
    <col min="9" max="9" width="7.00390625" style="31" bestFit="1" customWidth="1"/>
    <col min="10" max="10" width="6.8515625" style="31" bestFit="1" customWidth="1"/>
    <col min="11" max="11" width="7.8515625" style="31" bestFit="1" customWidth="1"/>
    <col min="12" max="12" width="7.140625" style="31" bestFit="1" customWidth="1"/>
    <col min="13" max="13" width="11.421875" style="31" bestFit="1" customWidth="1"/>
    <col min="14" max="16384" width="11.421875" style="34" customWidth="1"/>
  </cols>
  <sheetData>
    <row r="1" spans="1:13" s="30" customFormat="1" ht="12">
      <c r="A1" s="266" t="s">
        <v>436</v>
      </c>
      <c r="B1" s="266"/>
      <c r="C1" s="266"/>
      <c r="D1" s="266"/>
      <c r="E1" s="266"/>
      <c r="F1" s="266"/>
      <c r="G1" s="266"/>
      <c r="H1" s="266"/>
      <c r="I1" s="266"/>
      <c r="J1" s="266"/>
      <c r="K1" s="266"/>
      <c r="L1" s="266"/>
      <c r="M1" s="266"/>
    </row>
    <row r="2" spans="1:13" s="30" customFormat="1" ht="12">
      <c r="A2" s="95"/>
      <c r="B2" s="95"/>
      <c r="C2" s="95"/>
      <c r="D2" s="95"/>
      <c r="E2" s="95"/>
      <c r="F2" s="95"/>
      <c r="G2" s="95"/>
      <c r="H2" s="95"/>
      <c r="I2" s="95"/>
      <c r="J2" s="95"/>
      <c r="K2" s="95"/>
      <c r="L2" s="95"/>
      <c r="M2" s="95"/>
    </row>
    <row r="3" spans="1:13" ht="14.25" customHeight="1">
      <c r="A3" s="275" t="s">
        <v>114</v>
      </c>
      <c r="B3" s="275"/>
      <c r="C3" s="275"/>
      <c r="D3" s="275"/>
      <c r="E3" s="275"/>
      <c r="F3" s="275"/>
      <c r="G3" s="275"/>
      <c r="H3" s="275"/>
      <c r="I3" s="275"/>
      <c r="J3" s="275"/>
      <c r="K3" s="275"/>
      <c r="L3" s="275"/>
      <c r="M3" s="275"/>
    </row>
    <row r="4" spans="1:13" s="116" customFormat="1" ht="12">
      <c r="A4" s="42" t="s">
        <v>79</v>
      </c>
      <c r="B4" s="110" t="s">
        <v>9</v>
      </c>
      <c r="C4" s="110" t="s">
        <v>11</v>
      </c>
      <c r="D4" s="110" t="s">
        <v>12</v>
      </c>
      <c r="E4" s="110" t="s">
        <v>13</v>
      </c>
      <c r="F4" s="110" t="s">
        <v>14</v>
      </c>
      <c r="G4" s="110" t="s">
        <v>15</v>
      </c>
      <c r="H4" s="110" t="s">
        <v>16</v>
      </c>
      <c r="I4" s="110" t="s">
        <v>17</v>
      </c>
      <c r="J4" s="110" t="s">
        <v>18</v>
      </c>
      <c r="K4" s="110" t="s">
        <v>19</v>
      </c>
      <c r="L4" s="110" t="s">
        <v>20</v>
      </c>
      <c r="M4" s="110" t="s">
        <v>21</v>
      </c>
    </row>
    <row r="5" spans="1:13" s="43" customFormat="1" ht="12">
      <c r="A5" s="44" t="s">
        <v>7</v>
      </c>
      <c r="B5" s="136">
        <v>494</v>
      </c>
      <c r="C5" s="45">
        <v>85</v>
      </c>
      <c r="D5" s="45">
        <v>73</v>
      </c>
      <c r="E5" s="39">
        <v>41</v>
      </c>
      <c r="F5" s="39">
        <v>43</v>
      </c>
      <c r="G5" s="39">
        <v>77</v>
      </c>
      <c r="H5" s="39">
        <v>3</v>
      </c>
      <c r="I5" s="39">
        <v>61</v>
      </c>
      <c r="J5" s="39">
        <v>69</v>
      </c>
      <c r="K5" s="39">
        <v>17</v>
      </c>
      <c r="L5" s="39">
        <v>15</v>
      </c>
      <c r="M5" s="39">
        <v>10</v>
      </c>
    </row>
    <row r="6" spans="1:13" s="43" customFormat="1" ht="12">
      <c r="A6" s="40" t="s">
        <v>5</v>
      </c>
      <c r="B6" s="136">
        <v>237</v>
      </c>
      <c r="C6" s="45">
        <v>44</v>
      </c>
      <c r="D6" s="45">
        <v>33</v>
      </c>
      <c r="E6" s="39">
        <v>15</v>
      </c>
      <c r="F6" s="39">
        <v>23</v>
      </c>
      <c r="G6" s="39">
        <v>37</v>
      </c>
      <c r="H6" s="39" t="s">
        <v>106</v>
      </c>
      <c r="I6" s="39">
        <v>33</v>
      </c>
      <c r="J6" s="39">
        <v>36</v>
      </c>
      <c r="K6" s="39">
        <v>9</v>
      </c>
      <c r="L6" s="39">
        <v>4</v>
      </c>
      <c r="M6" s="39">
        <v>3</v>
      </c>
    </row>
    <row r="7" spans="1:13" s="43" customFormat="1" ht="12.75" customHeight="1">
      <c r="A7" s="40" t="s">
        <v>6</v>
      </c>
      <c r="B7" s="136">
        <v>257</v>
      </c>
      <c r="C7" s="45">
        <v>41</v>
      </c>
      <c r="D7" s="45">
        <v>40</v>
      </c>
      <c r="E7" s="39">
        <v>26</v>
      </c>
      <c r="F7" s="39">
        <v>20</v>
      </c>
      <c r="G7" s="39">
        <v>40</v>
      </c>
      <c r="H7" s="39">
        <v>3</v>
      </c>
      <c r="I7" s="39">
        <v>28</v>
      </c>
      <c r="J7" s="39">
        <v>33</v>
      </c>
      <c r="K7" s="39">
        <v>8</v>
      </c>
      <c r="L7" s="39">
        <v>11</v>
      </c>
      <c r="M7" s="39">
        <v>7</v>
      </c>
    </row>
    <row r="8" spans="1:13" s="43" customFormat="1" ht="12">
      <c r="A8" s="44" t="s">
        <v>47</v>
      </c>
      <c r="B8" s="136">
        <v>193</v>
      </c>
      <c r="C8" s="45">
        <v>35</v>
      </c>
      <c r="D8" s="45">
        <v>33</v>
      </c>
      <c r="E8" s="39">
        <v>20</v>
      </c>
      <c r="F8" s="39">
        <v>15</v>
      </c>
      <c r="G8" s="39">
        <v>36</v>
      </c>
      <c r="H8" s="39">
        <v>2</v>
      </c>
      <c r="I8" s="39">
        <v>16</v>
      </c>
      <c r="J8" s="39">
        <v>17</v>
      </c>
      <c r="K8" s="39">
        <v>7</v>
      </c>
      <c r="L8" s="39">
        <v>7</v>
      </c>
      <c r="M8" s="39">
        <v>5</v>
      </c>
    </row>
    <row r="9" spans="1:13" s="43" customFormat="1" ht="12">
      <c r="A9" s="40" t="s">
        <v>5</v>
      </c>
      <c r="B9" s="136">
        <v>103</v>
      </c>
      <c r="C9" s="45">
        <v>21</v>
      </c>
      <c r="D9" s="45">
        <v>17</v>
      </c>
      <c r="E9" s="39">
        <v>7</v>
      </c>
      <c r="F9" s="39">
        <v>9</v>
      </c>
      <c r="G9" s="39">
        <v>19</v>
      </c>
      <c r="H9" s="39" t="s">
        <v>106</v>
      </c>
      <c r="I9" s="39">
        <v>11</v>
      </c>
      <c r="J9" s="39">
        <v>13</v>
      </c>
      <c r="K9" s="39">
        <v>4</v>
      </c>
      <c r="L9" s="39">
        <v>2</v>
      </c>
      <c r="M9" s="39" t="s">
        <v>106</v>
      </c>
    </row>
    <row r="10" spans="1:13" s="43" customFormat="1" ht="12">
      <c r="A10" s="40" t="s">
        <v>6</v>
      </c>
      <c r="B10" s="136">
        <v>90</v>
      </c>
      <c r="C10" s="45">
        <v>14</v>
      </c>
      <c r="D10" s="45">
        <v>16</v>
      </c>
      <c r="E10" s="39">
        <v>13</v>
      </c>
      <c r="F10" s="39">
        <v>6</v>
      </c>
      <c r="G10" s="39">
        <v>17</v>
      </c>
      <c r="H10" s="39">
        <v>2</v>
      </c>
      <c r="I10" s="39">
        <v>5</v>
      </c>
      <c r="J10" s="39">
        <v>4</v>
      </c>
      <c r="K10" s="39">
        <v>3</v>
      </c>
      <c r="L10" s="39">
        <v>5</v>
      </c>
      <c r="M10" s="39">
        <v>5</v>
      </c>
    </row>
    <row r="11" spans="1:13" ht="12">
      <c r="A11" s="41" t="s">
        <v>73</v>
      </c>
      <c r="B11" s="135">
        <v>180</v>
      </c>
      <c r="C11" s="39">
        <v>27</v>
      </c>
      <c r="D11" s="39">
        <v>15</v>
      </c>
      <c r="E11" s="39">
        <v>10</v>
      </c>
      <c r="F11" s="39">
        <v>21</v>
      </c>
      <c r="G11" s="39">
        <v>29</v>
      </c>
      <c r="H11" s="39">
        <v>1</v>
      </c>
      <c r="I11" s="39">
        <v>23</v>
      </c>
      <c r="J11" s="39">
        <v>42</v>
      </c>
      <c r="K11" s="39">
        <v>7</v>
      </c>
      <c r="L11" s="39">
        <v>3</v>
      </c>
      <c r="M11" s="39">
        <v>2</v>
      </c>
    </row>
    <row r="12" spans="1:13" ht="12">
      <c r="A12" s="40" t="s">
        <v>5</v>
      </c>
      <c r="B12" s="135">
        <v>83</v>
      </c>
      <c r="C12" s="39">
        <v>14</v>
      </c>
      <c r="D12" s="39">
        <v>4</v>
      </c>
      <c r="E12" s="39">
        <v>4</v>
      </c>
      <c r="F12" s="39">
        <v>12</v>
      </c>
      <c r="G12" s="39">
        <v>13</v>
      </c>
      <c r="H12" s="39" t="s">
        <v>106</v>
      </c>
      <c r="I12" s="39">
        <v>11</v>
      </c>
      <c r="J12" s="39">
        <v>21</v>
      </c>
      <c r="K12" s="39">
        <v>3</v>
      </c>
      <c r="L12" s="39" t="s">
        <v>106</v>
      </c>
      <c r="M12" s="39">
        <v>1</v>
      </c>
    </row>
    <row r="13" spans="1:13" ht="12">
      <c r="A13" s="40" t="s">
        <v>6</v>
      </c>
      <c r="B13" s="135">
        <v>97</v>
      </c>
      <c r="C13" s="39">
        <v>13</v>
      </c>
      <c r="D13" s="39">
        <v>11</v>
      </c>
      <c r="E13" s="39">
        <v>6</v>
      </c>
      <c r="F13" s="39">
        <v>9</v>
      </c>
      <c r="G13" s="39">
        <v>16</v>
      </c>
      <c r="H13" s="39">
        <v>1</v>
      </c>
      <c r="I13" s="39">
        <v>12</v>
      </c>
      <c r="J13" s="39">
        <v>21</v>
      </c>
      <c r="K13" s="39">
        <v>4</v>
      </c>
      <c r="L13" s="39">
        <v>3</v>
      </c>
      <c r="M13" s="39">
        <v>1</v>
      </c>
    </row>
    <row r="14" spans="1:13" ht="12">
      <c r="A14" s="41" t="s">
        <v>74</v>
      </c>
      <c r="B14" s="135">
        <v>34</v>
      </c>
      <c r="C14" s="39">
        <v>6</v>
      </c>
      <c r="D14" s="39">
        <v>8</v>
      </c>
      <c r="E14" s="39">
        <v>4</v>
      </c>
      <c r="F14" s="39">
        <v>1</v>
      </c>
      <c r="G14" s="39">
        <v>4</v>
      </c>
      <c r="H14" s="39" t="s">
        <v>106</v>
      </c>
      <c r="I14" s="39">
        <v>4</v>
      </c>
      <c r="J14" s="39">
        <v>3</v>
      </c>
      <c r="K14" s="39">
        <v>1</v>
      </c>
      <c r="L14" s="39">
        <v>3</v>
      </c>
      <c r="M14" s="39" t="s">
        <v>106</v>
      </c>
    </row>
    <row r="15" spans="1:13" ht="12">
      <c r="A15" s="40" t="s">
        <v>5</v>
      </c>
      <c r="B15" s="135">
        <v>14</v>
      </c>
      <c r="C15" s="39">
        <v>2</v>
      </c>
      <c r="D15" s="39">
        <v>4</v>
      </c>
      <c r="E15" s="39">
        <v>2</v>
      </c>
      <c r="F15" s="39" t="s">
        <v>106</v>
      </c>
      <c r="G15" s="39">
        <v>1</v>
      </c>
      <c r="H15" s="39" t="s">
        <v>106</v>
      </c>
      <c r="I15" s="39">
        <v>2</v>
      </c>
      <c r="J15" s="39">
        <v>1</v>
      </c>
      <c r="K15" s="39">
        <v>1</v>
      </c>
      <c r="L15" s="39">
        <v>1</v>
      </c>
      <c r="M15" s="39" t="s">
        <v>106</v>
      </c>
    </row>
    <row r="16" spans="1:13" ht="13.5" customHeight="1">
      <c r="A16" s="40" t="s">
        <v>6</v>
      </c>
      <c r="B16" s="135">
        <v>20</v>
      </c>
      <c r="C16" s="39">
        <v>4</v>
      </c>
      <c r="D16" s="39">
        <v>4</v>
      </c>
      <c r="E16" s="39">
        <v>2</v>
      </c>
      <c r="F16" s="39">
        <v>1</v>
      </c>
      <c r="G16" s="39">
        <v>3</v>
      </c>
      <c r="H16" s="39" t="s">
        <v>106</v>
      </c>
      <c r="I16" s="39">
        <v>2</v>
      </c>
      <c r="J16" s="39">
        <v>2</v>
      </c>
      <c r="K16" s="39" t="s">
        <v>106</v>
      </c>
      <c r="L16" s="39">
        <v>2</v>
      </c>
      <c r="M16" s="39" t="s">
        <v>106</v>
      </c>
    </row>
    <row r="17" spans="1:13" ht="12">
      <c r="A17" s="44" t="s">
        <v>75</v>
      </c>
      <c r="B17" s="135">
        <v>12</v>
      </c>
      <c r="C17" s="39">
        <v>2</v>
      </c>
      <c r="D17" s="39">
        <v>2</v>
      </c>
      <c r="E17" s="39" t="s">
        <v>106</v>
      </c>
      <c r="F17" s="39" t="s">
        <v>106</v>
      </c>
      <c r="G17" s="39" t="s">
        <v>106</v>
      </c>
      <c r="H17" s="39" t="s">
        <v>106</v>
      </c>
      <c r="I17" s="39">
        <v>7</v>
      </c>
      <c r="J17" s="39">
        <v>1</v>
      </c>
      <c r="K17" s="39" t="s">
        <v>106</v>
      </c>
      <c r="L17" s="39" t="s">
        <v>106</v>
      </c>
      <c r="M17" s="39" t="s">
        <v>106</v>
      </c>
    </row>
    <row r="18" spans="1:13" ht="12">
      <c r="A18" s="40" t="s">
        <v>5</v>
      </c>
      <c r="B18" s="135">
        <v>4</v>
      </c>
      <c r="C18" s="39">
        <v>1</v>
      </c>
      <c r="D18" s="39">
        <v>1</v>
      </c>
      <c r="E18" s="39" t="s">
        <v>106</v>
      </c>
      <c r="F18" s="39" t="s">
        <v>106</v>
      </c>
      <c r="G18" s="39" t="s">
        <v>106</v>
      </c>
      <c r="H18" s="39" t="s">
        <v>106</v>
      </c>
      <c r="I18" s="39">
        <v>2</v>
      </c>
      <c r="J18" s="39" t="s">
        <v>106</v>
      </c>
      <c r="K18" s="39" t="s">
        <v>106</v>
      </c>
      <c r="L18" s="39" t="s">
        <v>106</v>
      </c>
      <c r="M18" s="39" t="s">
        <v>106</v>
      </c>
    </row>
    <row r="19" spans="1:13" ht="12">
      <c r="A19" s="40" t="s">
        <v>6</v>
      </c>
      <c r="B19" s="135">
        <v>8</v>
      </c>
      <c r="C19" s="39">
        <v>1</v>
      </c>
      <c r="D19" s="39">
        <v>1</v>
      </c>
      <c r="E19" s="39" t="s">
        <v>106</v>
      </c>
      <c r="F19" s="39" t="s">
        <v>106</v>
      </c>
      <c r="G19" s="39" t="s">
        <v>106</v>
      </c>
      <c r="H19" s="39" t="s">
        <v>106</v>
      </c>
      <c r="I19" s="39">
        <v>5</v>
      </c>
      <c r="J19" s="39">
        <v>1</v>
      </c>
      <c r="K19" s="39" t="s">
        <v>106</v>
      </c>
      <c r="L19" s="39" t="s">
        <v>106</v>
      </c>
      <c r="M19" s="39" t="s">
        <v>106</v>
      </c>
    </row>
    <row r="20" spans="1:13" ht="12">
      <c r="A20" s="44" t="s">
        <v>76</v>
      </c>
      <c r="B20" s="135">
        <v>41</v>
      </c>
      <c r="C20" s="39">
        <v>2</v>
      </c>
      <c r="D20" s="39">
        <v>5</v>
      </c>
      <c r="E20" s="39">
        <v>6</v>
      </c>
      <c r="F20" s="39">
        <v>5</v>
      </c>
      <c r="G20" s="39">
        <v>6</v>
      </c>
      <c r="H20" s="39" t="s">
        <v>106</v>
      </c>
      <c r="I20" s="39">
        <v>9</v>
      </c>
      <c r="J20" s="39">
        <v>2</v>
      </c>
      <c r="K20" s="39">
        <v>1</v>
      </c>
      <c r="L20" s="39">
        <v>2</v>
      </c>
      <c r="M20" s="39">
        <v>3</v>
      </c>
    </row>
    <row r="21" spans="1:13" ht="12">
      <c r="A21" s="40" t="s">
        <v>5</v>
      </c>
      <c r="B21" s="135">
        <v>21</v>
      </c>
      <c r="C21" s="39" t="s">
        <v>106</v>
      </c>
      <c r="D21" s="39">
        <v>3</v>
      </c>
      <c r="E21" s="39">
        <v>2</v>
      </c>
      <c r="F21" s="39">
        <v>2</v>
      </c>
      <c r="G21" s="39">
        <v>3</v>
      </c>
      <c r="H21" s="39" t="s">
        <v>106</v>
      </c>
      <c r="I21" s="39">
        <v>6</v>
      </c>
      <c r="J21" s="39">
        <v>1</v>
      </c>
      <c r="K21" s="39">
        <v>1</v>
      </c>
      <c r="L21" s="39">
        <v>1</v>
      </c>
      <c r="M21" s="39">
        <v>2</v>
      </c>
    </row>
    <row r="22" spans="1:13" ht="12">
      <c r="A22" s="40" t="s">
        <v>6</v>
      </c>
      <c r="B22" s="135">
        <v>20</v>
      </c>
      <c r="C22" s="39">
        <v>2</v>
      </c>
      <c r="D22" s="39">
        <v>2</v>
      </c>
      <c r="E22" s="39">
        <v>4</v>
      </c>
      <c r="F22" s="39">
        <v>3</v>
      </c>
      <c r="G22" s="39">
        <v>3</v>
      </c>
      <c r="H22" s="39" t="s">
        <v>106</v>
      </c>
      <c r="I22" s="39">
        <v>3</v>
      </c>
      <c r="J22" s="39">
        <v>1</v>
      </c>
      <c r="K22" s="39" t="s">
        <v>106</v>
      </c>
      <c r="L22" s="39">
        <v>1</v>
      </c>
      <c r="M22" s="39">
        <v>1</v>
      </c>
    </row>
    <row r="23" spans="1:13" ht="12">
      <c r="A23" s="44" t="s">
        <v>77</v>
      </c>
      <c r="B23" s="135">
        <v>33</v>
      </c>
      <c r="C23" s="39">
        <v>13</v>
      </c>
      <c r="D23" s="39">
        <v>10</v>
      </c>
      <c r="E23" s="39">
        <v>1</v>
      </c>
      <c r="F23" s="39">
        <v>1</v>
      </c>
      <c r="G23" s="39">
        <v>2</v>
      </c>
      <c r="H23" s="39" t="s">
        <v>106</v>
      </c>
      <c r="I23" s="39">
        <v>1</v>
      </c>
      <c r="J23" s="39">
        <v>4</v>
      </c>
      <c r="K23" s="39">
        <v>1</v>
      </c>
      <c r="L23" s="39" t="s">
        <v>106</v>
      </c>
      <c r="M23" s="39" t="s">
        <v>106</v>
      </c>
    </row>
    <row r="24" spans="1:13" ht="12">
      <c r="A24" s="40" t="s">
        <v>5</v>
      </c>
      <c r="B24" s="135">
        <v>12</v>
      </c>
      <c r="C24" s="39">
        <v>6</v>
      </c>
      <c r="D24" s="39">
        <v>4</v>
      </c>
      <c r="E24" s="39" t="s">
        <v>106</v>
      </c>
      <c r="F24" s="39" t="s">
        <v>106</v>
      </c>
      <c r="G24" s="39">
        <v>1</v>
      </c>
      <c r="H24" s="39" t="s">
        <v>106</v>
      </c>
      <c r="I24" s="39">
        <v>1</v>
      </c>
      <c r="J24" s="39" t="s">
        <v>106</v>
      </c>
      <c r="K24" s="39" t="s">
        <v>106</v>
      </c>
      <c r="L24" s="39" t="s">
        <v>106</v>
      </c>
      <c r="M24" s="39" t="s">
        <v>106</v>
      </c>
    </row>
    <row r="25" spans="1:13" ht="12">
      <c r="A25" s="40" t="s">
        <v>6</v>
      </c>
      <c r="B25" s="135">
        <v>21</v>
      </c>
      <c r="C25" s="39">
        <v>7</v>
      </c>
      <c r="D25" s="39">
        <v>6</v>
      </c>
      <c r="E25" s="39">
        <v>1</v>
      </c>
      <c r="F25" s="39">
        <v>1</v>
      </c>
      <c r="G25" s="39">
        <v>1</v>
      </c>
      <c r="H25" s="39" t="s">
        <v>106</v>
      </c>
      <c r="I25" s="39" t="s">
        <v>106</v>
      </c>
      <c r="J25" s="39">
        <v>4</v>
      </c>
      <c r="K25" s="39">
        <v>1</v>
      </c>
      <c r="L25" s="39" t="s">
        <v>106</v>
      </c>
      <c r="M25" s="39" t="s">
        <v>106</v>
      </c>
    </row>
    <row r="26" spans="1:13" ht="12">
      <c r="A26" s="44" t="s">
        <v>78</v>
      </c>
      <c r="B26" s="135">
        <v>1</v>
      </c>
      <c r="C26" s="39" t="s">
        <v>106</v>
      </c>
      <c r="D26" s="39" t="s">
        <v>106</v>
      </c>
      <c r="E26" s="39" t="s">
        <v>106</v>
      </c>
      <c r="F26" s="39" t="s">
        <v>106</v>
      </c>
      <c r="G26" s="39" t="s">
        <v>106</v>
      </c>
      <c r="H26" s="39" t="s">
        <v>106</v>
      </c>
      <c r="I26" s="39">
        <v>1</v>
      </c>
      <c r="J26" s="39" t="s">
        <v>106</v>
      </c>
      <c r="K26" s="39" t="s">
        <v>106</v>
      </c>
      <c r="L26" s="39" t="s">
        <v>106</v>
      </c>
      <c r="M26" s="39" t="s">
        <v>106</v>
      </c>
    </row>
    <row r="27" spans="1:13" ht="12">
      <c r="A27" s="40" t="s">
        <v>6</v>
      </c>
      <c r="B27" s="135">
        <v>1</v>
      </c>
      <c r="C27" s="39" t="s">
        <v>106</v>
      </c>
      <c r="D27" s="39" t="s">
        <v>106</v>
      </c>
      <c r="E27" s="39" t="s">
        <v>106</v>
      </c>
      <c r="F27" s="39" t="s">
        <v>106</v>
      </c>
      <c r="G27" s="39" t="s">
        <v>106</v>
      </c>
      <c r="H27" s="39" t="s">
        <v>106</v>
      </c>
      <c r="I27" s="39">
        <v>1</v>
      </c>
      <c r="J27" s="39" t="s">
        <v>106</v>
      </c>
      <c r="K27" s="39" t="s">
        <v>106</v>
      </c>
      <c r="L27" s="39" t="s">
        <v>106</v>
      </c>
      <c r="M27" s="33" t="s">
        <v>106</v>
      </c>
    </row>
  </sheetData>
  <sheetProtection/>
  <mergeCells count="2">
    <mergeCell ref="A1:M1"/>
    <mergeCell ref="A3:M3"/>
  </mergeCells>
  <printOptions/>
  <pageMargins left="0.5905511811023623" right="0.3937007874015748" top="0.984251968503937" bottom="0.984251968503937" header="0.5118110236220472" footer="0.5118110236220472"/>
  <pageSetup horizontalDpi="600" verticalDpi="600" orientation="landscape" paperSize="9" r:id="rId1"/>
  <headerFooter alignWithMargins="0">
    <oddHeader>&amp;R&amp;A</oddHeader>
  </headerFooter>
</worksheet>
</file>

<file path=xl/worksheets/sheet15.xml><?xml version="1.0" encoding="utf-8"?>
<worksheet xmlns="http://schemas.openxmlformats.org/spreadsheetml/2006/main" xmlns:r="http://schemas.openxmlformats.org/officeDocument/2006/relationships">
  <dimension ref="A1:G20"/>
  <sheetViews>
    <sheetView zoomScale="130" zoomScaleNormal="130" zoomScalePageLayoutView="0" workbookViewId="0" topLeftCell="A1">
      <selection activeCell="A20" sqref="A20:G20"/>
    </sheetView>
  </sheetViews>
  <sheetFormatPr defaultColWidth="11.421875" defaultRowHeight="12.75"/>
  <cols>
    <col min="1" max="1" width="25.140625" style="33" customWidth="1"/>
    <col min="2" max="2" width="6.28125" style="31" bestFit="1" customWidth="1"/>
    <col min="3" max="3" width="15.7109375" style="31" bestFit="1" customWidth="1"/>
    <col min="4" max="4" width="13.8515625" style="31" bestFit="1" customWidth="1"/>
    <col min="5" max="5" width="21.00390625" style="31" bestFit="1" customWidth="1"/>
    <col min="6" max="16384" width="11.421875" style="34" customWidth="1"/>
  </cols>
  <sheetData>
    <row r="1" spans="1:7" s="30" customFormat="1" ht="12">
      <c r="A1" s="266" t="s">
        <v>437</v>
      </c>
      <c r="B1" s="266"/>
      <c r="C1" s="266"/>
      <c r="D1" s="266"/>
      <c r="E1" s="266"/>
      <c r="F1" s="266"/>
      <c r="G1" s="266"/>
    </row>
    <row r="2" spans="1:5" s="30" customFormat="1" ht="12">
      <c r="A2" s="95"/>
      <c r="B2" s="95"/>
      <c r="C2" s="95"/>
      <c r="D2" s="95"/>
      <c r="E2" s="95"/>
    </row>
    <row r="3" spans="1:5" ht="12.75" customHeight="1">
      <c r="A3" s="275" t="s">
        <v>241</v>
      </c>
      <c r="B3" s="275"/>
      <c r="C3" s="275"/>
      <c r="D3" s="275"/>
      <c r="E3" s="275"/>
    </row>
    <row r="4" spans="1:5" s="116" customFormat="1" ht="12">
      <c r="A4" s="36" t="s">
        <v>130</v>
      </c>
      <c r="B4" s="110" t="s">
        <v>7</v>
      </c>
      <c r="C4" s="110" t="s">
        <v>24</v>
      </c>
      <c r="D4" s="110" t="s">
        <v>25</v>
      </c>
      <c r="E4" s="110" t="s">
        <v>26</v>
      </c>
    </row>
    <row r="5" spans="1:7" s="43" customFormat="1" ht="12">
      <c r="A5" s="38" t="s">
        <v>7</v>
      </c>
      <c r="B5" s="136">
        <v>494</v>
      </c>
      <c r="C5" s="39">
        <v>2</v>
      </c>
      <c r="D5" s="39">
        <v>469</v>
      </c>
      <c r="E5" s="39">
        <v>23</v>
      </c>
      <c r="F5" s="216"/>
      <c r="G5" s="116"/>
    </row>
    <row r="6" spans="1:7" s="43" customFormat="1" ht="12">
      <c r="A6" s="40" t="s">
        <v>354</v>
      </c>
      <c r="B6" s="136">
        <v>33</v>
      </c>
      <c r="C6" s="39">
        <v>2</v>
      </c>
      <c r="D6" s="39">
        <v>31</v>
      </c>
      <c r="E6" s="39" t="s">
        <v>106</v>
      </c>
      <c r="F6" s="216"/>
      <c r="G6" s="116"/>
    </row>
    <row r="7" spans="1:7" s="43" customFormat="1" ht="12">
      <c r="A7" s="40" t="s">
        <v>5</v>
      </c>
      <c r="B7" s="136">
        <v>21</v>
      </c>
      <c r="C7" s="39" t="s">
        <v>106</v>
      </c>
      <c r="D7" s="39">
        <v>21</v>
      </c>
      <c r="E7" s="39" t="s">
        <v>106</v>
      </c>
      <c r="F7" s="216"/>
      <c r="G7" s="116"/>
    </row>
    <row r="8" spans="1:7" s="43" customFormat="1" ht="12">
      <c r="A8" s="40" t="s">
        <v>6</v>
      </c>
      <c r="B8" s="136">
        <v>12</v>
      </c>
      <c r="C8" s="39">
        <v>2</v>
      </c>
      <c r="D8" s="39">
        <v>10</v>
      </c>
      <c r="E8" s="39" t="s">
        <v>106</v>
      </c>
      <c r="F8" s="216"/>
      <c r="G8" s="116"/>
    </row>
    <row r="9" spans="1:7" s="43" customFormat="1" ht="12">
      <c r="A9" s="40" t="s">
        <v>127</v>
      </c>
      <c r="B9" s="136">
        <v>324</v>
      </c>
      <c r="C9" s="39" t="s">
        <v>106</v>
      </c>
      <c r="D9" s="39">
        <v>322</v>
      </c>
      <c r="E9" s="39">
        <v>2</v>
      </c>
      <c r="F9" s="216"/>
      <c r="G9" s="116"/>
    </row>
    <row r="10" spans="1:7" s="43" customFormat="1" ht="12">
      <c r="A10" s="40" t="s">
        <v>5</v>
      </c>
      <c r="B10" s="136">
        <v>120</v>
      </c>
      <c r="C10" s="39" t="s">
        <v>106</v>
      </c>
      <c r="D10" s="39">
        <v>120</v>
      </c>
      <c r="E10" s="39" t="s">
        <v>106</v>
      </c>
      <c r="F10" s="216"/>
      <c r="G10" s="116"/>
    </row>
    <row r="11" spans="1:7" s="43" customFormat="1" ht="12">
      <c r="A11" s="40" t="s">
        <v>6</v>
      </c>
      <c r="B11" s="136">
        <v>204</v>
      </c>
      <c r="C11" s="39" t="s">
        <v>106</v>
      </c>
      <c r="D11" s="39">
        <v>202</v>
      </c>
      <c r="E11" s="39">
        <v>2</v>
      </c>
      <c r="F11" s="216"/>
      <c r="G11" s="116"/>
    </row>
    <row r="12" spans="1:7" s="43" customFormat="1" ht="12">
      <c r="A12" s="40" t="s">
        <v>128</v>
      </c>
      <c r="B12" s="136">
        <v>115</v>
      </c>
      <c r="C12" s="39" t="s">
        <v>106</v>
      </c>
      <c r="D12" s="39">
        <v>94</v>
      </c>
      <c r="E12" s="39">
        <v>21</v>
      </c>
      <c r="F12" s="216"/>
      <c r="G12" s="116"/>
    </row>
    <row r="13" spans="1:7" s="43" customFormat="1" ht="12">
      <c r="A13" s="40" t="s">
        <v>5</v>
      </c>
      <c r="B13" s="136">
        <v>87</v>
      </c>
      <c r="C13" s="39" t="s">
        <v>106</v>
      </c>
      <c r="D13" s="39">
        <v>71</v>
      </c>
      <c r="E13" s="39">
        <v>16</v>
      </c>
      <c r="F13" s="216"/>
      <c r="G13" s="116"/>
    </row>
    <row r="14" spans="1:7" s="43" customFormat="1" ht="12">
      <c r="A14" s="40" t="s">
        <v>6</v>
      </c>
      <c r="B14" s="136">
        <v>28</v>
      </c>
      <c r="C14" s="39" t="s">
        <v>106</v>
      </c>
      <c r="D14" s="39">
        <v>23</v>
      </c>
      <c r="E14" s="39">
        <v>5</v>
      </c>
      <c r="F14" s="216"/>
      <c r="G14" s="116"/>
    </row>
    <row r="15" spans="1:7" s="43" customFormat="1" ht="12">
      <c r="A15" s="40" t="s">
        <v>129</v>
      </c>
      <c r="B15" s="136">
        <v>22</v>
      </c>
      <c r="C15" s="39" t="s">
        <v>106</v>
      </c>
      <c r="D15" s="39">
        <v>22</v>
      </c>
      <c r="E15" s="39" t="s">
        <v>106</v>
      </c>
      <c r="F15" s="216"/>
      <c r="G15" s="116"/>
    </row>
    <row r="16" spans="1:7" s="43" customFormat="1" ht="12">
      <c r="A16" s="40" t="s">
        <v>5</v>
      </c>
      <c r="B16" s="136">
        <v>9</v>
      </c>
      <c r="C16" s="39" t="s">
        <v>106</v>
      </c>
      <c r="D16" s="39">
        <v>9</v>
      </c>
      <c r="E16" s="39" t="s">
        <v>106</v>
      </c>
      <c r="F16" s="216"/>
      <c r="G16" s="116"/>
    </row>
    <row r="17" spans="1:7" s="43" customFormat="1" ht="12">
      <c r="A17" s="40" t="s">
        <v>6</v>
      </c>
      <c r="B17" s="136">
        <v>13</v>
      </c>
      <c r="C17" s="39" t="s">
        <v>106</v>
      </c>
      <c r="D17" s="39">
        <v>13</v>
      </c>
      <c r="E17" s="39" t="s">
        <v>106</v>
      </c>
      <c r="F17" s="216"/>
      <c r="G17" s="116"/>
    </row>
    <row r="18" spans="1:7" ht="12">
      <c r="A18" s="41"/>
      <c r="B18" s="39"/>
      <c r="C18" s="39"/>
      <c r="D18" s="39"/>
      <c r="E18" s="39"/>
      <c r="G18" s="116"/>
    </row>
    <row r="19" spans="1:5" ht="12">
      <c r="A19" s="276" t="s">
        <v>138</v>
      </c>
      <c r="B19" s="276"/>
      <c r="C19" s="276"/>
      <c r="D19" s="276"/>
      <c r="E19" s="276"/>
    </row>
    <row r="20" spans="1:7" ht="49.5" customHeight="1">
      <c r="A20" s="277" t="s">
        <v>479</v>
      </c>
      <c r="B20" s="277"/>
      <c r="C20" s="277"/>
      <c r="D20" s="277"/>
      <c r="E20" s="277"/>
      <c r="F20" s="277"/>
      <c r="G20" s="277"/>
    </row>
  </sheetData>
  <sheetProtection/>
  <mergeCells count="4">
    <mergeCell ref="A3:E3"/>
    <mergeCell ref="A19:E19"/>
    <mergeCell ref="A1:G1"/>
    <mergeCell ref="A20:G20"/>
  </mergeCells>
  <printOptions/>
  <pageMargins left="0.5905511811023623" right="0.3937007874015748" top="0.984251968503937" bottom="0.984251968503937" header="0.5118110236220472" footer="0.5118110236220472"/>
  <pageSetup horizontalDpi="600" verticalDpi="600" orientation="landscape" paperSize="9" r:id="rId1"/>
  <headerFooter alignWithMargins="0">
    <oddHeader>&amp;R&amp;A</oddHeader>
  </headerFooter>
</worksheet>
</file>

<file path=xl/worksheets/sheet16.xml><?xml version="1.0" encoding="utf-8"?>
<worksheet xmlns="http://schemas.openxmlformats.org/spreadsheetml/2006/main" xmlns:r="http://schemas.openxmlformats.org/officeDocument/2006/relationships">
  <dimension ref="A1:J27"/>
  <sheetViews>
    <sheetView zoomScale="145" zoomScaleNormal="145" zoomScalePageLayoutView="0" workbookViewId="0" topLeftCell="A1">
      <selection activeCell="N42" sqref="N42"/>
    </sheetView>
  </sheetViews>
  <sheetFormatPr defaultColWidth="11.421875" defaultRowHeight="12.75"/>
  <cols>
    <col min="1" max="1" width="18.57421875" style="31" customWidth="1"/>
    <col min="2" max="2" width="7.421875" style="32" customWidth="1"/>
    <col min="3" max="3" width="7.421875" style="33" customWidth="1"/>
    <col min="4" max="10" width="7.421875" style="34" customWidth="1"/>
    <col min="11" max="16384" width="11.421875" style="34" customWidth="1"/>
  </cols>
  <sheetData>
    <row r="1" spans="1:10" s="30" customFormat="1" ht="24" customHeight="1">
      <c r="A1" s="278" t="s">
        <v>438</v>
      </c>
      <c r="B1" s="266"/>
      <c r="C1" s="266"/>
      <c r="D1" s="266"/>
      <c r="E1" s="266"/>
      <c r="F1" s="266"/>
      <c r="G1" s="266"/>
      <c r="H1" s="266"/>
      <c r="I1" s="266"/>
      <c r="J1" s="266"/>
    </row>
    <row r="2" spans="1:10" s="30" customFormat="1" ht="12">
      <c r="A2" s="95"/>
      <c r="B2" s="95"/>
      <c r="C2" s="95"/>
      <c r="D2" s="95"/>
      <c r="E2" s="95"/>
      <c r="F2" s="95"/>
      <c r="G2" s="95"/>
      <c r="H2" s="95"/>
      <c r="I2" s="95"/>
      <c r="J2" s="95"/>
    </row>
    <row r="3" spans="1:10" ht="12.75" customHeight="1">
      <c r="A3" s="268" t="s">
        <v>242</v>
      </c>
      <c r="B3" s="268"/>
      <c r="C3" s="268"/>
      <c r="D3" s="268"/>
      <c r="E3" s="268"/>
      <c r="F3" s="268"/>
      <c r="G3" s="268"/>
      <c r="H3" s="268"/>
      <c r="I3" s="268"/>
      <c r="J3" s="268"/>
    </row>
    <row r="4" spans="1:10" ht="12">
      <c r="A4" s="35"/>
      <c r="B4" s="271" t="s">
        <v>8</v>
      </c>
      <c r="C4" s="272"/>
      <c r="D4" s="272"/>
      <c r="E4" s="272"/>
      <c r="F4" s="272"/>
      <c r="G4" s="272"/>
      <c r="H4" s="272"/>
      <c r="I4" s="272"/>
      <c r="J4" s="272"/>
    </row>
    <row r="5" spans="1:10" ht="12">
      <c r="A5" s="36" t="s">
        <v>4</v>
      </c>
      <c r="B5" s="111" t="s">
        <v>7</v>
      </c>
      <c r="C5" s="111" t="s">
        <v>366</v>
      </c>
      <c r="D5" s="111" t="s">
        <v>361</v>
      </c>
      <c r="E5" s="111" t="s">
        <v>367</v>
      </c>
      <c r="F5" s="111" t="s">
        <v>362</v>
      </c>
      <c r="G5" s="111" t="s">
        <v>363</v>
      </c>
      <c r="H5" s="111" t="s">
        <v>364</v>
      </c>
      <c r="I5" s="111" t="s">
        <v>365</v>
      </c>
      <c r="J5" s="111" t="s">
        <v>33</v>
      </c>
    </row>
    <row r="6" spans="1:10" ht="12">
      <c r="A6" s="38" t="s">
        <v>7</v>
      </c>
      <c r="B6" s="135">
        <v>282</v>
      </c>
      <c r="C6" s="39">
        <v>1</v>
      </c>
      <c r="D6" s="39">
        <v>26</v>
      </c>
      <c r="E6" s="39">
        <v>57</v>
      </c>
      <c r="F6" s="39">
        <v>97</v>
      </c>
      <c r="G6" s="39">
        <v>51</v>
      </c>
      <c r="H6" s="39">
        <v>45</v>
      </c>
      <c r="I6" s="39">
        <v>2</v>
      </c>
      <c r="J6" s="39">
        <v>3</v>
      </c>
    </row>
    <row r="7" spans="1:10" ht="12">
      <c r="A7" s="40" t="s">
        <v>5</v>
      </c>
      <c r="B7" s="135">
        <v>163</v>
      </c>
      <c r="C7" s="39">
        <v>1</v>
      </c>
      <c r="D7" s="39">
        <v>14</v>
      </c>
      <c r="E7" s="39">
        <v>28</v>
      </c>
      <c r="F7" s="39">
        <v>51</v>
      </c>
      <c r="G7" s="39">
        <v>33</v>
      </c>
      <c r="H7" s="39">
        <v>33</v>
      </c>
      <c r="I7" s="39">
        <v>1</v>
      </c>
      <c r="J7" s="39">
        <v>2</v>
      </c>
    </row>
    <row r="8" spans="1:10" ht="12">
      <c r="A8" s="40" t="s">
        <v>6</v>
      </c>
      <c r="B8" s="135">
        <v>119</v>
      </c>
      <c r="C8" s="39" t="s">
        <v>106</v>
      </c>
      <c r="D8" s="39">
        <v>12</v>
      </c>
      <c r="E8" s="39">
        <v>29</v>
      </c>
      <c r="F8" s="39">
        <v>46</v>
      </c>
      <c r="G8" s="39">
        <v>18</v>
      </c>
      <c r="H8" s="39">
        <v>12</v>
      </c>
      <c r="I8" s="39">
        <v>1</v>
      </c>
      <c r="J8" s="39">
        <v>1</v>
      </c>
    </row>
    <row r="9" spans="1:10" ht="12">
      <c r="A9" s="38" t="s">
        <v>9</v>
      </c>
      <c r="B9" s="135">
        <v>64</v>
      </c>
      <c r="C9" s="39">
        <v>1</v>
      </c>
      <c r="D9" s="39">
        <v>10</v>
      </c>
      <c r="E9" s="39">
        <v>15</v>
      </c>
      <c r="F9" s="39">
        <v>18</v>
      </c>
      <c r="G9" s="39">
        <v>8</v>
      </c>
      <c r="H9" s="39">
        <v>11</v>
      </c>
      <c r="I9" s="39">
        <v>1</v>
      </c>
      <c r="J9" s="39" t="s">
        <v>106</v>
      </c>
    </row>
    <row r="10" spans="1:10" ht="12">
      <c r="A10" s="40" t="s">
        <v>5</v>
      </c>
      <c r="B10" s="135">
        <v>29</v>
      </c>
      <c r="C10" s="39">
        <v>1</v>
      </c>
      <c r="D10" s="39">
        <v>4</v>
      </c>
      <c r="E10" s="39">
        <v>7</v>
      </c>
      <c r="F10" s="39">
        <v>7</v>
      </c>
      <c r="G10" s="39">
        <v>6</v>
      </c>
      <c r="H10" s="39">
        <v>4</v>
      </c>
      <c r="I10" s="39" t="s">
        <v>106</v>
      </c>
      <c r="J10" s="39" t="s">
        <v>106</v>
      </c>
    </row>
    <row r="11" spans="1:10" ht="12">
      <c r="A11" s="40" t="s">
        <v>6</v>
      </c>
      <c r="B11" s="135">
        <v>35</v>
      </c>
      <c r="C11" s="39" t="s">
        <v>106</v>
      </c>
      <c r="D11" s="39">
        <v>6</v>
      </c>
      <c r="E11" s="39">
        <v>8</v>
      </c>
      <c r="F11" s="39">
        <v>11</v>
      </c>
      <c r="G11" s="39">
        <v>2</v>
      </c>
      <c r="H11" s="39">
        <v>7</v>
      </c>
      <c r="I11" s="39">
        <v>1</v>
      </c>
      <c r="J11" s="39" t="s">
        <v>106</v>
      </c>
    </row>
    <row r="12" spans="1:10" ht="12">
      <c r="A12" s="41" t="s">
        <v>47</v>
      </c>
      <c r="B12" s="135">
        <v>46</v>
      </c>
      <c r="C12" s="39" t="s">
        <v>106</v>
      </c>
      <c r="D12" s="39">
        <v>4</v>
      </c>
      <c r="E12" s="39">
        <v>12</v>
      </c>
      <c r="F12" s="39">
        <v>12</v>
      </c>
      <c r="G12" s="39">
        <v>10</v>
      </c>
      <c r="H12" s="39">
        <v>6</v>
      </c>
      <c r="I12" s="39" t="s">
        <v>106</v>
      </c>
      <c r="J12" s="39">
        <v>2</v>
      </c>
    </row>
    <row r="13" spans="1:10" ht="12">
      <c r="A13" s="40" t="s">
        <v>5</v>
      </c>
      <c r="B13" s="135">
        <v>28</v>
      </c>
      <c r="C13" s="39" t="s">
        <v>106</v>
      </c>
      <c r="D13" s="39">
        <v>3</v>
      </c>
      <c r="E13" s="39">
        <v>4</v>
      </c>
      <c r="F13" s="39">
        <v>5</v>
      </c>
      <c r="G13" s="39">
        <v>9</v>
      </c>
      <c r="H13" s="39">
        <v>6</v>
      </c>
      <c r="I13" s="39" t="s">
        <v>106</v>
      </c>
      <c r="J13" s="39">
        <v>1</v>
      </c>
    </row>
    <row r="14" spans="1:10" ht="12">
      <c r="A14" s="40" t="s">
        <v>6</v>
      </c>
      <c r="B14" s="135">
        <v>18</v>
      </c>
      <c r="C14" s="39" t="s">
        <v>106</v>
      </c>
      <c r="D14" s="39">
        <v>1</v>
      </c>
      <c r="E14" s="39">
        <v>8</v>
      </c>
      <c r="F14" s="39">
        <v>7</v>
      </c>
      <c r="G14" s="39">
        <v>1</v>
      </c>
      <c r="H14" s="39" t="s">
        <v>106</v>
      </c>
      <c r="I14" s="39" t="s">
        <v>106</v>
      </c>
      <c r="J14" s="39">
        <v>1</v>
      </c>
    </row>
    <row r="15" spans="1:10" ht="12">
      <c r="A15" s="41" t="s">
        <v>73</v>
      </c>
      <c r="B15" s="135">
        <v>135</v>
      </c>
      <c r="C15" s="39" t="s">
        <v>106</v>
      </c>
      <c r="D15" s="39">
        <v>6</v>
      </c>
      <c r="E15" s="39">
        <v>16</v>
      </c>
      <c r="F15" s="39">
        <v>53</v>
      </c>
      <c r="G15" s="39">
        <v>30</v>
      </c>
      <c r="H15" s="39">
        <v>28</v>
      </c>
      <c r="I15" s="39">
        <v>1</v>
      </c>
      <c r="J15" s="39">
        <v>1</v>
      </c>
    </row>
    <row r="16" spans="1:10" ht="12">
      <c r="A16" s="40" t="s">
        <v>5</v>
      </c>
      <c r="B16" s="135">
        <v>82</v>
      </c>
      <c r="C16" s="39" t="s">
        <v>106</v>
      </c>
      <c r="D16" s="39">
        <v>4</v>
      </c>
      <c r="E16" s="39">
        <v>7</v>
      </c>
      <c r="F16" s="39">
        <v>29</v>
      </c>
      <c r="G16" s="39">
        <v>17</v>
      </c>
      <c r="H16" s="39">
        <v>23</v>
      </c>
      <c r="I16" s="39">
        <v>1</v>
      </c>
      <c r="J16" s="39">
        <v>1</v>
      </c>
    </row>
    <row r="17" spans="1:10" ht="12">
      <c r="A17" s="40" t="s">
        <v>6</v>
      </c>
      <c r="B17" s="135">
        <v>53</v>
      </c>
      <c r="C17" s="39" t="s">
        <v>106</v>
      </c>
      <c r="D17" s="39">
        <v>2</v>
      </c>
      <c r="E17" s="39">
        <v>9</v>
      </c>
      <c r="F17" s="39">
        <v>24</v>
      </c>
      <c r="G17" s="39">
        <v>13</v>
      </c>
      <c r="H17" s="39">
        <v>5</v>
      </c>
      <c r="I17" s="39" t="s">
        <v>106</v>
      </c>
      <c r="J17" s="39" t="s">
        <v>106</v>
      </c>
    </row>
    <row r="18" spans="1:10" ht="12">
      <c r="A18" s="41" t="s">
        <v>74</v>
      </c>
      <c r="B18" s="135">
        <v>13</v>
      </c>
      <c r="C18" s="39" t="s">
        <v>106</v>
      </c>
      <c r="D18" s="39">
        <v>2</v>
      </c>
      <c r="E18" s="39">
        <v>5</v>
      </c>
      <c r="F18" s="39">
        <v>4</v>
      </c>
      <c r="G18" s="39">
        <v>2</v>
      </c>
      <c r="H18" s="39" t="s">
        <v>106</v>
      </c>
      <c r="I18" s="39" t="s">
        <v>106</v>
      </c>
      <c r="J18" s="39" t="s">
        <v>106</v>
      </c>
    </row>
    <row r="19" spans="1:10" ht="12">
      <c r="A19" s="40" t="s">
        <v>5</v>
      </c>
      <c r="B19" s="135">
        <v>9</v>
      </c>
      <c r="C19" s="39" t="s">
        <v>106</v>
      </c>
      <c r="D19" s="39">
        <v>2</v>
      </c>
      <c r="E19" s="39">
        <v>3</v>
      </c>
      <c r="F19" s="39">
        <v>3</v>
      </c>
      <c r="G19" s="39">
        <v>1</v>
      </c>
      <c r="H19" s="39" t="s">
        <v>106</v>
      </c>
      <c r="I19" s="39" t="s">
        <v>106</v>
      </c>
      <c r="J19" s="39" t="s">
        <v>106</v>
      </c>
    </row>
    <row r="20" spans="1:10" ht="12">
      <c r="A20" s="40" t="s">
        <v>6</v>
      </c>
      <c r="B20" s="135">
        <v>4</v>
      </c>
      <c r="C20" s="39" t="s">
        <v>106</v>
      </c>
      <c r="D20" s="39" t="s">
        <v>106</v>
      </c>
      <c r="E20" s="39">
        <v>2</v>
      </c>
      <c r="F20" s="39">
        <v>1</v>
      </c>
      <c r="G20" s="39">
        <v>1</v>
      </c>
      <c r="H20" s="39" t="s">
        <v>106</v>
      </c>
      <c r="I20" s="39" t="s">
        <v>106</v>
      </c>
      <c r="J20" s="39" t="s">
        <v>106</v>
      </c>
    </row>
    <row r="21" spans="1:10" ht="12">
      <c r="A21" s="41" t="s">
        <v>75</v>
      </c>
      <c r="B21" s="135">
        <v>2</v>
      </c>
      <c r="C21" s="39" t="s">
        <v>106</v>
      </c>
      <c r="D21" s="39" t="s">
        <v>106</v>
      </c>
      <c r="E21" s="39" t="s">
        <v>106</v>
      </c>
      <c r="F21" s="39">
        <v>2</v>
      </c>
      <c r="G21" s="39" t="s">
        <v>106</v>
      </c>
      <c r="H21" s="39" t="s">
        <v>106</v>
      </c>
      <c r="I21" s="39" t="s">
        <v>106</v>
      </c>
      <c r="J21" s="39" t="s">
        <v>106</v>
      </c>
    </row>
    <row r="22" spans="1:10" ht="12">
      <c r="A22" s="40" t="s">
        <v>5</v>
      </c>
      <c r="B22" s="135">
        <v>2</v>
      </c>
      <c r="C22" s="39" t="s">
        <v>106</v>
      </c>
      <c r="D22" s="39" t="s">
        <v>106</v>
      </c>
      <c r="E22" s="39" t="s">
        <v>106</v>
      </c>
      <c r="F22" s="39">
        <v>2</v>
      </c>
      <c r="G22" s="39" t="s">
        <v>106</v>
      </c>
      <c r="H22" s="39" t="s">
        <v>106</v>
      </c>
      <c r="I22" s="39" t="s">
        <v>106</v>
      </c>
      <c r="J22" s="39" t="s">
        <v>106</v>
      </c>
    </row>
    <row r="23" spans="1:10" ht="12">
      <c r="A23" s="41" t="s">
        <v>76</v>
      </c>
      <c r="B23" s="135">
        <v>19</v>
      </c>
      <c r="C23" s="39" t="s">
        <v>106</v>
      </c>
      <c r="D23" s="39">
        <v>4</v>
      </c>
      <c r="E23" s="39">
        <v>8</v>
      </c>
      <c r="F23" s="39">
        <v>7</v>
      </c>
      <c r="G23" s="39" t="s">
        <v>106</v>
      </c>
      <c r="H23" s="39" t="s">
        <v>106</v>
      </c>
      <c r="I23" s="39" t="s">
        <v>106</v>
      </c>
      <c r="J23" s="39" t="s">
        <v>106</v>
      </c>
    </row>
    <row r="24" spans="1:10" ht="12">
      <c r="A24" s="40" t="s">
        <v>5</v>
      </c>
      <c r="B24" s="135">
        <v>13</v>
      </c>
      <c r="C24" s="39" t="s">
        <v>106</v>
      </c>
      <c r="D24" s="39">
        <v>1</v>
      </c>
      <c r="E24" s="39">
        <v>7</v>
      </c>
      <c r="F24" s="39">
        <v>5</v>
      </c>
      <c r="G24" s="39" t="s">
        <v>106</v>
      </c>
      <c r="H24" s="39" t="s">
        <v>106</v>
      </c>
      <c r="I24" s="39" t="s">
        <v>106</v>
      </c>
      <c r="J24" s="39" t="s">
        <v>106</v>
      </c>
    </row>
    <row r="25" spans="1:10" ht="12">
      <c r="A25" s="40" t="s">
        <v>6</v>
      </c>
      <c r="B25" s="135">
        <v>6</v>
      </c>
      <c r="C25" s="39" t="s">
        <v>106</v>
      </c>
      <c r="D25" s="39">
        <v>3</v>
      </c>
      <c r="E25" s="39">
        <v>1</v>
      </c>
      <c r="F25" s="39">
        <v>2</v>
      </c>
      <c r="G25" s="39" t="s">
        <v>106</v>
      </c>
      <c r="H25" s="39" t="s">
        <v>106</v>
      </c>
      <c r="I25" s="39" t="s">
        <v>106</v>
      </c>
      <c r="J25" s="39" t="s">
        <v>106</v>
      </c>
    </row>
    <row r="26" spans="1:10" ht="12">
      <c r="A26" s="41" t="s">
        <v>77</v>
      </c>
      <c r="B26" s="135">
        <v>3</v>
      </c>
      <c r="C26" s="39" t="s">
        <v>106</v>
      </c>
      <c r="D26" s="39" t="s">
        <v>106</v>
      </c>
      <c r="E26" s="39">
        <v>1</v>
      </c>
      <c r="F26" s="39">
        <v>1</v>
      </c>
      <c r="G26" s="39">
        <v>1</v>
      </c>
      <c r="H26" s="39" t="s">
        <v>106</v>
      </c>
      <c r="I26" s="39" t="s">
        <v>106</v>
      </c>
      <c r="J26" s="39" t="s">
        <v>106</v>
      </c>
    </row>
    <row r="27" spans="1:10" ht="12">
      <c r="A27" s="40" t="s">
        <v>6</v>
      </c>
      <c r="B27" s="135">
        <v>3</v>
      </c>
      <c r="C27" s="39" t="s">
        <v>106</v>
      </c>
      <c r="D27" s="39" t="s">
        <v>106</v>
      </c>
      <c r="E27" s="39">
        <v>1</v>
      </c>
      <c r="F27" s="39">
        <v>1</v>
      </c>
      <c r="G27" s="39">
        <v>1</v>
      </c>
      <c r="H27" s="39" t="s">
        <v>106</v>
      </c>
      <c r="I27" s="39" t="s">
        <v>106</v>
      </c>
      <c r="J27" s="39" t="s">
        <v>106</v>
      </c>
    </row>
  </sheetData>
  <sheetProtection/>
  <mergeCells count="3">
    <mergeCell ref="B4:J4"/>
    <mergeCell ref="A1:J1"/>
    <mergeCell ref="A3:J3"/>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17.xml><?xml version="1.0" encoding="utf-8"?>
<worksheet xmlns="http://schemas.openxmlformats.org/spreadsheetml/2006/main" xmlns:r="http://schemas.openxmlformats.org/officeDocument/2006/relationships">
  <dimension ref="A1:E38"/>
  <sheetViews>
    <sheetView zoomScale="145" zoomScaleNormal="145" zoomScalePageLayoutView="0" workbookViewId="0" topLeftCell="A1">
      <selection activeCell="N42" sqref="N42"/>
    </sheetView>
  </sheetViews>
  <sheetFormatPr defaultColWidth="11.421875" defaultRowHeight="12.75"/>
  <cols>
    <col min="1" max="1" width="50.421875" style="31" bestFit="1" customWidth="1"/>
    <col min="2" max="2" width="7.421875" style="32" customWidth="1"/>
    <col min="3" max="3" width="7.421875" style="33" customWidth="1"/>
    <col min="4" max="4" width="7.421875" style="34" customWidth="1"/>
    <col min="5" max="16384" width="11.421875" style="34" customWidth="1"/>
  </cols>
  <sheetData>
    <row r="1" spans="1:5" s="30" customFormat="1" ht="12" customHeight="1">
      <c r="A1" s="278" t="s">
        <v>439</v>
      </c>
      <c r="B1" s="278"/>
      <c r="C1" s="278"/>
      <c r="D1" s="278"/>
      <c r="E1" s="278"/>
    </row>
    <row r="2" spans="1:4" s="30" customFormat="1" ht="12">
      <c r="A2" s="95"/>
      <c r="B2" s="95"/>
      <c r="C2" s="95"/>
      <c r="D2" s="95"/>
    </row>
    <row r="3" spans="1:4" ht="12.75" customHeight="1">
      <c r="A3" s="268" t="s">
        <v>290</v>
      </c>
      <c r="B3" s="268"/>
      <c r="C3" s="268"/>
      <c r="D3" s="268"/>
    </row>
    <row r="4" spans="1:4" ht="12">
      <c r="A4" s="34"/>
      <c r="B4" s="115" t="s">
        <v>7</v>
      </c>
      <c r="C4" s="111" t="s">
        <v>5</v>
      </c>
      <c r="D4" s="111" t="s">
        <v>6</v>
      </c>
    </row>
    <row r="5" spans="1:4" ht="12">
      <c r="A5" s="38" t="s">
        <v>7</v>
      </c>
      <c r="B5" s="135">
        <v>282</v>
      </c>
      <c r="C5" s="39">
        <v>163</v>
      </c>
      <c r="D5" s="39">
        <v>119</v>
      </c>
    </row>
    <row r="6" spans="1:4" ht="12">
      <c r="A6" s="38" t="s">
        <v>324</v>
      </c>
      <c r="B6" s="135">
        <v>20</v>
      </c>
      <c r="C6" s="39">
        <v>14</v>
      </c>
      <c r="D6" s="39">
        <v>6</v>
      </c>
    </row>
    <row r="7" spans="1:4" ht="12">
      <c r="A7" s="40" t="s">
        <v>291</v>
      </c>
      <c r="B7" s="135">
        <v>20</v>
      </c>
      <c r="C7" s="39">
        <v>14</v>
      </c>
      <c r="D7" s="39">
        <v>6</v>
      </c>
    </row>
    <row r="8" spans="1:4" ht="12">
      <c r="A8" s="38" t="s">
        <v>320</v>
      </c>
      <c r="B8" s="135">
        <f>SUM(B9:B17)</f>
        <v>76</v>
      </c>
      <c r="C8" s="39">
        <f>SUM(C9:C17)</f>
        <v>62</v>
      </c>
      <c r="D8" s="39">
        <f>SUM(D9:D17)</f>
        <v>14</v>
      </c>
    </row>
    <row r="9" spans="1:4" ht="12">
      <c r="A9" s="40" t="s">
        <v>292</v>
      </c>
      <c r="B9" s="135">
        <v>9</v>
      </c>
      <c r="C9" s="39">
        <v>6</v>
      </c>
      <c r="D9" s="39">
        <v>3</v>
      </c>
    </row>
    <row r="10" spans="1:4" ht="12">
      <c r="A10" s="40" t="s">
        <v>294</v>
      </c>
      <c r="B10" s="135">
        <v>2</v>
      </c>
      <c r="C10" s="39">
        <v>1</v>
      </c>
      <c r="D10" s="39">
        <v>1</v>
      </c>
    </row>
    <row r="11" spans="1:4" ht="12">
      <c r="A11" s="40" t="s">
        <v>295</v>
      </c>
      <c r="B11" s="135">
        <v>5</v>
      </c>
      <c r="C11" s="39">
        <v>5</v>
      </c>
      <c r="D11" s="39" t="s">
        <v>106</v>
      </c>
    </row>
    <row r="12" spans="1:4" ht="12">
      <c r="A12" s="40" t="s">
        <v>296</v>
      </c>
      <c r="B12" s="135">
        <v>3</v>
      </c>
      <c r="C12" s="39">
        <v>1</v>
      </c>
      <c r="D12" s="39">
        <v>2</v>
      </c>
    </row>
    <row r="13" spans="1:4" ht="12">
      <c r="A13" s="40" t="s">
        <v>463</v>
      </c>
      <c r="B13" s="135">
        <v>1</v>
      </c>
      <c r="C13" s="39">
        <v>1</v>
      </c>
      <c r="D13" s="39" t="s">
        <v>106</v>
      </c>
    </row>
    <row r="14" spans="1:4" ht="12">
      <c r="A14" s="40" t="s">
        <v>297</v>
      </c>
      <c r="B14" s="135">
        <v>11</v>
      </c>
      <c r="C14" s="39">
        <v>8</v>
      </c>
      <c r="D14" s="39">
        <v>3</v>
      </c>
    </row>
    <row r="15" spans="1:4" ht="12">
      <c r="A15" s="40" t="s">
        <v>298</v>
      </c>
      <c r="B15" s="135">
        <v>17</v>
      </c>
      <c r="C15" s="39">
        <v>14</v>
      </c>
      <c r="D15" s="39">
        <v>3</v>
      </c>
    </row>
    <row r="16" spans="1:4" ht="12">
      <c r="A16" s="40" t="s">
        <v>299</v>
      </c>
      <c r="B16" s="135">
        <v>9</v>
      </c>
      <c r="C16" s="39">
        <v>8</v>
      </c>
      <c r="D16" s="39">
        <v>1</v>
      </c>
    </row>
    <row r="17" spans="1:4" ht="12">
      <c r="A17" s="40" t="s">
        <v>300</v>
      </c>
      <c r="B17" s="135">
        <v>19</v>
      </c>
      <c r="C17" s="39">
        <v>18</v>
      </c>
      <c r="D17" s="39">
        <v>1</v>
      </c>
    </row>
    <row r="18" spans="1:4" ht="12">
      <c r="A18" s="38" t="s">
        <v>321</v>
      </c>
      <c r="B18" s="135">
        <f>SUM(B19:B38)</f>
        <v>186</v>
      </c>
      <c r="C18" s="39">
        <f>SUM(C19:C38)</f>
        <v>87</v>
      </c>
      <c r="D18" s="39">
        <f>SUM(D19:D38)</f>
        <v>99</v>
      </c>
    </row>
    <row r="19" spans="1:4" ht="12">
      <c r="A19" s="40" t="s">
        <v>301</v>
      </c>
      <c r="B19" s="135">
        <v>20</v>
      </c>
      <c r="C19" s="39">
        <v>5</v>
      </c>
      <c r="D19" s="39">
        <v>15</v>
      </c>
    </row>
    <row r="20" spans="1:4" ht="12">
      <c r="A20" s="40" t="s">
        <v>302</v>
      </c>
      <c r="B20" s="135">
        <v>11</v>
      </c>
      <c r="C20" s="39">
        <v>8</v>
      </c>
      <c r="D20" s="39">
        <v>3</v>
      </c>
    </row>
    <row r="21" spans="1:4" ht="12">
      <c r="A21" s="40" t="s">
        <v>303</v>
      </c>
      <c r="B21" s="135">
        <v>17</v>
      </c>
      <c r="C21" s="39">
        <v>4</v>
      </c>
      <c r="D21" s="39">
        <v>13</v>
      </c>
    </row>
    <row r="22" spans="1:4" ht="12">
      <c r="A22" s="40" t="s">
        <v>304</v>
      </c>
      <c r="B22" s="135">
        <v>1</v>
      </c>
      <c r="C22" s="39">
        <v>1</v>
      </c>
      <c r="D22" s="39" t="s">
        <v>106</v>
      </c>
    </row>
    <row r="23" spans="1:4" ht="12">
      <c r="A23" s="40" t="s">
        <v>351</v>
      </c>
      <c r="B23" s="135">
        <v>2</v>
      </c>
      <c r="C23" s="39">
        <v>1</v>
      </c>
      <c r="D23" s="39">
        <v>1</v>
      </c>
    </row>
    <row r="24" spans="1:4" ht="12">
      <c r="A24" s="40" t="s">
        <v>305</v>
      </c>
      <c r="B24" s="135">
        <v>7</v>
      </c>
      <c r="C24" s="39">
        <v>6</v>
      </c>
      <c r="D24" s="39">
        <v>1</v>
      </c>
    </row>
    <row r="25" spans="1:4" ht="12">
      <c r="A25" s="40" t="s">
        <v>306</v>
      </c>
      <c r="B25" s="135">
        <v>27</v>
      </c>
      <c r="C25" s="39">
        <v>16</v>
      </c>
      <c r="D25" s="39">
        <v>11</v>
      </c>
    </row>
    <row r="26" spans="1:4" ht="12">
      <c r="A26" s="40" t="s">
        <v>307</v>
      </c>
      <c r="B26" s="135">
        <v>2</v>
      </c>
      <c r="C26" s="39">
        <v>1</v>
      </c>
      <c r="D26" s="39">
        <v>1</v>
      </c>
    </row>
    <row r="27" spans="1:4" ht="12">
      <c r="A27" s="40" t="s">
        <v>308</v>
      </c>
      <c r="B27" s="135">
        <v>13</v>
      </c>
      <c r="C27" s="39">
        <v>6</v>
      </c>
      <c r="D27" s="39">
        <v>7</v>
      </c>
    </row>
    <row r="28" spans="1:4" ht="12">
      <c r="A28" s="40" t="s">
        <v>309</v>
      </c>
      <c r="B28" s="135">
        <v>12</v>
      </c>
      <c r="C28" s="39">
        <v>9</v>
      </c>
      <c r="D28" s="39">
        <v>3</v>
      </c>
    </row>
    <row r="29" spans="1:4" ht="12">
      <c r="A29" s="40" t="s">
        <v>310</v>
      </c>
      <c r="B29" s="135">
        <v>3</v>
      </c>
      <c r="C29" s="39">
        <v>1</v>
      </c>
      <c r="D29" s="39">
        <v>2</v>
      </c>
    </row>
    <row r="30" spans="1:4" ht="12">
      <c r="A30" s="40" t="s">
        <v>424</v>
      </c>
      <c r="B30" s="135">
        <v>1</v>
      </c>
      <c r="C30" s="39">
        <v>1</v>
      </c>
      <c r="D30" s="39" t="s">
        <v>106</v>
      </c>
    </row>
    <row r="31" spans="1:4" ht="12">
      <c r="A31" s="40" t="s">
        <v>311</v>
      </c>
      <c r="B31" s="135">
        <v>5</v>
      </c>
      <c r="C31" s="39">
        <v>2</v>
      </c>
      <c r="D31" s="39">
        <v>3</v>
      </c>
    </row>
    <row r="32" spans="1:4" ht="12">
      <c r="A32" s="40" t="s">
        <v>312</v>
      </c>
      <c r="B32" s="135">
        <v>17</v>
      </c>
      <c r="C32" s="39">
        <v>7</v>
      </c>
      <c r="D32" s="39">
        <v>10</v>
      </c>
    </row>
    <row r="33" spans="1:4" ht="12">
      <c r="A33" s="40" t="s">
        <v>313</v>
      </c>
      <c r="B33" s="135">
        <v>12</v>
      </c>
      <c r="C33" s="39">
        <v>6</v>
      </c>
      <c r="D33" s="39">
        <v>6</v>
      </c>
    </row>
    <row r="34" spans="1:4" ht="12">
      <c r="A34" s="40" t="s">
        <v>314</v>
      </c>
      <c r="B34" s="135">
        <v>2</v>
      </c>
      <c r="C34" s="39">
        <v>2</v>
      </c>
      <c r="D34" s="39" t="s">
        <v>106</v>
      </c>
    </row>
    <row r="35" spans="1:4" ht="12">
      <c r="A35" s="40" t="s">
        <v>315</v>
      </c>
      <c r="B35" s="135">
        <v>17</v>
      </c>
      <c r="C35" s="39">
        <v>5</v>
      </c>
      <c r="D35" s="39">
        <v>12</v>
      </c>
    </row>
    <row r="36" spans="1:4" ht="12">
      <c r="A36" s="40" t="s">
        <v>316</v>
      </c>
      <c r="B36" s="135">
        <v>6</v>
      </c>
      <c r="C36" s="39">
        <v>1</v>
      </c>
      <c r="D36" s="39">
        <v>5</v>
      </c>
    </row>
    <row r="37" spans="1:4" ht="12">
      <c r="A37" s="40" t="s">
        <v>317</v>
      </c>
      <c r="B37" s="135">
        <v>4</v>
      </c>
      <c r="C37" s="39">
        <v>4</v>
      </c>
      <c r="D37" s="39" t="s">
        <v>106</v>
      </c>
    </row>
    <row r="38" spans="1:4" ht="12">
      <c r="A38" s="40" t="s">
        <v>318</v>
      </c>
      <c r="B38" s="135">
        <v>7</v>
      </c>
      <c r="C38" s="39">
        <v>1</v>
      </c>
      <c r="D38" s="39">
        <v>6</v>
      </c>
    </row>
  </sheetData>
  <sheetProtection/>
  <mergeCells count="2">
    <mergeCell ref="A3:D3"/>
    <mergeCell ref="A1:E1"/>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K10"/>
  <sheetViews>
    <sheetView zoomScalePageLayoutView="0" workbookViewId="0" topLeftCell="A1">
      <selection activeCell="A1" sqref="A1:IV16384"/>
    </sheetView>
  </sheetViews>
  <sheetFormatPr defaultColWidth="11.421875" defaultRowHeight="12.75"/>
  <sheetData>
    <row r="2" ht="12.75">
      <c r="K2" s="27"/>
    </row>
    <row r="10" ht="18">
      <c r="A10" s="1" t="s">
        <v>30</v>
      </c>
    </row>
  </sheetData>
  <sheetProtection/>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19.xml><?xml version="1.0" encoding="utf-8"?>
<worksheet xmlns="http://schemas.openxmlformats.org/spreadsheetml/2006/main" xmlns:r="http://schemas.openxmlformats.org/officeDocument/2006/relationships">
  <dimension ref="A1:K29"/>
  <sheetViews>
    <sheetView zoomScale="130" zoomScaleNormal="130" zoomScalePageLayoutView="0" workbookViewId="0" topLeftCell="A1">
      <selection activeCell="N42" sqref="N42"/>
    </sheetView>
  </sheetViews>
  <sheetFormatPr defaultColWidth="11.421875" defaultRowHeight="12.75"/>
  <cols>
    <col min="1" max="1" width="16.57421875" style="31" customWidth="1"/>
    <col min="2" max="2" width="8.28125" style="32" customWidth="1"/>
    <col min="3" max="4" width="8.140625" style="33" customWidth="1"/>
    <col min="5" max="11" width="8.140625" style="34" customWidth="1"/>
    <col min="12" max="16384" width="11.421875" style="34" customWidth="1"/>
  </cols>
  <sheetData>
    <row r="1" spans="1:11" s="30" customFormat="1" ht="12">
      <c r="A1" s="266" t="s">
        <v>440</v>
      </c>
      <c r="B1" s="266"/>
      <c r="C1" s="266"/>
      <c r="D1" s="266"/>
      <c r="E1" s="266"/>
      <c r="F1" s="266"/>
      <c r="G1" s="266"/>
      <c r="H1" s="266"/>
      <c r="I1" s="266"/>
      <c r="J1" s="266"/>
      <c r="K1" s="266"/>
    </row>
    <row r="2" spans="1:11" s="30" customFormat="1" ht="12">
      <c r="A2" s="95"/>
      <c r="B2" s="95"/>
      <c r="C2" s="95"/>
      <c r="D2" s="95"/>
      <c r="E2" s="95"/>
      <c r="F2" s="95"/>
      <c r="G2" s="95"/>
      <c r="H2" s="95"/>
      <c r="I2" s="95"/>
      <c r="J2" s="95"/>
      <c r="K2" s="95"/>
    </row>
    <row r="3" spans="1:11" ht="12.75" customHeight="1">
      <c r="A3" s="268" t="s">
        <v>115</v>
      </c>
      <c r="B3" s="268"/>
      <c r="C3" s="268"/>
      <c r="D3" s="268"/>
      <c r="E3" s="268"/>
      <c r="F3" s="268"/>
      <c r="G3" s="268"/>
      <c r="H3" s="268"/>
      <c r="I3" s="268"/>
      <c r="J3" s="268"/>
      <c r="K3" s="268"/>
    </row>
    <row r="4" spans="1:11" ht="12">
      <c r="A4" s="35"/>
      <c r="B4" s="271" t="s">
        <v>8</v>
      </c>
      <c r="C4" s="272"/>
      <c r="D4" s="272"/>
      <c r="E4" s="272"/>
      <c r="F4" s="272"/>
      <c r="G4" s="272"/>
      <c r="H4" s="272"/>
      <c r="I4" s="272"/>
      <c r="J4" s="272"/>
      <c r="K4" s="272"/>
    </row>
    <row r="5" spans="1:11" ht="12">
      <c r="A5" s="36" t="s">
        <v>4</v>
      </c>
      <c r="B5" s="111" t="s">
        <v>7</v>
      </c>
      <c r="C5" s="111" t="s">
        <v>360</v>
      </c>
      <c r="D5" s="111" t="s">
        <v>366</v>
      </c>
      <c r="E5" s="111" t="s">
        <v>361</v>
      </c>
      <c r="F5" s="111" t="s">
        <v>367</v>
      </c>
      <c r="G5" s="111" t="s">
        <v>362</v>
      </c>
      <c r="H5" s="111" t="s">
        <v>363</v>
      </c>
      <c r="I5" s="111" t="s">
        <v>364</v>
      </c>
      <c r="J5" s="111" t="s">
        <v>365</v>
      </c>
      <c r="K5" s="111" t="s">
        <v>33</v>
      </c>
    </row>
    <row r="6" spans="1:11" ht="12">
      <c r="A6" s="38" t="s">
        <v>7</v>
      </c>
      <c r="B6" s="135">
        <v>468</v>
      </c>
      <c r="C6" s="39">
        <v>51</v>
      </c>
      <c r="D6" s="39">
        <v>14</v>
      </c>
      <c r="E6" s="39">
        <v>65</v>
      </c>
      <c r="F6" s="39">
        <v>90</v>
      </c>
      <c r="G6" s="39">
        <v>87</v>
      </c>
      <c r="H6" s="39">
        <v>59</v>
      </c>
      <c r="I6" s="39">
        <v>45</v>
      </c>
      <c r="J6" s="39">
        <v>28</v>
      </c>
      <c r="K6" s="39">
        <v>29</v>
      </c>
    </row>
    <row r="7" spans="1:11" ht="12">
      <c r="A7" s="40" t="s">
        <v>5</v>
      </c>
      <c r="B7" s="135">
        <v>246</v>
      </c>
      <c r="C7" s="39">
        <v>29</v>
      </c>
      <c r="D7" s="39">
        <v>8</v>
      </c>
      <c r="E7" s="39">
        <v>25</v>
      </c>
      <c r="F7" s="39">
        <v>41</v>
      </c>
      <c r="G7" s="39">
        <v>53</v>
      </c>
      <c r="H7" s="39">
        <v>31</v>
      </c>
      <c r="I7" s="39">
        <v>26</v>
      </c>
      <c r="J7" s="39">
        <v>19</v>
      </c>
      <c r="K7" s="39">
        <v>14</v>
      </c>
    </row>
    <row r="8" spans="1:11" ht="12">
      <c r="A8" s="40" t="s">
        <v>6</v>
      </c>
      <c r="B8" s="135">
        <v>222</v>
      </c>
      <c r="C8" s="39">
        <v>22</v>
      </c>
      <c r="D8" s="39">
        <v>6</v>
      </c>
      <c r="E8" s="39">
        <v>40</v>
      </c>
      <c r="F8" s="39">
        <v>49</v>
      </c>
      <c r="G8" s="39">
        <v>34</v>
      </c>
      <c r="H8" s="39">
        <v>28</v>
      </c>
      <c r="I8" s="39">
        <v>19</v>
      </c>
      <c r="J8" s="39">
        <v>9</v>
      </c>
      <c r="K8" s="39">
        <v>15</v>
      </c>
    </row>
    <row r="9" spans="1:11" ht="12">
      <c r="A9" s="38" t="s">
        <v>9</v>
      </c>
      <c r="B9" s="135">
        <v>239</v>
      </c>
      <c r="C9" s="39">
        <v>30</v>
      </c>
      <c r="D9" s="39">
        <v>8</v>
      </c>
      <c r="E9" s="39">
        <v>39</v>
      </c>
      <c r="F9" s="39">
        <v>65</v>
      </c>
      <c r="G9" s="39">
        <v>49</v>
      </c>
      <c r="H9" s="39">
        <v>21</v>
      </c>
      <c r="I9" s="39">
        <v>16</v>
      </c>
      <c r="J9" s="39">
        <v>7</v>
      </c>
      <c r="K9" s="39">
        <v>4</v>
      </c>
    </row>
    <row r="10" spans="1:11" ht="12">
      <c r="A10" s="40" t="s">
        <v>5</v>
      </c>
      <c r="B10" s="135">
        <v>112</v>
      </c>
      <c r="C10" s="39">
        <v>17</v>
      </c>
      <c r="D10" s="39">
        <v>8</v>
      </c>
      <c r="E10" s="39">
        <v>9</v>
      </c>
      <c r="F10" s="39">
        <v>27</v>
      </c>
      <c r="G10" s="39">
        <v>29</v>
      </c>
      <c r="H10" s="39">
        <v>10</v>
      </c>
      <c r="I10" s="39">
        <v>6</v>
      </c>
      <c r="J10" s="39">
        <v>4</v>
      </c>
      <c r="K10" s="39">
        <v>2</v>
      </c>
    </row>
    <row r="11" spans="1:11" ht="12">
      <c r="A11" s="40" t="s">
        <v>6</v>
      </c>
      <c r="B11" s="135">
        <v>127</v>
      </c>
      <c r="C11" s="39">
        <v>13</v>
      </c>
      <c r="D11" s="39" t="s">
        <v>106</v>
      </c>
      <c r="E11" s="39">
        <v>30</v>
      </c>
      <c r="F11" s="39">
        <v>38</v>
      </c>
      <c r="G11" s="39">
        <v>20</v>
      </c>
      <c r="H11" s="39">
        <v>11</v>
      </c>
      <c r="I11" s="39">
        <v>10</v>
      </c>
      <c r="J11" s="39">
        <v>3</v>
      </c>
      <c r="K11" s="39">
        <v>2</v>
      </c>
    </row>
    <row r="12" spans="1:11" ht="12">
      <c r="A12" s="41" t="s">
        <v>47</v>
      </c>
      <c r="B12" s="135">
        <v>57</v>
      </c>
      <c r="C12" s="39">
        <v>5</v>
      </c>
      <c r="D12" s="39">
        <v>1</v>
      </c>
      <c r="E12" s="39">
        <v>8</v>
      </c>
      <c r="F12" s="39">
        <v>8</v>
      </c>
      <c r="G12" s="39">
        <v>8</v>
      </c>
      <c r="H12" s="39">
        <v>5</v>
      </c>
      <c r="I12" s="39">
        <v>12</v>
      </c>
      <c r="J12" s="39">
        <v>1</v>
      </c>
      <c r="K12" s="39">
        <v>9</v>
      </c>
    </row>
    <row r="13" spans="1:11" ht="12">
      <c r="A13" s="40" t="s">
        <v>5</v>
      </c>
      <c r="B13" s="135">
        <v>33</v>
      </c>
      <c r="C13" s="39">
        <v>4</v>
      </c>
      <c r="D13" s="39" t="s">
        <v>106</v>
      </c>
      <c r="E13" s="39">
        <v>5</v>
      </c>
      <c r="F13" s="39">
        <v>5</v>
      </c>
      <c r="G13" s="39">
        <v>3</v>
      </c>
      <c r="H13" s="39">
        <v>4</v>
      </c>
      <c r="I13" s="39">
        <v>7</v>
      </c>
      <c r="J13" s="39">
        <v>1</v>
      </c>
      <c r="K13" s="39">
        <v>4</v>
      </c>
    </row>
    <row r="14" spans="1:11" ht="12">
      <c r="A14" s="40" t="s">
        <v>6</v>
      </c>
      <c r="B14" s="135">
        <v>24</v>
      </c>
      <c r="C14" s="39">
        <v>1</v>
      </c>
      <c r="D14" s="39">
        <v>1</v>
      </c>
      <c r="E14" s="39">
        <v>3</v>
      </c>
      <c r="F14" s="39">
        <v>3</v>
      </c>
      <c r="G14" s="39">
        <v>5</v>
      </c>
      <c r="H14" s="39">
        <v>1</v>
      </c>
      <c r="I14" s="39">
        <v>5</v>
      </c>
      <c r="J14" s="39" t="s">
        <v>106</v>
      </c>
      <c r="K14" s="39">
        <v>5</v>
      </c>
    </row>
    <row r="15" spans="1:11" ht="12">
      <c r="A15" s="41" t="s">
        <v>73</v>
      </c>
      <c r="B15" s="135">
        <v>121</v>
      </c>
      <c r="C15" s="39">
        <v>13</v>
      </c>
      <c r="D15" s="39">
        <v>3</v>
      </c>
      <c r="E15" s="39">
        <v>7</v>
      </c>
      <c r="F15" s="39">
        <v>8</v>
      </c>
      <c r="G15" s="39">
        <v>24</v>
      </c>
      <c r="H15" s="39">
        <v>24</v>
      </c>
      <c r="I15" s="39">
        <v>14</v>
      </c>
      <c r="J15" s="39">
        <v>14</v>
      </c>
      <c r="K15" s="39">
        <v>14</v>
      </c>
    </row>
    <row r="16" spans="1:11" ht="12">
      <c r="A16" s="40" t="s">
        <v>5</v>
      </c>
      <c r="B16" s="135">
        <v>69</v>
      </c>
      <c r="C16" s="39">
        <v>6</v>
      </c>
      <c r="D16" s="39" t="s">
        <v>106</v>
      </c>
      <c r="E16" s="39">
        <v>1</v>
      </c>
      <c r="F16" s="39">
        <v>2</v>
      </c>
      <c r="G16" s="39">
        <v>16</v>
      </c>
      <c r="H16" s="39">
        <v>14</v>
      </c>
      <c r="I16" s="39">
        <v>11</v>
      </c>
      <c r="J16" s="39">
        <v>11</v>
      </c>
      <c r="K16" s="39">
        <v>8</v>
      </c>
    </row>
    <row r="17" spans="1:11" ht="12">
      <c r="A17" s="40" t="s">
        <v>6</v>
      </c>
      <c r="B17" s="135">
        <v>52</v>
      </c>
      <c r="C17" s="39">
        <v>7</v>
      </c>
      <c r="D17" s="39">
        <v>3</v>
      </c>
      <c r="E17" s="39">
        <v>6</v>
      </c>
      <c r="F17" s="39">
        <v>6</v>
      </c>
      <c r="G17" s="39">
        <v>8</v>
      </c>
      <c r="H17" s="39">
        <v>10</v>
      </c>
      <c r="I17" s="39">
        <v>3</v>
      </c>
      <c r="J17" s="39">
        <v>3</v>
      </c>
      <c r="K17" s="39">
        <v>6</v>
      </c>
    </row>
    <row r="18" spans="1:11" ht="12">
      <c r="A18" s="41" t="s">
        <v>74</v>
      </c>
      <c r="B18" s="135">
        <v>31</v>
      </c>
      <c r="C18" s="39">
        <v>3</v>
      </c>
      <c r="D18" s="39">
        <v>1</v>
      </c>
      <c r="E18" s="39">
        <v>7</v>
      </c>
      <c r="F18" s="39">
        <v>5</v>
      </c>
      <c r="G18" s="39">
        <v>3</v>
      </c>
      <c r="H18" s="39">
        <v>3</v>
      </c>
      <c r="I18" s="39">
        <v>3</v>
      </c>
      <c r="J18" s="39">
        <v>5</v>
      </c>
      <c r="K18" s="39">
        <v>1</v>
      </c>
    </row>
    <row r="19" spans="1:11" ht="12">
      <c r="A19" s="40" t="s">
        <v>5</v>
      </c>
      <c r="B19" s="135">
        <v>19</v>
      </c>
      <c r="C19" s="39">
        <v>2</v>
      </c>
      <c r="D19" s="39" t="s">
        <v>106</v>
      </c>
      <c r="E19" s="39">
        <v>6</v>
      </c>
      <c r="F19" s="39">
        <v>3</v>
      </c>
      <c r="G19" s="39">
        <v>3</v>
      </c>
      <c r="H19" s="39">
        <v>1</v>
      </c>
      <c r="I19" s="39">
        <v>2</v>
      </c>
      <c r="J19" s="39">
        <v>2</v>
      </c>
      <c r="K19" s="39" t="s">
        <v>106</v>
      </c>
    </row>
    <row r="20" spans="1:11" ht="12">
      <c r="A20" s="40" t="s">
        <v>6</v>
      </c>
      <c r="B20" s="135">
        <v>12</v>
      </c>
      <c r="C20" s="39">
        <v>1</v>
      </c>
      <c r="D20" s="39">
        <v>1</v>
      </c>
      <c r="E20" s="39">
        <v>1</v>
      </c>
      <c r="F20" s="39">
        <v>2</v>
      </c>
      <c r="G20" s="39" t="s">
        <v>106</v>
      </c>
      <c r="H20" s="39">
        <v>2</v>
      </c>
      <c r="I20" s="39">
        <v>1</v>
      </c>
      <c r="J20" s="39">
        <v>3</v>
      </c>
      <c r="K20" s="39">
        <v>1</v>
      </c>
    </row>
    <row r="21" spans="1:11" ht="12">
      <c r="A21" s="41" t="s">
        <v>75</v>
      </c>
      <c r="B21" s="135">
        <v>3</v>
      </c>
      <c r="C21" s="39" t="s">
        <v>106</v>
      </c>
      <c r="D21" s="39">
        <v>1</v>
      </c>
      <c r="E21" s="39" t="s">
        <v>106</v>
      </c>
      <c r="F21" s="39" t="s">
        <v>106</v>
      </c>
      <c r="G21" s="39">
        <v>1</v>
      </c>
      <c r="H21" s="39" t="s">
        <v>106</v>
      </c>
      <c r="I21" s="39" t="s">
        <v>106</v>
      </c>
      <c r="J21" s="39">
        <v>1</v>
      </c>
      <c r="K21" s="39" t="s">
        <v>106</v>
      </c>
    </row>
    <row r="22" spans="1:11" ht="12">
      <c r="A22" s="40" t="s">
        <v>5</v>
      </c>
      <c r="B22" s="135">
        <v>2</v>
      </c>
      <c r="C22" s="39" t="s">
        <v>106</v>
      </c>
      <c r="D22" s="39" t="s">
        <v>106</v>
      </c>
      <c r="E22" s="39" t="s">
        <v>106</v>
      </c>
      <c r="F22" s="39" t="s">
        <v>106</v>
      </c>
      <c r="G22" s="39">
        <v>1</v>
      </c>
      <c r="H22" s="39" t="s">
        <v>106</v>
      </c>
      <c r="I22" s="39" t="s">
        <v>106</v>
      </c>
      <c r="J22" s="39">
        <v>1</v>
      </c>
      <c r="K22" s="39" t="s">
        <v>106</v>
      </c>
    </row>
    <row r="23" spans="1:11" ht="12">
      <c r="A23" s="40" t="s">
        <v>6</v>
      </c>
      <c r="B23" s="135">
        <v>1</v>
      </c>
      <c r="C23" s="39" t="s">
        <v>106</v>
      </c>
      <c r="D23" s="39">
        <v>1</v>
      </c>
      <c r="E23" s="39" t="s">
        <v>106</v>
      </c>
      <c r="F23" s="39" t="s">
        <v>106</v>
      </c>
      <c r="G23" s="39" t="s">
        <v>106</v>
      </c>
      <c r="H23" s="39" t="s">
        <v>106</v>
      </c>
      <c r="I23" s="39" t="s">
        <v>106</v>
      </c>
      <c r="J23" s="39" t="s">
        <v>106</v>
      </c>
      <c r="K23" s="39" t="s">
        <v>106</v>
      </c>
    </row>
    <row r="24" spans="1:11" ht="12">
      <c r="A24" s="41" t="s">
        <v>76</v>
      </c>
      <c r="B24" s="135">
        <v>9</v>
      </c>
      <c r="C24" s="39" t="s">
        <v>106</v>
      </c>
      <c r="D24" s="39" t="s">
        <v>106</v>
      </c>
      <c r="E24" s="39">
        <v>4</v>
      </c>
      <c r="F24" s="39">
        <v>3</v>
      </c>
      <c r="G24" s="39">
        <v>1</v>
      </c>
      <c r="H24" s="39">
        <v>1</v>
      </c>
      <c r="I24" s="39" t="s">
        <v>106</v>
      </c>
      <c r="J24" s="39" t="s">
        <v>106</v>
      </c>
      <c r="K24" s="39" t="s">
        <v>106</v>
      </c>
    </row>
    <row r="25" spans="1:11" ht="12">
      <c r="A25" s="40" t="s">
        <v>5</v>
      </c>
      <c r="B25" s="135">
        <v>8</v>
      </c>
      <c r="C25" s="39" t="s">
        <v>106</v>
      </c>
      <c r="D25" s="39" t="s">
        <v>106</v>
      </c>
      <c r="E25" s="39">
        <v>4</v>
      </c>
      <c r="F25" s="39">
        <v>3</v>
      </c>
      <c r="G25" s="39">
        <v>1</v>
      </c>
      <c r="H25" s="39" t="s">
        <v>106</v>
      </c>
      <c r="I25" s="39" t="s">
        <v>106</v>
      </c>
      <c r="J25" s="39" t="s">
        <v>106</v>
      </c>
      <c r="K25" s="39" t="s">
        <v>106</v>
      </c>
    </row>
    <row r="26" spans="1:11" ht="12">
      <c r="A26" s="40" t="s">
        <v>6</v>
      </c>
      <c r="B26" s="135">
        <v>1</v>
      </c>
      <c r="C26" s="39" t="s">
        <v>106</v>
      </c>
      <c r="D26" s="39" t="s">
        <v>106</v>
      </c>
      <c r="E26" s="39" t="s">
        <v>106</v>
      </c>
      <c r="F26" s="39" t="s">
        <v>106</v>
      </c>
      <c r="G26" s="39" t="s">
        <v>106</v>
      </c>
      <c r="H26" s="39">
        <v>1</v>
      </c>
      <c r="I26" s="39" t="s">
        <v>106</v>
      </c>
      <c r="J26" s="39" t="s">
        <v>106</v>
      </c>
      <c r="K26" s="39" t="s">
        <v>106</v>
      </c>
    </row>
    <row r="27" spans="1:11" ht="12">
      <c r="A27" s="41" t="s">
        <v>77</v>
      </c>
      <c r="B27" s="135">
        <v>8</v>
      </c>
      <c r="C27" s="39" t="s">
        <v>106</v>
      </c>
      <c r="D27" s="39" t="s">
        <v>106</v>
      </c>
      <c r="E27" s="39" t="s">
        <v>106</v>
      </c>
      <c r="F27" s="39">
        <v>1</v>
      </c>
      <c r="G27" s="39">
        <v>1</v>
      </c>
      <c r="H27" s="39">
        <v>5</v>
      </c>
      <c r="I27" s="39" t="s">
        <v>106</v>
      </c>
      <c r="J27" s="39" t="s">
        <v>106</v>
      </c>
      <c r="K27" s="39">
        <v>1</v>
      </c>
    </row>
    <row r="28" spans="1:11" ht="12">
      <c r="A28" s="40" t="s">
        <v>5</v>
      </c>
      <c r="B28" s="135">
        <v>3</v>
      </c>
      <c r="C28" s="39" t="s">
        <v>106</v>
      </c>
      <c r="D28" s="39" t="s">
        <v>106</v>
      </c>
      <c r="E28" s="39" t="s">
        <v>106</v>
      </c>
      <c r="F28" s="39">
        <v>1</v>
      </c>
      <c r="G28" s="39" t="s">
        <v>106</v>
      </c>
      <c r="H28" s="39">
        <v>2</v>
      </c>
      <c r="I28" s="39" t="s">
        <v>106</v>
      </c>
      <c r="J28" s="39" t="s">
        <v>106</v>
      </c>
      <c r="K28" s="39" t="s">
        <v>106</v>
      </c>
    </row>
    <row r="29" spans="1:11" ht="12">
      <c r="A29" s="40" t="s">
        <v>6</v>
      </c>
      <c r="B29" s="135">
        <v>5</v>
      </c>
      <c r="C29" s="39" t="s">
        <v>106</v>
      </c>
      <c r="D29" s="39" t="s">
        <v>106</v>
      </c>
      <c r="E29" s="39" t="s">
        <v>106</v>
      </c>
      <c r="F29" s="39" t="s">
        <v>106</v>
      </c>
      <c r="G29" s="39">
        <v>1</v>
      </c>
      <c r="H29" s="39">
        <v>3</v>
      </c>
      <c r="I29" s="39" t="s">
        <v>106</v>
      </c>
      <c r="J29" s="39" t="s">
        <v>106</v>
      </c>
      <c r="K29" s="39">
        <v>1</v>
      </c>
    </row>
  </sheetData>
  <sheetProtection/>
  <mergeCells count="3">
    <mergeCell ref="B4:K4"/>
    <mergeCell ref="A1:K1"/>
    <mergeCell ref="A3:K3"/>
  </mergeCells>
  <printOptions/>
  <pageMargins left="0.5905511811023623" right="0.3937007874015748" top="0.984251968503937" bottom="0.984251968503937" header="0.5118110236220472" footer="0.5118110236220472"/>
  <pageSetup horizontalDpi="600" verticalDpi="600" orientation="portrait" paperSize="9" scale="96"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dimension ref="A2:K10"/>
  <sheetViews>
    <sheetView zoomScalePageLayoutView="0" workbookViewId="0" topLeftCell="A1">
      <selection activeCell="G48" sqref="G48"/>
    </sheetView>
  </sheetViews>
  <sheetFormatPr defaultColWidth="11.421875" defaultRowHeight="12.75"/>
  <sheetData>
    <row r="2" ht="12.75">
      <c r="K2" s="27"/>
    </row>
    <row r="10" ht="18">
      <c r="A10" s="1" t="s">
        <v>28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K90"/>
  <sheetViews>
    <sheetView zoomScale="130" zoomScaleNormal="130" zoomScalePageLayoutView="0" workbookViewId="0" topLeftCell="A1">
      <selection activeCell="N42" sqref="N42"/>
    </sheetView>
  </sheetViews>
  <sheetFormatPr defaultColWidth="11.421875" defaultRowHeight="12.75"/>
  <cols>
    <col min="1" max="1" width="17.28125" style="31" customWidth="1"/>
    <col min="2" max="2" width="8.28125" style="32" customWidth="1"/>
    <col min="3" max="4" width="8.140625" style="33" customWidth="1"/>
    <col min="5" max="11" width="8.140625" style="34" customWidth="1"/>
    <col min="12" max="16384" width="11.421875" style="34" customWidth="1"/>
  </cols>
  <sheetData>
    <row r="1" spans="1:11" s="30" customFormat="1" ht="12">
      <c r="A1" s="266" t="s">
        <v>441</v>
      </c>
      <c r="B1" s="266"/>
      <c r="C1" s="266"/>
      <c r="D1" s="266"/>
      <c r="E1" s="266"/>
      <c r="F1" s="266"/>
      <c r="G1" s="266"/>
      <c r="H1" s="266"/>
      <c r="I1" s="266"/>
      <c r="J1" s="266"/>
      <c r="K1" s="266"/>
    </row>
    <row r="2" spans="1:11" s="30" customFormat="1" ht="12">
      <c r="A2" s="95"/>
      <c r="B2" s="95"/>
      <c r="C2" s="95"/>
      <c r="D2" s="95"/>
      <c r="E2" s="95"/>
      <c r="F2" s="95"/>
      <c r="G2" s="95"/>
      <c r="H2" s="95"/>
      <c r="I2" s="95"/>
      <c r="J2" s="95"/>
      <c r="K2" s="95"/>
    </row>
    <row r="3" spans="1:11" ht="12.75" customHeight="1">
      <c r="A3" s="268" t="s">
        <v>118</v>
      </c>
      <c r="B3" s="268"/>
      <c r="C3" s="268"/>
      <c r="D3" s="268"/>
      <c r="E3" s="268"/>
      <c r="F3" s="268"/>
      <c r="G3" s="268"/>
      <c r="H3" s="268"/>
      <c r="I3" s="268"/>
      <c r="J3" s="268"/>
      <c r="K3" s="268"/>
    </row>
    <row r="4" spans="1:11" ht="12">
      <c r="A4" s="35"/>
      <c r="B4" s="273" t="s">
        <v>8</v>
      </c>
      <c r="C4" s="274"/>
      <c r="D4" s="274"/>
      <c r="E4" s="274"/>
      <c r="F4" s="274"/>
      <c r="G4" s="274"/>
      <c r="H4" s="274"/>
      <c r="I4" s="274"/>
      <c r="J4" s="274"/>
      <c r="K4" s="274"/>
    </row>
    <row r="5" spans="1:11" ht="12">
      <c r="A5" s="36" t="s">
        <v>4</v>
      </c>
      <c r="B5" s="111" t="s">
        <v>7</v>
      </c>
      <c r="C5" s="111" t="s">
        <v>360</v>
      </c>
      <c r="D5" s="111" t="s">
        <v>366</v>
      </c>
      <c r="E5" s="111" t="s">
        <v>361</v>
      </c>
      <c r="F5" s="111" t="s">
        <v>367</v>
      </c>
      <c r="G5" s="111" t="s">
        <v>362</v>
      </c>
      <c r="H5" s="111" t="s">
        <v>363</v>
      </c>
      <c r="I5" s="111" t="s">
        <v>364</v>
      </c>
      <c r="J5" s="111" t="s">
        <v>365</v>
      </c>
      <c r="K5" s="111" t="s">
        <v>33</v>
      </c>
    </row>
    <row r="6" spans="1:11" ht="12">
      <c r="A6" s="38" t="s">
        <v>7</v>
      </c>
      <c r="B6" s="135">
        <v>468</v>
      </c>
      <c r="C6" s="39">
        <v>51</v>
      </c>
      <c r="D6" s="39">
        <v>14</v>
      </c>
      <c r="E6" s="39">
        <v>65</v>
      </c>
      <c r="F6" s="39">
        <v>90</v>
      </c>
      <c r="G6" s="39">
        <v>87</v>
      </c>
      <c r="H6" s="39">
        <v>59</v>
      </c>
      <c r="I6" s="39">
        <v>45</v>
      </c>
      <c r="J6" s="39">
        <v>28</v>
      </c>
      <c r="K6" s="39">
        <v>29</v>
      </c>
    </row>
    <row r="7" spans="1:11" ht="12">
      <c r="A7" s="40" t="s">
        <v>5</v>
      </c>
      <c r="B7" s="135">
        <v>246</v>
      </c>
      <c r="C7" s="39">
        <v>29</v>
      </c>
      <c r="D7" s="39">
        <v>8</v>
      </c>
      <c r="E7" s="39">
        <v>25</v>
      </c>
      <c r="F7" s="39">
        <v>41</v>
      </c>
      <c r="G7" s="39">
        <v>53</v>
      </c>
      <c r="H7" s="39">
        <v>31</v>
      </c>
      <c r="I7" s="39">
        <v>26</v>
      </c>
      <c r="J7" s="39">
        <v>19</v>
      </c>
      <c r="K7" s="39">
        <v>14</v>
      </c>
    </row>
    <row r="8" spans="1:11" ht="12">
      <c r="A8" s="40" t="s">
        <v>6</v>
      </c>
      <c r="B8" s="135">
        <v>222</v>
      </c>
      <c r="C8" s="39">
        <v>22</v>
      </c>
      <c r="D8" s="39">
        <v>6</v>
      </c>
      <c r="E8" s="39">
        <v>40</v>
      </c>
      <c r="F8" s="39">
        <v>49</v>
      </c>
      <c r="G8" s="39">
        <v>34</v>
      </c>
      <c r="H8" s="39">
        <v>28</v>
      </c>
      <c r="I8" s="39">
        <v>19</v>
      </c>
      <c r="J8" s="39">
        <v>9</v>
      </c>
      <c r="K8" s="39">
        <v>15</v>
      </c>
    </row>
    <row r="9" spans="1:11" ht="12">
      <c r="A9" s="38" t="s">
        <v>58</v>
      </c>
      <c r="B9" s="135">
        <v>6</v>
      </c>
      <c r="C9" s="39" t="s">
        <v>106</v>
      </c>
      <c r="D9" s="39" t="s">
        <v>106</v>
      </c>
      <c r="E9" s="39">
        <v>1</v>
      </c>
      <c r="F9" s="39" t="s">
        <v>106</v>
      </c>
      <c r="G9" s="39">
        <v>1</v>
      </c>
      <c r="H9" s="39">
        <v>2</v>
      </c>
      <c r="I9" s="39">
        <v>2</v>
      </c>
      <c r="J9" s="39" t="s">
        <v>106</v>
      </c>
      <c r="K9" s="39" t="s">
        <v>106</v>
      </c>
    </row>
    <row r="10" spans="1:11" ht="12">
      <c r="A10" s="40" t="s">
        <v>5</v>
      </c>
      <c r="B10" s="135">
        <v>4</v>
      </c>
      <c r="C10" s="39" t="s">
        <v>106</v>
      </c>
      <c r="D10" s="39" t="s">
        <v>106</v>
      </c>
      <c r="E10" s="39">
        <v>1</v>
      </c>
      <c r="F10" s="39" t="s">
        <v>106</v>
      </c>
      <c r="G10" s="39">
        <v>1</v>
      </c>
      <c r="H10" s="39">
        <v>1</v>
      </c>
      <c r="I10" s="39">
        <v>1</v>
      </c>
      <c r="J10" s="39" t="s">
        <v>106</v>
      </c>
      <c r="K10" s="39" t="s">
        <v>106</v>
      </c>
    </row>
    <row r="11" spans="1:11" ht="12">
      <c r="A11" s="40" t="s">
        <v>6</v>
      </c>
      <c r="B11" s="135">
        <v>2</v>
      </c>
      <c r="C11" s="39" t="s">
        <v>106</v>
      </c>
      <c r="D11" s="39" t="s">
        <v>106</v>
      </c>
      <c r="E11" s="39" t="s">
        <v>106</v>
      </c>
      <c r="F11" s="39" t="s">
        <v>106</v>
      </c>
      <c r="G11" s="39" t="s">
        <v>106</v>
      </c>
      <c r="H11" s="39">
        <v>1</v>
      </c>
      <c r="I11" s="39">
        <v>1</v>
      </c>
      <c r="J11" s="39" t="s">
        <v>106</v>
      </c>
      <c r="K11" s="39" t="s">
        <v>106</v>
      </c>
    </row>
    <row r="12" spans="1:11" ht="12">
      <c r="A12" s="38" t="s">
        <v>271</v>
      </c>
      <c r="B12" s="135">
        <v>6</v>
      </c>
      <c r="C12" s="39" t="s">
        <v>106</v>
      </c>
      <c r="D12" s="39" t="s">
        <v>106</v>
      </c>
      <c r="E12" s="39">
        <v>4</v>
      </c>
      <c r="F12" s="39">
        <v>2</v>
      </c>
      <c r="G12" s="39" t="s">
        <v>106</v>
      </c>
      <c r="H12" s="39" t="s">
        <v>106</v>
      </c>
      <c r="I12" s="39" t="s">
        <v>106</v>
      </c>
      <c r="J12" s="39" t="s">
        <v>106</v>
      </c>
      <c r="K12" s="39" t="s">
        <v>106</v>
      </c>
    </row>
    <row r="13" spans="1:11" ht="12">
      <c r="A13" s="40" t="s">
        <v>5</v>
      </c>
      <c r="B13" s="135">
        <v>6</v>
      </c>
      <c r="C13" s="39" t="s">
        <v>106</v>
      </c>
      <c r="D13" s="39" t="s">
        <v>106</v>
      </c>
      <c r="E13" s="39">
        <v>4</v>
      </c>
      <c r="F13" s="39">
        <v>2</v>
      </c>
      <c r="G13" s="39" t="s">
        <v>106</v>
      </c>
      <c r="H13" s="39" t="s">
        <v>106</v>
      </c>
      <c r="I13" s="39" t="s">
        <v>106</v>
      </c>
      <c r="J13" s="39" t="s">
        <v>106</v>
      </c>
      <c r="K13" s="39" t="s">
        <v>106</v>
      </c>
    </row>
    <row r="14" spans="1:11" ht="12">
      <c r="A14" s="38" t="s">
        <v>416</v>
      </c>
      <c r="B14" s="135">
        <v>1</v>
      </c>
      <c r="C14" s="39" t="s">
        <v>106</v>
      </c>
      <c r="D14" s="39" t="s">
        <v>106</v>
      </c>
      <c r="E14" s="39" t="s">
        <v>106</v>
      </c>
      <c r="F14" s="39">
        <v>1</v>
      </c>
      <c r="G14" s="39" t="s">
        <v>106</v>
      </c>
      <c r="H14" s="39" t="s">
        <v>106</v>
      </c>
      <c r="I14" s="39" t="s">
        <v>106</v>
      </c>
      <c r="J14" s="39" t="s">
        <v>106</v>
      </c>
      <c r="K14" s="39" t="s">
        <v>106</v>
      </c>
    </row>
    <row r="15" spans="1:11" ht="12">
      <c r="A15" s="40" t="s">
        <v>6</v>
      </c>
      <c r="B15" s="135">
        <v>1</v>
      </c>
      <c r="C15" s="39" t="s">
        <v>106</v>
      </c>
      <c r="D15" s="39" t="s">
        <v>106</v>
      </c>
      <c r="E15" s="39" t="s">
        <v>106</v>
      </c>
      <c r="F15" s="39">
        <v>1</v>
      </c>
      <c r="G15" s="39" t="s">
        <v>106</v>
      </c>
      <c r="H15" s="39" t="s">
        <v>106</v>
      </c>
      <c r="I15" s="39" t="s">
        <v>106</v>
      </c>
      <c r="J15" s="39" t="s">
        <v>106</v>
      </c>
      <c r="K15" s="39" t="s">
        <v>106</v>
      </c>
    </row>
    <row r="16" spans="1:11" ht="12">
      <c r="A16" s="38" t="s">
        <v>49</v>
      </c>
      <c r="B16" s="135">
        <v>43</v>
      </c>
      <c r="C16" s="39">
        <v>2</v>
      </c>
      <c r="D16" s="39" t="s">
        <v>106</v>
      </c>
      <c r="E16" s="39">
        <v>3</v>
      </c>
      <c r="F16" s="39">
        <v>2</v>
      </c>
      <c r="G16" s="39">
        <v>15</v>
      </c>
      <c r="H16" s="39">
        <v>9</v>
      </c>
      <c r="I16" s="39">
        <v>6</v>
      </c>
      <c r="J16" s="39">
        <v>1</v>
      </c>
      <c r="K16" s="39">
        <v>5</v>
      </c>
    </row>
    <row r="17" spans="1:11" ht="12">
      <c r="A17" s="40" t="s">
        <v>5</v>
      </c>
      <c r="B17" s="135">
        <v>26</v>
      </c>
      <c r="C17" s="39" t="s">
        <v>106</v>
      </c>
      <c r="D17" s="39" t="s">
        <v>106</v>
      </c>
      <c r="E17" s="39" t="s">
        <v>106</v>
      </c>
      <c r="F17" s="39">
        <v>1</v>
      </c>
      <c r="G17" s="39">
        <v>10</v>
      </c>
      <c r="H17" s="39">
        <v>7</v>
      </c>
      <c r="I17" s="39">
        <v>5</v>
      </c>
      <c r="J17" s="39">
        <v>1</v>
      </c>
      <c r="K17" s="39">
        <v>2</v>
      </c>
    </row>
    <row r="18" spans="1:11" ht="12">
      <c r="A18" s="40" t="s">
        <v>6</v>
      </c>
      <c r="B18" s="135">
        <v>17</v>
      </c>
      <c r="C18" s="39">
        <v>2</v>
      </c>
      <c r="D18" s="39" t="s">
        <v>106</v>
      </c>
      <c r="E18" s="39">
        <v>3</v>
      </c>
      <c r="F18" s="39">
        <v>1</v>
      </c>
      <c r="G18" s="39">
        <v>5</v>
      </c>
      <c r="H18" s="39">
        <v>2</v>
      </c>
      <c r="I18" s="39">
        <v>1</v>
      </c>
      <c r="J18" s="39" t="s">
        <v>106</v>
      </c>
      <c r="K18" s="39">
        <v>3</v>
      </c>
    </row>
    <row r="19" spans="1:11" ht="12">
      <c r="A19" s="38" t="s">
        <v>53</v>
      </c>
      <c r="B19" s="135">
        <v>1</v>
      </c>
      <c r="C19" s="39" t="s">
        <v>106</v>
      </c>
      <c r="D19" s="39" t="s">
        <v>106</v>
      </c>
      <c r="E19" s="39" t="s">
        <v>106</v>
      </c>
      <c r="F19" s="39" t="s">
        <v>106</v>
      </c>
      <c r="G19" s="39" t="s">
        <v>106</v>
      </c>
      <c r="H19" s="39" t="s">
        <v>106</v>
      </c>
      <c r="I19" s="39">
        <v>1</v>
      </c>
      <c r="J19" s="39" t="s">
        <v>106</v>
      </c>
      <c r="K19" s="39" t="s">
        <v>106</v>
      </c>
    </row>
    <row r="20" spans="1:11" ht="12">
      <c r="A20" s="40" t="s">
        <v>5</v>
      </c>
      <c r="B20" s="135">
        <v>1</v>
      </c>
      <c r="C20" s="39" t="s">
        <v>106</v>
      </c>
      <c r="D20" s="39" t="s">
        <v>106</v>
      </c>
      <c r="E20" s="39" t="s">
        <v>106</v>
      </c>
      <c r="F20" s="39" t="s">
        <v>106</v>
      </c>
      <c r="G20" s="39" t="s">
        <v>106</v>
      </c>
      <c r="H20" s="39" t="s">
        <v>106</v>
      </c>
      <c r="I20" s="39">
        <v>1</v>
      </c>
      <c r="J20" s="39" t="s">
        <v>106</v>
      </c>
      <c r="K20" s="39" t="s">
        <v>106</v>
      </c>
    </row>
    <row r="21" spans="1:11" ht="12">
      <c r="A21" s="38" t="s">
        <v>274</v>
      </c>
      <c r="B21" s="135">
        <v>1</v>
      </c>
      <c r="C21" s="39" t="s">
        <v>106</v>
      </c>
      <c r="D21" s="39" t="s">
        <v>106</v>
      </c>
      <c r="E21" s="39" t="s">
        <v>106</v>
      </c>
      <c r="F21" s="39" t="s">
        <v>106</v>
      </c>
      <c r="G21" s="39" t="s">
        <v>106</v>
      </c>
      <c r="H21" s="39" t="s">
        <v>106</v>
      </c>
      <c r="I21" s="39">
        <v>1</v>
      </c>
      <c r="J21" s="39" t="s">
        <v>106</v>
      </c>
      <c r="K21" s="39" t="s">
        <v>106</v>
      </c>
    </row>
    <row r="22" spans="1:11" ht="12">
      <c r="A22" s="40" t="s">
        <v>5</v>
      </c>
      <c r="B22" s="135">
        <v>1</v>
      </c>
      <c r="C22" s="39" t="s">
        <v>106</v>
      </c>
      <c r="D22" s="39" t="s">
        <v>106</v>
      </c>
      <c r="E22" s="39" t="s">
        <v>106</v>
      </c>
      <c r="F22" s="39" t="s">
        <v>106</v>
      </c>
      <c r="G22" s="39" t="s">
        <v>106</v>
      </c>
      <c r="H22" s="39" t="s">
        <v>106</v>
      </c>
      <c r="I22" s="39">
        <v>1</v>
      </c>
      <c r="J22" s="39" t="s">
        <v>106</v>
      </c>
      <c r="K22" s="39" t="s">
        <v>106</v>
      </c>
    </row>
    <row r="23" spans="1:11" ht="12">
      <c r="A23" s="38" t="s">
        <v>275</v>
      </c>
      <c r="B23" s="135">
        <v>1</v>
      </c>
      <c r="C23" s="39" t="s">
        <v>106</v>
      </c>
      <c r="D23" s="39" t="s">
        <v>106</v>
      </c>
      <c r="E23" s="39" t="s">
        <v>106</v>
      </c>
      <c r="F23" s="39">
        <v>1</v>
      </c>
      <c r="G23" s="39" t="s">
        <v>106</v>
      </c>
      <c r="H23" s="39" t="s">
        <v>106</v>
      </c>
      <c r="I23" s="39" t="s">
        <v>106</v>
      </c>
      <c r="J23" s="39" t="s">
        <v>106</v>
      </c>
      <c r="K23" s="39" t="s">
        <v>106</v>
      </c>
    </row>
    <row r="24" spans="1:11" ht="12">
      <c r="A24" s="40" t="s">
        <v>5</v>
      </c>
      <c r="B24" s="135">
        <v>1</v>
      </c>
      <c r="C24" s="39" t="s">
        <v>106</v>
      </c>
      <c r="D24" s="39" t="s">
        <v>106</v>
      </c>
      <c r="E24" s="39" t="s">
        <v>106</v>
      </c>
      <c r="F24" s="39">
        <v>1</v>
      </c>
      <c r="G24" s="39" t="s">
        <v>106</v>
      </c>
      <c r="H24" s="39" t="s">
        <v>106</v>
      </c>
      <c r="I24" s="39" t="s">
        <v>106</v>
      </c>
      <c r="J24" s="39" t="s">
        <v>106</v>
      </c>
      <c r="K24" s="39" t="s">
        <v>106</v>
      </c>
    </row>
    <row r="25" spans="1:11" ht="12">
      <c r="A25" s="38" t="s">
        <v>277</v>
      </c>
      <c r="B25" s="135">
        <v>11</v>
      </c>
      <c r="C25" s="39" t="s">
        <v>106</v>
      </c>
      <c r="D25" s="39" t="s">
        <v>106</v>
      </c>
      <c r="E25" s="39">
        <v>2</v>
      </c>
      <c r="F25" s="39" t="s">
        <v>106</v>
      </c>
      <c r="G25" s="39">
        <v>1</v>
      </c>
      <c r="H25" s="39">
        <v>3</v>
      </c>
      <c r="I25" s="39">
        <v>1</v>
      </c>
      <c r="J25" s="39">
        <v>2</v>
      </c>
      <c r="K25" s="39">
        <v>2</v>
      </c>
    </row>
    <row r="26" spans="1:11" ht="12">
      <c r="A26" s="40" t="s">
        <v>5</v>
      </c>
      <c r="B26" s="135">
        <v>8</v>
      </c>
      <c r="C26" s="39" t="s">
        <v>106</v>
      </c>
      <c r="D26" s="39" t="s">
        <v>106</v>
      </c>
      <c r="E26" s="39">
        <v>1</v>
      </c>
      <c r="F26" s="39" t="s">
        <v>106</v>
      </c>
      <c r="G26" s="39">
        <v>1</v>
      </c>
      <c r="H26" s="39">
        <v>2</v>
      </c>
      <c r="I26" s="39" t="s">
        <v>106</v>
      </c>
      <c r="J26" s="39">
        <v>2</v>
      </c>
      <c r="K26" s="39">
        <v>2</v>
      </c>
    </row>
    <row r="27" spans="1:11" ht="12">
      <c r="A27" s="40" t="s">
        <v>6</v>
      </c>
      <c r="B27" s="135">
        <v>3</v>
      </c>
      <c r="C27" s="39" t="s">
        <v>106</v>
      </c>
      <c r="D27" s="39" t="s">
        <v>106</v>
      </c>
      <c r="E27" s="39">
        <v>1</v>
      </c>
      <c r="F27" s="39" t="s">
        <v>106</v>
      </c>
      <c r="G27" s="39" t="s">
        <v>106</v>
      </c>
      <c r="H27" s="39">
        <v>1</v>
      </c>
      <c r="I27" s="39">
        <v>1</v>
      </c>
      <c r="J27" s="39" t="s">
        <v>106</v>
      </c>
      <c r="K27" s="39" t="s">
        <v>106</v>
      </c>
    </row>
    <row r="28" spans="1:11" ht="12">
      <c r="A28" s="38" t="s">
        <v>205</v>
      </c>
      <c r="B28" s="135">
        <v>1</v>
      </c>
      <c r="C28" s="39" t="s">
        <v>106</v>
      </c>
      <c r="D28" s="39" t="s">
        <v>106</v>
      </c>
      <c r="E28" s="39" t="s">
        <v>106</v>
      </c>
      <c r="F28" s="39" t="s">
        <v>106</v>
      </c>
      <c r="G28" s="39">
        <v>1</v>
      </c>
      <c r="H28" s="39" t="s">
        <v>106</v>
      </c>
      <c r="I28" s="39" t="s">
        <v>106</v>
      </c>
      <c r="J28" s="39" t="s">
        <v>106</v>
      </c>
      <c r="K28" s="39" t="s">
        <v>106</v>
      </c>
    </row>
    <row r="29" spans="1:11" ht="12">
      <c r="A29" s="40" t="s">
        <v>5</v>
      </c>
      <c r="B29" s="135">
        <v>1</v>
      </c>
      <c r="C29" s="39" t="s">
        <v>106</v>
      </c>
      <c r="D29" s="39" t="s">
        <v>106</v>
      </c>
      <c r="E29" s="39" t="s">
        <v>106</v>
      </c>
      <c r="F29" s="39" t="s">
        <v>106</v>
      </c>
      <c r="G29" s="39">
        <v>1</v>
      </c>
      <c r="H29" s="39" t="s">
        <v>106</v>
      </c>
      <c r="I29" s="39" t="s">
        <v>106</v>
      </c>
      <c r="J29" s="39" t="s">
        <v>106</v>
      </c>
      <c r="K29" s="39" t="s">
        <v>106</v>
      </c>
    </row>
    <row r="30" spans="1:11" ht="12">
      <c r="A30" s="38" t="s">
        <v>457</v>
      </c>
      <c r="B30" s="135">
        <v>1</v>
      </c>
      <c r="C30" s="39" t="s">
        <v>106</v>
      </c>
      <c r="D30" s="39" t="s">
        <v>106</v>
      </c>
      <c r="E30" s="39" t="s">
        <v>106</v>
      </c>
      <c r="F30" s="39" t="s">
        <v>106</v>
      </c>
      <c r="G30" s="39" t="s">
        <v>106</v>
      </c>
      <c r="H30" s="39">
        <v>1</v>
      </c>
      <c r="I30" s="39" t="s">
        <v>106</v>
      </c>
      <c r="J30" s="39" t="s">
        <v>106</v>
      </c>
      <c r="K30" s="39" t="s">
        <v>106</v>
      </c>
    </row>
    <row r="31" spans="1:11" ht="12">
      <c r="A31" s="40" t="s">
        <v>6</v>
      </c>
      <c r="B31" s="135">
        <v>1</v>
      </c>
      <c r="C31" s="39" t="s">
        <v>106</v>
      </c>
      <c r="D31" s="39" t="s">
        <v>106</v>
      </c>
      <c r="E31" s="39" t="s">
        <v>106</v>
      </c>
      <c r="F31" s="39" t="s">
        <v>106</v>
      </c>
      <c r="G31" s="39" t="s">
        <v>106</v>
      </c>
      <c r="H31" s="39">
        <v>1</v>
      </c>
      <c r="I31" s="39" t="s">
        <v>106</v>
      </c>
      <c r="J31" s="39" t="s">
        <v>106</v>
      </c>
      <c r="K31" s="39" t="s">
        <v>106</v>
      </c>
    </row>
    <row r="32" spans="1:11" ht="12">
      <c r="A32" s="38" t="s">
        <v>464</v>
      </c>
      <c r="B32" s="135">
        <v>2</v>
      </c>
      <c r="C32" s="39" t="s">
        <v>106</v>
      </c>
      <c r="D32" s="39" t="s">
        <v>106</v>
      </c>
      <c r="E32" s="39" t="s">
        <v>106</v>
      </c>
      <c r="F32" s="39" t="s">
        <v>106</v>
      </c>
      <c r="G32" s="39" t="s">
        <v>106</v>
      </c>
      <c r="H32" s="39">
        <v>2</v>
      </c>
      <c r="I32" s="39" t="s">
        <v>106</v>
      </c>
      <c r="J32" s="39" t="s">
        <v>106</v>
      </c>
      <c r="K32" s="39" t="s">
        <v>106</v>
      </c>
    </row>
    <row r="33" spans="1:11" ht="12">
      <c r="A33" s="40" t="s">
        <v>5</v>
      </c>
      <c r="B33" s="135">
        <v>1</v>
      </c>
      <c r="C33" s="39" t="s">
        <v>106</v>
      </c>
      <c r="D33" s="39" t="s">
        <v>106</v>
      </c>
      <c r="E33" s="39" t="s">
        <v>106</v>
      </c>
      <c r="F33" s="39" t="s">
        <v>106</v>
      </c>
      <c r="G33" s="39" t="s">
        <v>106</v>
      </c>
      <c r="H33" s="39">
        <v>1</v>
      </c>
      <c r="I33" s="39" t="s">
        <v>106</v>
      </c>
      <c r="J33" s="39" t="s">
        <v>106</v>
      </c>
      <c r="K33" s="39" t="s">
        <v>106</v>
      </c>
    </row>
    <row r="34" spans="1:11" ht="12">
      <c r="A34" s="40" t="s">
        <v>6</v>
      </c>
      <c r="B34" s="135">
        <v>1</v>
      </c>
      <c r="C34" s="39" t="s">
        <v>106</v>
      </c>
      <c r="D34" s="39" t="s">
        <v>106</v>
      </c>
      <c r="E34" s="39" t="s">
        <v>106</v>
      </c>
      <c r="F34" s="39" t="s">
        <v>106</v>
      </c>
      <c r="G34" s="39" t="s">
        <v>106</v>
      </c>
      <c r="H34" s="39">
        <v>1</v>
      </c>
      <c r="I34" s="39" t="s">
        <v>106</v>
      </c>
      <c r="J34" s="39" t="s">
        <v>106</v>
      </c>
      <c r="K34" s="39" t="s">
        <v>106</v>
      </c>
    </row>
    <row r="35" spans="1:11" ht="12">
      <c r="A35" s="38" t="s">
        <v>55</v>
      </c>
      <c r="B35" s="135">
        <v>3</v>
      </c>
      <c r="C35" s="39">
        <v>1</v>
      </c>
      <c r="D35" s="39" t="s">
        <v>106</v>
      </c>
      <c r="E35" s="39" t="s">
        <v>106</v>
      </c>
      <c r="F35" s="39">
        <v>2</v>
      </c>
      <c r="G35" s="39" t="s">
        <v>106</v>
      </c>
      <c r="H35" s="39" t="s">
        <v>106</v>
      </c>
      <c r="I35" s="39" t="s">
        <v>106</v>
      </c>
      <c r="J35" s="39" t="s">
        <v>106</v>
      </c>
      <c r="K35" s="39" t="s">
        <v>106</v>
      </c>
    </row>
    <row r="36" spans="1:11" ht="12">
      <c r="A36" s="40" t="s">
        <v>5</v>
      </c>
      <c r="B36" s="135">
        <v>2</v>
      </c>
      <c r="C36" s="39">
        <v>1</v>
      </c>
      <c r="D36" s="39" t="s">
        <v>106</v>
      </c>
      <c r="E36" s="39" t="s">
        <v>106</v>
      </c>
      <c r="F36" s="39">
        <v>1</v>
      </c>
      <c r="G36" s="39" t="s">
        <v>106</v>
      </c>
      <c r="H36" s="39" t="s">
        <v>106</v>
      </c>
      <c r="I36" s="39" t="s">
        <v>106</v>
      </c>
      <c r="J36" s="39" t="s">
        <v>106</v>
      </c>
      <c r="K36" s="39" t="s">
        <v>106</v>
      </c>
    </row>
    <row r="37" spans="1:11" ht="12">
      <c r="A37" s="40" t="s">
        <v>6</v>
      </c>
      <c r="B37" s="135">
        <v>1</v>
      </c>
      <c r="C37" s="39" t="s">
        <v>106</v>
      </c>
      <c r="D37" s="39" t="s">
        <v>106</v>
      </c>
      <c r="E37" s="39" t="s">
        <v>106</v>
      </c>
      <c r="F37" s="39">
        <v>1</v>
      </c>
      <c r="G37" s="39" t="s">
        <v>106</v>
      </c>
      <c r="H37" s="39" t="s">
        <v>106</v>
      </c>
      <c r="I37" s="39" t="s">
        <v>106</v>
      </c>
      <c r="J37" s="39" t="s">
        <v>106</v>
      </c>
      <c r="K37" s="39" t="s">
        <v>106</v>
      </c>
    </row>
    <row r="38" spans="1:11" ht="12">
      <c r="A38" s="38" t="s">
        <v>67</v>
      </c>
      <c r="B38" s="135">
        <v>2</v>
      </c>
      <c r="C38" s="39" t="s">
        <v>106</v>
      </c>
      <c r="D38" s="39" t="s">
        <v>106</v>
      </c>
      <c r="E38" s="39" t="s">
        <v>106</v>
      </c>
      <c r="F38" s="39" t="s">
        <v>106</v>
      </c>
      <c r="G38" s="39" t="s">
        <v>106</v>
      </c>
      <c r="H38" s="39" t="s">
        <v>106</v>
      </c>
      <c r="I38" s="39" t="s">
        <v>106</v>
      </c>
      <c r="J38" s="39">
        <v>1</v>
      </c>
      <c r="K38" s="39">
        <v>1</v>
      </c>
    </row>
    <row r="39" spans="1:11" ht="12">
      <c r="A39" s="40" t="s">
        <v>5</v>
      </c>
      <c r="B39" s="135">
        <v>1</v>
      </c>
      <c r="C39" s="39" t="s">
        <v>106</v>
      </c>
      <c r="D39" s="39" t="s">
        <v>106</v>
      </c>
      <c r="E39" s="39" t="s">
        <v>106</v>
      </c>
      <c r="F39" s="39" t="s">
        <v>106</v>
      </c>
      <c r="G39" s="39" t="s">
        <v>106</v>
      </c>
      <c r="H39" s="39" t="s">
        <v>106</v>
      </c>
      <c r="I39" s="39" t="s">
        <v>106</v>
      </c>
      <c r="J39" s="39">
        <v>1</v>
      </c>
      <c r="K39" s="39" t="s">
        <v>106</v>
      </c>
    </row>
    <row r="40" spans="1:11" ht="12">
      <c r="A40" s="40" t="s">
        <v>6</v>
      </c>
      <c r="B40" s="135">
        <v>1</v>
      </c>
      <c r="C40" s="39" t="s">
        <v>106</v>
      </c>
      <c r="D40" s="39" t="s">
        <v>106</v>
      </c>
      <c r="E40" s="39" t="s">
        <v>106</v>
      </c>
      <c r="F40" s="39" t="s">
        <v>106</v>
      </c>
      <c r="G40" s="39" t="s">
        <v>106</v>
      </c>
      <c r="H40" s="39" t="s">
        <v>106</v>
      </c>
      <c r="I40" s="39" t="s">
        <v>106</v>
      </c>
      <c r="J40" s="39" t="s">
        <v>106</v>
      </c>
      <c r="K40" s="39">
        <v>1</v>
      </c>
    </row>
    <row r="41" spans="1:11" ht="12">
      <c r="A41" s="38" t="s">
        <v>459</v>
      </c>
      <c r="B41" s="135">
        <v>1</v>
      </c>
      <c r="C41" s="39" t="s">
        <v>106</v>
      </c>
      <c r="D41" s="39" t="s">
        <v>106</v>
      </c>
      <c r="E41" s="39" t="s">
        <v>106</v>
      </c>
      <c r="F41" s="39">
        <v>1</v>
      </c>
      <c r="G41" s="39" t="s">
        <v>106</v>
      </c>
      <c r="H41" s="39" t="s">
        <v>106</v>
      </c>
      <c r="I41" s="39" t="s">
        <v>106</v>
      </c>
      <c r="J41" s="39" t="s">
        <v>106</v>
      </c>
      <c r="K41" s="39" t="s">
        <v>106</v>
      </c>
    </row>
    <row r="42" spans="1:11" ht="12">
      <c r="A42" s="40" t="s">
        <v>5</v>
      </c>
      <c r="B42" s="135">
        <v>1</v>
      </c>
      <c r="C42" s="39" t="s">
        <v>106</v>
      </c>
      <c r="D42" s="39" t="s">
        <v>106</v>
      </c>
      <c r="E42" s="39" t="s">
        <v>106</v>
      </c>
      <c r="F42" s="39">
        <v>1</v>
      </c>
      <c r="G42" s="39" t="s">
        <v>106</v>
      </c>
      <c r="H42" s="39" t="s">
        <v>106</v>
      </c>
      <c r="I42" s="39" t="s">
        <v>106</v>
      </c>
      <c r="J42" s="39" t="s">
        <v>106</v>
      </c>
      <c r="K42" s="39" t="s">
        <v>106</v>
      </c>
    </row>
    <row r="43" spans="1:11" ht="12">
      <c r="A43" s="38" t="s">
        <v>9</v>
      </c>
      <c r="B43" s="135">
        <v>239</v>
      </c>
      <c r="C43" s="39">
        <v>30</v>
      </c>
      <c r="D43" s="39">
        <v>8</v>
      </c>
      <c r="E43" s="39">
        <v>39</v>
      </c>
      <c r="F43" s="39">
        <v>65</v>
      </c>
      <c r="G43" s="39">
        <v>49</v>
      </c>
      <c r="H43" s="39">
        <v>21</v>
      </c>
      <c r="I43" s="39">
        <v>16</v>
      </c>
      <c r="J43" s="39">
        <v>7</v>
      </c>
      <c r="K43" s="39">
        <v>4</v>
      </c>
    </row>
    <row r="44" spans="1:11" ht="12">
      <c r="A44" s="40" t="s">
        <v>5</v>
      </c>
      <c r="B44" s="135">
        <v>112</v>
      </c>
      <c r="C44" s="39">
        <v>17</v>
      </c>
      <c r="D44" s="39">
        <v>8</v>
      </c>
      <c r="E44" s="39">
        <v>9</v>
      </c>
      <c r="F44" s="39">
        <v>27</v>
      </c>
      <c r="G44" s="39">
        <v>29</v>
      </c>
      <c r="H44" s="39">
        <v>10</v>
      </c>
      <c r="I44" s="39">
        <v>6</v>
      </c>
      <c r="J44" s="39">
        <v>4</v>
      </c>
      <c r="K44" s="39">
        <v>2</v>
      </c>
    </row>
    <row r="45" spans="1:11" ht="12">
      <c r="A45" s="40" t="s">
        <v>6</v>
      </c>
      <c r="B45" s="135">
        <v>127</v>
      </c>
      <c r="C45" s="39">
        <v>13</v>
      </c>
      <c r="D45" s="39" t="s">
        <v>106</v>
      </c>
      <c r="E45" s="39">
        <v>30</v>
      </c>
      <c r="F45" s="39">
        <v>38</v>
      </c>
      <c r="G45" s="39">
        <v>20</v>
      </c>
      <c r="H45" s="39">
        <v>11</v>
      </c>
      <c r="I45" s="39">
        <v>10</v>
      </c>
      <c r="J45" s="39">
        <v>3</v>
      </c>
      <c r="K45" s="39">
        <v>2</v>
      </c>
    </row>
    <row r="46" spans="1:11" ht="12">
      <c r="A46" s="38" t="s">
        <v>280</v>
      </c>
      <c r="B46" s="135">
        <v>1</v>
      </c>
      <c r="C46" s="39" t="s">
        <v>106</v>
      </c>
      <c r="D46" s="39" t="s">
        <v>106</v>
      </c>
      <c r="E46" s="39" t="s">
        <v>106</v>
      </c>
      <c r="F46" s="39" t="s">
        <v>106</v>
      </c>
      <c r="G46" s="39" t="s">
        <v>106</v>
      </c>
      <c r="H46" s="39">
        <v>1</v>
      </c>
      <c r="I46" s="39" t="s">
        <v>106</v>
      </c>
      <c r="J46" s="39" t="s">
        <v>106</v>
      </c>
      <c r="K46" s="39" t="s">
        <v>106</v>
      </c>
    </row>
    <row r="47" spans="1:11" ht="12">
      <c r="A47" s="40" t="s">
        <v>6</v>
      </c>
      <c r="B47" s="135">
        <v>1</v>
      </c>
      <c r="C47" s="39" t="s">
        <v>106</v>
      </c>
      <c r="D47" s="39" t="s">
        <v>106</v>
      </c>
      <c r="E47" s="39" t="s">
        <v>106</v>
      </c>
      <c r="F47" s="39" t="s">
        <v>106</v>
      </c>
      <c r="G47" s="39" t="s">
        <v>106</v>
      </c>
      <c r="H47" s="39">
        <v>1</v>
      </c>
      <c r="I47" s="39" t="s">
        <v>106</v>
      </c>
      <c r="J47" s="39" t="s">
        <v>106</v>
      </c>
      <c r="K47" s="39" t="s">
        <v>106</v>
      </c>
    </row>
    <row r="48" spans="1:11" ht="12">
      <c r="A48" s="38" t="s">
        <v>50</v>
      </c>
      <c r="B48" s="135">
        <v>38</v>
      </c>
      <c r="C48" s="39">
        <v>5</v>
      </c>
      <c r="D48" s="39">
        <v>2</v>
      </c>
      <c r="E48" s="39">
        <v>1</v>
      </c>
      <c r="F48" s="39">
        <v>1</v>
      </c>
      <c r="G48" s="39">
        <v>7</v>
      </c>
      <c r="H48" s="39">
        <v>7</v>
      </c>
      <c r="I48" s="39">
        <v>2</v>
      </c>
      <c r="J48" s="39">
        <v>8</v>
      </c>
      <c r="K48" s="39">
        <v>5</v>
      </c>
    </row>
    <row r="49" spans="1:11" ht="12">
      <c r="A49" s="40" t="s">
        <v>5</v>
      </c>
      <c r="B49" s="135">
        <v>20</v>
      </c>
      <c r="C49" s="39">
        <v>2</v>
      </c>
      <c r="D49" s="39" t="s">
        <v>106</v>
      </c>
      <c r="E49" s="39" t="s">
        <v>106</v>
      </c>
      <c r="F49" s="39" t="s">
        <v>106</v>
      </c>
      <c r="G49" s="39">
        <v>5</v>
      </c>
      <c r="H49" s="39">
        <v>4</v>
      </c>
      <c r="I49" s="39">
        <v>1</v>
      </c>
      <c r="J49" s="39">
        <v>5</v>
      </c>
      <c r="K49" s="39">
        <v>3</v>
      </c>
    </row>
    <row r="50" spans="1:11" ht="12">
      <c r="A50" s="40" t="s">
        <v>6</v>
      </c>
      <c r="B50" s="135">
        <v>18</v>
      </c>
      <c r="C50" s="39">
        <v>3</v>
      </c>
      <c r="D50" s="39">
        <v>2</v>
      </c>
      <c r="E50" s="39">
        <v>1</v>
      </c>
      <c r="F50" s="39">
        <v>1</v>
      </c>
      <c r="G50" s="39">
        <v>2</v>
      </c>
      <c r="H50" s="39">
        <v>3</v>
      </c>
      <c r="I50" s="39">
        <v>1</v>
      </c>
      <c r="J50" s="39">
        <v>3</v>
      </c>
      <c r="K50" s="39">
        <v>2</v>
      </c>
    </row>
    <row r="51" spans="1:11" ht="12">
      <c r="A51" s="40"/>
      <c r="B51" s="135"/>
      <c r="C51" s="39"/>
      <c r="D51" s="39"/>
      <c r="E51" s="39"/>
      <c r="F51" s="39"/>
      <c r="G51" s="39"/>
      <c r="H51" s="39"/>
      <c r="I51" s="39"/>
      <c r="J51" s="39"/>
      <c r="K51" s="39"/>
    </row>
    <row r="52" spans="1:11" ht="12">
      <c r="A52" s="40"/>
      <c r="B52" s="135"/>
      <c r="C52" s="39"/>
      <c r="D52" s="39"/>
      <c r="E52" s="39"/>
      <c r="F52" s="39"/>
      <c r="G52" s="39"/>
      <c r="H52" s="39"/>
      <c r="I52" s="39"/>
      <c r="J52" s="39"/>
      <c r="K52" s="39" t="s">
        <v>260</v>
      </c>
    </row>
    <row r="53" spans="1:11" ht="12">
      <c r="A53" s="35" t="s">
        <v>260</v>
      </c>
      <c r="B53" s="273" t="s">
        <v>8</v>
      </c>
      <c r="C53" s="274"/>
      <c r="D53" s="274"/>
      <c r="E53" s="274"/>
      <c r="F53" s="274"/>
      <c r="G53" s="274"/>
      <c r="H53" s="274"/>
      <c r="I53" s="274"/>
      <c r="J53" s="274"/>
      <c r="K53" s="274"/>
    </row>
    <row r="54" spans="1:11" ht="12">
      <c r="A54" s="36" t="s">
        <v>4</v>
      </c>
      <c r="B54" s="111" t="s">
        <v>7</v>
      </c>
      <c r="C54" s="111" t="s">
        <v>360</v>
      </c>
      <c r="D54" s="111" t="s">
        <v>366</v>
      </c>
      <c r="E54" s="111" t="s">
        <v>361</v>
      </c>
      <c r="F54" s="111" t="s">
        <v>367</v>
      </c>
      <c r="G54" s="111" t="s">
        <v>362</v>
      </c>
      <c r="H54" s="111" t="s">
        <v>363</v>
      </c>
      <c r="I54" s="111" t="s">
        <v>364</v>
      </c>
      <c r="J54" s="111" t="s">
        <v>365</v>
      </c>
      <c r="K54" s="111" t="s">
        <v>33</v>
      </c>
    </row>
    <row r="55" spans="1:11" ht="12">
      <c r="A55" s="38" t="s">
        <v>420</v>
      </c>
      <c r="B55" s="135">
        <v>1</v>
      </c>
      <c r="C55" s="39" t="s">
        <v>106</v>
      </c>
      <c r="D55" s="39" t="s">
        <v>106</v>
      </c>
      <c r="E55" s="39" t="s">
        <v>106</v>
      </c>
      <c r="F55" s="39" t="s">
        <v>106</v>
      </c>
      <c r="G55" s="39" t="s">
        <v>106</v>
      </c>
      <c r="H55" s="39">
        <v>1</v>
      </c>
      <c r="I55" s="39" t="s">
        <v>106</v>
      </c>
      <c r="J55" s="39" t="s">
        <v>106</v>
      </c>
      <c r="K55" s="39" t="s">
        <v>106</v>
      </c>
    </row>
    <row r="56" spans="1:11" ht="12">
      <c r="A56" s="40" t="s">
        <v>6</v>
      </c>
      <c r="B56" s="135">
        <v>1</v>
      </c>
      <c r="C56" s="39" t="s">
        <v>106</v>
      </c>
      <c r="D56" s="39" t="s">
        <v>106</v>
      </c>
      <c r="E56" s="39" t="s">
        <v>106</v>
      </c>
      <c r="F56" s="39" t="s">
        <v>106</v>
      </c>
      <c r="G56" s="39" t="s">
        <v>106</v>
      </c>
      <c r="H56" s="39">
        <v>1</v>
      </c>
      <c r="I56" s="39" t="s">
        <v>106</v>
      </c>
      <c r="J56" s="39" t="s">
        <v>106</v>
      </c>
      <c r="K56" s="39" t="s">
        <v>106</v>
      </c>
    </row>
    <row r="57" spans="1:11" ht="12">
      <c r="A57" s="38" t="s">
        <v>281</v>
      </c>
      <c r="B57" s="135">
        <v>9</v>
      </c>
      <c r="C57" s="39">
        <v>5</v>
      </c>
      <c r="D57" s="39" t="s">
        <v>106</v>
      </c>
      <c r="E57" s="39" t="s">
        <v>106</v>
      </c>
      <c r="F57" s="39" t="s">
        <v>106</v>
      </c>
      <c r="G57" s="39">
        <v>1</v>
      </c>
      <c r="H57" s="39">
        <v>3</v>
      </c>
      <c r="I57" s="39" t="s">
        <v>106</v>
      </c>
      <c r="J57" s="39" t="s">
        <v>106</v>
      </c>
      <c r="K57" s="39" t="s">
        <v>106</v>
      </c>
    </row>
    <row r="58" spans="1:11" ht="12">
      <c r="A58" s="40" t="s">
        <v>5</v>
      </c>
      <c r="B58" s="135">
        <v>4</v>
      </c>
      <c r="C58" s="39">
        <v>3</v>
      </c>
      <c r="D58" s="39" t="s">
        <v>106</v>
      </c>
      <c r="E58" s="39" t="s">
        <v>106</v>
      </c>
      <c r="F58" s="39" t="s">
        <v>106</v>
      </c>
      <c r="G58" s="39" t="s">
        <v>106</v>
      </c>
      <c r="H58" s="39">
        <v>1</v>
      </c>
      <c r="I58" s="39" t="s">
        <v>106</v>
      </c>
      <c r="J58" s="39" t="s">
        <v>106</v>
      </c>
      <c r="K58" s="39" t="s">
        <v>106</v>
      </c>
    </row>
    <row r="59" spans="1:11" ht="12">
      <c r="A59" s="40" t="s">
        <v>6</v>
      </c>
      <c r="B59" s="135">
        <v>5</v>
      </c>
      <c r="C59" s="39">
        <v>2</v>
      </c>
      <c r="D59" s="39" t="s">
        <v>106</v>
      </c>
      <c r="E59" s="39" t="s">
        <v>106</v>
      </c>
      <c r="F59" s="39" t="s">
        <v>106</v>
      </c>
      <c r="G59" s="39">
        <v>1</v>
      </c>
      <c r="H59" s="39">
        <v>2</v>
      </c>
      <c r="I59" s="39" t="s">
        <v>106</v>
      </c>
      <c r="J59" s="39" t="s">
        <v>106</v>
      </c>
      <c r="K59" s="39" t="s">
        <v>106</v>
      </c>
    </row>
    <row r="60" spans="1:11" ht="12">
      <c r="A60" s="38" t="s">
        <v>461</v>
      </c>
      <c r="B60" s="135">
        <v>1</v>
      </c>
      <c r="C60" s="39" t="s">
        <v>106</v>
      </c>
      <c r="D60" s="39">
        <v>1</v>
      </c>
      <c r="E60" s="39" t="s">
        <v>106</v>
      </c>
      <c r="F60" s="39" t="s">
        <v>106</v>
      </c>
      <c r="G60" s="39" t="s">
        <v>106</v>
      </c>
      <c r="H60" s="39" t="s">
        <v>106</v>
      </c>
      <c r="I60" s="39" t="s">
        <v>106</v>
      </c>
      <c r="J60" s="39" t="s">
        <v>106</v>
      </c>
      <c r="K60" s="39" t="s">
        <v>106</v>
      </c>
    </row>
    <row r="61" spans="1:11" ht="12">
      <c r="A61" s="40" t="s">
        <v>6</v>
      </c>
      <c r="B61" s="135">
        <v>1</v>
      </c>
      <c r="C61" s="39" t="s">
        <v>106</v>
      </c>
      <c r="D61" s="39">
        <v>1</v>
      </c>
      <c r="E61" s="39" t="s">
        <v>106</v>
      </c>
      <c r="F61" s="39" t="s">
        <v>106</v>
      </c>
      <c r="G61" s="39" t="s">
        <v>106</v>
      </c>
      <c r="H61" s="39" t="s">
        <v>106</v>
      </c>
      <c r="I61" s="39" t="s">
        <v>106</v>
      </c>
      <c r="J61" s="39" t="s">
        <v>106</v>
      </c>
      <c r="K61" s="39" t="s">
        <v>106</v>
      </c>
    </row>
    <row r="62" spans="1:11" ht="12">
      <c r="A62" s="38" t="s">
        <v>47</v>
      </c>
      <c r="B62" s="135">
        <v>57</v>
      </c>
      <c r="C62" s="39">
        <v>5</v>
      </c>
      <c r="D62" s="39">
        <v>1</v>
      </c>
      <c r="E62" s="39">
        <v>8</v>
      </c>
      <c r="F62" s="39">
        <v>8</v>
      </c>
      <c r="G62" s="39">
        <v>8</v>
      </c>
      <c r="H62" s="39">
        <v>5</v>
      </c>
      <c r="I62" s="39">
        <v>12</v>
      </c>
      <c r="J62" s="39">
        <v>1</v>
      </c>
      <c r="K62" s="39">
        <v>9</v>
      </c>
    </row>
    <row r="63" spans="1:11" ht="12">
      <c r="A63" s="40" t="s">
        <v>5</v>
      </c>
      <c r="B63" s="135">
        <v>33</v>
      </c>
      <c r="C63" s="39">
        <v>4</v>
      </c>
      <c r="D63" s="39" t="s">
        <v>106</v>
      </c>
      <c r="E63" s="39">
        <v>5</v>
      </c>
      <c r="F63" s="39">
        <v>5</v>
      </c>
      <c r="G63" s="39">
        <v>3</v>
      </c>
      <c r="H63" s="39">
        <v>4</v>
      </c>
      <c r="I63" s="39">
        <v>7</v>
      </c>
      <c r="J63" s="39">
        <v>1</v>
      </c>
      <c r="K63" s="39">
        <v>4</v>
      </c>
    </row>
    <row r="64" spans="1:11" ht="12">
      <c r="A64" s="40" t="s">
        <v>6</v>
      </c>
      <c r="B64" s="135">
        <v>24</v>
      </c>
      <c r="C64" s="39">
        <v>1</v>
      </c>
      <c r="D64" s="39">
        <v>1</v>
      </c>
      <c r="E64" s="39">
        <v>3</v>
      </c>
      <c r="F64" s="39">
        <v>3</v>
      </c>
      <c r="G64" s="39">
        <v>5</v>
      </c>
      <c r="H64" s="39">
        <v>1</v>
      </c>
      <c r="I64" s="39">
        <v>5</v>
      </c>
      <c r="J64" s="39" t="s">
        <v>106</v>
      </c>
      <c r="K64" s="39">
        <v>5</v>
      </c>
    </row>
    <row r="65" spans="1:11" ht="12">
      <c r="A65" s="38" t="s">
        <v>60</v>
      </c>
      <c r="B65" s="135">
        <v>3</v>
      </c>
      <c r="C65" s="39" t="s">
        <v>106</v>
      </c>
      <c r="D65" s="39" t="s">
        <v>106</v>
      </c>
      <c r="E65" s="39" t="s">
        <v>106</v>
      </c>
      <c r="F65" s="39">
        <v>1</v>
      </c>
      <c r="G65" s="39" t="s">
        <v>106</v>
      </c>
      <c r="H65" s="39" t="s">
        <v>106</v>
      </c>
      <c r="I65" s="39">
        <v>1</v>
      </c>
      <c r="J65" s="39">
        <v>1</v>
      </c>
      <c r="K65" s="39" t="s">
        <v>106</v>
      </c>
    </row>
    <row r="66" spans="1:11" ht="12">
      <c r="A66" s="40" t="s">
        <v>5</v>
      </c>
      <c r="B66" s="135">
        <v>2</v>
      </c>
      <c r="C66" s="39" t="s">
        <v>106</v>
      </c>
      <c r="D66" s="39" t="s">
        <v>106</v>
      </c>
      <c r="E66" s="39" t="s">
        <v>106</v>
      </c>
      <c r="F66" s="39">
        <v>1</v>
      </c>
      <c r="G66" s="39" t="s">
        <v>106</v>
      </c>
      <c r="H66" s="39" t="s">
        <v>106</v>
      </c>
      <c r="I66" s="39">
        <v>1</v>
      </c>
      <c r="J66" s="39" t="s">
        <v>106</v>
      </c>
      <c r="K66" s="39" t="s">
        <v>106</v>
      </c>
    </row>
    <row r="67" spans="1:11" ht="12">
      <c r="A67" s="40" t="s">
        <v>6</v>
      </c>
      <c r="B67" s="135">
        <v>1</v>
      </c>
      <c r="C67" s="39" t="s">
        <v>106</v>
      </c>
      <c r="D67" s="39" t="s">
        <v>106</v>
      </c>
      <c r="E67" s="39" t="s">
        <v>106</v>
      </c>
      <c r="F67" s="39" t="s">
        <v>106</v>
      </c>
      <c r="G67" s="39" t="s">
        <v>106</v>
      </c>
      <c r="H67" s="39" t="s">
        <v>106</v>
      </c>
      <c r="I67" s="39" t="s">
        <v>106</v>
      </c>
      <c r="J67" s="39">
        <v>1</v>
      </c>
      <c r="K67" s="39" t="s">
        <v>106</v>
      </c>
    </row>
    <row r="68" spans="1:11" ht="12">
      <c r="A68" s="38" t="s">
        <v>282</v>
      </c>
      <c r="B68" s="135">
        <v>1</v>
      </c>
      <c r="C68" s="39" t="s">
        <v>106</v>
      </c>
      <c r="D68" s="39" t="s">
        <v>106</v>
      </c>
      <c r="E68" s="39">
        <v>1</v>
      </c>
      <c r="F68" s="39" t="s">
        <v>106</v>
      </c>
      <c r="G68" s="39" t="s">
        <v>106</v>
      </c>
      <c r="H68" s="39" t="s">
        <v>106</v>
      </c>
      <c r="I68" s="39" t="s">
        <v>106</v>
      </c>
      <c r="J68" s="39" t="s">
        <v>106</v>
      </c>
      <c r="K68" s="39" t="s">
        <v>106</v>
      </c>
    </row>
    <row r="69" spans="1:11" ht="12">
      <c r="A69" s="40" t="s">
        <v>6</v>
      </c>
      <c r="B69" s="135">
        <v>1</v>
      </c>
      <c r="C69" s="39" t="s">
        <v>106</v>
      </c>
      <c r="D69" s="39" t="s">
        <v>106</v>
      </c>
      <c r="E69" s="39">
        <v>1</v>
      </c>
      <c r="F69" s="39" t="s">
        <v>106</v>
      </c>
      <c r="G69" s="39" t="s">
        <v>106</v>
      </c>
      <c r="H69" s="39" t="s">
        <v>106</v>
      </c>
      <c r="I69" s="39" t="s">
        <v>106</v>
      </c>
      <c r="J69" s="39" t="s">
        <v>106</v>
      </c>
      <c r="K69" s="39" t="s">
        <v>106</v>
      </c>
    </row>
    <row r="70" spans="1:11" ht="12">
      <c r="A70" s="38" t="s">
        <v>283</v>
      </c>
      <c r="B70" s="135">
        <v>10</v>
      </c>
      <c r="C70" s="39">
        <v>1</v>
      </c>
      <c r="D70" s="39" t="s">
        <v>106</v>
      </c>
      <c r="E70" s="39" t="s">
        <v>106</v>
      </c>
      <c r="F70" s="39">
        <v>4</v>
      </c>
      <c r="G70" s="39" t="s">
        <v>106</v>
      </c>
      <c r="H70" s="39">
        <v>1</v>
      </c>
      <c r="I70" s="39">
        <v>2</v>
      </c>
      <c r="J70" s="39">
        <v>2</v>
      </c>
      <c r="K70" s="39" t="s">
        <v>106</v>
      </c>
    </row>
    <row r="71" spans="1:11" ht="12">
      <c r="A71" s="40" t="s">
        <v>5</v>
      </c>
      <c r="B71" s="135">
        <v>6</v>
      </c>
      <c r="C71" s="39">
        <v>1</v>
      </c>
      <c r="D71" s="39" t="s">
        <v>106</v>
      </c>
      <c r="E71" s="39" t="s">
        <v>106</v>
      </c>
      <c r="F71" s="39">
        <v>1</v>
      </c>
      <c r="G71" s="39" t="s">
        <v>106</v>
      </c>
      <c r="H71" s="39" t="s">
        <v>106</v>
      </c>
      <c r="I71" s="39">
        <v>2</v>
      </c>
      <c r="J71" s="39">
        <v>2</v>
      </c>
      <c r="K71" s="39" t="s">
        <v>106</v>
      </c>
    </row>
    <row r="72" spans="1:11" ht="12">
      <c r="A72" s="40" t="s">
        <v>6</v>
      </c>
      <c r="B72" s="135">
        <v>4</v>
      </c>
      <c r="C72" s="39" t="s">
        <v>106</v>
      </c>
      <c r="D72" s="39" t="s">
        <v>106</v>
      </c>
      <c r="E72" s="39" t="s">
        <v>106</v>
      </c>
      <c r="F72" s="39">
        <v>3</v>
      </c>
      <c r="G72" s="39" t="s">
        <v>106</v>
      </c>
      <c r="H72" s="39">
        <v>1</v>
      </c>
      <c r="I72" s="39" t="s">
        <v>106</v>
      </c>
      <c r="J72" s="39" t="s">
        <v>106</v>
      </c>
      <c r="K72" s="39" t="s">
        <v>106</v>
      </c>
    </row>
    <row r="73" spans="1:11" ht="12">
      <c r="A73" s="38" t="s">
        <v>421</v>
      </c>
      <c r="B73" s="135">
        <v>2</v>
      </c>
      <c r="C73" s="39" t="s">
        <v>106</v>
      </c>
      <c r="D73" s="39">
        <v>1</v>
      </c>
      <c r="E73" s="39" t="s">
        <v>106</v>
      </c>
      <c r="F73" s="39" t="s">
        <v>106</v>
      </c>
      <c r="G73" s="39" t="s">
        <v>106</v>
      </c>
      <c r="H73" s="39" t="s">
        <v>106</v>
      </c>
      <c r="I73" s="39" t="s">
        <v>106</v>
      </c>
      <c r="J73" s="39">
        <v>1</v>
      </c>
      <c r="K73" s="39" t="s">
        <v>106</v>
      </c>
    </row>
    <row r="74" spans="1:11" ht="12">
      <c r="A74" s="40" t="s">
        <v>5</v>
      </c>
      <c r="B74" s="135">
        <v>1</v>
      </c>
      <c r="C74" s="39" t="s">
        <v>106</v>
      </c>
      <c r="D74" s="39" t="s">
        <v>106</v>
      </c>
      <c r="E74" s="39" t="s">
        <v>106</v>
      </c>
      <c r="F74" s="39" t="s">
        <v>106</v>
      </c>
      <c r="G74" s="39" t="s">
        <v>106</v>
      </c>
      <c r="H74" s="39" t="s">
        <v>106</v>
      </c>
      <c r="I74" s="39" t="s">
        <v>106</v>
      </c>
      <c r="J74" s="39">
        <v>1</v>
      </c>
      <c r="K74" s="39" t="s">
        <v>106</v>
      </c>
    </row>
    <row r="75" spans="1:11" ht="12">
      <c r="A75" s="40" t="s">
        <v>6</v>
      </c>
      <c r="B75" s="135">
        <v>1</v>
      </c>
      <c r="C75" s="39" t="s">
        <v>106</v>
      </c>
      <c r="D75" s="39">
        <v>1</v>
      </c>
      <c r="E75" s="39" t="s">
        <v>106</v>
      </c>
      <c r="F75" s="39" t="s">
        <v>106</v>
      </c>
      <c r="G75" s="39" t="s">
        <v>106</v>
      </c>
      <c r="H75" s="39" t="s">
        <v>106</v>
      </c>
      <c r="I75" s="39" t="s">
        <v>106</v>
      </c>
      <c r="J75" s="39" t="s">
        <v>106</v>
      </c>
      <c r="K75" s="39" t="s">
        <v>106</v>
      </c>
    </row>
    <row r="76" spans="1:11" ht="12">
      <c r="A76" s="38" t="s">
        <v>462</v>
      </c>
      <c r="B76" s="135">
        <v>1</v>
      </c>
      <c r="C76" s="39" t="s">
        <v>106</v>
      </c>
      <c r="D76" s="39" t="s">
        <v>106</v>
      </c>
      <c r="E76" s="39" t="s">
        <v>106</v>
      </c>
      <c r="F76" s="39" t="s">
        <v>106</v>
      </c>
      <c r="G76" s="39">
        <v>1</v>
      </c>
      <c r="H76" s="39" t="s">
        <v>106</v>
      </c>
      <c r="I76" s="39" t="s">
        <v>106</v>
      </c>
      <c r="J76" s="39" t="s">
        <v>106</v>
      </c>
      <c r="K76" s="39" t="s">
        <v>106</v>
      </c>
    </row>
    <row r="77" spans="1:11" ht="12">
      <c r="A77" s="40" t="s">
        <v>6</v>
      </c>
      <c r="B77" s="135">
        <v>1</v>
      </c>
      <c r="C77" s="39" t="s">
        <v>106</v>
      </c>
      <c r="D77" s="39" t="s">
        <v>106</v>
      </c>
      <c r="E77" s="39" t="s">
        <v>106</v>
      </c>
      <c r="F77" s="39" t="s">
        <v>106</v>
      </c>
      <c r="G77" s="39">
        <v>1</v>
      </c>
      <c r="H77" s="39" t="s">
        <v>106</v>
      </c>
      <c r="I77" s="39" t="s">
        <v>106</v>
      </c>
      <c r="J77" s="39" t="s">
        <v>106</v>
      </c>
      <c r="K77" s="39" t="s">
        <v>106</v>
      </c>
    </row>
    <row r="78" spans="1:11" ht="12">
      <c r="A78" s="38" t="s">
        <v>284</v>
      </c>
      <c r="B78" s="135">
        <v>3</v>
      </c>
      <c r="C78" s="39" t="s">
        <v>106</v>
      </c>
      <c r="D78" s="39" t="s">
        <v>106</v>
      </c>
      <c r="E78" s="39" t="s">
        <v>106</v>
      </c>
      <c r="F78" s="39" t="s">
        <v>106</v>
      </c>
      <c r="G78" s="39" t="s">
        <v>106</v>
      </c>
      <c r="H78" s="39">
        <v>2</v>
      </c>
      <c r="I78" s="39" t="s">
        <v>106</v>
      </c>
      <c r="J78" s="39" t="s">
        <v>106</v>
      </c>
      <c r="K78" s="39">
        <v>1</v>
      </c>
    </row>
    <row r="79" spans="1:11" ht="12">
      <c r="A79" s="40" t="s">
        <v>5</v>
      </c>
      <c r="B79" s="135">
        <v>1</v>
      </c>
      <c r="C79" s="39" t="s">
        <v>106</v>
      </c>
      <c r="D79" s="39" t="s">
        <v>106</v>
      </c>
      <c r="E79" s="39" t="s">
        <v>106</v>
      </c>
      <c r="F79" s="39" t="s">
        <v>106</v>
      </c>
      <c r="G79" s="39" t="s">
        <v>106</v>
      </c>
      <c r="H79" s="39">
        <v>1</v>
      </c>
      <c r="I79" s="39" t="s">
        <v>106</v>
      </c>
      <c r="J79" s="39" t="s">
        <v>106</v>
      </c>
      <c r="K79" s="39" t="s">
        <v>106</v>
      </c>
    </row>
    <row r="80" spans="1:11" ht="12">
      <c r="A80" s="40" t="s">
        <v>6</v>
      </c>
      <c r="B80" s="135">
        <v>2</v>
      </c>
      <c r="C80" s="39" t="s">
        <v>106</v>
      </c>
      <c r="D80" s="39" t="s">
        <v>106</v>
      </c>
      <c r="E80" s="39" t="s">
        <v>106</v>
      </c>
      <c r="F80" s="39" t="s">
        <v>106</v>
      </c>
      <c r="G80" s="39" t="s">
        <v>106</v>
      </c>
      <c r="H80" s="39">
        <v>1</v>
      </c>
      <c r="I80" s="39" t="s">
        <v>106</v>
      </c>
      <c r="J80" s="39" t="s">
        <v>106</v>
      </c>
      <c r="K80" s="39">
        <v>1</v>
      </c>
    </row>
    <row r="81" spans="1:11" ht="12">
      <c r="A81" s="38" t="s">
        <v>52</v>
      </c>
      <c r="B81" s="135">
        <v>11</v>
      </c>
      <c r="C81" s="39">
        <v>2</v>
      </c>
      <c r="D81" s="39">
        <v>1</v>
      </c>
      <c r="E81" s="39" t="s">
        <v>106</v>
      </c>
      <c r="F81" s="39">
        <v>1</v>
      </c>
      <c r="G81" s="39">
        <v>1</v>
      </c>
      <c r="H81" s="39">
        <v>1</v>
      </c>
      <c r="I81" s="39" t="s">
        <v>106</v>
      </c>
      <c r="J81" s="39">
        <v>4</v>
      </c>
      <c r="K81" s="39">
        <v>1</v>
      </c>
    </row>
    <row r="82" spans="1:11" ht="12">
      <c r="A82" s="40" t="s">
        <v>5</v>
      </c>
      <c r="B82" s="135">
        <v>4</v>
      </c>
      <c r="C82" s="39">
        <v>1</v>
      </c>
      <c r="D82" s="39" t="s">
        <v>106</v>
      </c>
      <c r="E82" s="39" t="s">
        <v>106</v>
      </c>
      <c r="F82" s="39" t="s">
        <v>106</v>
      </c>
      <c r="G82" s="39">
        <v>1</v>
      </c>
      <c r="H82" s="39" t="s">
        <v>106</v>
      </c>
      <c r="I82" s="39" t="s">
        <v>106</v>
      </c>
      <c r="J82" s="39">
        <v>2</v>
      </c>
      <c r="K82" s="39" t="s">
        <v>106</v>
      </c>
    </row>
    <row r="83" spans="1:11" ht="12">
      <c r="A83" s="40" t="s">
        <v>6</v>
      </c>
      <c r="B83" s="135">
        <v>7</v>
      </c>
      <c r="C83" s="39">
        <v>1</v>
      </c>
      <c r="D83" s="39">
        <v>1</v>
      </c>
      <c r="E83" s="39" t="s">
        <v>106</v>
      </c>
      <c r="F83" s="39">
        <v>1</v>
      </c>
      <c r="G83" s="39" t="s">
        <v>106</v>
      </c>
      <c r="H83" s="39">
        <v>1</v>
      </c>
      <c r="I83" s="39" t="s">
        <v>106</v>
      </c>
      <c r="J83" s="39">
        <v>2</v>
      </c>
      <c r="K83" s="39">
        <v>1</v>
      </c>
    </row>
    <row r="84" spans="1:11" ht="12">
      <c r="A84" s="38" t="s">
        <v>56</v>
      </c>
      <c r="B84" s="135">
        <v>8</v>
      </c>
      <c r="C84" s="39" t="s">
        <v>106</v>
      </c>
      <c r="D84" s="39" t="s">
        <v>106</v>
      </c>
      <c r="E84" s="39">
        <v>6</v>
      </c>
      <c r="F84" s="39">
        <v>1</v>
      </c>
      <c r="G84" s="39">
        <v>1</v>
      </c>
      <c r="H84" s="39" t="s">
        <v>106</v>
      </c>
      <c r="I84" s="39" t="s">
        <v>106</v>
      </c>
      <c r="J84" s="39" t="s">
        <v>106</v>
      </c>
      <c r="K84" s="39" t="s">
        <v>106</v>
      </c>
    </row>
    <row r="85" spans="1:11" ht="12">
      <c r="A85" s="40" t="s">
        <v>5</v>
      </c>
      <c r="B85" s="135">
        <v>7</v>
      </c>
      <c r="C85" s="33" t="s">
        <v>106</v>
      </c>
      <c r="D85" s="33" t="s">
        <v>106</v>
      </c>
      <c r="E85" s="33">
        <v>5</v>
      </c>
      <c r="F85" s="33">
        <v>1</v>
      </c>
      <c r="G85" s="33">
        <v>1</v>
      </c>
      <c r="H85" s="33" t="s">
        <v>106</v>
      </c>
      <c r="I85" s="33" t="s">
        <v>106</v>
      </c>
      <c r="J85" s="33" t="s">
        <v>106</v>
      </c>
      <c r="K85" s="33" t="s">
        <v>106</v>
      </c>
    </row>
    <row r="86" spans="1:11" ht="12">
      <c r="A86" s="40" t="s">
        <v>6</v>
      </c>
      <c r="B86" s="135">
        <v>1</v>
      </c>
      <c r="C86" s="33" t="s">
        <v>106</v>
      </c>
      <c r="D86" s="33" t="s">
        <v>106</v>
      </c>
      <c r="E86" s="33">
        <v>1</v>
      </c>
      <c r="F86" s="33" t="s">
        <v>106</v>
      </c>
      <c r="G86" s="33" t="s">
        <v>106</v>
      </c>
      <c r="H86" s="33" t="s">
        <v>106</v>
      </c>
      <c r="I86" s="33" t="s">
        <v>106</v>
      </c>
      <c r="J86" s="33" t="s">
        <v>106</v>
      </c>
      <c r="K86" s="33" t="s">
        <v>106</v>
      </c>
    </row>
    <row r="87" spans="1:11" ht="12">
      <c r="A87" s="38" t="s">
        <v>62</v>
      </c>
      <c r="B87" s="135">
        <v>2</v>
      </c>
      <c r="C87" s="33" t="s">
        <v>106</v>
      </c>
      <c r="D87" s="33" t="s">
        <v>106</v>
      </c>
      <c r="E87" s="33" t="s">
        <v>106</v>
      </c>
      <c r="F87" s="33" t="s">
        <v>106</v>
      </c>
      <c r="G87" s="33" t="s">
        <v>106</v>
      </c>
      <c r="H87" s="33" t="s">
        <v>106</v>
      </c>
      <c r="I87" s="33">
        <v>1</v>
      </c>
      <c r="J87" s="33" t="s">
        <v>106</v>
      </c>
      <c r="K87" s="33">
        <v>1</v>
      </c>
    </row>
    <row r="88" spans="1:11" ht="12">
      <c r="A88" s="40" t="s">
        <v>5</v>
      </c>
      <c r="B88" s="135">
        <v>2</v>
      </c>
      <c r="C88" s="33" t="s">
        <v>106</v>
      </c>
      <c r="D88" s="33" t="s">
        <v>106</v>
      </c>
      <c r="E88" s="33" t="s">
        <v>106</v>
      </c>
      <c r="F88" s="33" t="s">
        <v>106</v>
      </c>
      <c r="G88" s="33" t="s">
        <v>106</v>
      </c>
      <c r="H88" s="33" t="s">
        <v>106</v>
      </c>
      <c r="I88" s="33">
        <v>1</v>
      </c>
      <c r="J88" s="33" t="s">
        <v>106</v>
      </c>
      <c r="K88" s="33">
        <v>1</v>
      </c>
    </row>
    <row r="89" spans="1:11" ht="12">
      <c r="A89" s="38" t="s">
        <v>202</v>
      </c>
      <c r="B89" s="135">
        <v>1</v>
      </c>
      <c r="C89" s="33" t="s">
        <v>106</v>
      </c>
      <c r="D89" s="33" t="s">
        <v>106</v>
      </c>
      <c r="E89" s="33" t="s">
        <v>106</v>
      </c>
      <c r="F89" s="33" t="s">
        <v>106</v>
      </c>
      <c r="G89" s="33">
        <v>1</v>
      </c>
      <c r="H89" s="33" t="s">
        <v>106</v>
      </c>
      <c r="I89" s="33" t="s">
        <v>106</v>
      </c>
      <c r="J89" s="33" t="s">
        <v>106</v>
      </c>
      <c r="K89" s="33" t="s">
        <v>106</v>
      </c>
    </row>
    <row r="90" spans="1:11" ht="12">
      <c r="A90" s="40" t="s">
        <v>5</v>
      </c>
      <c r="B90" s="135">
        <v>1</v>
      </c>
      <c r="C90" s="33" t="s">
        <v>106</v>
      </c>
      <c r="D90" s="33" t="s">
        <v>106</v>
      </c>
      <c r="E90" s="33" t="s">
        <v>106</v>
      </c>
      <c r="F90" s="33" t="s">
        <v>106</v>
      </c>
      <c r="G90" s="33">
        <v>1</v>
      </c>
      <c r="H90" s="33" t="s">
        <v>106</v>
      </c>
      <c r="I90" s="33" t="s">
        <v>106</v>
      </c>
      <c r="J90" s="33" t="s">
        <v>106</v>
      </c>
      <c r="K90" s="33" t="s">
        <v>106</v>
      </c>
    </row>
  </sheetData>
  <sheetProtection/>
  <mergeCells count="4">
    <mergeCell ref="B4:K4"/>
    <mergeCell ref="A1:K1"/>
    <mergeCell ref="A3:K3"/>
    <mergeCell ref="B53:K53"/>
  </mergeCells>
  <printOptions/>
  <pageMargins left="0.5905511811023623" right="0.3937007874015748" top="0.984251968503937" bottom="0.984251968503937" header="0.5118110236220472" footer="0.5118110236220472"/>
  <pageSetup horizontalDpi="600" verticalDpi="600" orientation="portrait" paperSize="9" scale="95" r:id="rId1"/>
  <headerFooter alignWithMargins="0">
    <oddHeader>&amp;R&amp;A</oddHeader>
  </headerFooter>
</worksheet>
</file>

<file path=xl/worksheets/sheet21.xml><?xml version="1.0" encoding="utf-8"?>
<worksheet xmlns="http://schemas.openxmlformats.org/spreadsheetml/2006/main" xmlns:r="http://schemas.openxmlformats.org/officeDocument/2006/relationships">
  <dimension ref="A1:K29"/>
  <sheetViews>
    <sheetView zoomScale="145" zoomScaleNormal="145" zoomScalePageLayoutView="0" workbookViewId="0" topLeftCell="A1">
      <selection activeCell="N42" sqref="N42"/>
    </sheetView>
  </sheetViews>
  <sheetFormatPr defaultColWidth="11.421875" defaultRowHeight="12.75"/>
  <cols>
    <col min="1" max="1" width="11.421875" style="31" customWidth="1"/>
    <col min="2" max="2" width="8.28125" style="32" customWidth="1"/>
    <col min="3" max="4" width="8.140625" style="33" customWidth="1"/>
    <col min="5" max="11" width="8.140625" style="34" customWidth="1"/>
    <col min="12" max="16384" width="11.421875" style="34" customWidth="1"/>
  </cols>
  <sheetData>
    <row r="1" spans="1:11" s="30" customFormat="1" ht="12">
      <c r="A1" s="266" t="s">
        <v>442</v>
      </c>
      <c r="B1" s="266"/>
      <c r="C1" s="266"/>
      <c r="D1" s="266"/>
      <c r="E1" s="266"/>
      <c r="F1" s="266"/>
      <c r="G1" s="266"/>
      <c r="H1" s="266"/>
      <c r="I1" s="266"/>
      <c r="J1" s="266"/>
      <c r="K1" s="266"/>
    </row>
    <row r="2" spans="1:11" s="30" customFormat="1" ht="12">
      <c r="A2" s="95"/>
      <c r="B2" s="95"/>
      <c r="C2" s="95"/>
      <c r="D2" s="95"/>
      <c r="E2" s="95"/>
      <c r="F2" s="95"/>
      <c r="G2" s="95"/>
      <c r="H2" s="95"/>
      <c r="I2" s="95"/>
      <c r="J2" s="95"/>
      <c r="K2" s="95"/>
    </row>
    <row r="3" spans="1:11" ht="13.5" customHeight="1">
      <c r="A3" s="268" t="s">
        <v>117</v>
      </c>
      <c r="B3" s="268"/>
      <c r="C3" s="268"/>
      <c r="D3" s="268"/>
      <c r="E3" s="268"/>
      <c r="F3" s="268"/>
      <c r="G3" s="268"/>
      <c r="H3" s="268"/>
      <c r="I3" s="268"/>
      <c r="J3" s="268"/>
      <c r="K3" s="268"/>
    </row>
    <row r="4" spans="1:11" ht="12">
      <c r="A4" s="35"/>
      <c r="B4" s="271" t="s">
        <v>8</v>
      </c>
      <c r="C4" s="272"/>
      <c r="D4" s="272"/>
      <c r="E4" s="272"/>
      <c r="F4" s="272"/>
      <c r="G4" s="272"/>
      <c r="H4" s="272"/>
      <c r="I4" s="272"/>
      <c r="J4" s="272"/>
      <c r="K4" s="272"/>
    </row>
    <row r="5" spans="1:11" ht="12">
      <c r="A5" s="36" t="s">
        <v>10</v>
      </c>
      <c r="B5" s="111" t="s">
        <v>7</v>
      </c>
      <c r="C5" s="111" t="s">
        <v>360</v>
      </c>
      <c r="D5" s="111" t="s">
        <v>366</v>
      </c>
      <c r="E5" s="111" t="s">
        <v>361</v>
      </c>
      <c r="F5" s="111" t="s">
        <v>367</v>
      </c>
      <c r="G5" s="111" t="s">
        <v>362</v>
      </c>
      <c r="H5" s="111" t="s">
        <v>363</v>
      </c>
      <c r="I5" s="111" t="s">
        <v>364</v>
      </c>
      <c r="J5" s="111" t="s">
        <v>365</v>
      </c>
      <c r="K5" s="111" t="s">
        <v>33</v>
      </c>
    </row>
    <row r="6" spans="1:11" ht="12">
      <c r="A6" s="38" t="s">
        <v>7</v>
      </c>
      <c r="B6" s="135">
        <v>468</v>
      </c>
      <c r="C6" s="39">
        <v>51</v>
      </c>
      <c r="D6" s="39">
        <v>14</v>
      </c>
      <c r="E6" s="39">
        <v>65</v>
      </c>
      <c r="F6" s="39">
        <v>90</v>
      </c>
      <c r="G6" s="39">
        <v>87</v>
      </c>
      <c r="H6" s="39">
        <v>59</v>
      </c>
      <c r="I6" s="39">
        <v>45</v>
      </c>
      <c r="J6" s="39">
        <v>28</v>
      </c>
      <c r="K6" s="39">
        <v>29</v>
      </c>
    </row>
    <row r="7" spans="1:11" ht="12">
      <c r="A7" s="40" t="s">
        <v>5</v>
      </c>
      <c r="B7" s="135">
        <v>246</v>
      </c>
      <c r="C7" s="39">
        <v>29</v>
      </c>
      <c r="D7" s="39">
        <v>8</v>
      </c>
      <c r="E7" s="39">
        <v>25</v>
      </c>
      <c r="F7" s="39">
        <v>41</v>
      </c>
      <c r="G7" s="39">
        <v>53</v>
      </c>
      <c r="H7" s="39">
        <v>31</v>
      </c>
      <c r="I7" s="39">
        <v>26</v>
      </c>
      <c r="J7" s="39">
        <v>19</v>
      </c>
      <c r="K7" s="39">
        <v>14</v>
      </c>
    </row>
    <row r="8" spans="1:11" ht="12">
      <c r="A8" s="40" t="s">
        <v>6</v>
      </c>
      <c r="B8" s="135">
        <v>222</v>
      </c>
      <c r="C8" s="39">
        <v>22</v>
      </c>
      <c r="D8" s="39">
        <v>6</v>
      </c>
      <c r="E8" s="39">
        <v>40</v>
      </c>
      <c r="F8" s="39">
        <v>49</v>
      </c>
      <c r="G8" s="39">
        <v>34</v>
      </c>
      <c r="H8" s="39">
        <v>28</v>
      </c>
      <c r="I8" s="39">
        <v>19</v>
      </c>
      <c r="J8" s="39">
        <v>9</v>
      </c>
      <c r="K8" s="39">
        <v>15</v>
      </c>
    </row>
    <row r="9" spans="1:11" ht="12">
      <c r="A9" s="38" t="s">
        <v>9</v>
      </c>
      <c r="B9" s="135">
        <v>94</v>
      </c>
      <c r="C9" s="39">
        <v>23</v>
      </c>
      <c r="D9" s="39">
        <v>2</v>
      </c>
      <c r="E9" s="39">
        <v>19</v>
      </c>
      <c r="F9" s="39">
        <v>29</v>
      </c>
      <c r="G9" s="39">
        <v>5</v>
      </c>
      <c r="H9" s="39">
        <v>6</v>
      </c>
      <c r="I9" s="39">
        <v>5</v>
      </c>
      <c r="J9" s="39">
        <v>3</v>
      </c>
      <c r="K9" s="39">
        <v>2</v>
      </c>
    </row>
    <row r="10" spans="1:11" ht="12">
      <c r="A10" s="40" t="s">
        <v>5</v>
      </c>
      <c r="B10" s="135">
        <v>43</v>
      </c>
      <c r="C10" s="39">
        <v>11</v>
      </c>
      <c r="D10" s="39">
        <v>2</v>
      </c>
      <c r="E10" s="39">
        <v>4</v>
      </c>
      <c r="F10" s="39">
        <v>13</v>
      </c>
      <c r="G10" s="39">
        <v>4</v>
      </c>
      <c r="H10" s="39">
        <v>3</v>
      </c>
      <c r="I10" s="39">
        <v>3</v>
      </c>
      <c r="J10" s="39">
        <v>2</v>
      </c>
      <c r="K10" s="39">
        <v>1</v>
      </c>
    </row>
    <row r="11" spans="1:11" ht="12">
      <c r="A11" s="40" t="s">
        <v>6</v>
      </c>
      <c r="B11" s="135">
        <v>51</v>
      </c>
      <c r="C11" s="39">
        <v>12</v>
      </c>
      <c r="D11" s="39" t="s">
        <v>106</v>
      </c>
      <c r="E11" s="39">
        <v>15</v>
      </c>
      <c r="F11" s="39">
        <v>16</v>
      </c>
      <c r="G11" s="39">
        <v>1</v>
      </c>
      <c r="H11" s="39">
        <v>3</v>
      </c>
      <c r="I11" s="39">
        <v>2</v>
      </c>
      <c r="J11" s="39">
        <v>1</v>
      </c>
      <c r="K11" s="39">
        <v>1</v>
      </c>
    </row>
    <row r="12" spans="1:11" ht="12">
      <c r="A12" s="41" t="s">
        <v>47</v>
      </c>
      <c r="B12" s="135">
        <v>170</v>
      </c>
      <c r="C12" s="39">
        <v>20</v>
      </c>
      <c r="D12" s="39">
        <v>5</v>
      </c>
      <c r="E12" s="39">
        <v>21</v>
      </c>
      <c r="F12" s="39">
        <v>36</v>
      </c>
      <c r="G12" s="39">
        <v>47</v>
      </c>
      <c r="H12" s="39">
        <v>17</v>
      </c>
      <c r="I12" s="39">
        <v>15</v>
      </c>
      <c r="J12" s="39">
        <v>2</v>
      </c>
      <c r="K12" s="39">
        <v>7</v>
      </c>
    </row>
    <row r="13" spans="1:11" ht="12">
      <c r="A13" s="40" t="s">
        <v>5</v>
      </c>
      <c r="B13" s="135">
        <v>92</v>
      </c>
      <c r="C13" s="39">
        <v>16</v>
      </c>
      <c r="D13" s="39">
        <v>4</v>
      </c>
      <c r="E13" s="39">
        <v>7</v>
      </c>
      <c r="F13" s="39">
        <v>15</v>
      </c>
      <c r="G13" s="39">
        <v>26</v>
      </c>
      <c r="H13" s="39">
        <v>12</v>
      </c>
      <c r="I13" s="39">
        <v>8</v>
      </c>
      <c r="J13" s="39">
        <v>1</v>
      </c>
      <c r="K13" s="39">
        <v>3</v>
      </c>
    </row>
    <row r="14" spans="1:11" ht="12">
      <c r="A14" s="40" t="s">
        <v>6</v>
      </c>
      <c r="B14" s="135">
        <v>78</v>
      </c>
      <c r="C14" s="39">
        <v>4</v>
      </c>
      <c r="D14" s="39">
        <v>1</v>
      </c>
      <c r="E14" s="39">
        <v>14</v>
      </c>
      <c r="F14" s="39">
        <v>21</v>
      </c>
      <c r="G14" s="39">
        <v>21</v>
      </c>
      <c r="H14" s="39">
        <v>5</v>
      </c>
      <c r="I14" s="39">
        <v>7</v>
      </c>
      <c r="J14" s="39">
        <v>1</v>
      </c>
      <c r="K14" s="39">
        <v>4</v>
      </c>
    </row>
    <row r="15" spans="1:11" ht="12" customHeight="1">
      <c r="A15" s="41" t="s">
        <v>73</v>
      </c>
      <c r="B15" s="135">
        <v>128</v>
      </c>
      <c r="C15" s="39">
        <v>6</v>
      </c>
      <c r="D15" s="39">
        <v>4</v>
      </c>
      <c r="E15" s="39">
        <v>8</v>
      </c>
      <c r="F15" s="39">
        <v>14</v>
      </c>
      <c r="G15" s="39">
        <v>25</v>
      </c>
      <c r="H15" s="39">
        <v>23</v>
      </c>
      <c r="I15" s="39">
        <v>17</v>
      </c>
      <c r="J15" s="39">
        <v>15</v>
      </c>
      <c r="K15" s="39">
        <v>16</v>
      </c>
    </row>
    <row r="16" spans="1:11" ht="12" customHeight="1">
      <c r="A16" s="40" t="s">
        <v>5</v>
      </c>
      <c r="B16" s="135">
        <v>72</v>
      </c>
      <c r="C16" s="39">
        <v>1</v>
      </c>
      <c r="D16" s="39">
        <v>2</v>
      </c>
      <c r="E16" s="39">
        <v>3</v>
      </c>
      <c r="F16" s="39">
        <v>4</v>
      </c>
      <c r="G16" s="39">
        <v>16</v>
      </c>
      <c r="H16" s="39">
        <v>13</v>
      </c>
      <c r="I16" s="39">
        <v>12</v>
      </c>
      <c r="J16" s="39">
        <v>12</v>
      </c>
      <c r="K16" s="39">
        <v>9</v>
      </c>
    </row>
    <row r="17" spans="1:11" ht="12" customHeight="1">
      <c r="A17" s="40" t="s">
        <v>6</v>
      </c>
      <c r="B17" s="135">
        <v>56</v>
      </c>
      <c r="C17" s="39">
        <v>5</v>
      </c>
      <c r="D17" s="39">
        <v>2</v>
      </c>
      <c r="E17" s="39">
        <v>5</v>
      </c>
      <c r="F17" s="39">
        <v>10</v>
      </c>
      <c r="G17" s="39">
        <v>9</v>
      </c>
      <c r="H17" s="39">
        <v>10</v>
      </c>
      <c r="I17" s="39">
        <v>5</v>
      </c>
      <c r="J17" s="39">
        <v>3</v>
      </c>
      <c r="K17" s="39">
        <v>7</v>
      </c>
    </row>
    <row r="18" spans="1:11" ht="12">
      <c r="A18" s="41" t="s">
        <v>74</v>
      </c>
      <c r="B18" s="135">
        <v>36</v>
      </c>
      <c r="C18" s="39">
        <v>2</v>
      </c>
      <c r="D18" s="39">
        <v>1</v>
      </c>
      <c r="E18" s="39">
        <v>7</v>
      </c>
      <c r="F18" s="39">
        <v>6</v>
      </c>
      <c r="G18" s="39">
        <v>4</v>
      </c>
      <c r="H18" s="39">
        <v>4</v>
      </c>
      <c r="I18" s="39">
        <v>3</v>
      </c>
      <c r="J18" s="39">
        <v>6</v>
      </c>
      <c r="K18" s="39">
        <v>3</v>
      </c>
    </row>
    <row r="19" spans="1:11" ht="12">
      <c r="A19" s="40" t="s">
        <v>5</v>
      </c>
      <c r="B19" s="135">
        <v>21</v>
      </c>
      <c r="C19" s="39">
        <v>1</v>
      </c>
      <c r="D19" s="39" t="s">
        <v>106</v>
      </c>
      <c r="E19" s="39">
        <v>6</v>
      </c>
      <c r="F19" s="39">
        <v>4</v>
      </c>
      <c r="G19" s="39">
        <v>3</v>
      </c>
      <c r="H19" s="39">
        <v>1</v>
      </c>
      <c r="I19" s="39">
        <v>2</v>
      </c>
      <c r="J19" s="39">
        <v>3</v>
      </c>
      <c r="K19" s="39">
        <v>1</v>
      </c>
    </row>
    <row r="20" spans="1:11" ht="12">
      <c r="A20" s="40" t="s">
        <v>6</v>
      </c>
      <c r="B20" s="135">
        <v>15</v>
      </c>
      <c r="C20" s="39">
        <v>1</v>
      </c>
      <c r="D20" s="39">
        <v>1</v>
      </c>
      <c r="E20" s="39">
        <v>1</v>
      </c>
      <c r="F20" s="39">
        <v>2</v>
      </c>
      <c r="G20" s="39">
        <v>1</v>
      </c>
      <c r="H20" s="39">
        <v>3</v>
      </c>
      <c r="I20" s="39">
        <v>1</v>
      </c>
      <c r="J20" s="39">
        <v>3</v>
      </c>
      <c r="K20" s="39">
        <v>2</v>
      </c>
    </row>
    <row r="21" spans="1:11" ht="12">
      <c r="A21" s="41" t="s">
        <v>75</v>
      </c>
      <c r="B21" s="135">
        <v>4</v>
      </c>
      <c r="C21" s="39" t="s">
        <v>106</v>
      </c>
      <c r="D21" s="39">
        <v>1</v>
      </c>
      <c r="E21" s="39" t="s">
        <v>106</v>
      </c>
      <c r="F21" s="39" t="s">
        <v>106</v>
      </c>
      <c r="G21" s="39">
        <v>2</v>
      </c>
      <c r="H21" s="39" t="s">
        <v>106</v>
      </c>
      <c r="I21" s="39" t="s">
        <v>106</v>
      </c>
      <c r="J21" s="39">
        <v>1</v>
      </c>
      <c r="K21" s="39" t="s">
        <v>106</v>
      </c>
    </row>
    <row r="22" spans="1:11" ht="12">
      <c r="A22" s="40" t="s">
        <v>5</v>
      </c>
      <c r="B22" s="135">
        <v>3</v>
      </c>
      <c r="C22" s="39" t="s">
        <v>106</v>
      </c>
      <c r="D22" s="39" t="s">
        <v>106</v>
      </c>
      <c r="E22" s="39" t="s">
        <v>106</v>
      </c>
      <c r="F22" s="39" t="s">
        <v>106</v>
      </c>
      <c r="G22" s="39">
        <v>2</v>
      </c>
      <c r="H22" s="39" t="s">
        <v>106</v>
      </c>
      <c r="I22" s="39" t="s">
        <v>106</v>
      </c>
      <c r="J22" s="39">
        <v>1</v>
      </c>
      <c r="K22" s="39" t="s">
        <v>106</v>
      </c>
    </row>
    <row r="23" spans="1:11" ht="12">
      <c r="A23" s="40" t="s">
        <v>6</v>
      </c>
      <c r="B23" s="135">
        <v>1</v>
      </c>
      <c r="C23" s="39" t="s">
        <v>106</v>
      </c>
      <c r="D23" s="39">
        <v>1</v>
      </c>
      <c r="E23" s="39" t="s">
        <v>106</v>
      </c>
      <c r="F23" s="39" t="s">
        <v>106</v>
      </c>
      <c r="G23" s="39" t="s">
        <v>106</v>
      </c>
      <c r="H23" s="39" t="s">
        <v>106</v>
      </c>
      <c r="I23" s="39" t="s">
        <v>106</v>
      </c>
      <c r="J23" s="39" t="s">
        <v>106</v>
      </c>
      <c r="K23" s="39" t="s">
        <v>106</v>
      </c>
    </row>
    <row r="24" spans="1:11" ht="12">
      <c r="A24" s="41" t="s">
        <v>76</v>
      </c>
      <c r="B24" s="135">
        <v>21</v>
      </c>
      <c r="C24" s="39" t="s">
        <v>106</v>
      </c>
      <c r="D24" s="39">
        <v>1</v>
      </c>
      <c r="E24" s="39">
        <v>8</v>
      </c>
      <c r="F24" s="39">
        <v>4</v>
      </c>
      <c r="G24" s="39">
        <v>2</v>
      </c>
      <c r="H24" s="39">
        <v>2</v>
      </c>
      <c r="I24" s="39">
        <v>3</v>
      </c>
      <c r="J24" s="39">
        <v>1</v>
      </c>
      <c r="K24" s="39" t="s">
        <v>106</v>
      </c>
    </row>
    <row r="25" spans="1:11" ht="12">
      <c r="A25" s="40" t="s">
        <v>5</v>
      </c>
      <c r="B25" s="135">
        <v>10</v>
      </c>
      <c r="C25" s="39" t="s">
        <v>106</v>
      </c>
      <c r="D25" s="39" t="s">
        <v>106</v>
      </c>
      <c r="E25" s="39">
        <v>4</v>
      </c>
      <c r="F25" s="39">
        <v>4</v>
      </c>
      <c r="G25" s="39">
        <v>1</v>
      </c>
      <c r="H25" s="39" t="s">
        <v>106</v>
      </c>
      <c r="I25" s="39">
        <v>1</v>
      </c>
      <c r="J25" s="39" t="s">
        <v>106</v>
      </c>
      <c r="K25" s="39" t="s">
        <v>106</v>
      </c>
    </row>
    <row r="26" spans="1:11" ht="12">
      <c r="A26" s="40" t="s">
        <v>6</v>
      </c>
      <c r="B26" s="135">
        <v>11</v>
      </c>
      <c r="C26" s="39" t="s">
        <v>106</v>
      </c>
      <c r="D26" s="39">
        <v>1</v>
      </c>
      <c r="E26" s="39">
        <v>4</v>
      </c>
      <c r="F26" s="39" t="s">
        <v>106</v>
      </c>
      <c r="G26" s="39">
        <v>1</v>
      </c>
      <c r="H26" s="39">
        <v>2</v>
      </c>
      <c r="I26" s="39">
        <v>2</v>
      </c>
      <c r="J26" s="39">
        <v>1</v>
      </c>
      <c r="K26" s="39" t="s">
        <v>106</v>
      </c>
    </row>
    <row r="27" spans="1:11" ht="12">
      <c r="A27" s="41" t="s">
        <v>77</v>
      </c>
      <c r="B27" s="135">
        <v>15</v>
      </c>
      <c r="C27" s="39" t="s">
        <v>106</v>
      </c>
      <c r="D27" s="39" t="s">
        <v>106</v>
      </c>
      <c r="E27" s="39">
        <v>2</v>
      </c>
      <c r="F27" s="39">
        <v>1</v>
      </c>
      <c r="G27" s="39">
        <v>2</v>
      </c>
      <c r="H27" s="39">
        <v>7</v>
      </c>
      <c r="I27" s="39">
        <v>2</v>
      </c>
      <c r="J27" s="39" t="s">
        <v>106</v>
      </c>
      <c r="K27" s="39">
        <v>1</v>
      </c>
    </row>
    <row r="28" spans="1:11" ht="12">
      <c r="A28" s="40" t="s">
        <v>5</v>
      </c>
      <c r="B28" s="135">
        <v>5</v>
      </c>
      <c r="C28" s="39" t="s">
        <v>106</v>
      </c>
      <c r="D28" s="39" t="s">
        <v>106</v>
      </c>
      <c r="E28" s="39">
        <v>1</v>
      </c>
      <c r="F28" s="39">
        <v>1</v>
      </c>
      <c r="G28" s="39">
        <v>1</v>
      </c>
      <c r="H28" s="39">
        <v>2</v>
      </c>
      <c r="I28" s="39" t="s">
        <v>106</v>
      </c>
      <c r="J28" s="39" t="s">
        <v>106</v>
      </c>
      <c r="K28" s="39" t="s">
        <v>106</v>
      </c>
    </row>
    <row r="29" spans="1:11" ht="12">
      <c r="A29" s="40" t="s">
        <v>6</v>
      </c>
      <c r="B29" s="135">
        <v>10</v>
      </c>
      <c r="C29" s="39" t="s">
        <v>106</v>
      </c>
      <c r="D29" s="39" t="s">
        <v>106</v>
      </c>
      <c r="E29" s="39">
        <v>1</v>
      </c>
      <c r="F29" s="39" t="s">
        <v>106</v>
      </c>
      <c r="G29" s="39">
        <v>1</v>
      </c>
      <c r="H29" s="39">
        <v>5</v>
      </c>
      <c r="I29" s="39">
        <v>2</v>
      </c>
      <c r="J29" s="39" t="s">
        <v>106</v>
      </c>
      <c r="K29" s="39">
        <v>1</v>
      </c>
    </row>
  </sheetData>
  <sheetProtection/>
  <mergeCells count="3">
    <mergeCell ref="B4:K4"/>
    <mergeCell ref="A1:K1"/>
    <mergeCell ref="A3:K3"/>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22.xml><?xml version="1.0" encoding="utf-8"?>
<worksheet xmlns="http://schemas.openxmlformats.org/spreadsheetml/2006/main" xmlns:r="http://schemas.openxmlformats.org/officeDocument/2006/relationships">
  <dimension ref="A1:M29"/>
  <sheetViews>
    <sheetView zoomScale="130" zoomScaleNormal="130" zoomScalePageLayoutView="0" workbookViewId="0" topLeftCell="A1">
      <selection activeCell="N42" sqref="N42"/>
    </sheetView>
  </sheetViews>
  <sheetFormatPr defaultColWidth="11.421875" defaultRowHeight="12.75"/>
  <cols>
    <col min="1" max="1" width="18.8515625" style="33" customWidth="1"/>
    <col min="2" max="2" width="11.57421875" style="31" bestFit="1" customWidth="1"/>
    <col min="3" max="3" width="5.7109375" style="31" bestFit="1" customWidth="1"/>
    <col min="4" max="4" width="7.00390625" style="31" bestFit="1" customWidth="1"/>
    <col min="5" max="5" width="6.8515625" style="31" bestFit="1" customWidth="1"/>
    <col min="6" max="6" width="10.57421875" style="31" bestFit="1" customWidth="1"/>
    <col min="7" max="7" width="7.00390625" style="31" bestFit="1" customWidth="1"/>
    <col min="8" max="8" width="7.421875" style="31" bestFit="1" customWidth="1"/>
    <col min="9" max="9" width="7.00390625" style="31" bestFit="1" customWidth="1"/>
    <col min="10" max="10" width="6.8515625" style="31" bestFit="1" customWidth="1"/>
    <col min="11" max="11" width="7.8515625" style="31" bestFit="1" customWidth="1"/>
    <col min="12" max="12" width="7.140625" style="31" bestFit="1" customWidth="1"/>
    <col min="13" max="13" width="11.421875" style="31" bestFit="1" customWidth="1"/>
    <col min="14" max="16384" width="11.421875" style="34" customWidth="1"/>
  </cols>
  <sheetData>
    <row r="1" spans="1:13" s="30" customFormat="1" ht="12">
      <c r="A1" s="266" t="s">
        <v>443</v>
      </c>
      <c r="B1" s="266"/>
      <c r="C1" s="266"/>
      <c r="D1" s="266"/>
      <c r="E1" s="266"/>
      <c r="F1" s="266"/>
      <c r="G1" s="266"/>
      <c r="H1" s="266"/>
      <c r="I1" s="266"/>
      <c r="J1" s="266"/>
      <c r="K1" s="266"/>
      <c r="L1" s="266"/>
      <c r="M1" s="266"/>
    </row>
    <row r="2" spans="1:13" s="30" customFormat="1" ht="12">
      <c r="A2" s="95"/>
      <c r="B2" s="95"/>
      <c r="C2" s="95"/>
      <c r="D2" s="95"/>
      <c r="E2" s="95"/>
      <c r="F2" s="95"/>
      <c r="G2" s="95"/>
      <c r="H2" s="95"/>
      <c r="I2" s="95"/>
      <c r="J2" s="95"/>
      <c r="K2" s="95"/>
      <c r="L2" s="95"/>
      <c r="M2" s="95"/>
    </row>
    <row r="3" spans="1:13" ht="12.75" customHeight="1">
      <c r="A3" s="275" t="s">
        <v>119</v>
      </c>
      <c r="B3" s="275"/>
      <c r="C3" s="275"/>
      <c r="D3" s="275"/>
      <c r="E3" s="275"/>
      <c r="F3" s="275"/>
      <c r="G3" s="275"/>
      <c r="H3" s="275"/>
      <c r="I3" s="275"/>
      <c r="J3" s="275"/>
      <c r="K3" s="275"/>
      <c r="L3" s="275"/>
      <c r="M3" s="275"/>
    </row>
    <row r="4" spans="1:13" s="43" customFormat="1" ht="12">
      <c r="A4" s="42" t="s">
        <v>116</v>
      </c>
      <c r="B4" s="110" t="s">
        <v>9</v>
      </c>
      <c r="C4" s="110" t="s">
        <v>11</v>
      </c>
      <c r="D4" s="110" t="s">
        <v>12</v>
      </c>
      <c r="E4" s="110" t="s">
        <v>13</v>
      </c>
      <c r="F4" s="110" t="s">
        <v>14</v>
      </c>
      <c r="G4" s="110" t="s">
        <v>15</v>
      </c>
      <c r="H4" s="110" t="s">
        <v>16</v>
      </c>
      <c r="I4" s="110" t="s">
        <v>17</v>
      </c>
      <c r="J4" s="110" t="s">
        <v>18</v>
      </c>
      <c r="K4" s="110" t="s">
        <v>19</v>
      </c>
      <c r="L4" s="110" t="s">
        <v>20</v>
      </c>
      <c r="M4" s="110" t="s">
        <v>21</v>
      </c>
    </row>
    <row r="5" spans="1:13" s="43" customFormat="1" ht="12">
      <c r="A5" s="44" t="s">
        <v>7</v>
      </c>
      <c r="B5" s="136">
        <v>468</v>
      </c>
      <c r="C5" s="45">
        <v>106</v>
      </c>
      <c r="D5" s="45">
        <v>53</v>
      </c>
      <c r="E5" s="39">
        <v>45</v>
      </c>
      <c r="F5" s="39">
        <v>25</v>
      </c>
      <c r="G5" s="39">
        <v>76</v>
      </c>
      <c r="H5" s="39">
        <v>3</v>
      </c>
      <c r="I5" s="39">
        <v>49</v>
      </c>
      <c r="J5" s="39">
        <v>52</v>
      </c>
      <c r="K5" s="39">
        <v>18</v>
      </c>
      <c r="L5" s="39">
        <v>28</v>
      </c>
      <c r="M5" s="39">
        <v>13</v>
      </c>
    </row>
    <row r="6" spans="1:13" s="43" customFormat="1" ht="12">
      <c r="A6" s="40" t="s">
        <v>5</v>
      </c>
      <c r="B6" s="136">
        <v>246</v>
      </c>
      <c r="C6" s="45">
        <v>53</v>
      </c>
      <c r="D6" s="45">
        <v>31</v>
      </c>
      <c r="E6" s="39">
        <v>23</v>
      </c>
      <c r="F6" s="39">
        <v>12</v>
      </c>
      <c r="G6" s="39">
        <v>40</v>
      </c>
      <c r="H6" s="39">
        <v>1</v>
      </c>
      <c r="I6" s="39">
        <v>23</v>
      </c>
      <c r="J6" s="39">
        <v>28</v>
      </c>
      <c r="K6" s="39">
        <v>13</v>
      </c>
      <c r="L6" s="39">
        <v>14</v>
      </c>
      <c r="M6" s="39">
        <v>8</v>
      </c>
    </row>
    <row r="7" spans="1:13" s="43" customFormat="1" ht="12">
      <c r="A7" s="40" t="s">
        <v>6</v>
      </c>
      <c r="B7" s="136">
        <v>222</v>
      </c>
      <c r="C7" s="45">
        <v>53</v>
      </c>
      <c r="D7" s="45">
        <v>22</v>
      </c>
      <c r="E7" s="39">
        <v>22</v>
      </c>
      <c r="F7" s="39">
        <v>13</v>
      </c>
      <c r="G7" s="39">
        <v>36</v>
      </c>
      <c r="H7" s="39">
        <v>2</v>
      </c>
      <c r="I7" s="39">
        <v>26</v>
      </c>
      <c r="J7" s="39">
        <v>24</v>
      </c>
      <c r="K7" s="39">
        <v>5</v>
      </c>
      <c r="L7" s="39">
        <v>14</v>
      </c>
      <c r="M7" s="39">
        <v>5</v>
      </c>
    </row>
    <row r="8" spans="1:13" s="43" customFormat="1" ht="12">
      <c r="A8" s="44" t="s">
        <v>47</v>
      </c>
      <c r="B8" s="136">
        <v>230</v>
      </c>
      <c r="C8" s="45">
        <v>48</v>
      </c>
      <c r="D8" s="45">
        <v>27</v>
      </c>
      <c r="E8" s="39">
        <v>23</v>
      </c>
      <c r="F8" s="39">
        <v>12</v>
      </c>
      <c r="G8" s="39">
        <v>37</v>
      </c>
      <c r="H8" s="39">
        <v>2</v>
      </c>
      <c r="I8" s="39">
        <v>29</v>
      </c>
      <c r="J8" s="39">
        <v>21</v>
      </c>
      <c r="K8" s="39">
        <v>10</v>
      </c>
      <c r="L8" s="39">
        <v>12</v>
      </c>
      <c r="M8" s="39">
        <v>9</v>
      </c>
    </row>
    <row r="9" spans="1:13" s="43" customFormat="1" ht="12">
      <c r="A9" s="40" t="s">
        <v>5</v>
      </c>
      <c r="B9" s="136">
        <v>110</v>
      </c>
      <c r="C9" s="45">
        <v>23</v>
      </c>
      <c r="D9" s="45">
        <v>16</v>
      </c>
      <c r="E9" s="39">
        <v>8</v>
      </c>
      <c r="F9" s="39">
        <v>5</v>
      </c>
      <c r="G9" s="39">
        <v>16</v>
      </c>
      <c r="H9" s="39" t="s">
        <v>106</v>
      </c>
      <c r="I9" s="39">
        <v>11</v>
      </c>
      <c r="J9" s="39">
        <v>10</v>
      </c>
      <c r="K9" s="39">
        <v>7</v>
      </c>
      <c r="L9" s="39">
        <v>8</v>
      </c>
      <c r="M9" s="39">
        <v>6</v>
      </c>
    </row>
    <row r="10" spans="1:13" s="43" customFormat="1" ht="12">
      <c r="A10" s="40" t="s">
        <v>6</v>
      </c>
      <c r="B10" s="136">
        <v>120</v>
      </c>
      <c r="C10" s="45">
        <v>25</v>
      </c>
      <c r="D10" s="45">
        <v>11</v>
      </c>
      <c r="E10" s="39">
        <v>15</v>
      </c>
      <c r="F10" s="39">
        <v>7</v>
      </c>
      <c r="G10" s="39">
        <v>21</v>
      </c>
      <c r="H10" s="39">
        <v>2</v>
      </c>
      <c r="I10" s="39">
        <v>18</v>
      </c>
      <c r="J10" s="39">
        <v>11</v>
      </c>
      <c r="K10" s="39">
        <v>3</v>
      </c>
      <c r="L10" s="39">
        <v>4</v>
      </c>
      <c r="M10" s="39">
        <v>3</v>
      </c>
    </row>
    <row r="11" spans="1:13" ht="12">
      <c r="A11" s="41" t="s">
        <v>73</v>
      </c>
      <c r="B11" s="135">
        <v>139</v>
      </c>
      <c r="C11" s="39">
        <v>29</v>
      </c>
      <c r="D11" s="39">
        <v>18</v>
      </c>
      <c r="E11" s="39">
        <v>10</v>
      </c>
      <c r="F11" s="39">
        <v>11</v>
      </c>
      <c r="G11" s="39">
        <v>20</v>
      </c>
      <c r="H11" s="39">
        <v>1</v>
      </c>
      <c r="I11" s="39">
        <v>14</v>
      </c>
      <c r="J11" s="39">
        <v>20</v>
      </c>
      <c r="K11" s="39">
        <v>3</v>
      </c>
      <c r="L11" s="39">
        <v>11</v>
      </c>
      <c r="M11" s="39">
        <v>2</v>
      </c>
    </row>
    <row r="12" spans="1:13" ht="12">
      <c r="A12" s="40" t="s">
        <v>5</v>
      </c>
      <c r="B12" s="135">
        <v>74</v>
      </c>
      <c r="C12" s="39">
        <v>15</v>
      </c>
      <c r="D12" s="39">
        <v>10</v>
      </c>
      <c r="E12" s="39">
        <v>7</v>
      </c>
      <c r="F12" s="39">
        <v>6</v>
      </c>
      <c r="G12" s="39">
        <v>11</v>
      </c>
      <c r="H12" s="39">
        <v>1</v>
      </c>
      <c r="I12" s="39">
        <v>7</v>
      </c>
      <c r="J12" s="39">
        <v>11</v>
      </c>
      <c r="K12" s="39">
        <v>2</v>
      </c>
      <c r="L12" s="39">
        <v>4</v>
      </c>
      <c r="M12" s="39" t="s">
        <v>106</v>
      </c>
    </row>
    <row r="13" spans="1:13" ht="12">
      <c r="A13" s="40" t="s">
        <v>6</v>
      </c>
      <c r="B13" s="135">
        <v>65</v>
      </c>
      <c r="C13" s="39">
        <v>14</v>
      </c>
      <c r="D13" s="39">
        <v>8</v>
      </c>
      <c r="E13" s="39">
        <v>3</v>
      </c>
      <c r="F13" s="39">
        <v>5</v>
      </c>
      <c r="G13" s="39">
        <v>9</v>
      </c>
      <c r="H13" s="39" t="s">
        <v>106</v>
      </c>
      <c r="I13" s="39">
        <v>7</v>
      </c>
      <c r="J13" s="39">
        <v>9</v>
      </c>
      <c r="K13" s="39">
        <v>1</v>
      </c>
      <c r="L13" s="39">
        <v>7</v>
      </c>
      <c r="M13" s="39">
        <v>2</v>
      </c>
    </row>
    <row r="14" spans="1:13" ht="12">
      <c r="A14" s="41" t="s">
        <v>74</v>
      </c>
      <c r="B14" s="135">
        <v>30</v>
      </c>
      <c r="C14" s="39">
        <v>8</v>
      </c>
      <c r="D14" s="39">
        <v>1</v>
      </c>
      <c r="E14" s="39" t="s">
        <v>106</v>
      </c>
      <c r="F14" s="39">
        <v>1</v>
      </c>
      <c r="G14" s="39">
        <v>9</v>
      </c>
      <c r="H14" s="39" t="s">
        <v>106</v>
      </c>
      <c r="I14" s="39">
        <v>4</v>
      </c>
      <c r="J14" s="39">
        <v>3</v>
      </c>
      <c r="K14" s="39">
        <v>3</v>
      </c>
      <c r="L14" s="39">
        <v>1</v>
      </c>
      <c r="M14" s="39" t="s">
        <v>106</v>
      </c>
    </row>
    <row r="15" spans="1:13" ht="12">
      <c r="A15" s="40" t="s">
        <v>5</v>
      </c>
      <c r="B15" s="135">
        <v>18</v>
      </c>
      <c r="C15" s="39">
        <v>4</v>
      </c>
      <c r="D15" s="39">
        <v>1</v>
      </c>
      <c r="E15" s="39" t="s">
        <v>106</v>
      </c>
      <c r="F15" s="39" t="s">
        <v>106</v>
      </c>
      <c r="G15" s="39">
        <v>5</v>
      </c>
      <c r="H15" s="39" t="s">
        <v>106</v>
      </c>
      <c r="I15" s="39">
        <v>3</v>
      </c>
      <c r="J15" s="39">
        <v>2</v>
      </c>
      <c r="K15" s="39">
        <v>2</v>
      </c>
      <c r="L15" s="39">
        <v>1</v>
      </c>
      <c r="M15" s="39" t="s">
        <v>106</v>
      </c>
    </row>
    <row r="16" spans="1:13" ht="13.5" customHeight="1">
      <c r="A16" s="40" t="s">
        <v>6</v>
      </c>
      <c r="B16" s="135">
        <v>12</v>
      </c>
      <c r="C16" s="39">
        <v>4</v>
      </c>
      <c r="D16" s="39" t="s">
        <v>106</v>
      </c>
      <c r="E16" s="39" t="s">
        <v>106</v>
      </c>
      <c r="F16" s="39">
        <v>1</v>
      </c>
      <c r="G16" s="39">
        <v>4</v>
      </c>
      <c r="H16" s="39" t="s">
        <v>106</v>
      </c>
      <c r="I16" s="39">
        <v>1</v>
      </c>
      <c r="J16" s="39">
        <v>1</v>
      </c>
      <c r="K16" s="39">
        <v>1</v>
      </c>
      <c r="L16" s="39" t="s">
        <v>106</v>
      </c>
      <c r="M16" s="39" t="s">
        <v>106</v>
      </c>
    </row>
    <row r="17" spans="1:13" ht="12">
      <c r="A17" s="41" t="s">
        <v>75</v>
      </c>
      <c r="B17" s="135">
        <v>2</v>
      </c>
      <c r="C17" s="39">
        <v>1</v>
      </c>
      <c r="D17" s="39" t="s">
        <v>106</v>
      </c>
      <c r="E17" s="39" t="s">
        <v>106</v>
      </c>
      <c r="F17" s="39" t="s">
        <v>106</v>
      </c>
      <c r="G17" s="39" t="s">
        <v>106</v>
      </c>
      <c r="H17" s="39" t="s">
        <v>106</v>
      </c>
      <c r="I17" s="39" t="s">
        <v>106</v>
      </c>
      <c r="J17" s="39">
        <v>1</v>
      </c>
      <c r="K17" s="39" t="s">
        <v>106</v>
      </c>
      <c r="L17" s="39" t="s">
        <v>106</v>
      </c>
      <c r="M17" s="39" t="s">
        <v>106</v>
      </c>
    </row>
    <row r="18" spans="1:13" ht="12">
      <c r="A18" s="40" t="s">
        <v>6</v>
      </c>
      <c r="B18" s="135">
        <v>2</v>
      </c>
      <c r="C18" s="39">
        <v>1</v>
      </c>
      <c r="D18" s="39" t="s">
        <v>106</v>
      </c>
      <c r="E18" s="39" t="s">
        <v>106</v>
      </c>
      <c r="F18" s="39" t="s">
        <v>106</v>
      </c>
      <c r="G18" s="39" t="s">
        <v>106</v>
      </c>
      <c r="H18" s="39" t="s">
        <v>106</v>
      </c>
      <c r="I18" s="39" t="s">
        <v>106</v>
      </c>
      <c r="J18" s="39">
        <v>1</v>
      </c>
      <c r="K18" s="39" t="s">
        <v>106</v>
      </c>
      <c r="L18" s="39" t="s">
        <v>106</v>
      </c>
      <c r="M18" s="39" t="s">
        <v>106</v>
      </c>
    </row>
    <row r="19" spans="1:13" ht="12">
      <c r="A19" s="41" t="s">
        <v>76</v>
      </c>
      <c r="B19" s="135">
        <v>26</v>
      </c>
      <c r="C19" s="39">
        <v>8</v>
      </c>
      <c r="D19" s="39">
        <v>2</v>
      </c>
      <c r="E19" s="39">
        <v>4</v>
      </c>
      <c r="F19" s="39" t="s">
        <v>106</v>
      </c>
      <c r="G19" s="39">
        <v>1</v>
      </c>
      <c r="H19" s="39" t="s">
        <v>106</v>
      </c>
      <c r="I19" s="39">
        <v>1</v>
      </c>
      <c r="J19" s="39">
        <v>3</v>
      </c>
      <c r="K19" s="39">
        <v>1</v>
      </c>
      <c r="L19" s="39">
        <v>4</v>
      </c>
      <c r="M19" s="39">
        <v>2</v>
      </c>
    </row>
    <row r="20" spans="1:13" ht="12">
      <c r="A20" s="40" t="s">
        <v>5</v>
      </c>
      <c r="B20" s="135">
        <v>18</v>
      </c>
      <c r="C20" s="39">
        <v>4</v>
      </c>
      <c r="D20" s="39">
        <v>1</v>
      </c>
      <c r="E20" s="39">
        <v>4</v>
      </c>
      <c r="F20" s="39" t="s">
        <v>106</v>
      </c>
      <c r="G20" s="39">
        <v>1</v>
      </c>
      <c r="H20" s="39" t="s">
        <v>106</v>
      </c>
      <c r="I20" s="39">
        <v>1</v>
      </c>
      <c r="J20" s="39">
        <v>3</v>
      </c>
      <c r="K20" s="39">
        <v>1</v>
      </c>
      <c r="L20" s="39">
        <v>1</v>
      </c>
      <c r="M20" s="39">
        <v>2</v>
      </c>
    </row>
    <row r="21" spans="1:13" ht="12">
      <c r="A21" s="40" t="s">
        <v>6</v>
      </c>
      <c r="B21" s="135">
        <v>8</v>
      </c>
      <c r="C21" s="39">
        <v>4</v>
      </c>
      <c r="D21" s="39">
        <v>1</v>
      </c>
      <c r="E21" s="39" t="s">
        <v>106</v>
      </c>
      <c r="F21" s="39" t="s">
        <v>106</v>
      </c>
      <c r="G21" s="39" t="s">
        <v>106</v>
      </c>
      <c r="H21" s="39" t="s">
        <v>106</v>
      </c>
      <c r="I21" s="39" t="s">
        <v>106</v>
      </c>
      <c r="J21" s="39" t="s">
        <v>106</v>
      </c>
      <c r="K21" s="39" t="s">
        <v>106</v>
      </c>
      <c r="L21" s="39">
        <v>3</v>
      </c>
      <c r="M21" s="39" t="s">
        <v>106</v>
      </c>
    </row>
    <row r="22" spans="1:13" ht="12">
      <c r="A22" s="41" t="s">
        <v>77</v>
      </c>
      <c r="B22" s="135">
        <v>16</v>
      </c>
      <c r="C22" s="39">
        <v>3</v>
      </c>
      <c r="D22" s="39">
        <v>4</v>
      </c>
      <c r="E22" s="39">
        <v>1</v>
      </c>
      <c r="F22" s="39">
        <v>1</v>
      </c>
      <c r="G22" s="39">
        <v>2</v>
      </c>
      <c r="H22" s="39" t="s">
        <v>106</v>
      </c>
      <c r="I22" s="39">
        <v>1</v>
      </c>
      <c r="J22" s="39">
        <v>4</v>
      </c>
      <c r="K22" s="39" t="s">
        <v>106</v>
      </c>
      <c r="L22" s="39" t="s">
        <v>106</v>
      </c>
      <c r="M22" s="39" t="s">
        <v>106</v>
      </c>
    </row>
    <row r="23" spans="1:13" ht="12">
      <c r="A23" s="40" t="s">
        <v>5</v>
      </c>
      <c r="B23" s="135">
        <v>11</v>
      </c>
      <c r="C23" s="39">
        <v>2</v>
      </c>
      <c r="D23" s="39">
        <v>2</v>
      </c>
      <c r="E23" s="39">
        <v>1</v>
      </c>
      <c r="F23" s="39">
        <v>1</v>
      </c>
      <c r="G23" s="39">
        <v>2</v>
      </c>
      <c r="H23" s="39" t="s">
        <v>106</v>
      </c>
      <c r="I23" s="39">
        <v>1</v>
      </c>
      <c r="J23" s="39">
        <v>2</v>
      </c>
      <c r="K23" s="39" t="s">
        <v>106</v>
      </c>
      <c r="L23" s="39" t="s">
        <v>106</v>
      </c>
      <c r="M23" s="39" t="s">
        <v>106</v>
      </c>
    </row>
    <row r="24" spans="1:13" ht="12">
      <c r="A24" s="40" t="s">
        <v>6</v>
      </c>
      <c r="B24" s="135">
        <v>5</v>
      </c>
      <c r="C24" s="39">
        <v>1</v>
      </c>
      <c r="D24" s="39">
        <v>2</v>
      </c>
      <c r="E24" s="39" t="s">
        <v>106</v>
      </c>
      <c r="F24" s="39" t="s">
        <v>106</v>
      </c>
      <c r="G24" s="39" t="s">
        <v>106</v>
      </c>
      <c r="H24" s="39" t="s">
        <v>106</v>
      </c>
      <c r="I24" s="39" t="s">
        <v>106</v>
      </c>
      <c r="J24" s="39">
        <v>2</v>
      </c>
      <c r="K24" s="39" t="s">
        <v>106</v>
      </c>
      <c r="L24" s="39" t="s">
        <v>106</v>
      </c>
      <c r="M24" s="39" t="s">
        <v>106</v>
      </c>
    </row>
    <row r="25" spans="1:13" ht="12">
      <c r="A25" s="41" t="s">
        <v>326</v>
      </c>
      <c r="B25" s="135">
        <v>1</v>
      </c>
      <c r="C25" s="39" t="s">
        <v>106</v>
      </c>
      <c r="D25" s="39" t="s">
        <v>106</v>
      </c>
      <c r="E25" s="39" t="s">
        <v>106</v>
      </c>
      <c r="F25" s="39" t="s">
        <v>106</v>
      </c>
      <c r="G25" s="39" t="s">
        <v>106</v>
      </c>
      <c r="H25" s="39" t="s">
        <v>106</v>
      </c>
      <c r="I25" s="39" t="s">
        <v>106</v>
      </c>
      <c r="J25" s="39" t="s">
        <v>106</v>
      </c>
      <c r="K25" s="39">
        <v>1</v>
      </c>
      <c r="L25" s="39" t="s">
        <v>106</v>
      </c>
      <c r="M25" s="39" t="s">
        <v>106</v>
      </c>
    </row>
    <row r="26" spans="1:13" ht="12">
      <c r="A26" s="40" t="s">
        <v>5</v>
      </c>
      <c r="B26" s="135">
        <v>1</v>
      </c>
      <c r="C26" s="39" t="s">
        <v>106</v>
      </c>
      <c r="D26" s="39" t="s">
        <v>106</v>
      </c>
      <c r="E26" s="39" t="s">
        <v>106</v>
      </c>
      <c r="F26" s="39" t="s">
        <v>106</v>
      </c>
      <c r="G26" s="39" t="s">
        <v>106</v>
      </c>
      <c r="H26" s="39" t="s">
        <v>106</v>
      </c>
      <c r="I26" s="39" t="s">
        <v>106</v>
      </c>
      <c r="J26" s="39" t="s">
        <v>106</v>
      </c>
      <c r="K26" s="39">
        <v>1</v>
      </c>
      <c r="L26" s="39" t="s">
        <v>106</v>
      </c>
      <c r="M26" s="39" t="s">
        <v>106</v>
      </c>
    </row>
    <row r="27" spans="1:13" ht="12">
      <c r="A27" s="41" t="s">
        <v>78</v>
      </c>
      <c r="B27" s="135">
        <v>24</v>
      </c>
      <c r="C27" s="39">
        <v>9</v>
      </c>
      <c r="D27" s="39">
        <v>1</v>
      </c>
      <c r="E27" s="39">
        <v>7</v>
      </c>
      <c r="F27" s="39" t="s">
        <v>106</v>
      </c>
      <c r="G27" s="39">
        <v>7</v>
      </c>
      <c r="H27" s="39" t="s">
        <v>106</v>
      </c>
      <c r="I27" s="39" t="s">
        <v>106</v>
      </c>
      <c r="J27" s="39" t="s">
        <v>106</v>
      </c>
      <c r="K27" s="39" t="s">
        <v>106</v>
      </c>
      <c r="L27" s="39" t="s">
        <v>106</v>
      </c>
      <c r="M27" s="39" t="s">
        <v>106</v>
      </c>
    </row>
    <row r="28" spans="1:13" ht="12">
      <c r="A28" s="40" t="s">
        <v>5</v>
      </c>
      <c r="B28" s="135">
        <v>14</v>
      </c>
      <c r="C28" s="39">
        <v>5</v>
      </c>
      <c r="D28" s="39">
        <v>1</v>
      </c>
      <c r="E28" s="39">
        <v>3</v>
      </c>
      <c r="F28" s="39" t="s">
        <v>106</v>
      </c>
      <c r="G28" s="39">
        <v>5</v>
      </c>
      <c r="H28" s="39" t="s">
        <v>106</v>
      </c>
      <c r="I28" s="39" t="s">
        <v>106</v>
      </c>
      <c r="J28" s="39" t="s">
        <v>106</v>
      </c>
      <c r="K28" s="39" t="s">
        <v>106</v>
      </c>
      <c r="L28" s="39" t="s">
        <v>106</v>
      </c>
      <c r="M28" s="39" t="s">
        <v>106</v>
      </c>
    </row>
    <row r="29" spans="1:13" ht="12">
      <c r="A29" s="40" t="s">
        <v>6</v>
      </c>
      <c r="B29" s="135">
        <v>10</v>
      </c>
      <c r="C29" s="39">
        <v>4</v>
      </c>
      <c r="D29" s="39" t="s">
        <v>106</v>
      </c>
      <c r="E29" s="39">
        <v>4</v>
      </c>
      <c r="F29" s="39" t="s">
        <v>106</v>
      </c>
      <c r="G29" s="39">
        <v>2</v>
      </c>
      <c r="H29" s="39" t="s">
        <v>106</v>
      </c>
      <c r="I29" s="39" t="s">
        <v>106</v>
      </c>
      <c r="J29" s="39" t="s">
        <v>106</v>
      </c>
      <c r="K29" s="39" t="s">
        <v>106</v>
      </c>
      <c r="L29" s="39" t="s">
        <v>106</v>
      </c>
      <c r="M29" s="39" t="s">
        <v>106</v>
      </c>
    </row>
  </sheetData>
  <sheetProtection/>
  <mergeCells count="2">
    <mergeCell ref="A1:M1"/>
    <mergeCell ref="A3:M3"/>
  </mergeCells>
  <printOptions/>
  <pageMargins left="0.5905511811023623" right="0.3937007874015748" top="0.984251968503937" bottom="0.984251968503937" header="0.5118110236220472" footer="0.5118110236220472"/>
  <pageSetup horizontalDpi="600" verticalDpi="600" orientation="landscape" paperSize="9" r:id="rId1"/>
  <headerFooter alignWithMargins="0">
    <oddHeader>&amp;R&amp;A</oddHeader>
  </headerFooter>
</worksheet>
</file>

<file path=xl/worksheets/sheet23.xml><?xml version="1.0" encoding="utf-8"?>
<worksheet xmlns="http://schemas.openxmlformats.org/spreadsheetml/2006/main" xmlns:r="http://schemas.openxmlformats.org/officeDocument/2006/relationships">
  <dimension ref="A1:M27"/>
  <sheetViews>
    <sheetView zoomScale="145" zoomScaleNormal="145" zoomScalePageLayoutView="0" workbookViewId="0" topLeftCell="A1">
      <selection activeCell="Q37" sqref="Q37"/>
    </sheetView>
  </sheetViews>
  <sheetFormatPr defaultColWidth="11.421875" defaultRowHeight="12.75"/>
  <cols>
    <col min="1" max="1" width="18.8515625" style="33" customWidth="1"/>
    <col min="2" max="2" width="11.57421875" style="31" bestFit="1" customWidth="1"/>
    <col min="3" max="3" width="5.7109375" style="31" bestFit="1" customWidth="1"/>
    <col min="4" max="4" width="7.00390625" style="31" bestFit="1" customWidth="1"/>
    <col min="5" max="5" width="6.8515625" style="31" bestFit="1" customWidth="1"/>
    <col min="6" max="6" width="10.57421875" style="31" bestFit="1" customWidth="1"/>
    <col min="7" max="7" width="7.00390625" style="31" bestFit="1" customWidth="1"/>
    <col min="8" max="8" width="7.421875" style="31" bestFit="1" customWidth="1"/>
    <col min="9" max="9" width="7.00390625" style="31" bestFit="1" customWidth="1"/>
    <col min="10" max="10" width="6.8515625" style="31" bestFit="1" customWidth="1"/>
    <col min="11" max="11" width="7.8515625" style="31" bestFit="1" customWidth="1"/>
    <col min="12" max="12" width="7.140625" style="31" bestFit="1" customWidth="1"/>
    <col min="13" max="13" width="11.421875" style="31" customWidth="1"/>
    <col min="14" max="16384" width="11.421875" style="34" customWidth="1"/>
  </cols>
  <sheetData>
    <row r="1" spans="1:13" s="30" customFormat="1" ht="24.75" customHeight="1">
      <c r="A1" s="278" t="s">
        <v>444</v>
      </c>
      <c r="B1" s="266"/>
      <c r="C1" s="266"/>
      <c r="D1" s="266"/>
      <c r="E1" s="266"/>
      <c r="F1" s="266"/>
      <c r="G1" s="266"/>
      <c r="H1" s="266"/>
      <c r="I1" s="266"/>
      <c r="J1" s="266"/>
      <c r="K1" s="266"/>
      <c r="L1" s="266"/>
      <c r="M1" s="266"/>
    </row>
    <row r="2" spans="1:13" s="30" customFormat="1" ht="12">
      <c r="A2" s="95"/>
      <c r="B2" s="95"/>
      <c r="C2" s="95"/>
      <c r="D2" s="95"/>
      <c r="E2" s="95"/>
      <c r="F2" s="95"/>
      <c r="G2" s="95"/>
      <c r="H2" s="95"/>
      <c r="I2" s="95"/>
      <c r="J2" s="95"/>
      <c r="K2" s="95"/>
      <c r="L2" s="95"/>
      <c r="M2" s="95"/>
    </row>
    <row r="3" spans="1:13" ht="12.75" customHeight="1">
      <c r="A3" s="275" t="s">
        <v>120</v>
      </c>
      <c r="B3" s="275"/>
      <c r="C3" s="275"/>
      <c r="D3" s="275"/>
      <c r="E3" s="275"/>
      <c r="F3" s="275"/>
      <c r="G3" s="275"/>
      <c r="H3" s="275"/>
      <c r="I3" s="275"/>
      <c r="J3" s="275"/>
      <c r="K3" s="275"/>
      <c r="L3" s="275"/>
      <c r="M3" s="275"/>
    </row>
    <row r="4" spans="1:13" s="43" customFormat="1" ht="12">
      <c r="A4" s="42" t="s">
        <v>116</v>
      </c>
      <c r="B4" s="110" t="s">
        <v>9</v>
      </c>
      <c r="C4" s="110" t="s">
        <v>11</v>
      </c>
      <c r="D4" s="110" t="s">
        <v>12</v>
      </c>
      <c r="E4" s="110" t="s">
        <v>13</v>
      </c>
      <c r="F4" s="110" t="s">
        <v>14</v>
      </c>
      <c r="G4" s="110" t="s">
        <v>15</v>
      </c>
      <c r="H4" s="110" t="s">
        <v>16</v>
      </c>
      <c r="I4" s="110" t="s">
        <v>17</v>
      </c>
      <c r="J4" s="110" t="s">
        <v>18</v>
      </c>
      <c r="K4" s="110" t="s">
        <v>19</v>
      </c>
      <c r="L4" s="110" t="s">
        <v>20</v>
      </c>
      <c r="M4" s="110" t="s">
        <v>21</v>
      </c>
    </row>
    <row r="5" spans="1:13" s="43" customFormat="1" ht="12">
      <c r="A5" s="44" t="s">
        <v>7</v>
      </c>
      <c r="B5" s="136">
        <v>239</v>
      </c>
      <c r="C5" s="45">
        <v>48</v>
      </c>
      <c r="D5" s="45">
        <v>21</v>
      </c>
      <c r="E5" s="39">
        <v>28</v>
      </c>
      <c r="F5" s="39">
        <v>8</v>
      </c>
      <c r="G5" s="39">
        <v>42</v>
      </c>
      <c r="H5" s="39">
        <v>3</v>
      </c>
      <c r="I5" s="39">
        <v>30</v>
      </c>
      <c r="J5" s="39">
        <v>21</v>
      </c>
      <c r="K5" s="39">
        <v>12</v>
      </c>
      <c r="L5" s="39">
        <v>17</v>
      </c>
      <c r="M5" s="39">
        <v>9</v>
      </c>
    </row>
    <row r="6" spans="1:13" s="43" customFormat="1" ht="12">
      <c r="A6" s="40" t="s">
        <v>5</v>
      </c>
      <c r="B6" s="136">
        <v>112</v>
      </c>
      <c r="C6" s="45">
        <v>22</v>
      </c>
      <c r="D6" s="45">
        <v>13</v>
      </c>
      <c r="E6" s="39">
        <v>16</v>
      </c>
      <c r="F6" s="39">
        <v>2</v>
      </c>
      <c r="G6" s="39">
        <v>16</v>
      </c>
      <c r="H6" s="39">
        <v>1</v>
      </c>
      <c r="I6" s="39">
        <v>11</v>
      </c>
      <c r="J6" s="39">
        <v>9</v>
      </c>
      <c r="K6" s="39">
        <v>9</v>
      </c>
      <c r="L6" s="39">
        <v>6</v>
      </c>
      <c r="M6" s="39">
        <v>7</v>
      </c>
    </row>
    <row r="7" spans="1:13" s="43" customFormat="1" ht="12">
      <c r="A7" s="40" t="s">
        <v>6</v>
      </c>
      <c r="B7" s="136">
        <v>127</v>
      </c>
      <c r="C7" s="45">
        <v>26</v>
      </c>
      <c r="D7" s="45">
        <v>8</v>
      </c>
      <c r="E7" s="39">
        <v>12</v>
      </c>
      <c r="F7" s="39">
        <v>6</v>
      </c>
      <c r="G7" s="39">
        <v>26</v>
      </c>
      <c r="H7" s="39">
        <v>2</v>
      </c>
      <c r="I7" s="39">
        <v>19</v>
      </c>
      <c r="J7" s="39">
        <v>12</v>
      </c>
      <c r="K7" s="39">
        <v>3</v>
      </c>
      <c r="L7" s="39">
        <v>11</v>
      </c>
      <c r="M7" s="39">
        <v>2</v>
      </c>
    </row>
    <row r="8" spans="1:13" s="43" customFormat="1" ht="12">
      <c r="A8" s="44" t="s">
        <v>47</v>
      </c>
      <c r="B8" s="136">
        <v>149</v>
      </c>
      <c r="C8" s="45">
        <v>30</v>
      </c>
      <c r="D8" s="45">
        <v>13</v>
      </c>
      <c r="E8" s="39">
        <v>15</v>
      </c>
      <c r="F8" s="39">
        <v>5</v>
      </c>
      <c r="G8" s="39">
        <v>28</v>
      </c>
      <c r="H8" s="39">
        <v>2</v>
      </c>
      <c r="I8" s="39">
        <v>22</v>
      </c>
      <c r="J8" s="39">
        <v>15</v>
      </c>
      <c r="K8" s="39">
        <v>9</v>
      </c>
      <c r="L8" s="39">
        <v>3</v>
      </c>
      <c r="M8" s="39">
        <v>7</v>
      </c>
    </row>
    <row r="9" spans="1:13" s="43" customFormat="1" ht="12">
      <c r="A9" s="40" t="s">
        <v>5</v>
      </c>
      <c r="B9" s="136">
        <v>63</v>
      </c>
      <c r="C9" s="45">
        <v>13</v>
      </c>
      <c r="D9" s="45">
        <v>7</v>
      </c>
      <c r="E9" s="39">
        <v>5</v>
      </c>
      <c r="F9" s="39">
        <v>1</v>
      </c>
      <c r="G9" s="39">
        <v>10</v>
      </c>
      <c r="H9" s="39" t="s">
        <v>106</v>
      </c>
      <c r="I9" s="39">
        <v>7</v>
      </c>
      <c r="J9" s="39">
        <v>6</v>
      </c>
      <c r="K9" s="39">
        <v>7</v>
      </c>
      <c r="L9" s="39">
        <v>1</v>
      </c>
      <c r="M9" s="39">
        <v>6</v>
      </c>
    </row>
    <row r="10" spans="1:13" s="43" customFormat="1" ht="12">
      <c r="A10" s="40" t="s">
        <v>6</v>
      </c>
      <c r="B10" s="136">
        <v>86</v>
      </c>
      <c r="C10" s="45">
        <v>17</v>
      </c>
      <c r="D10" s="45">
        <v>6</v>
      </c>
      <c r="E10" s="39">
        <v>10</v>
      </c>
      <c r="F10" s="39">
        <v>4</v>
      </c>
      <c r="G10" s="39">
        <v>18</v>
      </c>
      <c r="H10" s="39">
        <v>2</v>
      </c>
      <c r="I10" s="39">
        <v>15</v>
      </c>
      <c r="J10" s="39">
        <v>9</v>
      </c>
      <c r="K10" s="39">
        <v>2</v>
      </c>
      <c r="L10" s="39">
        <v>2</v>
      </c>
      <c r="M10" s="39">
        <v>1</v>
      </c>
    </row>
    <row r="11" spans="1:13" ht="12">
      <c r="A11" s="41" t="s">
        <v>73</v>
      </c>
      <c r="B11" s="135">
        <v>60</v>
      </c>
      <c r="C11" s="39">
        <v>11</v>
      </c>
      <c r="D11" s="39">
        <v>3</v>
      </c>
      <c r="E11" s="39">
        <v>8</v>
      </c>
      <c r="F11" s="39">
        <v>2</v>
      </c>
      <c r="G11" s="39">
        <v>10</v>
      </c>
      <c r="H11" s="39">
        <v>1</v>
      </c>
      <c r="I11" s="39">
        <v>6</v>
      </c>
      <c r="J11" s="39">
        <v>5</v>
      </c>
      <c r="K11" s="39">
        <v>2</v>
      </c>
      <c r="L11" s="39">
        <v>11</v>
      </c>
      <c r="M11" s="39">
        <v>1</v>
      </c>
    </row>
    <row r="12" spans="1:13" ht="12">
      <c r="A12" s="40" t="s">
        <v>5</v>
      </c>
      <c r="B12" s="135">
        <v>27</v>
      </c>
      <c r="C12" s="39">
        <v>4</v>
      </c>
      <c r="D12" s="39">
        <v>2</v>
      </c>
      <c r="E12" s="39">
        <v>6</v>
      </c>
      <c r="F12" s="39" t="s">
        <v>106</v>
      </c>
      <c r="G12" s="39">
        <v>4</v>
      </c>
      <c r="H12" s="39">
        <v>1</v>
      </c>
      <c r="I12" s="39">
        <v>3</v>
      </c>
      <c r="J12" s="39">
        <v>2</v>
      </c>
      <c r="K12" s="39">
        <v>1</v>
      </c>
      <c r="L12" s="39">
        <v>4</v>
      </c>
      <c r="M12" s="39" t="s">
        <v>106</v>
      </c>
    </row>
    <row r="13" spans="1:13" ht="12">
      <c r="A13" s="40" t="s">
        <v>6</v>
      </c>
      <c r="B13" s="135">
        <v>33</v>
      </c>
      <c r="C13" s="39">
        <v>7</v>
      </c>
      <c r="D13" s="39">
        <v>1</v>
      </c>
      <c r="E13" s="39">
        <v>2</v>
      </c>
      <c r="F13" s="39">
        <v>2</v>
      </c>
      <c r="G13" s="39">
        <v>6</v>
      </c>
      <c r="H13" s="39" t="s">
        <v>106</v>
      </c>
      <c r="I13" s="39">
        <v>3</v>
      </c>
      <c r="J13" s="39">
        <v>3</v>
      </c>
      <c r="K13" s="39">
        <v>1</v>
      </c>
      <c r="L13" s="39">
        <v>7</v>
      </c>
      <c r="M13" s="39">
        <v>1</v>
      </c>
    </row>
    <row r="14" spans="1:13" ht="12">
      <c r="A14" s="41" t="s">
        <v>74</v>
      </c>
      <c r="B14" s="135">
        <v>4</v>
      </c>
      <c r="C14" s="39">
        <v>1</v>
      </c>
      <c r="D14" s="39">
        <v>1</v>
      </c>
      <c r="E14" s="39" t="s">
        <v>106</v>
      </c>
      <c r="F14" s="39" t="s">
        <v>106</v>
      </c>
      <c r="G14" s="39">
        <v>1</v>
      </c>
      <c r="H14" s="39" t="s">
        <v>106</v>
      </c>
      <c r="I14" s="39">
        <v>1</v>
      </c>
      <c r="J14" s="39" t="s">
        <v>106</v>
      </c>
      <c r="K14" s="39" t="s">
        <v>106</v>
      </c>
      <c r="L14" s="39" t="s">
        <v>106</v>
      </c>
      <c r="M14" s="39" t="s">
        <v>106</v>
      </c>
    </row>
    <row r="15" spans="1:13" ht="12">
      <c r="A15" s="40" t="s">
        <v>5</v>
      </c>
      <c r="B15" s="135">
        <v>2</v>
      </c>
      <c r="C15" s="39">
        <v>1</v>
      </c>
      <c r="D15" s="39">
        <v>1</v>
      </c>
      <c r="E15" s="39" t="s">
        <v>106</v>
      </c>
      <c r="F15" s="39" t="s">
        <v>106</v>
      </c>
      <c r="G15" s="39" t="s">
        <v>106</v>
      </c>
      <c r="H15" s="39" t="s">
        <v>106</v>
      </c>
      <c r="I15" s="39" t="s">
        <v>106</v>
      </c>
      <c r="J15" s="39" t="s">
        <v>106</v>
      </c>
      <c r="K15" s="39" t="s">
        <v>106</v>
      </c>
      <c r="L15" s="39" t="s">
        <v>106</v>
      </c>
      <c r="M15" s="39" t="s">
        <v>106</v>
      </c>
    </row>
    <row r="16" spans="1:13" ht="12">
      <c r="A16" s="40" t="s">
        <v>6</v>
      </c>
      <c r="B16" s="135">
        <v>2</v>
      </c>
      <c r="C16" s="39" t="s">
        <v>106</v>
      </c>
      <c r="D16" s="39" t="s">
        <v>106</v>
      </c>
      <c r="E16" s="39" t="s">
        <v>106</v>
      </c>
      <c r="F16" s="39" t="s">
        <v>106</v>
      </c>
      <c r="G16" s="39">
        <v>1</v>
      </c>
      <c r="H16" s="39" t="s">
        <v>106</v>
      </c>
      <c r="I16" s="39">
        <v>1</v>
      </c>
      <c r="J16" s="39" t="s">
        <v>106</v>
      </c>
      <c r="K16" s="39" t="s">
        <v>106</v>
      </c>
      <c r="L16" s="39" t="s">
        <v>106</v>
      </c>
      <c r="M16" s="39" t="s">
        <v>106</v>
      </c>
    </row>
    <row r="17" spans="1:13" ht="12">
      <c r="A17" s="41" t="s">
        <v>76</v>
      </c>
      <c r="B17" s="135">
        <v>12</v>
      </c>
      <c r="C17" s="39">
        <v>4</v>
      </c>
      <c r="D17" s="39" t="s">
        <v>106</v>
      </c>
      <c r="E17" s="39">
        <v>3</v>
      </c>
      <c r="F17" s="39" t="s">
        <v>106</v>
      </c>
      <c r="G17" s="39" t="s">
        <v>106</v>
      </c>
      <c r="H17" s="39" t="s">
        <v>106</v>
      </c>
      <c r="I17" s="39">
        <v>1</v>
      </c>
      <c r="J17" s="39" t="s">
        <v>106</v>
      </c>
      <c r="K17" s="39" t="s">
        <v>106</v>
      </c>
      <c r="L17" s="39">
        <v>3</v>
      </c>
      <c r="M17" s="39">
        <v>1</v>
      </c>
    </row>
    <row r="18" spans="1:13" ht="12">
      <c r="A18" s="40" t="s">
        <v>5</v>
      </c>
      <c r="B18" s="135">
        <v>8</v>
      </c>
      <c r="C18" s="39">
        <v>2</v>
      </c>
      <c r="D18" s="39" t="s">
        <v>106</v>
      </c>
      <c r="E18" s="39">
        <v>3</v>
      </c>
      <c r="F18" s="39" t="s">
        <v>106</v>
      </c>
      <c r="G18" s="39" t="s">
        <v>106</v>
      </c>
      <c r="H18" s="39" t="s">
        <v>106</v>
      </c>
      <c r="I18" s="39">
        <v>1</v>
      </c>
      <c r="J18" s="39" t="s">
        <v>106</v>
      </c>
      <c r="K18" s="39" t="s">
        <v>106</v>
      </c>
      <c r="L18" s="39">
        <v>1</v>
      </c>
      <c r="M18" s="39">
        <v>1</v>
      </c>
    </row>
    <row r="19" spans="1:13" ht="12">
      <c r="A19" s="40" t="s">
        <v>6</v>
      </c>
      <c r="B19" s="135">
        <v>4</v>
      </c>
      <c r="C19" s="39">
        <v>2</v>
      </c>
      <c r="D19" s="39" t="s">
        <v>106</v>
      </c>
      <c r="E19" s="39" t="s">
        <v>106</v>
      </c>
      <c r="F19" s="39" t="s">
        <v>106</v>
      </c>
      <c r="G19" s="39" t="s">
        <v>106</v>
      </c>
      <c r="H19" s="39" t="s">
        <v>106</v>
      </c>
      <c r="I19" s="39" t="s">
        <v>106</v>
      </c>
      <c r="J19" s="39" t="s">
        <v>106</v>
      </c>
      <c r="K19" s="39" t="s">
        <v>106</v>
      </c>
      <c r="L19" s="39">
        <v>2</v>
      </c>
      <c r="M19" s="39" t="s">
        <v>106</v>
      </c>
    </row>
    <row r="20" spans="1:13" ht="12">
      <c r="A20" s="41" t="s">
        <v>77</v>
      </c>
      <c r="B20" s="135">
        <v>8</v>
      </c>
      <c r="C20" s="39">
        <v>1</v>
      </c>
      <c r="D20" s="39">
        <v>3</v>
      </c>
      <c r="E20" s="39">
        <v>1</v>
      </c>
      <c r="F20" s="39">
        <v>1</v>
      </c>
      <c r="G20" s="39">
        <v>1</v>
      </c>
      <c r="H20" s="39" t="s">
        <v>106</v>
      </c>
      <c r="I20" s="39" t="s">
        <v>106</v>
      </c>
      <c r="J20" s="39">
        <v>1</v>
      </c>
      <c r="K20" s="39" t="s">
        <v>106</v>
      </c>
      <c r="L20" s="39" t="s">
        <v>106</v>
      </c>
      <c r="M20" s="39" t="s">
        <v>106</v>
      </c>
    </row>
    <row r="21" spans="1:13" ht="12">
      <c r="A21" s="40" t="s">
        <v>5</v>
      </c>
      <c r="B21" s="135">
        <v>7</v>
      </c>
      <c r="C21" s="39">
        <v>1</v>
      </c>
      <c r="D21" s="39">
        <v>2</v>
      </c>
      <c r="E21" s="39">
        <v>1</v>
      </c>
      <c r="F21" s="39">
        <v>1</v>
      </c>
      <c r="G21" s="39">
        <v>1</v>
      </c>
      <c r="H21" s="39" t="s">
        <v>106</v>
      </c>
      <c r="I21" s="39" t="s">
        <v>106</v>
      </c>
      <c r="J21" s="39">
        <v>1</v>
      </c>
      <c r="K21" s="39" t="s">
        <v>106</v>
      </c>
      <c r="L21" s="39" t="s">
        <v>106</v>
      </c>
      <c r="M21" s="39" t="s">
        <v>106</v>
      </c>
    </row>
    <row r="22" spans="1:13" ht="12">
      <c r="A22" s="40" t="s">
        <v>6</v>
      </c>
      <c r="B22" s="135">
        <v>1</v>
      </c>
      <c r="C22" s="39" t="s">
        <v>106</v>
      </c>
      <c r="D22" s="39">
        <v>1</v>
      </c>
      <c r="E22" s="39" t="s">
        <v>106</v>
      </c>
      <c r="F22" s="39" t="s">
        <v>106</v>
      </c>
      <c r="G22" s="39" t="s">
        <v>106</v>
      </c>
      <c r="H22" s="39" t="s">
        <v>106</v>
      </c>
      <c r="I22" s="39" t="s">
        <v>106</v>
      </c>
      <c r="J22" s="39" t="s">
        <v>106</v>
      </c>
      <c r="K22" s="39" t="s">
        <v>106</v>
      </c>
      <c r="L22" s="39" t="s">
        <v>106</v>
      </c>
      <c r="M22" s="39" t="s">
        <v>106</v>
      </c>
    </row>
    <row r="23" spans="1:13" ht="12">
      <c r="A23" s="41" t="s">
        <v>326</v>
      </c>
      <c r="B23" s="135">
        <v>1</v>
      </c>
      <c r="C23" s="39" t="s">
        <v>106</v>
      </c>
      <c r="D23" s="39" t="s">
        <v>106</v>
      </c>
      <c r="E23" s="39" t="s">
        <v>106</v>
      </c>
      <c r="F23" s="39" t="s">
        <v>106</v>
      </c>
      <c r="G23" s="39" t="s">
        <v>106</v>
      </c>
      <c r="H23" s="39" t="s">
        <v>106</v>
      </c>
      <c r="I23" s="39" t="s">
        <v>106</v>
      </c>
      <c r="J23" s="39" t="s">
        <v>106</v>
      </c>
      <c r="K23" s="39">
        <v>1</v>
      </c>
      <c r="L23" s="39" t="s">
        <v>106</v>
      </c>
      <c r="M23" s="39" t="s">
        <v>106</v>
      </c>
    </row>
    <row r="24" spans="1:13" ht="12">
      <c r="A24" s="40" t="s">
        <v>5</v>
      </c>
      <c r="B24" s="135">
        <v>1</v>
      </c>
      <c r="C24" s="39" t="s">
        <v>106</v>
      </c>
      <c r="D24" s="39" t="s">
        <v>106</v>
      </c>
      <c r="E24" s="39" t="s">
        <v>106</v>
      </c>
      <c r="F24" s="39" t="s">
        <v>106</v>
      </c>
      <c r="G24" s="39" t="s">
        <v>106</v>
      </c>
      <c r="H24" s="39" t="s">
        <v>106</v>
      </c>
      <c r="I24" s="39" t="s">
        <v>106</v>
      </c>
      <c r="J24" s="39" t="s">
        <v>106</v>
      </c>
      <c r="K24" s="39">
        <v>1</v>
      </c>
      <c r="L24" s="39" t="s">
        <v>106</v>
      </c>
      <c r="M24" s="39" t="s">
        <v>106</v>
      </c>
    </row>
    <row r="25" spans="1:13" ht="12">
      <c r="A25" s="41" t="s">
        <v>78</v>
      </c>
      <c r="B25" s="135">
        <v>5</v>
      </c>
      <c r="C25" s="39">
        <v>1</v>
      </c>
      <c r="D25" s="39">
        <v>1</v>
      </c>
      <c r="E25" s="39">
        <v>1</v>
      </c>
      <c r="F25" s="39" t="s">
        <v>106</v>
      </c>
      <c r="G25" s="39">
        <v>2</v>
      </c>
      <c r="H25" s="39" t="s">
        <v>106</v>
      </c>
      <c r="I25" s="39" t="s">
        <v>106</v>
      </c>
      <c r="J25" s="39" t="s">
        <v>106</v>
      </c>
      <c r="K25" s="39" t="s">
        <v>106</v>
      </c>
      <c r="L25" s="39" t="s">
        <v>106</v>
      </c>
      <c r="M25" s="39" t="s">
        <v>106</v>
      </c>
    </row>
    <row r="26" spans="1:13" ht="12">
      <c r="A26" s="40" t="s">
        <v>5</v>
      </c>
      <c r="B26" s="135">
        <v>4</v>
      </c>
      <c r="C26" s="39">
        <v>1</v>
      </c>
      <c r="D26" s="39">
        <v>1</v>
      </c>
      <c r="E26" s="39">
        <v>1</v>
      </c>
      <c r="F26" s="39" t="s">
        <v>106</v>
      </c>
      <c r="G26" s="39">
        <v>1</v>
      </c>
      <c r="H26" s="39" t="s">
        <v>106</v>
      </c>
      <c r="I26" s="39" t="s">
        <v>106</v>
      </c>
      <c r="J26" s="39" t="s">
        <v>106</v>
      </c>
      <c r="K26" s="39" t="s">
        <v>106</v>
      </c>
      <c r="L26" s="39" t="s">
        <v>106</v>
      </c>
      <c r="M26" s="39" t="s">
        <v>106</v>
      </c>
    </row>
    <row r="27" spans="1:13" ht="12">
      <c r="A27" s="40" t="s">
        <v>6</v>
      </c>
      <c r="B27" s="135">
        <v>1</v>
      </c>
      <c r="C27" s="39" t="s">
        <v>106</v>
      </c>
      <c r="D27" s="39" t="s">
        <v>106</v>
      </c>
      <c r="E27" s="39" t="s">
        <v>106</v>
      </c>
      <c r="F27" s="39" t="s">
        <v>106</v>
      </c>
      <c r="G27" s="39">
        <v>1</v>
      </c>
      <c r="H27" s="39" t="s">
        <v>106</v>
      </c>
      <c r="I27" s="39" t="s">
        <v>106</v>
      </c>
      <c r="J27" s="39" t="s">
        <v>106</v>
      </c>
      <c r="K27" s="39" t="s">
        <v>106</v>
      </c>
      <c r="L27" s="39" t="s">
        <v>106</v>
      </c>
      <c r="M27" s="39" t="s">
        <v>106</v>
      </c>
    </row>
  </sheetData>
  <sheetProtection/>
  <mergeCells count="2">
    <mergeCell ref="A1:M1"/>
    <mergeCell ref="A3:M3"/>
  </mergeCells>
  <printOptions/>
  <pageMargins left="0.5905511811023623" right="0.3937007874015748" top="0.984251968503937" bottom="0.984251968503937" header="0.5118110236220472" footer="0.5118110236220472"/>
  <pageSetup horizontalDpi="600" verticalDpi="600" orientation="landscape" paperSize="9" r:id="rId1"/>
  <headerFooter alignWithMargins="0">
    <oddHeader>&amp;R&amp;A</oddHeader>
  </headerFooter>
</worksheet>
</file>

<file path=xl/worksheets/sheet24.xml><?xml version="1.0" encoding="utf-8"?>
<worksheet xmlns="http://schemas.openxmlformats.org/spreadsheetml/2006/main" xmlns:r="http://schemas.openxmlformats.org/officeDocument/2006/relationships">
  <dimension ref="A1:L27"/>
  <sheetViews>
    <sheetView zoomScale="160" zoomScaleNormal="160" zoomScalePageLayoutView="0" workbookViewId="0" topLeftCell="A1">
      <selection activeCell="N42" sqref="N42"/>
    </sheetView>
  </sheetViews>
  <sheetFormatPr defaultColWidth="11.421875" defaultRowHeight="12.75"/>
  <cols>
    <col min="1" max="1" width="18.8515625" style="33" customWidth="1"/>
    <col min="2" max="2" width="11.57421875" style="31" bestFit="1" customWidth="1"/>
    <col min="3" max="3" width="5.7109375" style="31" bestFit="1" customWidth="1"/>
    <col min="4" max="4" width="7.00390625" style="31" bestFit="1" customWidth="1"/>
    <col min="5" max="5" width="6.8515625" style="31" bestFit="1" customWidth="1"/>
    <col min="6" max="6" width="10.57421875" style="31" bestFit="1" customWidth="1"/>
    <col min="7" max="8" width="7.00390625" style="31" bestFit="1" customWidth="1"/>
    <col min="9" max="9" width="6.8515625" style="31" bestFit="1" customWidth="1"/>
    <col min="10" max="10" width="7.8515625" style="31" bestFit="1" customWidth="1"/>
    <col min="11" max="11" width="7.140625" style="31" bestFit="1" customWidth="1"/>
    <col min="12" max="12" width="11.421875" style="31" customWidth="1"/>
    <col min="13" max="16384" width="11.421875" style="34" customWidth="1"/>
  </cols>
  <sheetData>
    <row r="1" spans="1:12" s="30" customFormat="1" ht="23.25" customHeight="1">
      <c r="A1" s="278" t="s">
        <v>445</v>
      </c>
      <c r="B1" s="266"/>
      <c r="C1" s="266"/>
      <c r="D1" s="266"/>
      <c r="E1" s="266"/>
      <c r="F1" s="266"/>
      <c r="G1" s="266"/>
      <c r="H1" s="266"/>
      <c r="I1" s="266"/>
      <c r="J1" s="266"/>
      <c r="K1" s="266"/>
      <c r="L1" s="266"/>
    </row>
    <row r="2" spans="1:12" s="30" customFormat="1" ht="12">
      <c r="A2" s="95"/>
      <c r="B2" s="95"/>
      <c r="C2" s="95"/>
      <c r="D2" s="95"/>
      <c r="E2" s="95"/>
      <c r="F2" s="95"/>
      <c r="G2" s="95"/>
      <c r="H2" s="95"/>
      <c r="I2" s="95"/>
      <c r="J2" s="95"/>
      <c r="K2" s="95"/>
      <c r="L2" s="95"/>
    </row>
    <row r="3" spans="1:12" ht="12.75" customHeight="1">
      <c r="A3" s="275" t="s">
        <v>121</v>
      </c>
      <c r="B3" s="275"/>
      <c r="C3" s="275"/>
      <c r="D3" s="275"/>
      <c r="E3" s="275"/>
      <c r="F3" s="275"/>
      <c r="G3" s="275"/>
      <c r="H3" s="275"/>
      <c r="I3" s="275"/>
      <c r="J3" s="275"/>
      <c r="K3" s="275"/>
      <c r="L3" s="275"/>
    </row>
    <row r="4" spans="1:12" s="43" customFormat="1" ht="12">
      <c r="A4" s="42" t="s">
        <v>116</v>
      </c>
      <c r="B4" s="110" t="s">
        <v>9</v>
      </c>
      <c r="C4" s="110" t="s">
        <v>11</v>
      </c>
      <c r="D4" s="110" t="s">
        <v>12</v>
      </c>
      <c r="E4" s="110" t="s">
        <v>13</v>
      </c>
      <c r="F4" s="110" t="s">
        <v>14</v>
      </c>
      <c r="G4" s="110" t="s">
        <v>15</v>
      </c>
      <c r="H4" s="110" t="s">
        <v>17</v>
      </c>
      <c r="I4" s="110" t="s">
        <v>18</v>
      </c>
      <c r="J4" s="110" t="s">
        <v>19</v>
      </c>
      <c r="K4" s="110" t="s">
        <v>20</v>
      </c>
      <c r="L4" s="110" t="s">
        <v>21</v>
      </c>
    </row>
    <row r="5" spans="1:12" s="43" customFormat="1" ht="12">
      <c r="A5" s="44" t="s">
        <v>7</v>
      </c>
      <c r="B5" s="136">
        <v>229</v>
      </c>
      <c r="C5" s="45">
        <v>58</v>
      </c>
      <c r="D5" s="45">
        <v>32</v>
      </c>
      <c r="E5" s="39">
        <v>17</v>
      </c>
      <c r="F5" s="39">
        <v>17</v>
      </c>
      <c r="G5" s="39">
        <v>34</v>
      </c>
      <c r="H5" s="39">
        <v>19</v>
      </c>
      <c r="I5" s="39">
        <v>31</v>
      </c>
      <c r="J5" s="39">
        <v>6</v>
      </c>
      <c r="K5" s="39">
        <v>11</v>
      </c>
      <c r="L5" s="39">
        <v>4</v>
      </c>
    </row>
    <row r="6" spans="1:12" s="43" customFormat="1" ht="12">
      <c r="A6" s="40" t="s">
        <v>5</v>
      </c>
      <c r="B6" s="136">
        <v>134</v>
      </c>
      <c r="C6" s="45">
        <v>31</v>
      </c>
      <c r="D6" s="45">
        <v>18</v>
      </c>
      <c r="E6" s="39">
        <v>7</v>
      </c>
      <c r="F6" s="39">
        <v>10</v>
      </c>
      <c r="G6" s="39">
        <v>24</v>
      </c>
      <c r="H6" s="39">
        <v>12</v>
      </c>
      <c r="I6" s="39">
        <v>19</v>
      </c>
      <c r="J6" s="39">
        <v>4</v>
      </c>
      <c r="K6" s="39">
        <v>8</v>
      </c>
      <c r="L6" s="39">
        <v>1</v>
      </c>
    </row>
    <row r="7" spans="1:12" s="43" customFormat="1" ht="12">
      <c r="A7" s="40" t="s">
        <v>6</v>
      </c>
      <c r="B7" s="136">
        <v>95</v>
      </c>
      <c r="C7" s="45">
        <v>27</v>
      </c>
      <c r="D7" s="45">
        <v>14</v>
      </c>
      <c r="E7" s="39">
        <v>10</v>
      </c>
      <c r="F7" s="39">
        <v>7</v>
      </c>
      <c r="G7" s="39">
        <v>10</v>
      </c>
      <c r="H7" s="39">
        <v>7</v>
      </c>
      <c r="I7" s="39">
        <v>12</v>
      </c>
      <c r="J7" s="39">
        <v>2</v>
      </c>
      <c r="K7" s="39">
        <v>3</v>
      </c>
      <c r="L7" s="39">
        <v>3</v>
      </c>
    </row>
    <row r="8" spans="1:12" s="43" customFormat="1" ht="12">
      <c r="A8" s="44" t="s">
        <v>47</v>
      </c>
      <c r="B8" s="136">
        <v>81</v>
      </c>
      <c r="C8" s="45">
        <v>18</v>
      </c>
      <c r="D8" s="45">
        <v>14</v>
      </c>
      <c r="E8" s="39">
        <v>8</v>
      </c>
      <c r="F8" s="39">
        <v>7</v>
      </c>
      <c r="G8" s="39">
        <v>9</v>
      </c>
      <c r="H8" s="39">
        <v>7</v>
      </c>
      <c r="I8" s="39">
        <v>6</v>
      </c>
      <c r="J8" s="39">
        <v>1</v>
      </c>
      <c r="K8" s="39">
        <v>9</v>
      </c>
      <c r="L8" s="39">
        <v>2</v>
      </c>
    </row>
    <row r="9" spans="1:12" s="43" customFormat="1" ht="12">
      <c r="A9" s="40" t="s">
        <v>5</v>
      </c>
      <c r="B9" s="136">
        <v>47</v>
      </c>
      <c r="C9" s="45">
        <v>10</v>
      </c>
      <c r="D9" s="45">
        <v>9</v>
      </c>
      <c r="E9" s="39">
        <v>3</v>
      </c>
      <c r="F9" s="39">
        <v>4</v>
      </c>
      <c r="G9" s="39">
        <v>6</v>
      </c>
      <c r="H9" s="39">
        <v>4</v>
      </c>
      <c r="I9" s="39">
        <v>4</v>
      </c>
      <c r="J9" s="39" t="s">
        <v>106</v>
      </c>
      <c r="K9" s="39">
        <v>7</v>
      </c>
      <c r="L9" s="39" t="s">
        <v>106</v>
      </c>
    </row>
    <row r="10" spans="1:12" s="43" customFormat="1" ht="12">
      <c r="A10" s="40" t="s">
        <v>6</v>
      </c>
      <c r="B10" s="136">
        <v>34</v>
      </c>
      <c r="C10" s="45">
        <v>8</v>
      </c>
      <c r="D10" s="45">
        <v>5</v>
      </c>
      <c r="E10" s="39">
        <v>5</v>
      </c>
      <c r="F10" s="39">
        <v>3</v>
      </c>
      <c r="G10" s="39">
        <v>3</v>
      </c>
      <c r="H10" s="39">
        <v>3</v>
      </c>
      <c r="I10" s="39">
        <v>2</v>
      </c>
      <c r="J10" s="39">
        <v>1</v>
      </c>
      <c r="K10" s="39">
        <v>2</v>
      </c>
      <c r="L10" s="39">
        <v>2</v>
      </c>
    </row>
    <row r="11" spans="1:12" ht="12">
      <c r="A11" s="41" t="s">
        <v>73</v>
      </c>
      <c r="B11" s="135">
        <v>79</v>
      </c>
      <c r="C11" s="39">
        <v>18</v>
      </c>
      <c r="D11" s="39">
        <v>15</v>
      </c>
      <c r="E11" s="39">
        <v>2</v>
      </c>
      <c r="F11" s="39">
        <v>9</v>
      </c>
      <c r="G11" s="39">
        <v>10</v>
      </c>
      <c r="H11" s="39">
        <v>8</v>
      </c>
      <c r="I11" s="39">
        <v>15</v>
      </c>
      <c r="J11" s="39">
        <v>1</v>
      </c>
      <c r="K11" s="39" t="s">
        <v>106</v>
      </c>
      <c r="L11" s="39">
        <v>1</v>
      </c>
    </row>
    <row r="12" spans="1:12" ht="12">
      <c r="A12" s="40" t="s">
        <v>5</v>
      </c>
      <c r="B12" s="135">
        <v>47</v>
      </c>
      <c r="C12" s="39">
        <v>11</v>
      </c>
      <c r="D12" s="39">
        <v>8</v>
      </c>
      <c r="E12" s="39">
        <v>1</v>
      </c>
      <c r="F12" s="39">
        <v>6</v>
      </c>
      <c r="G12" s="39">
        <v>7</v>
      </c>
      <c r="H12" s="39">
        <v>4</v>
      </c>
      <c r="I12" s="39">
        <v>9</v>
      </c>
      <c r="J12" s="39">
        <v>1</v>
      </c>
      <c r="K12" s="39" t="s">
        <v>106</v>
      </c>
      <c r="L12" s="39" t="s">
        <v>106</v>
      </c>
    </row>
    <row r="13" spans="1:12" ht="12">
      <c r="A13" s="40" t="s">
        <v>6</v>
      </c>
      <c r="B13" s="135">
        <v>32</v>
      </c>
      <c r="C13" s="39">
        <v>7</v>
      </c>
      <c r="D13" s="39">
        <v>7</v>
      </c>
      <c r="E13" s="39">
        <v>1</v>
      </c>
      <c r="F13" s="39">
        <v>3</v>
      </c>
      <c r="G13" s="39">
        <v>3</v>
      </c>
      <c r="H13" s="39">
        <v>4</v>
      </c>
      <c r="I13" s="39">
        <v>6</v>
      </c>
      <c r="J13" s="39" t="s">
        <v>106</v>
      </c>
      <c r="K13" s="39" t="s">
        <v>106</v>
      </c>
      <c r="L13" s="39">
        <v>1</v>
      </c>
    </row>
    <row r="14" spans="1:12" ht="12">
      <c r="A14" s="41" t="s">
        <v>74</v>
      </c>
      <c r="B14" s="135">
        <v>26</v>
      </c>
      <c r="C14" s="39">
        <v>7</v>
      </c>
      <c r="D14" s="39" t="s">
        <v>106</v>
      </c>
      <c r="E14" s="39" t="s">
        <v>106</v>
      </c>
      <c r="F14" s="39">
        <v>1</v>
      </c>
      <c r="G14" s="39">
        <v>8</v>
      </c>
      <c r="H14" s="39">
        <v>3</v>
      </c>
      <c r="I14" s="39">
        <v>3</v>
      </c>
      <c r="J14" s="39">
        <v>3</v>
      </c>
      <c r="K14" s="39">
        <v>1</v>
      </c>
      <c r="L14" s="39" t="s">
        <v>106</v>
      </c>
    </row>
    <row r="15" spans="1:12" ht="12">
      <c r="A15" s="40" t="s">
        <v>5</v>
      </c>
      <c r="B15" s="135">
        <v>16</v>
      </c>
      <c r="C15" s="39">
        <v>3</v>
      </c>
      <c r="D15" s="39" t="s">
        <v>106</v>
      </c>
      <c r="E15" s="39" t="s">
        <v>106</v>
      </c>
      <c r="F15" s="39" t="s">
        <v>106</v>
      </c>
      <c r="G15" s="39">
        <v>5</v>
      </c>
      <c r="H15" s="39">
        <v>3</v>
      </c>
      <c r="I15" s="39">
        <v>2</v>
      </c>
      <c r="J15" s="39">
        <v>2</v>
      </c>
      <c r="K15" s="39">
        <v>1</v>
      </c>
      <c r="L15" s="39" t="s">
        <v>106</v>
      </c>
    </row>
    <row r="16" spans="1:12" ht="13.5" customHeight="1">
      <c r="A16" s="40" t="s">
        <v>6</v>
      </c>
      <c r="B16" s="135">
        <v>10</v>
      </c>
      <c r="C16" s="39">
        <v>4</v>
      </c>
      <c r="D16" s="39" t="s">
        <v>106</v>
      </c>
      <c r="E16" s="39" t="s">
        <v>106</v>
      </c>
      <c r="F16" s="39">
        <v>1</v>
      </c>
      <c r="G16" s="39">
        <v>3</v>
      </c>
      <c r="H16" s="39" t="s">
        <v>106</v>
      </c>
      <c r="I16" s="39">
        <v>1</v>
      </c>
      <c r="J16" s="39">
        <v>1</v>
      </c>
      <c r="K16" s="39" t="s">
        <v>106</v>
      </c>
      <c r="L16" s="39" t="s">
        <v>106</v>
      </c>
    </row>
    <row r="17" spans="1:12" ht="12">
      <c r="A17" s="41" t="s">
        <v>75</v>
      </c>
      <c r="B17" s="135">
        <v>2</v>
      </c>
      <c r="C17" s="39">
        <v>1</v>
      </c>
      <c r="D17" s="39" t="s">
        <v>106</v>
      </c>
      <c r="E17" s="39" t="s">
        <v>106</v>
      </c>
      <c r="F17" s="39" t="s">
        <v>106</v>
      </c>
      <c r="G17" s="39" t="s">
        <v>106</v>
      </c>
      <c r="H17" s="39" t="s">
        <v>106</v>
      </c>
      <c r="I17" s="39">
        <v>1</v>
      </c>
      <c r="J17" s="39" t="s">
        <v>106</v>
      </c>
      <c r="K17" s="39" t="s">
        <v>106</v>
      </c>
      <c r="L17" s="39" t="s">
        <v>106</v>
      </c>
    </row>
    <row r="18" spans="1:12" ht="12">
      <c r="A18" s="40" t="s">
        <v>6</v>
      </c>
      <c r="B18" s="135">
        <v>2</v>
      </c>
      <c r="C18" s="39">
        <v>1</v>
      </c>
      <c r="D18" s="39" t="s">
        <v>106</v>
      </c>
      <c r="E18" s="39" t="s">
        <v>106</v>
      </c>
      <c r="F18" s="39" t="s">
        <v>106</v>
      </c>
      <c r="G18" s="39" t="s">
        <v>106</v>
      </c>
      <c r="H18" s="39" t="s">
        <v>106</v>
      </c>
      <c r="I18" s="39">
        <v>1</v>
      </c>
      <c r="J18" s="39" t="s">
        <v>106</v>
      </c>
      <c r="K18" s="39" t="s">
        <v>106</v>
      </c>
      <c r="L18" s="39" t="s">
        <v>106</v>
      </c>
    </row>
    <row r="19" spans="1:12" ht="12">
      <c r="A19" s="41" t="s">
        <v>76</v>
      </c>
      <c r="B19" s="135">
        <v>14</v>
      </c>
      <c r="C19" s="39">
        <v>4</v>
      </c>
      <c r="D19" s="39">
        <v>2</v>
      </c>
      <c r="E19" s="39">
        <v>1</v>
      </c>
      <c r="F19" s="39" t="s">
        <v>106</v>
      </c>
      <c r="G19" s="39">
        <v>1</v>
      </c>
      <c r="H19" s="39" t="s">
        <v>106</v>
      </c>
      <c r="I19" s="39">
        <v>3</v>
      </c>
      <c r="J19" s="39">
        <v>1</v>
      </c>
      <c r="K19" s="39">
        <v>1</v>
      </c>
      <c r="L19" s="39">
        <v>1</v>
      </c>
    </row>
    <row r="20" spans="1:12" ht="12">
      <c r="A20" s="40" t="s">
        <v>5</v>
      </c>
      <c r="B20" s="135">
        <v>10</v>
      </c>
      <c r="C20" s="39">
        <v>2</v>
      </c>
      <c r="D20" s="39">
        <v>1</v>
      </c>
      <c r="E20" s="39">
        <v>1</v>
      </c>
      <c r="F20" s="39" t="s">
        <v>106</v>
      </c>
      <c r="G20" s="39">
        <v>1</v>
      </c>
      <c r="H20" s="39" t="s">
        <v>106</v>
      </c>
      <c r="I20" s="39">
        <v>3</v>
      </c>
      <c r="J20" s="39">
        <v>1</v>
      </c>
      <c r="K20" s="39" t="s">
        <v>106</v>
      </c>
      <c r="L20" s="39">
        <v>1</v>
      </c>
    </row>
    <row r="21" spans="1:12" ht="12">
      <c r="A21" s="40" t="s">
        <v>6</v>
      </c>
      <c r="B21" s="135">
        <v>4</v>
      </c>
      <c r="C21" s="39">
        <v>2</v>
      </c>
      <c r="D21" s="39">
        <v>1</v>
      </c>
      <c r="E21" s="39" t="s">
        <v>106</v>
      </c>
      <c r="F21" s="39" t="s">
        <v>106</v>
      </c>
      <c r="G21" s="39" t="s">
        <v>106</v>
      </c>
      <c r="H21" s="39" t="s">
        <v>106</v>
      </c>
      <c r="I21" s="39" t="s">
        <v>106</v>
      </c>
      <c r="J21" s="39" t="s">
        <v>106</v>
      </c>
      <c r="K21" s="39">
        <v>1</v>
      </c>
      <c r="L21" s="39" t="s">
        <v>106</v>
      </c>
    </row>
    <row r="22" spans="1:12" ht="12">
      <c r="A22" s="41" t="s">
        <v>77</v>
      </c>
      <c r="B22" s="135">
        <v>8</v>
      </c>
      <c r="C22" s="39">
        <v>2</v>
      </c>
      <c r="D22" s="39">
        <v>1</v>
      </c>
      <c r="E22" s="39" t="s">
        <v>106</v>
      </c>
      <c r="F22" s="39" t="s">
        <v>106</v>
      </c>
      <c r="G22" s="39">
        <v>1</v>
      </c>
      <c r="H22" s="39">
        <v>1</v>
      </c>
      <c r="I22" s="39">
        <v>3</v>
      </c>
      <c r="J22" s="39" t="s">
        <v>106</v>
      </c>
      <c r="K22" s="39" t="s">
        <v>106</v>
      </c>
      <c r="L22" s="39" t="s">
        <v>106</v>
      </c>
    </row>
    <row r="23" spans="1:12" ht="12">
      <c r="A23" s="40" t="s">
        <v>5</v>
      </c>
      <c r="B23" s="135">
        <v>4</v>
      </c>
      <c r="C23" s="39">
        <v>1</v>
      </c>
      <c r="D23" s="39" t="s">
        <v>106</v>
      </c>
      <c r="E23" s="39" t="s">
        <v>106</v>
      </c>
      <c r="F23" s="39" t="s">
        <v>106</v>
      </c>
      <c r="G23" s="39">
        <v>1</v>
      </c>
      <c r="H23" s="39">
        <v>1</v>
      </c>
      <c r="I23" s="39">
        <v>1</v>
      </c>
      <c r="J23" s="39" t="s">
        <v>106</v>
      </c>
      <c r="K23" s="39" t="s">
        <v>106</v>
      </c>
      <c r="L23" s="39" t="s">
        <v>106</v>
      </c>
    </row>
    <row r="24" spans="1:12" ht="12">
      <c r="A24" s="40" t="s">
        <v>5</v>
      </c>
      <c r="B24" s="135">
        <v>4</v>
      </c>
      <c r="C24" s="39">
        <v>1</v>
      </c>
      <c r="D24" s="39">
        <v>1</v>
      </c>
      <c r="E24" s="39" t="s">
        <v>106</v>
      </c>
      <c r="F24" s="39" t="s">
        <v>106</v>
      </c>
      <c r="G24" s="39" t="s">
        <v>106</v>
      </c>
      <c r="H24" s="39" t="s">
        <v>106</v>
      </c>
      <c r="I24" s="39">
        <v>2</v>
      </c>
      <c r="J24" s="39" t="s">
        <v>106</v>
      </c>
      <c r="K24" s="39" t="s">
        <v>106</v>
      </c>
      <c r="L24" s="39" t="s">
        <v>106</v>
      </c>
    </row>
    <row r="25" spans="1:12" ht="12">
      <c r="A25" s="41" t="s">
        <v>78</v>
      </c>
      <c r="B25" s="135">
        <v>19</v>
      </c>
      <c r="C25" s="39">
        <v>8</v>
      </c>
      <c r="D25" s="39" t="s">
        <v>106</v>
      </c>
      <c r="E25" s="39">
        <v>6</v>
      </c>
      <c r="F25" s="39" t="s">
        <v>106</v>
      </c>
      <c r="G25" s="39">
        <v>5</v>
      </c>
      <c r="H25" s="39" t="s">
        <v>106</v>
      </c>
      <c r="I25" s="39" t="s">
        <v>106</v>
      </c>
      <c r="J25" s="39" t="s">
        <v>106</v>
      </c>
      <c r="K25" s="39" t="s">
        <v>106</v>
      </c>
      <c r="L25" s="39" t="s">
        <v>106</v>
      </c>
    </row>
    <row r="26" spans="1:12" ht="12">
      <c r="A26" s="40" t="s">
        <v>5</v>
      </c>
      <c r="B26" s="135">
        <v>10</v>
      </c>
      <c r="C26" s="39">
        <v>4</v>
      </c>
      <c r="D26" s="39" t="s">
        <v>106</v>
      </c>
      <c r="E26" s="39">
        <v>2</v>
      </c>
      <c r="F26" s="39" t="s">
        <v>106</v>
      </c>
      <c r="G26" s="39">
        <v>4</v>
      </c>
      <c r="H26" s="39" t="s">
        <v>106</v>
      </c>
      <c r="I26" s="39" t="s">
        <v>106</v>
      </c>
      <c r="J26" s="39" t="s">
        <v>106</v>
      </c>
      <c r="K26" s="39" t="s">
        <v>106</v>
      </c>
      <c r="L26" s="39" t="s">
        <v>106</v>
      </c>
    </row>
    <row r="27" spans="1:12" ht="12">
      <c r="A27" s="40" t="s">
        <v>6</v>
      </c>
      <c r="B27" s="135">
        <v>9</v>
      </c>
      <c r="C27" s="39">
        <v>4</v>
      </c>
      <c r="D27" s="39" t="s">
        <v>106</v>
      </c>
      <c r="E27" s="39">
        <v>4</v>
      </c>
      <c r="F27" s="39" t="s">
        <v>106</v>
      </c>
      <c r="G27" s="39">
        <v>1</v>
      </c>
      <c r="H27" s="39" t="s">
        <v>106</v>
      </c>
      <c r="I27" s="39" t="s">
        <v>106</v>
      </c>
      <c r="J27" s="39" t="s">
        <v>106</v>
      </c>
      <c r="K27" s="39" t="s">
        <v>106</v>
      </c>
      <c r="L27" s="39" t="s">
        <v>106</v>
      </c>
    </row>
  </sheetData>
  <sheetProtection/>
  <mergeCells count="2">
    <mergeCell ref="A1:L1"/>
    <mergeCell ref="A3:L3"/>
  </mergeCells>
  <printOptions/>
  <pageMargins left="0.5905511811023623" right="0.3937007874015748" top="0.984251968503937" bottom="0.984251968503937" header="0.5118110236220472" footer="0.5118110236220472"/>
  <pageSetup horizontalDpi="600" verticalDpi="600" orientation="landscape" paperSize="9" r:id="rId1"/>
  <headerFooter alignWithMargins="0">
    <oddHeader>&amp;R&amp;A</oddHeader>
  </headerFooter>
</worksheet>
</file>

<file path=xl/worksheets/sheet25.xml><?xml version="1.0" encoding="utf-8"?>
<worksheet xmlns="http://schemas.openxmlformats.org/spreadsheetml/2006/main" xmlns:r="http://schemas.openxmlformats.org/officeDocument/2006/relationships">
  <dimension ref="A1:M24"/>
  <sheetViews>
    <sheetView zoomScale="115" zoomScaleNormal="115" zoomScalePageLayoutView="0" workbookViewId="0" topLeftCell="A1">
      <selection activeCell="N42" sqref="N42"/>
    </sheetView>
  </sheetViews>
  <sheetFormatPr defaultColWidth="21.140625" defaultRowHeight="12.75"/>
  <cols>
    <col min="1" max="1" width="21.140625" style="33" customWidth="1"/>
    <col min="2" max="2" width="11.57421875" style="31" bestFit="1" customWidth="1"/>
    <col min="3" max="3" width="5.7109375" style="31" bestFit="1" customWidth="1"/>
    <col min="4" max="4" width="7.00390625" style="31" bestFit="1" customWidth="1"/>
    <col min="5" max="5" width="6.8515625" style="31" bestFit="1" customWidth="1"/>
    <col min="6" max="6" width="10.57421875" style="31" bestFit="1" customWidth="1"/>
    <col min="7" max="7" width="7.00390625" style="31" bestFit="1" customWidth="1"/>
    <col min="8" max="8" width="7.421875" style="31" bestFit="1" customWidth="1"/>
    <col min="9" max="9" width="7.00390625" style="31" bestFit="1" customWidth="1"/>
    <col min="10" max="10" width="6.8515625" style="31" bestFit="1" customWidth="1"/>
    <col min="11" max="11" width="7.8515625" style="31" bestFit="1" customWidth="1"/>
    <col min="12" max="12" width="7.140625" style="31" bestFit="1" customWidth="1"/>
    <col min="13" max="13" width="11.421875" style="31" bestFit="1" customWidth="1"/>
    <col min="14" max="16384" width="21.140625" style="34" customWidth="1"/>
  </cols>
  <sheetData>
    <row r="1" spans="1:13" s="30" customFormat="1" ht="12">
      <c r="A1" s="266" t="s">
        <v>446</v>
      </c>
      <c r="B1" s="266"/>
      <c r="C1" s="266"/>
      <c r="D1" s="266"/>
      <c r="E1" s="266"/>
      <c r="F1" s="266"/>
      <c r="G1" s="266"/>
      <c r="H1" s="266"/>
      <c r="I1" s="266"/>
      <c r="J1" s="266"/>
      <c r="K1" s="266"/>
      <c r="L1" s="266"/>
      <c r="M1" s="266"/>
    </row>
    <row r="2" spans="1:13" s="30" customFormat="1" ht="12">
      <c r="A2" s="95"/>
      <c r="B2" s="95"/>
      <c r="C2" s="95"/>
      <c r="D2" s="95"/>
      <c r="E2" s="95"/>
      <c r="F2" s="95"/>
      <c r="G2" s="95"/>
      <c r="H2" s="95"/>
      <c r="I2" s="95"/>
      <c r="J2" s="95"/>
      <c r="K2" s="95"/>
      <c r="L2" s="95"/>
      <c r="M2" s="95"/>
    </row>
    <row r="3" spans="1:13" ht="12.75" customHeight="1">
      <c r="A3" s="279" t="s">
        <v>243</v>
      </c>
      <c r="B3" s="279"/>
      <c r="C3" s="279"/>
      <c r="D3" s="279"/>
      <c r="E3" s="279"/>
      <c r="F3" s="279"/>
      <c r="G3" s="279"/>
      <c r="H3" s="279"/>
      <c r="I3" s="279"/>
      <c r="J3" s="279"/>
      <c r="K3" s="279"/>
      <c r="L3" s="279"/>
      <c r="M3" s="279"/>
    </row>
    <row r="4" spans="1:13" s="43" customFormat="1" ht="12">
      <c r="A4" s="42" t="s">
        <v>104</v>
      </c>
      <c r="B4" s="36" t="s">
        <v>9</v>
      </c>
      <c r="C4" s="36" t="s">
        <v>11</v>
      </c>
      <c r="D4" s="36" t="s">
        <v>12</v>
      </c>
      <c r="E4" s="36" t="s">
        <v>13</v>
      </c>
      <c r="F4" s="36" t="s">
        <v>14</v>
      </c>
      <c r="G4" s="36" t="s">
        <v>15</v>
      </c>
      <c r="H4" s="36" t="s">
        <v>16</v>
      </c>
      <c r="I4" s="36" t="s">
        <v>17</v>
      </c>
      <c r="J4" s="36" t="s">
        <v>18</v>
      </c>
      <c r="K4" s="36" t="s">
        <v>19</v>
      </c>
      <c r="L4" s="36" t="s">
        <v>20</v>
      </c>
      <c r="M4" s="36" t="s">
        <v>21</v>
      </c>
    </row>
    <row r="5" spans="1:13" s="43" customFormat="1" ht="12">
      <c r="A5" s="44" t="s">
        <v>7</v>
      </c>
      <c r="B5" s="136">
        <v>468</v>
      </c>
      <c r="C5" s="45">
        <v>106</v>
      </c>
      <c r="D5" s="45">
        <v>53</v>
      </c>
      <c r="E5" s="39">
        <v>45</v>
      </c>
      <c r="F5" s="39">
        <v>25</v>
      </c>
      <c r="G5" s="39">
        <v>76</v>
      </c>
      <c r="H5" s="39">
        <v>3</v>
      </c>
      <c r="I5" s="39">
        <v>49</v>
      </c>
      <c r="J5" s="39">
        <v>52</v>
      </c>
      <c r="K5" s="39">
        <v>18</v>
      </c>
      <c r="L5" s="39">
        <v>28</v>
      </c>
      <c r="M5" s="39">
        <v>13</v>
      </c>
    </row>
    <row r="6" spans="1:13" s="43" customFormat="1" ht="12">
      <c r="A6" s="40" t="s">
        <v>5</v>
      </c>
      <c r="B6" s="136">
        <v>246</v>
      </c>
      <c r="C6" s="45">
        <v>53</v>
      </c>
      <c r="D6" s="45">
        <v>31</v>
      </c>
      <c r="E6" s="39">
        <v>23</v>
      </c>
      <c r="F6" s="39">
        <v>12</v>
      </c>
      <c r="G6" s="39">
        <v>40</v>
      </c>
      <c r="H6" s="39">
        <v>1</v>
      </c>
      <c r="I6" s="39">
        <v>23</v>
      </c>
      <c r="J6" s="39">
        <v>28</v>
      </c>
      <c r="K6" s="39">
        <v>13</v>
      </c>
      <c r="L6" s="39">
        <v>14</v>
      </c>
      <c r="M6" s="39">
        <v>8</v>
      </c>
    </row>
    <row r="7" spans="1:13" s="43" customFormat="1" ht="12">
      <c r="A7" s="40" t="s">
        <v>6</v>
      </c>
      <c r="B7" s="136">
        <v>222</v>
      </c>
      <c r="C7" s="45">
        <v>53</v>
      </c>
      <c r="D7" s="45">
        <v>22</v>
      </c>
      <c r="E7" s="39">
        <v>22</v>
      </c>
      <c r="F7" s="39">
        <v>13</v>
      </c>
      <c r="G7" s="39">
        <v>36</v>
      </c>
      <c r="H7" s="39">
        <v>2</v>
      </c>
      <c r="I7" s="39">
        <v>26</v>
      </c>
      <c r="J7" s="39">
        <v>24</v>
      </c>
      <c r="K7" s="39">
        <v>5</v>
      </c>
      <c r="L7" s="39">
        <v>14</v>
      </c>
      <c r="M7" s="39">
        <v>5</v>
      </c>
    </row>
    <row r="8" spans="1:13" s="43" customFormat="1" ht="12">
      <c r="A8" s="44" t="s">
        <v>22</v>
      </c>
      <c r="B8" s="136">
        <v>239</v>
      </c>
      <c r="C8" s="45">
        <v>48</v>
      </c>
      <c r="D8" s="45">
        <v>21</v>
      </c>
      <c r="E8" s="39">
        <v>28</v>
      </c>
      <c r="F8" s="39">
        <v>8</v>
      </c>
      <c r="G8" s="39">
        <v>42</v>
      </c>
      <c r="H8" s="39">
        <v>3</v>
      </c>
      <c r="I8" s="39">
        <v>30</v>
      </c>
      <c r="J8" s="39">
        <v>21</v>
      </c>
      <c r="K8" s="39">
        <v>12</v>
      </c>
      <c r="L8" s="39">
        <v>17</v>
      </c>
      <c r="M8" s="39">
        <v>9</v>
      </c>
    </row>
    <row r="9" spans="1:13" s="43" customFormat="1" ht="12">
      <c r="A9" s="40" t="s">
        <v>5</v>
      </c>
      <c r="B9" s="136">
        <v>112</v>
      </c>
      <c r="C9" s="45">
        <v>22</v>
      </c>
      <c r="D9" s="45">
        <v>13</v>
      </c>
      <c r="E9" s="39">
        <v>16</v>
      </c>
      <c r="F9" s="39">
        <v>2</v>
      </c>
      <c r="G9" s="39">
        <v>16</v>
      </c>
      <c r="H9" s="39">
        <v>1</v>
      </c>
      <c r="I9" s="39">
        <v>11</v>
      </c>
      <c r="J9" s="39">
        <v>9</v>
      </c>
      <c r="K9" s="39">
        <v>9</v>
      </c>
      <c r="L9" s="39">
        <v>6</v>
      </c>
      <c r="M9" s="39">
        <v>7</v>
      </c>
    </row>
    <row r="10" spans="1:13" s="43" customFormat="1" ht="12">
      <c r="A10" s="40" t="s">
        <v>6</v>
      </c>
      <c r="B10" s="136">
        <v>127</v>
      </c>
      <c r="C10" s="45">
        <v>26</v>
      </c>
      <c r="D10" s="45">
        <v>8</v>
      </c>
      <c r="E10" s="39">
        <v>12</v>
      </c>
      <c r="F10" s="39">
        <v>6</v>
      </c>
      <c r="G10" s="39">
        <v>26</v>
      </c>
      <c r="H10" s="39">
        <v>2</v>
      </c>
      <c r="I10" s="39">
        <v>19</v>
      </c>
      <c r="J10" s="39">
        <v>12</v>
      </c>
      <c r="K10" s="39">
        <v>3</v>
      </c>
      <c r="L10" s="39">
        <v>11</v>
      </c>
      <c r="M10" s="39">
        <v>2</v>
      </c>
    </row>
    <row r="11" spans="1:13" ht="12">
      <c r="A11" s="41" t="s">
        <v>24</v>
      </c>
      <c r="B11" s="135">
        <v>37</v>
      </c>
      <c r="C11" s="39">
        <v>7</v>
      </c>
      <c r="D11" s="39">
        <v>3</v>
      </c>
      <c r="E11" s="39">
        <v>3</v>
      </c>
      <c r="F11" s="39" t="s">
        <v>106</v>
      </c>
      <c r="G11" s="39">
        <v>7</v>
      </c>
      <c r="H11" s="39" t="s">
        <v>106</v>
      </c>
      <c r="I11" s="39">
        <v>4</v>
      </c>
      <c r="J11" s="39">
        <v>5</v>
      </c>
      <c r="K11" s="39">
        <v>1</v>
      </c>
      <c r="L11" s="39">
        <v>5</v>
      </c>
      <c r="M11" s="39">
        <v>2</v>
      </c>
    </row>
    <row r="12" spans="1:13" ht="12">
      <c r="A12" s="40" t="s">
        <v>5</v>
      </c>
      <c r="B12" s="135">
        <v>19</v>
      </c>
      <c r="C12" s="39">
        <v>2</v>
      </c>
      <c r="D12" s="39">
        <v>1</v>
      </c>
      <c r="E12" s="39">
        <v>1</v>
      </c>
      <c r="F12" s="39" t="s">
        <v>106</v>
      </c>
      <c r="G12" s="39">
        <v>4</v>
      </c>
      <c r="H12" s="39" t="s">
        <v>106</v>
      </c>
      <c r="I12" s="39">
        <v>4</v>
      </c>
      <c r="J12" s="39">
        <v>2</v>
      </c>
      <c r="K12" s="39">
        <v>1</v>
      </c>
      <c r="L12" s="39">
        <v>3</v>
      </c>
      <c r="M12" s="39">
        <v>1</v>
      </c>
    </row>
    <row r="13" spans="1:13" ht="12">
      <c r="A13" s="40" t="s">
        <v>6</v>
      </c>
      <c r="B13" s="135">
        <v>18</v>
      </c>
      <c r="C13" s="39">
        <v>5</v>
      </c>
      <c r="D13" s="39">
        <v>2</v>
      </c>
      <c r="E13" s="39">
        <v>2</v>
      </c>
      <c r="F13" s="39" t="s">
        <v>106</v>
      </c>
      <c r="G13" s="39">
        <v>3</v>
      </c>
      <c r="H13" s="39" t="s">
        <v>106</v>
      </c>
      <c r="I13" s="39" t="s">
        <v>106</v>
      </c>
      <c r="J13" s="39">
        <v>3</v>
      </c>
      <c r="K13" s="39" t="s">
        <v>106</v>
      </c>
      <c r="L13" s="39">
        <v>2</v>
      </c>
      <c r="M13" s="39">
        <v>1</v>
      </c>
    </row>
    <row r="14" spans="1:13" ht="12">
      <c r="A14" s="41" t="s">
        <v>23</v>
      </c>
      <c r="B14" s="135">
        <v>42</v>
      </c>
      <c r="C14" s="39">
        <v>11</v>
      </c>
      <c r="D14" s="39">
        <v>7</v>
      </c>
      <c r="E14" s="39">
        <v>1</v>
      </c>
      <c r="F14" s="39">
        <v>1</v>
      </c>
      <c r="G14" s="39">
        <v>10</v>
      </c>
      <c r="H14" s="39" t="s">
        <v>106</v>
      </c>
      <c r="I14" s="39">
        <v>5</v>
      </c>
      <c r="J14" s="39">
        <v>6</v>
      </c>
      <c r="K14" s="39" t="s">
        <v>106</v>
      </c>
      <c r="L14" s="39">
        <v>1</v>
      </c>
      <c r="M14" s="39" t="s">
        <v>106</v>
      </c>
    </row>
    <row r="15" spans="1:13" ht="12">
      <c r="A15" s="40" t="s">
        <v>5</v>
      </c>
      <c r="B15" s="135">
        <v>24</v>
      </c>
      <c r="C15" s="39">
        <v>6</v>
      </c>
      <c r="D15" s="39">
        <v>3</v>
      </c>
      <c r="E15" s="39">
        <v>1</v>
      </c>
      <c r="F15" s="39" t="s">
        <v>106</v>
      </c>
      <c r="G15" s="39">
        <v>8</v>
      </c>
      <c r="H15" s="39" t="s">
        <v>106</v>
      </c>
      <c r="I15" s="39">
        <v>2</v>
      </c>
      <c r="J15" s="39">
        <v>3</v>
      </c>
      <c r="K15" s="39" t="s">
        <v>106</v>
      </c>
      <c r="L15" s="39">
        <v>1</v>
      </c>
      <c r="M15" s="39" t="s">
        <v>106</v>
      </c>
    </row>
    <row r="16" spans="1:13" ht="12">
      <c r="A16" s="40" t="s">
        <v>6</v>
      </c>
      <c r="B16" s="135">
        <v>18</v>
      </c>
      <c r="C16" s="39">
        <v>5</v>
      </c>
      <c r="D16" s="39">
        <v>4</v>
      </c>
      <c r="E16" s="39" t="s">
        <v>106</v>
      </c>
      <c r="F16" s="39">
        <v>1</v>
      </c>
      <c r="G16" s="39">
        <v>2</v>
      </c>
      <c r="H16" s="39" t="s">
        <v>106</v>
      </c>
      <c r="I16" s="39">
        <v>3</v>
      </c>
      <c r="J16" s="39">
        <v>3</v>
      </c>
      <c r="K16" s="39" t="s">
        <v>106</v>
      </c>
      <c r="L16" s="39" t="s">
        <v>106</v>
      </c>
      <c r="M16" s="39" t="s">
        <v>106</v>
      </c>
    </row>
    <row r="17" spans="1:13" ht="12">
      <c r="A17" s="41" t="s">
        <v>25</v>
      </c>
      <c r="B17" s="135">
        <v>126</v>
      </c>
      <c r="C17" s="39">
        <v>36</v>
      </c>
      <c r="D17" s="39">
        <v>18</v>
      </c>
      <c r="E17" s="39">
        <v>13</v>
      </c>
      <c r="F17" s="39">
        <v>16</v>
      </c>
      <c r="G17" s="39">
        <v>13</v>
      </c>
      <c r="H17" s="39" t="s">
        <v>106</v>
      </c>
      <c r="I17" s="39">
        <v>8</v>
      </c>
      <c r="J17" s="39">
        <v>16</v>
      </c>
      <c r="K17" s="39">
        <v>1</v>
      </c>
      <c r="L17" s="39">
        <v>3</v>
      </c>
      <c r="M17" s="39">
        <v>2</v>
      </c>
    </row>
    <row r="18" spans="1:13" ht="12">
      <c r="A18" s="40" t="s">
        <v>5</v>
      </c>
      <c r="B18" s="135">
        <v>70</v>
      </c>
      <c r="C18" s="39">
        <v>20</v>
      </c>
      <c r="D18" s="39">
        <v>11</v>
      </c>
      <c r="E18" s="39">
        <v>5</v>
      </c>
      <c r="F18" s="39">
        <v>10</v>
      </c>
      <c r="G18" s="39">
        <v>8</v>
      </c>
      <c r="H18" s="39" t="s">
        <v>106</v>
      </c>
      <c r="I18" s="39">
        <v>4</v>
      </c>
      <c r="J18" s="39">
        <v>10</v>
      </c>
      <c r="K18" s="39" t="s">
        <v>106</v>
      </c>
      <c r="L18" s="39">
        <v>2</v>
      </c>
      <c r="M18" s="39" t="s">
        <v>106</v>
      </c>
    </row>
    <row r="19" spans="1:13" ht="13.5" customHeight="1">
      <c r="A19" s="40" t="s">
        <v>6</v>
      </c>
      <c r="B19" s="135">
        <v>56</v>
      </c>
      <c r="C19" s="39">
        <v>16</v>
      </c>
      <c r="D19" s="39">
        <v>7</v>
      </c>
      <c r="E19" s="39">
        <v>8</v>
      </c>
      <c r="F19" s="39">
        <v>6</v>
      </c>
      <c r="G19" s="39">
        <v>5</v>
      </c>
      <c r="H19" s="39" t="s">
        <v>106</v>
      </c>
      <c r="I19" s="39">
        <v>4</v>
      </c>
      <c r="J19" s="39">
        <v>6</v>
      </c>
      <c r="K19" s="39">
        <v>1</v>
      </c>
      <c r="L19" s="39">
        <v>1</v>
      </c>
      <c r="M19" s="39">
        <v>2</v>
      </c>
    </row>
    <row r="20" spans="1:13" ht="12">
      <c r="A20" s="41" t="s">
        <v>26</v>
      </c>
      <c r="B20" s="135">
        <v>22</v>
      </c>
      <c r="C20" s="39">
        <v>4</v>
      </c>
      <c r="D20" s="39">
        <v>4</v>
      </c>
      <c r="E20" s="39" t="s">
        <v>106</v>
      </c>
      <c r="F20" s="39" t="s">
        <v>106</v>
      </c>
      <c r="G20" s="39">
        <v>4</v>
      </c>
      <c r="H20" s="39" t="s">
        <v>106</v>
      </c>
      <c r="I20" s="39">
        <v>2</v>
      </c>
      <c r="J20" s="39">
        <v>3</v>
      </c>
      <c r="K20" s="39">
        <v>4</v>
      </c>
      <c r="L20" s="39">
        <v>1</v>
      </c>
      <c r="M20" s="39" t="s">
        <v>106</v>
      </c>
    </row>
    <row r="21" spans="1:13" ht="12">
      <c r="A21" s="40" t="s">
        <v>5</v>
      </c>
      <c r="B21" s="135">
        <v>19</v>
      </c>
      <c r="C21" s="39">
        <v>3</v>
      </c>
      <c r="D21" s="39">
        <v>3</v>
      </c>
      <c r="E21" s="39" t="s">
        <v>106</v>
      </c>
      <c r="F21" s="39" t="s">
        <v>106</v>
      </c>
      <c r="G21" s="39">
        <v>4</v>
      </c>
      <c r="H21" s="39" t="s">
        <v>106</v>
      </c>
      <c r="I21" s="39">
        <v>2</v>
      </c>
      <c r="J21" s="39">
        <v>3</v>
      </c>
      <c r="K21" s="39">
        <v>3</v>
      </c>
      <c r="L21" s="39">
        <v>1</v>
      </c>
      <c r="M21" s="39" t="s">
        <v>106</v>
      </c>
    </row>
    <row r="22" spans="1:13" ht="12">
      <c r="A22" s="40" t="s">
        <v>6</v>
      </c>
      <c r="B22" s="135">
        <v>3</v>
      </c>
      <c r="C22" s="39">
        <v>1</v>
      </c>
      <c r="D22" s="39">
        <v>1</v>
      </c>
      <c r="E22" s="39" t="s">
        <v>106</v>
      </c>
      <c r="F22" s="39" t="s">
        <v>106</v>
      </c>
      <c r="G22" s="39" t="s">
        <v>106</v>
      </c>
      <c r="H22" s="39" t="s">
        <v>106</v>
      </c>
      <c r="I22" s="39" t="s">
        <v>106</v>
      </c>
      <c r="J22" s="39" t="s">
        <v>106</v>
      </c>
      <c r="K22" s="39">
        <v>1</v>
      </c>
      <c r="L22" s="39" t="s">
        <v>106</v>
      </c>
      <c r="M22" s="39" t="s">
        <v>106</v>
      </c>
    </row>
    <row r="23" spans="1:13" ht="12">
      <c r="A23" s="41" t="s">
        <v>85</v>
      </c>
      <c r="B23" s="135">
        <v>2</v>
      </c>
      <c r="C23" s="39" t="s">
        <v>106</v>
      </c>
      <c r="D23" s="39" t="s">
        <v>106</v>
      </c>
      <c r="E23" s="39" t="s">
        <v>106</v>
      </c>
      <c r="F23" s="39" t="s">
        <v>106</v>
      </c>
      <c r="G23" s="39" t="s">
        <v>106</v>
      </c>
      <c r="H23" s="39" t="s">
        <v>106</v>
      </c>
      <c r="I23" s="39" t="s">
        <v>106</v>
      </c>
      <c r="J23" s="39">
        <v>1</v>
      </c>
      <c r="K23" s="39" t="s">
        <v>106</v>
      </c>
      <c r="L23" s="39">
        <v>1</v>
      </c>
      <c r="M23" s="39" t="s">
        <v>106</v>
      </c>
    </row>
    <row r="24" spans="1:13" ht="12">
      <c r="A24" s="40" t="s">
        <v>5</v>
      </c>
      <c r="B24" s="135">
        <v>2</v>
      </c>
      <c r="C24" s="39" t="s">
        <v>106</v>
      </c>
      <c r="D24" s="39" t="s">
        <v>106</v>
      </c>
      <c r="E24" s="39" t="s">
        <v>106</v>
      </c>
      <c r="F24" s="39" t="s">
        <v>106</v>
      </c>
      <c r="G24" s="39" t="s">
        <v>106</v>
      </c>
      <c r="H24" s="39" t="s">
        <v>106</v>
      </c>
      <c r="I24" s="39" t="s">
        <v>106</v>
      </c>
      <c r="J24" s="39">
        <v>1</v>
      </c>
      <c r="K24" s="39" t="s">
        <v>106</v>
      </c>
      <c r="L24" s="39">
        <v>1</v>
      </c>
      <c r="M24" s="39" t="s">
        <v>106</v>
      </c>
    </row>
  </sheetData>
  <sheetProtection/>
  <mergeCells count="2">
    <mergeCell ref="A1:M1"/>
    <mergeCell ref="A3:M3"/>
  </mergeCells>
  <printOptions/>
  <pageMargins left="0.5905511811023623" right="0.3937007874015748" top="0.984251968503937" bottom="0.984251968503937" header="0.5118110236220472" footer="0.5118110236220472"/>
  <pageSetup horizontalDpi="600" verticalDpi="600" orientation="portrait" paperSize="9" scale="80" r:id="rId1"/>
  <headerFooter alignWithMargins="0">
    <oddHeader>&amp;R&amp;A</oddHeader>
  </headerFooter>
</worksheet>
</file>

<file path=xl/worksheets/sheet26.xml><?xml version="1.0" encoding="utf-8"?>
<worksheet xmlns="http://schemas.openxmlformats.org/spreadsheetml/2006/main" xmlns:r="http://schemas.openxmlformats.org/officeDocument/2006/relationships">
  <dimension ref="A1:J25"/>
  <sheetViews>
    <sheetView zoomScale="145" zoomScaleNormal="145" zoomScalePageLayoutView="0" workbookViewId="0" topLeftCell="A1">
      <selection activeCell="N42" sqref="N42"/>
    </sheetView>
  </sheetViews>
  <sheetFormatPr defaultColWidth="11.421875" defaultRowHeight="12.75"/>
  <cols>
    <col min="1" max="1" width="16.421875" style="31" customWidth="1"/>
    <col min="2" max="2" width="7.57421875" style="32" customWidth="1"/>
    <col min="3" max="3" width="7.57421875" style="33" customWidth="1"/>
    <col min="4" max="10" width="7.57421875" style="34" customWidth="1"/>
    <col min="11" max="16384" width="11.421875" style="34" customWidth="1"/>
  </cols>
  <sheetData>
    <row r="1" spans="1:10" s="30" customFormat="1" ht="12">
      <c r="A1" s="266" t="s">
        <v>447</v>
      </c>
      <c r="B1" s="266"/>
      <c r="C1" s="266"/>
      <c r="D1" s="266"/>
      <c r="E1" s="266"/>
      <c r="F1" s="266"/>
      <c r="G1" s="266"/>
      <c r="H1" s="266"/>
      <c r="I1" s="266"/>
      <c r="J1" s="266"/>
    </row>
    <row r="2" spans="1:10" s="30" customFormat="1" ht="12">
      <c r="A2" s="95"/>
      <c r="B2" s="95"/>
      <c r="C2" s="95"/>
      <c r="D2" s="95"/>
      <c r="E2" s="95"/>
      <c r="F2" s="95"/>
      <c r="G2" s="95"/>
      <c r="H2" s="95"/>
      <c r="I2" s="95"/>
      <c r="J2" s="95"/>
    </row>
    <row r="3" spans="1:10" ht="12.75" customHeight="1">
      <c r="A3" s="268" t="s">
        <v>244</v>
      </c>
      <c r="B3" s="268"/>
      <c r="C3" s="268"/>
      <c r="D3" s="268"/>
      <c r="E3" s="268"/>
      <c r="F3" s="268"/>
      <c r="G3" s="268"/>
      <c r="H3" s="268"/>
      <c r="I3" s="268"/>
      <c r="J3" s="268"/>
    </row>
    <row r="4" spans="1:10" ht="12">
      <c r="A4" s="35"/>
      <c r="B4" s="273" t="s">
        <v>8</v>
      </c>
      <c r="C4" s="274"/>
      <c r="D4" s="274"/>
      <c r="E4" s="274"/>
      <c r="F4" s="274"/>
      <c r="G4" s="274"/>
      <c r="H4" s="274"/>
      <c r="I4" s="274"/>
      <c r="J4" s="274"/>
    </row>
    <row r="5" spans="1:10" ht="12">
      <c r="A5" s="36" t="s">
        <v>4</v>
      </c>
      <c r="B5" s="37" t="s">
        <v>7</v>
      </c>
      <c r="C5" s="37" t="s">
        <v>366</v>
      </c>
      <c r="D5" s="37" t="s">
        <v>361</v>
      </c>
      <c r="E5" s="37" t="s">
        <v>367</v>
      </c>
      <c r="F5" s="37" t="s">
        <v>362</v>
      </c>
      <c r="G5" s="37" t="s">
        <v>363</v>
      </c>
      <c r="H5" s="37" t="s">
        <v>364</v>
      </c>
      <c r="I5" s="37" t="s">
        <v>365</v>
      </c>
      <c r="J5" s="37" t="s">
        <v>33</v>
      </c>
    </row>
    <row r="6" spans="1:10" ht="12">
      <c r="A6" s="38" t="s">
        <v>7</v>
      </c>
      <c r="B6" s="135">
        <v>213</v>
      </c>
      <c r="C6" s="39">
        <v>2</v>
      </c>
      <c r="D6" s="39">
        <v>31</v>
      </c>
      <c r="E6" s="39">
        <v>44</v>
      </c>
      <c r="F6" s="39">
        <v>57</v>
      </c>
      <c r="G6" s="39">
        <v>38</v>
      </c>
      <c r="H6" s="39">
        <v>28</v>
      </c>
      <c r="I6" s="39">
        <v>11</v>
      </c>
      <c r="J6" s="39">
        <v>2</v>
      </c>
    </row>
    <row r="7" spans="1:10" ht="12">
      <c r="A7" s="47" t="s">
        <v>5</v>
      </c>
      <c r="B7" s="135">
        <v>115</v>
      </c>
      <c r="C7" s="39">
        <v>2</v>
      </c>
      <c r="D7" s="39">
        <v>12</v>
      </c>
      <c r="E7" s="39">
        <v>19</v>
      </c>
      <c r="F7" s="39">
        <v>37</v>
      </c>
      <c r="G7" s="39">
        <v>21</v>
      </c>
      <c r="H7" s="39">
        <v>17</v>
      </c>
      <c r="I7" s="39">
        <v>7</v>
      </c>
      <c r="J7" s="39" t="s">
        <v>106</v>
      </c>
    </row>
    <row r="8" spans="1:10" ht="12">
      <c r="A8" s="47" t="s">
        <v>6</v>
      </c>
      <c r="B8" s="135">
        <v>98</v>
      </c>
      <c r="C8" s="39" t="s">
        <v>106</v>
      </c>
      <c r="D8" s="39">
        <v>19</v>
      </c>
      <c r="E8" s="39">
        <v>25</v>
      </c>
      <c r="F8" s="39">
        <v>20</v>
      </c>
      <c r="G8" s="39">
        <v>17</v>
      </c>
      <c r="H8" s="39">
        <v>11</v>
      </c>
      <c r="I8" s="39">
        <v>4</v>
      </c>
      <c r="J8" s="39">
        <v>2</v>
      </c>
    </row>
    <row r="9" spans="1:10" ht="12">
      <c r="A9" s="38" t="s">
        <v>9</v>
      </c>
      <c r="B9" s="135">
        <v>104</v>
      </c>
      <c r="C9" s="39">
        <v>2</v>
      </c>
      <c r="D9" s="39">
        <v>14</v>
      </c>
      <c r="E9" s="39">
        <v>27</v>
      </c>
      <c r="F9" s="39">
        <v>33</v>
      </c>
      <c r="G9" s="39">
        <v>16</v>
      </c>
      <c r="H9" s="39">
        <v>7</v>
      </c>
      <c r="I9" s="39">
        <v>5</v>
      </c>
      <c r="J9" s="39" t="s">
        <v>106</v>
      </c>
    </row>
    <row r="10" spans="1:10" ht="12">
      <c r="A10" s="47" t="s">
        <v>5</v>
      </c>
      <c r="B10" s="135">
        <v>42</v>
      </c>
      <c r="C10" s="39">
        <v>2</v>
      </c>
      <c r="D10" s="39">
        <v>1</v>
      </c>
      <c r="E10" s="39">
        <v>9</v>
      </c>
      <c r="F10" s="39">
        <v>19</v>
      </c>
      <c r="G10" s="39">
        <v>7</v>
      </c>
      <c r="H10" s="39">
        <v>1</v>
      </c>
      <c r="I10" s="39">
        <v>3</v>
      </c>
      <c r="J10" s="39" t="s">
        <v>106</v>
      </c>
    </row>
    <row r="11" spans="1:10" ht="12">
      <c r="A11" s="47" t="s">
        <v>6</v>
      </c>
      <c r="B11" s="135">
        <v>62</v>
      </c>
      <c r="C11" s="39" t="s">
        <v>106</v>
      </c>
      <c r="D11" s="39">
        <v>13</v>
      </c>
      <c r="E11" s="39">
        <v>18</v>
      </c>
      <c r="F11" s="39">
        <v>14</v>
      </c>
      <c r="G11" s="39">
        <v>9</v>
      </c>
      <c r="H11" s="39">
        <v>6</v>
      </c>
      <c r="I11" s="39">
        <v>2</v>
      </c>
      <c r="J11" s="39" t="s">
        <v>106</v>
      </c>
    </row>
    <row r="12" spans="1:10" ht="12">
      <c r="A12" s="41" t="s">
        <v>47</v>
      </c>
      <c r="B12" s="135">
        <v>24</v>
      </c>
      <c r="C12" s="39" t="s">
        <v>106</v>
      </c>
      <c r="D12" s="39">
        <v>3</v>
      </c>
      <c r="E12" s="39">
        <v>3</v>
      </c>
      <c r="F12" s="39">
        <v>4</v>
      </c>
      <c r="G12" s="39">
        <v>5</v>
      </c>
      <c r="H12" s="39">
        <v>8</v>
      </c>
      <c r="I12" s="39">
        <v>1</v>
      </c>
      <c r="J12" s="39" t="s">
        <v>106</v>
      </c>
    </row>
    <row r="13" spans="1:10" ht="12">
      <c r="A13" s="47" t="s">
        <v>5</v>
      </c>
      <c r="B13" s="135">
        <v>15</v>
      </c>
      <c r="C13" s="39" t="s">
        <v>106</v>
      </c>
      <c r="D13" s="39">
        <v>1</v>
      </c>
      <c r="E13" s="39">
        <v>2</v>
      </c>
      <c r="F13" s="39">
        <v>2</v>
      </c>
      <c r="G13" s="39">
        <v>4</v>
      </c>
      <c r="H13" s="39">
        <v>5</v>
      </c>
      <c r="I13" s="39">
        <v>1</v>
      </c>
      <c r="J13" s="39" t="s">
        <v>106</v>
      </c>
    </row>
    <row r="14" spans="1:10" ht="12">
      <c r="A14" s="47" t="s">
        <v>6</v>
      </c>
      <c r="B14" s="135">
        <v>9</v>
      </c>
      <c r="C14" s="39" t="s">
        <v>106</v>
      </c>
      <c r="D14" s="39">
        <v>2</v>
      </c>
      <c r="E14" s="39">
        <v>1</v>
      </c>
      <c r="F14" s="39">
        <v>2</v>
      </c>
      <c r="G14" s="39">
        <v>1</v>
      </c>
      <c r="H14" s="39">
        <v>3</v>
      </c>
      <c r="I14" s="39" t="s">
        <v>106</v>
      </c>
      <c r="J14" s="39" t="s">
        <v>106</v>
      </c>
    </row>
    <row r="15" spans="1:10" ht="12">
      <c r="A15" s="41" t="s">
        <v>73</v>
      </c>
      <c r="B15" s="135">
        <v>57</v>
      </c>
      <c r="C15" s="39" t="s">
        <v>106</v>
      </c>
      <c r="D15" s="39">
        <v>3</v>
      </c>
      <c r="E15" s="39">
        <v>7</v>
      </c>
      <c r="F15" s="39">
        <v>15</v>
      </c>
      <c r="G15" s="39">
        <v>14</v>
      </c>
      <c r="H15" s="39">
        <v>12</v>
      </c>
      <c r="I15" s="39">
        <v>4</v>
      </c>
      <c r="J15" s="39">
        <v>2</v>
      </c>
    </row>
    <row r="16" spans="1:10" ht="12">
      <c r="A16" s="47" t="s">
        <v>5</v>
      </c>
      <c r="B16" s="135">
        <v>36</v>
      </c>
      <c r="C16" s="39" t="s">
        <v>106</v>
      </c>
      <c r="D16" s="39" t="s">
        <v>106</v>
      </c>
      <c r="E16" s="39">
        <v>2</v>
      </c>
      <c r="F16" s="39">
        <v>12</v>
      </c>
      <c r="G16" s="39">
        <v>9</v>
      </c>
      <c r="H16" s="39">
        <v>10</v>
      </c>
      <c r="I16" s="39">
        <v>3</v>
      </c>
      <c r="J16" s="39" t="s">
        <v>106</v>
      </c>
    </row>
    <row r="17" spans="1:10" ht="12">
      <c r="A17" s="47" t="s">
        <v>6</v>
      </c>
      <c r="B17" s="135">
        <v>21</v>
      </c>
      <c r="C17" s="39" t="s">
        <v>106</v>
      </c>
      <c r="D17" s="39">
        <v>3</v>
      </c>
      <c r="E17" s="39">
        <v>5</v>
      </c>
      <c r="F17" s="39">
        <v>3</v>
      </c>
      <c r="G17" s="39">
        <v>5</v>
      </c>
      <c r="H17" s="39">
        <v>2</v>
      </c>
      <c r="I17" s="39">
        <v>1</v>
      </c>
      <c r="J17" s="39">
        <v>2</v>
      </c>
    </row>
    <row r="18" spans="1:10" ht="12">
      <c r="A18" s="41" t="s">
        <v>74</v>
      </c>
      <c r="B18" s="135">
        <v>17</v>
      </c>
      <c r="C18" s="39" t="s">
        <v>106</v>
      </c>
      <c r="D18" s="39">
        <v>7</v>
      </c>
      <c r="E18" s="39">
        <v>4</v>
      </c>
      <c r="F18" s="39">
        <v>3</v>
      </c>
      <c r="G18" s="39">
        <v>1</v>
      </c>
      <c r="H18" s="39">
        <v>1</v>
      </c>
      <c r="I18" s="39">
        <v>1</v>
      </c>
      <c r="J18" s="39" t="s">
        <v>106</v>
      </c>
    </row>
    <row r="19" spans="1:10" ht="12">
      <c r="A19" s="47" t="s">
        <v>5</v>
      </c>
      <c r="B19" s="135">
        <v>13</v>
      </c>
      <c r="C19" s="39" t="s">
        <v>106</v>
      </c>
      <c r="D19" s="39">
        <v>6</v>
      </c>
      <c r="E19" s="39">
        <v>3</v>
      </c>
      <c r="F19" s="39">
        <v>3</v>
      </c>
      <c r="G19" s="39" t="s">
        <v>106</v>
      </c>
      <c r="H19" s="39">
        <v>1</v>
      </c>
      <c r="I19" s="39" t="s">
        <v>106</v>
      </c>
      <c r="J19" s="39" t="s">
        <v>106</v>
      </c>
    </row>
    <row r="20" spans="1:10" ht="12">
      <c r="A20" s="47" t="s">
        <v>6</v>
      </c>
      <c r="B20" s="135">
        <v>4</v>
      </c>
      <c r="C20" s="39" t="s">
        <v>106</v>
      </c>
      <c r="D20" s="39">
        <v>1</v>
      </c>
      <c r="E20" s="39">
        <v>1</v>
      </c>
      <c r="F20" s="39" t="s">
        <v>106</v>
      </c>
      <c r="G20" s="39">
        <v>1</v>
      </c>
      <c r="H20" s="39" t="s">
        <v>106</v>
      </c>
      <c r="I20" s="39">
        <v>1</v>
      </c>
      <c r="J20" s="39" t="s">
        <v>106</v>
      </c>
    </row>
    <row r="21" spans="1:10" ht="12">
      <c r="A21" s="41" t="s">
        <v>76</v>
      </c>
      <c r="B21" s="135">
        <v>7</v>
      </c>
      <c r="C21" s="39" t="s">
        <v>106</v>
      </c>
      <c r="D21" s="39">
        <v>4</v>
      </c>
      <c r="E21" s="39">
        <v>2</v>
      </c>
      <c r="F21" s="39">
        <v>1</v>
      </c>
      <c r="G21" s="39" t="s">
        <v>106</v>
      </c>
      <c r="H21" s="39" t="s">
        <v>106</v>
      </c>
      <c r="I21" s="39" t="s">
        <v>106</v>
      </c>
      <c r="J21" s="39" t="s">
        <v>106</v>
      </c>
    </row>
    <row r="22" spans="1:10" ht="12">
      <c r="A22" s="47" t="s">
        <v>5</v>
      </c>
      <c r="B22" s="135">
        <v>7</v>
      </c>
      <c r="C22" s="39" t="s">
        <v>106</v>
      </c>
      <c r="D22" s="39">
        <v>4</v>
      </c>
      <c r="E22" s="39">
        <v>2</v>
      </c>
      <c r="F22" s="39">
        <v>1</v>
      </c>
      <c r="G22" s="39" t="s">
        <v>106</v>
      </c>
      <c r="H22" s="39" t="s">
        <v>106</v>
      </c>
      <c r="I22" s="39" t="s">
        <v>106</v>
      </c>
      <c r="J22" s="39" t="s">
        <v>106</v>
      </c>
    </row>
    <row r="23" spans="1:10" ht="12">
      <c r="A23" s="41" t="s">
        <v>77</v>
      </c>
      <c r="B23" s="135">
        <v>4</v>
      </c>
      <c r="C23" s="39" t="s">
        <v>106</v>
      </c>
      <c r="D23" s="39" t="s">
        <v>106</v>
      </c>
      <c r="E23" s="39">
        <v>1</v>
      </c>
      <c r="F23" s="39">
        <v>1</v>
      </c>
      <c r="G23" s="39">
        <v>2</v>
      </c>
      <c r="H23" s="39" t="s">
        <v>106</v>
      </c>
      <c r="I23" s="39" t="s">
        <v>106</v>
      </c>
      <c r="J23" s="39" t="s">
        <v>106</v>
      </c>
    </row>
    <row r="24" spans="1:10" ht="12">
      <c r="A24" s="47" t="s">
        <v>5</v>
      </c>
      <c r="B24" s="135">
        <v>2</v>
      </c>
      <c r="C24" s="39" t="s">
        <v>106</v>
      </c>
      <c r="D24" s="39" t="s">
        <v>106</v>
      </c>
      <c r="E24" s="39">
        <v>1</v>
      </c>
      <c r="F24" s="39" t="s">
        <v>106</v>
      </c>
      <c r="G24" s="39">
        <v>1</v>
      </c>
      <c r="H24" s="39" t="s">
        <v>106</v>
      </c>
      <c r="I24" s="39" t="s">
        <v>106</v>
      </c>
      <c r="J24" s="39" t="s">
        <v>106</v>
      </c>
    </row>
    <row r="25" spans="1:10" ht="12">
      <c r="A25" s="47" t="s">
        <v>6</v>
      </c>
      <c r="B25" s="135">
        <v>2</v>
      </c>
      <c r="C25" s="39" t="s">
        <v>106</v>
      </c>
      <c r="D25" s="39" t="s">
        <v>106</v>
      </c>
      <c r="E25" s="39" t="s">
        <v>106</v>
      </c>
      <c r="F25" s="39">
        <v>1</v>
      </c>
      <c r="G25" s="39">
        <v>1</v>
      </c>
      <c r="H25" s="39" t="s">
        <v>106</v>
      </c>
      <c r="I25" s="39" t="s">
        <v>106</v>
      </c>
      <c r="J25" s="39" t="s">
        <v>106</v>
      </c>
    </row>
  </sheetData>
  <sheetProtection/>
  <mergeCells count="3">
    <mergeCell ref="B4:J4"/>
    <mergeCell ref="A1:J1"/>
    <mergeCell ref="A3:J3"/>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27.xml><?xml version="1.0" encoding="utf-8"?>
<worksheet xmlns="http://schemas.openxmlformats.org/spreadsheetml/2006/main" xmlns:r="http://schemas.openxmlformats.org/officeDocument/2006/relationships">
  <dimension ref="A1:E42"/>
  <sheetViews>
    <sheetView zoomScale="130" zoomScaleNormal="130" zoomScalePageLayoutView="0" workbookViewId="0" topLeftCell="A1">
      <selection activeCell="I34" sqref="I34"/>
    </sheetView>
  </sheetViews>
  <sheetFormatPr defaultColWidth="11.421875" defaultRowHeight="12.75"/>
  <cols>
    <col min="1" max="1" width="50.421875" style="31" bestFit="1" customWidth="1"/>
    <col min="2" max="2" width="7.421875" style="32" customWidth="1"/>
    <col min="3" max="3" width="7.421875" style="33" customWidth="1"/>
    <col min="4" max="4" width="7.421875" style="34" customWidth="1"/>
    <col min="5" max="16384" width="11.421875" style="34" customWidth="1"/>
  </cols>
  <sheetData>
    <row r="1" spans="1:5" s="30" customFormat="1" ht="12" customHeight="1">
      <c r="A1" s="278" t="s">
        <v>448</v>
      </c>
      <c r="B1" s="278"/>
      <c r="C1" s="278"/>
      <c r="D1" s="278"/>
      <c r="E1" s="278"/>
    </row>
    <row r="2" spans="1:4" s="30" customFormat="1" ht="12">
      <c r="A2" s="95"/>
      <c r="B2" s="95"/>
      <c r="C2" s="95"/>
      <c r="D2" s="95"/>
    </row>
    <row r="3" spans="1:4" ht="12.75" customHeight="1">
      <c r="A3" s="268" t="s">
        <v>322</v>
      </c>
      <c r="B3" s="268"/>
      <c r="C3" s="268"/>
      <c r="D3" s="268"/>
    </row>
    <row r="4" spans="1:4" ht="12">
      <c r="A4" s="34"/>
      <c r="B4" s="115" t="s">
        <v>7</v>
      </c>
      <c r="C4" s="111" t="s">
        <v>5</v>
      </c>
      <c r="D4" s="111" t="s">
        <v>6</v>
      </c>
    </row>
    <row r="5" spans="1:4" ht="12">
      <c r="A5" s="38" t="s">
        <v>7</v>
      </c>
      <c r="B5" s="135">
        <v>213</v>
      </c>
      <c r="C5" s="39">
        <v>115</v>
      </c>
      <c r="D5" s="39">
        <v>98</v>
      </c>
    </row>
    <row r="6" spans="1:4" ht="12">
      <c r="A6" s="38" t="s">
        <v>324</v>
      </c>
      <c r="B6" s="135">
        <v>17</v>
      </c>
      <c r="C6" s="39">
        <v>16</v>
      </c>
      <c r="D6" s="39">
        <v>1</v>
      </c>
    </row>
    <row r="7" spans="1:4" ht="12">
      <c r="A7" s="40" t="s">
        <v>291</v>
      </c>
      <c r="B7" s="135">
        <v>17</v>
      </c>
      <c r="C7" s="39">
        <v>16</v>
      </c>
      <c r="D7" s="39">
        <v>1</v>
      </c>
    </row>
    <row r="8" spans="1:4" ht="12">
      <c r="A8" s="38" t="s">
        <v>320</v>
      </c>
      <c r="B8" s="135">
        <f>SUM(B9:B21)</f>
        <v>34</v>
      </c>
      <c r="C8" s="39">
        <f>SUM(C9:C21)</f>
        <v>27</v>
      </c>
      <c r="D8" s="39">
        <f>SUM(D9:D21)</f>
        <v>7</v>
      </c>
    </row>
    <row r="9" spans="1:4" ht="12">
      <c r="A9" s="40" t="s">
        <v>425</v>
      </c>
      <c r="B9" s="135">
        <v>1</v>
      </c>
      <c r="C9" s="39">
        <v>1</v>
      </c>
      <c r="D9" s="39" t="s">
        <v>106</v>
      </c>
    </row>
    <row r="10" spans="1:4" ht="12">
      <c r="A10" s="40" t="s">
        <v>292</v>
      </c>
      <c r="B10" s="135">
        <v>3</v>
      </c>
      <c r="C10" s="39">
        <v>2</v>
      </c>
      <c r="D10" s="39">
        <v>1</v>
      </c>
    </row>
    <row r="11" spans="1:4" ht="12">
      <c r="A11" s="40" t="s">
        <v>293</v>
      </c>
      <c r="B11" s="135">
        <v>3</v>
      </c>
      <c r="C11" s="39">
        <v>3</v>
      </c>
      <c r="D11" s="39" t="s">
        <v>106</v>
      </c>
    </row>
    <row r="12" spans="1:4" ht="12">
      <c r="A12" s="40" t="s">
        <v>422</v>
      </c>
      <c r="B12" s="135">
        <v>1</v>
      </c>
      <c r="C12" s="39" t="s">
        <v>106</v>
      </c>
      <c r="D12" s="39">
        <v>1</v>
      </c>
    </row>
    <row r="13" spans="1:4" ht="12">
      <c r="A13" s="40" t="s">
        <v>294</v>
      </c>
      <c r="B13" s="135">
        <v>1</v>
      </c>
      <c r="C13" s="39" t="s">
        <v>106</v>
      </c>
      <c r="D13" s="39">
        <v>1</v>
      </c>
    </row>
    <row r="14" spans="1:4" ht="12">
      <c r="A14" s="40" t="s">
        <v>295</v>
      </c>
      <c r="B14" s="135">
        <v>6</v>
      </c>
      <c r="C14" s="39">
        <v>6</v>
      </c>
      <c r="D14" s="39" t="s">
        <v>106</v>
      </c>
    </row>
    <row r="15" spans="1:4" ht="12">
      <c r="A15" s="40" t="s">
        <v>296</v>
      </c>
      <c r="B15" s="135">
        <v>1</v>
      </c>
      <c r="C15" s="39" t="s">
        <v>106</v>
      </c>
      <c r="D15" s="39">
        <v>1</v>
      </c>
    </row>
    <row r="16" spans="1:4" ht="12">
      <c r="A16" s="40" t="s">
        <v>463</v>
      </c>
      <c r="B16" s="135">
        <v>2</v>
      </c>
      <c r="C16" s="39">
        <v>2</v>
      </c>
      <c r="D16" s="39" t="s">
        <v>106</v>
      </c>
    </row>
    <row r="17" spans="1:4" ht="12">
      <c r="A17" s="40" t="s">
        <v>297</v>
      </c>
      <c r="B17" s="135">
        <v>4</v>
      </c>
      <c r="C17" s="39">
        <v>2</v>
      </c>
      <c r="D17" s="39">
        <v>2</v>
      </c>
    </row>
    <row r="18" spans="1:4" ht="12">
      <c r="A18" s="40" t="s">
        <v>298</v>
      </c>
      <c r="B18" s="135">
        <v>3</v>
      </c>
      <c r="C18" s="39">
        <v>3</v>
      </c>
      <c r="D18" s="39" t="s">
        <v>106</v>
      </c>
    </row>
    <row r="19" spans="1:4" ht="12">
      <c r="A19" s="40" t="s">
        <v>299</v>
      </c>
      <c r="B19" s="135">
        <v>2</v>
      </c>
      <c r="C19" s="39">
        <v>1</v>
      </c>
      <c r="D19" s="39">
        <v>1</v>
      </c>
    </row>
    <row r="20" spans="1:4" ht="12">
      <c r="A20" s="40" t="s">
        <v>323</v>
      </c>
      <c r="B20" s="135">
        <v>1</v>
      </c>
      <c r="C20" s="39">
        <v>1</v>
      </c>
      <c r="D20" s="39" t="s">
        <v>106</v>
      </c>
    </row>
    <row r="21" spans="1:4" ht="12">
      <c r="A21" s="40" t="s">
        <v>300</v>
      </c>
      <c r="B21" s="135">
        <v>6</v>
      </c>
      <c r="C21" s="39">
        <v>6</v>
      </c>
      <c r="D21" s="39" t="s">
        <v>106</v>
      </c>
    </row>
    <row r="22" spans="1:4" ht="12">
      <c r="A22" s="38" t="s">
        <v>321</v>
      </c>
      <c r="B22" s="135">
        <f>SUM(B23:B42)</f>
        <v>162</v>
      </c>
      <c r="C22" s="39">
        <f>SUM(C23:C42)</f>
        <v>72</v>
      </c>
      <c r="D22" s="39">
        <f>SUM(D23:D42)</f>
        <v>90</v>
      </c>
    </row>
    <row r="23" spans="1:4" ht="12">
      <c r="A23" s="40" t="s">
        <v>301</v>
      </c>
      <c r="B23" s="135">
        <v>17</v>
      </c>
      <c r="C23" s="39">
        <v>6</v>
      </c>
      <c r="D23" s="39">
        <v>11</v>
      </c>
    </row>
    <row r="24" spans="1:4" ht="12">
      <c r="A24" s="40" t="s">
        <v>302</v>
      </c>
      <c r="B24" s="135">
        <v>5</v>
      </c>
      <c r="C24" s="39">
        <v>4</v>
      </c>
      <c r="D24" s="39">
        <v>1</v>
      </c>
    </row>
    <row r="25" spans="1:4" ht="12">
      <c r="A25" s="40" t="s">
        <v>303</v>
      </c>
      <c r="B25" s="135">
        <v>19</v>
      </c>
      <c r="C25" s="39">
        <v>7</v>
      </c>
      <c r="D25" s="39">
        <v>12</v>
      </c>
    </row>
    <row r="26" spans="1:4" ht="12">
      <c r="A26" s="40" t="s">
        <v>304</v>
      </c>
      <c r="B26" s="135">
        <v>3</v>
      </c>
      <c r="C26" s="39">
        <v>1</v>
      </c>
      <c r="D26" s="39">
        <v>2</v>
      </c>
    </row>
    <row r="27" spans="1:4" ht="12">
      <c r="A27" s="40" t="s">
        <v>351</v>
      </c>
      <c r="B27" s="135">
        <v>2</v>
      </c>
      <c r="C27" s="39">
        <v>2</v>
      </c>
      <c r="D27" s="39" t="s">
        <v>106</v>
      </c>
    </row>
    <row r="28" spans="1:4" ht="12">
      <c r="A28" s="40" t="s">
        <v>305</v>
      </c>
      <c r="B28" s="135">
        <v>2</v>
      </c>
      <c r="C28" s="39">
        <v>1</v>
      </c>
      <c r="D28" s="39">
        <v>1</v>
      </c>
    </row>
    <row r="29" spans="1:4" ht="12">
      <c r="A29" s="40" t="s">
        <v>306</v>
      </c>
      <c r="B29" s="135">
        <v>16</v>
      </c>
      <c r="C29" s="39">
        <v>11</v>
      </c>
      <c r="D29" s="39">
        <v>5</v>
      </c>
    </row>
    <row r="30" spans="1:4" ht="12">
      <c r="A30" s="40" t="s">
        <v>308</v>
      </c>
      <c r="B30" s="135">
        <v>13</v>
      </c>
      <c r="C30" s="39">
        <v>7</v>
      </c>
      <c r="D30" s="39">
        <v>6</v>
      </c>
    </row>
    <row r="31" spans="1:4" ht="12">
      <c r="A31" s="40" t="s">
        <v>309</v>
      </c>
      <c r="B31" s="135">
        <v>6</v>
      </c>
      <c r="C31" s="39">
        <v>5</v>
      </c>
      <c r="D31" s="39">
        <v>1</v>
      </c>
    </row>
    <row r="32" spans="1:4" ht="12">
      <c r="A32" s="40" t="s">
        <v>310</v>
      </c>
      <c r="B32" s="135">
        <v>4</v>
      </c>
      <c r="C32" s="39">
        <v>1</v>
      </c>
      <c r="D32" s="39">
        <v>3</v>
      </c>
    </row>
    <row r="33" spans="1:4" ht="12">
      <c r="A33" s="40" t="s">
        <v>311</v>
      </c>
      <c r="B33" s="135">
        <v>3</v>
      </c>
      <c r="C33" s="39" t="s">
        <v>106</v>
      </c>
      <c r="D33" s="39">
        <v>3</v>
      </c>
    </row>
    <row r="34" spans="1:4" ht="12">
      <c r="A34" s="40" t="s">
        <v>312</v>
      </c>
      <c r="B34" s="135">
        <v>9</v>
      </c>
      <c r="C34" s="39">
        <v>5</v>
      </c>
      <c r="D34" s="39">
        <v>4</v>
      </c>
    </row>
    <row r="35" spans="1:4" ht="12">
      <c r="A35" s="40" t="s">
        <v>313</v>
      </c>
      <c r="B35" s="135">
        <v>8</v>
      </c>
      <c r="C35" s="39">
        <v>2</v>
      </c>
      <c r="D35" s="39">
        <v>6</v>
      </c>
    </row>
    <row r="36" spans="1:4" ht="12">
      <c r="A36" s="40" t="s">
        <v>314</v>
      </c>
      <c r="B36" s="135">
        <v>11</v>
      </c>
      <c r="C36" s="39">
        <v>5</v>
      </c>
      <c r="D36" s="39">
        <v>6</v>
      </c>
    </row>
    <row r="37" spans="1:4" ht="12">
      <c r="A37" s="40" t="s">
        <v>315</v>
      </c>
      <c r="B37" s="135">
        <v>15</v>
      </c>
      <c r="C37" s="39">
        <v>3</v>
      </c>
      <c r="D37" s="39">
        <v>12</v>
      </c>
    </row>
    <row r="38" spans="1:4" ht="12">
      <c r="A38" s="40" t="s">
        <v>316</v>
      </c>
      <c r="B38" s="135">
        <v>10</v>
      </c>
      <c r="C38" s="39">
        <v>3</v>
      </c>
      <c r="D38" s="39">
        <v>7</v>
      </c>
    </row>
    <row r="39" spans="1:4" ht="12">
      <c r="A39" s="40" t="s">
        <v>317</v>
      </c>
      <c r="B39" s="135">
        <v>7</v>
      </c>
      <c r="C39" s="39">
        <v>2</v>
      </c>
      <c r="D39" s="39">
        <v>5</v>
      </c>
    </row>
    <row r="40" spans="1:4" ht="12">
      <c r="A40" s="40" t="s">
        <v>318</v>
      </c>
      <c r="B40" s="135">
        <v>8</v>
      </c>
      <c r="C40" s="39">
        <v>4</v>
      </c>
      <c r="D40" s="39">
        <v>4</v>
      </c>
    </row>
    <row r="41" spans="1:4" ht="12">
      <c r="A41" s="40" t="s">
        <v>319</v>
      </c>
      <c r="B41" s="135">
        <v>1</v>
      </c>
      <c r="C41" s="39" t="s">
        <v>106</v>
      </c>
      <c r="D41" s="39">
        <v>1</v>
      </c>
    </row>
    <row r="42" spans="1:4" ht="12">
      <c r="A42" s="40" t="s">
        <v>465</v>
      </c>
      <c r="B42" s="135">
        <v>3</v>
      </c>
      <c r="C42" s="39">
        <v>3</v>
      </c>
      <c r="D42" s="39" t="s">
        <v>106</v>
      </c>
    </row>
  </sheetData>
  <sheetProtection/>
  <mergeCells count="2">
    <mergeCell ref="A3:D3"/>
    <mergeCell ref="A1:E1"/>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2:K10"/>
  <sheetViews>
    <sheetView zoomScalePageLayoutView="0" workbookViewId="0" topLeftCell="A1">
      <selection activeCell="N42" sqref="N42"/>
    </sheetView>
  </sheetViews>
  <sheetFormatPr defaultColWidth="11.421875" defaultRowHeight="12.75"/>
  <sheetData>
    <row r="2" ht="12.75">
      <c r="K2" s="27"/>
    </row>
    <row r="10" ht="18">
      <c r="A10" s="1" t="s">
        <v>31</v>
      </c>
    </row>
  </sheetData>
  <sheetProtection/>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29.xml><?xml version="1.0" encoding="utf-8"?>
<worksheet xmlns="http://schemas.openxmlformats.org/spreadsheetml/2006/main" xmlns:r="http://schemas.openxmlformats.org/officeDocument/2006/relationships">
  <dimension ref="A1:M21"/>
  <sheetViews>
    <sheetView zoomScale="145" zoomScaleNormal="145" zoomScalePageLayoutView="0" workbookViewId="0" topLeftCell="A1">
      <selection activeCell="F36" sqref="F36"/>
    </sheetView>
  </sheetViews>
  <sheetFormatPr defaultColWidth="11.421875" defaultRowHeight="12.75"/>
  <cols>
    <col min="1" max="1" width="13.421875" style="33" customWidth="1"/>
    <col min="2" max="2" width="11.57421875" style="30" bestFit="1" customWidth="1"/>
    <col min="3" max="3" width="5.7109375" style="34" bestFit="1" customWidth="1"/>
    <col min="4" max="4" width="7.00390625" style="34" bestFit="1" customWidth="1"/>
    <col min="5" max="5" width="6.8515625" style="34" bestFit="1" customWidth="1"/>
    <col min="6" max="6" width="10.57421875" style="34" bestFit="1" customWidth="1"/>
    <col min="7" max="7" width="7.00390625" style="34" bestFit="1" customWidth="1"/>
    <col min="8" max="8" width="7.421875" style="34" bestFit="1" customWidth="1"/>
    <col min="9" max="9" width="7.00390625" style="34" bestFit="1" customWidth="1"/>
    <col min="10" max="10" width="6.8515625" style="34" bestFit="1" customWidth="1"/>
    <col min="11" max="11" width="7.8515625" style="34" bestFit="1" customWidth="1"/>
    <col min="12" max="12" width="7.140625" style="34" bestFit="1" customWidth="1"/>
    <col min="13" max="13" width="11.421875" style="34" bestFit="1" customWidth="1"/>
    <col min="14" max="16384" width="11.421875" style="34" customWidth="1"/>
  </cols>
  <sheetData>
    <row r="1" spans="1:13" s="30" customFormat="1" ht="12">
      <c r="A1" s="266" t="s">
        <v>449</v>
      </c>
      <c r="B1" s="266"/>
      <c r="C1" s="266"/>
      <c r="D1" s="266"/>
      <c r="E1" s="266"/>
      <c r="F1" s="266"/>
      <c r="G1" s="266"/>
      <c r="H1" s="266"/>
      <c r="I1" s="266"/>
      <c r="J1" s="266"/>
      <c r="K1" s="266"/>
      <c r="L1" s="266"/>
      <c r="M1" s="266"/>
    </row>
    <row r="2" spans="1:13" s="30" customFormat="1" ht="12">
      <c r="A2" s="95"/>
      <c r="B2" s="95"/>
      <c r="C2" s="95"/>
      <c r="D2" s="95"/>
      <c r="E2" s="95"/>
      <c r="F2" s="95"/>
      <c r="G2" s="95"/>
      <c r="H2" s="95"/>
      <c r="I2" s="95"/>
      <c r="J2" s="95"/>
      <c r="K2" s="95"/>
      <c r="L2" s="95"/>
      <c r="M2" s="95"/>
    </row>
    <row r="3" spans="1:13" ht="12.75" customHeight="1">
      <c r="A3" s="275" t="s">
        <v>262</v>
      </c>
      <c r="B3" s="275"/>
      <c r="C3" s="275"/>
      <c r="D3" s="275"/>
      <c r="E3" s="275"/>
      <c r="F3" s="275"/>
      <c r="G3" s="275"/>
      <c r="H3" s="275"/>
      <c r="I3" s="275"/>
      <c r="J3" s="275"/>
      <c r="K3" s="275"/>
      <c r="L3" s="275"/>
      <c r="M3" s="275"/>
    </row>
    <row r="4" spans="1:13" s="43" customFormat="1" ht="12.75" customHeight="1">
      <c r="A4" s="44"/>
      <c r="B4" s="281" t="s">
        <v>231</v>
      </c>
      <c r="C4" s="281"/>
      <c r="D4" s="281"/>
      <c r="E4" s="281"/>
      <c r="F4" s="281"/>
      <c r="G4" s="281"/>
      <c r="H4" s="281"/>
      <c r="I4" s="281"/>
      <c r="J4" s="281"/>
      <c r="K4" s="281"/>
      <c r="L4" s="281"/>
      <c r="M4" s="281"/>
    </row>
    <row r="5" spans="1:13" s="43" customFormat="1" ht="12.75" customHeight="1">
      <c r="A5" s="177" t="s">
        <v>232</v>
      </c>
      <c r="B5" s="109" t="s">
        <v>9</v>
      </c>
      <c r="C5" s="110" t="s">
        <v>11</v>
      </c>
      <c r="D5" s="110" t="s">
        <v>12</v>
      </c>
      <c r="E5" s="110" t="s">
        <v>13</v>
      </c>
      <c r="F5" s="110" t="s">
        <v>14</v>
      </c>
      <c r="G5" s="110" t="s">
        <v>15</v>
      </c>
      <c r="H5" s="110" t="s">
        <v>16</v>
      </c>
      <c r="I5" s="110" t="s">
        <v>17</v>
      </c>
      <c r="J5" s="110" t="s">
        <v>18</v>
      </c>
      <c r="K5" s="110" t="s">
        <v>19</v>
      </c>
      <c r="L5" s="110" t="s">
        <v>20</v>
      </c>
      <c r="M5" s="110" t="s">
        <v>21</v>
      </c>
    </row>
    <row r="6" spans="1:13" s="91" customFormat="1" ht="12" customHeight="1">
      <c r="A6" s="95" t="s">
        <v>9</v>
      </c>
      <c r="B6" s="137">
        <v>1312</v>
      </c>
      <c r="C6" s="93">
        <v>200</v>
      </c>
      <c r="D6" s="93">
        <v>228</v>
      </c>
      <c r="E6" s="93">
        <v>104</v>
      </c>
      <c r="F6" s="93">
        <v>92</v>
      </c>
      <c r="G6" s="93">
        <v>191</v>
      </c>
      <c r="H6" s="93">
        <v>9</v>
      </c>
      <c r="I6" s="93">
        <v>136</v>
      </c>
      <c r="J6" s="93">
        <v>178</v>
      </c>
      <c r="K6" s="93">
        <v>81</v>
      </c>
      <c r="L6" s="93">
        <v>63</v>
      </c>
      <c r="M6" s="93">
        <v>30</v>
      </c>
    </row>
    <row r="7" spans="1:13" ht="12">
      <c r="A7" s="44" t="s">
        <v>11</v>
      </c>
      <c r="B7" s="138">
        <v>219</v>
      </c>
      <c r="C7" s="39" t="s">
        <v>106</v>
      </c>
      <c r="D7" s="39">
        <v>73</v>
      </c>
      <c r="E7" s="39">
        <v>16</v>
      </c>
      <c r="F7" s="39">
        <v>14</v>
      </c>
      <c r="G7" s="39">
        <v>64</v>
      </c>
      <c r="H7" s="39">
        <v>1</v>
      </c>
      <c r="I7" s="39">
        <v>16</v>
      </c>
      <c r="J7" s="39">
        <v>22</v>
      </c>
      <c r="K7" s="39">
        <v>3</v>
      </c>
      <c r="L7" s="39">
        <v>9</v>
      </c>
      <c r="M7" s="39">
        <v>1</v>
      </c>
    </row>
    <row r="8" spans="1:13" ht="12">
      <c r="A8" s="44" t="s">
        <v>12</v>
      </c>
      <c r="B8" s="138">
        <v>222</v>
      </c>
      <c r="C8" s="39">
        <v>63</v>
      </c>
      <c r="D8" s="39" t="s">
        <v>106</v>
      </c>
      <c r="E8" s="39">
        <v>41</v>
      </c>
      <c r="F8" s="39">
        <v>29</v>
      </c>
      <c r="G8" s="39">
        <v>31</v>
      </c>
      <c r="H8" s="39">
        <v>2</v>
      </c>
      <c r="I8" s="39">
        <v>13</v>
      </c>
      <c r="J8" s="39">
        <v>19</v>
      </c>
      <c r="K8" s="39">
        <v>18</v>
      </c>
      <c r="L8" s="39">
        <v>6</v>
      </c>
      <c r="M8" s="39" t="s">
        <v>106</v>
      </c>
    </row>
    <row r="9" spans="1:13" ht="12">
      <c r="A9" s="44" t="s">
        <v>13</v>
      </c>
      <c r="B9" s="138">
        <v>90</v>
      </c>
      <c r="C9" s="39">
        <v>9</v>
      </c>
      <c r="D9" s="39">
        <v>50</v>
      </c>
      <c r="E9" s="39" t="s">
        <v>106</v>
      </c>
      <c r="F9" s="39">
        <v>14</v>
      </c>
      <c r="G9" s="39">
        <v>8</v>
      </c>
      <c r="H9" s="39" t="s">
        <v>106</v>
      </c>
      <c r="I9" s="39">
        <v>1</v>
      </c>
      <c r="J9" s="39">
        <v>2</v>
      </c>
      <c r="K9" s="39">
        <v>3</v>
      </c>
      <c r="L9" s="39">
        <v>2</v>
      </c>
      <c r="M9" s="39">
        <v>1</v>
      </c>
    </row>
    <row r="10" spans="1:13" ht="12">
      <c r="A10" s="94" t="s">
        <v>14</v>
      </c>
      <c r="B10" s="138">
        <v>72</v>
      </c>
      <c r="C10" s="39">
        <v>29</v>
      </c>
      <c r="D10" s="39">
        <v>20</v>
      </c>
      <c r="E10" s="39">
        <v>5</v>
      </c>
      <c r="F10" s="39" t="s">
        <v>106</v>
      </c>
      <c r="G10" s="39">
        <v>5</v>
      </c>
      <c r="H10" s="39" t="s">
        <v>106</v>
      </c>
      <c r="I10" s="39">
        <v>4</v>
      </c>
      <c r="J10" s="39">
        <v>5</v>
      </c>
      <c r="K10" s="39">
        <v>1</v>
      </c>
      <c r="L10" s="39">
        <v>2</v>
      </c>
      <c r="M10" s="39">
        <v>1</v>
      </c>
    </row>
    <row r="11" spans="1:13" ht="12">
      <c r="A11" s="94" t="s">
        <v>15</v>
      </c>
      <c r="B11" s="138">
        <v>211</v>
      </c>
      <c r="C11" s="39">
        <v>53</v>
      </c>
      <c r="D11" s="39">
        <v>33</v>
      </c>
      <c r="E11" s="39">
        <v>22</v>
      </c>
      <c r="F11" s="39">
        <v>25</v>
      </c>
      <c r="G11" s="39" t="s">
        <v>106</v>
      </c>
      <c r="H11" s="39">
        <v>3</v>
      </c>
      <c r="I11" s="39">
        <v>23</v>
      </c>
      <c r="J11" s="39">
        <v>32</v>
      </c>
      <c r="K11" s="39">
        <v>11</v>
      </c>
      <c r="L11" s="39">
        <v>7</v>
      </c>
      <c r="M11" s="39">
        <v>2</v>
      </c>
    </row>
    <row r="12" spans="1:13" ht="12">
      <c r="A12" s="94" t="s">
        <v>16</v>
      </c>
      <c r="B12" s="138">
        <v>28</v>
      </c>
      <c r="C12" s="39" t="s">
        <v>106</v>
      </c>
      <c r="D12" s="39">
        <v>9</v>
      </c>
      <c r="E12" s="39" t="s">
        <v>106</v>
      </c>
      <c r="F12" s="39" t="s">
        <v>106</v>
      </c>
      <c r="G12" s="39">
        <v>5</v>
      </c>
      <c r="H12" s="39" t="s">
        <v>106</v>
      </c>
      <c r="I12" s="39">
        <v>7</v>
      </c>
      <c r="J12" s="39">
        <v>5</v>
      </c>
      <c r="K12" s="39" t="s">
        <v>106</v>
      </c>
      <c r="L12" s="39" t="s">
        <v>106</v>
      </c>
      <c r="M12" s="39">
        <v>2</v>
      </c>
    </row>
    <row r="13" spans="1:13" ht="12">
      <c r="A13" s="94" t="s">
        <v>17</v>
      </c>
      <c r="B13" s="138">
        <v>186</v>
      </c>
      <c r="C13" s="39">
        <v>16</v>
      </c>
      <c r="D13" s="39">
        <v>19</v>
      </c>
      <c r="E13" s="39">
        <v>13</v>
      </c>
      <c r="F13" s="39">
        <v>4</v>
      </c>
      <c r="G13" s="39">
        <v>32</v>
      </c>
      <c r="H13" s="39">
        <v>1</v>
      </c>
      <c r="I13" s="39" t="s">
        <v>106</v>
      </c>
      <c r="J13" s="39">
        <v>60</v>
      </c>
      <c r="K13" s="39">
        <v>15</v>
      </c>
      <c r="L13" s="39">
        <v>19</v>
      </c>
      <c r="M13" s="39">
        <v>7</v>
      </c>
    </row>
    <row r="14" spans="1:13" ht="12">
      <c r="A14" s="94" t="s">
        <v>18</v>
      </c>
      <c r="B14" s="138">
        <v>121</v>
      </c>
      <c r="C14" s="39">
        <v>20</v>
      </c>
      <c r="D14" s="39">
        <v>13</v>
      </c>
      <c r="E14" s="39">
        <v>1</v>
      </c>
      <c r="F14" s="39">
        <v>2</v>
      </c>
      <c r="G14" s="39">
        <v>17</v>
      </c>
      <c r="H14" s="39">
        <v>2</v>
      </c>
      <c r="I14" s="39">
        <v>37</v>
      </c>
      <c r="J14" s="39" t="s">
        <v>106</v>
      </c>
      <c r="K14" s="39">
        <v>15</v>
      </c>
      <c r="L14" s="39">
        <v>7</v>
      </c>
      <c r="M14" s="39">
        <v>7</v>
      </c>
    </row>
    <row r="15" spans="1:13" ht="12">
      <c r="A15" s="94" t="s">
        <v>19</v>
      </c>
      <c r="B15" s="138">
        <v>71</v>
      </c>
      <c r="C15" s="39">
        <v>5</v>
      </c>
      <c r="D15" s="39">
        <v>5</v>
      </c>
      <c r="E15" s="39">
        <v>3</v>
      </c>
      <c r="F15" s="39">
        <v>1</v>
      </c>
      <c r="G15" s="39">
        <v>12</v>
      </c>
      <c r="H15" s="39" t="s">
        <v>106</v>
      </c>
      <c r="I15" s="39">
        <v>18</v>
      </c>
      <c r="J15" s="39">
        <v>10</v>
      </c>
      <c r="K15" s="39" t="s">
        <v>106</v>
      </c>
      <c r="L15" s="39">
        <v>11</v>
      </c>
      <c r="M15" s="39">
        <v>6</v>
      </c>
    </row>
    <row r="16" spans="1:13" ht="12">
      <c r="A16" s="94" t="s">
        <v>20</v>
      </c>
      <c r="B16" s="138">
        <v>64</v>
      </c>
      <c r="C16" s="39">
        <v>3</v>
      </c>
      <c r="D16" s="39">
        <v>6</v>
      </c>
      <c r="E16" s="39">
        <v>3</v>
      </c>
      <c r="F16" s="39">
        <v>3</v>
      </c>
      <c r="G16" s="39">
        <v>12</v>
      </c>
      <c r="H16" s="39" t="s">
        <v>106</v>
      </c>
      <c r="I16" s="39">
        <v>14</v>
      </c>
      <c r="J16" s="39">
        <v>15</v>
      </c>
      <c r="K16" s="39">
        <v>5</v>
      </c>
      <c r="L16" s="39" t="s">
        <v>106</v>
      </c>
      <c r="M16" s="39">
        <v>3</v>
      </c>
    </row>
    <row r="17" spans="1:13" ht="12">
      <c r="A17" s="94" t="s">
        <v>21</v>
      </c>
      <c r="B17" s="138">
        <v>28</v>
      </c>
      <c r="C17" s="39">
        <v>2</v>
      </c>
      <c r="D17" s="39" t="s">
        <v>106</v>
      </c>
      <c r="E17" s="39" t="s">
        <v>106</v>
      </c>
      <c r="F17" s="39" t="s">
        <v>106</v>
      </c>
      <c r="G17" s="39">
        <v>5</v>
      </c>
      <c r="H17" s="39" t="s">
        <v>106</v>
      </c>
      <c r="I17" s="39">
        <v>3</v>
      </c>
      <c r="J17" s="39">
        <v>8</v>
      </c>
      <c r="K17" s="39">
        <v>10</v>
      </c>
      <c r="L17" s="39" t="s">
        <v>106</v>
      </c>
      <c r="M17" s="39" t="s">
        <v>106</v>
      </c>
    </row>
    <row r="19" spans="1:13" ht="12">
      <c r="A19" s="266" t="s">
        <v>138</v>
      </c>
      <c r="B19" s="266"/>
      <c r="C19" s="266"/>
      <c r="D19" s="266"/>
      <c r="E19" s="266"/>
      <c r="F19" s="266"/>
      <c r="G19" s="266"/>
      <c r="H19" s="266"/>
      <c r="I19" s="266"/>
      <c r="J19" s="266"/>
      <c r="K19" s="266"/>
      <c r="L19" s="266"/>
      <c r="M19" s="266"/>
    </row>
    <row r="20" spans="1:13" ht="12">
      <c r="A20" s="280" t="s">
        <v>233</v>
      </c>
      <c r="B20" s="280"/>
      <c r="C20" s="280"/>
      <c r="D20" s="280"/>
      <c r="E20" s="280"/>
      <c r="F20" s="280"/>
      <c r="G20" s="280"/>
      <c r="H20" s="280"/>
      <c r="I20" s="280"/>
      <c r="J20" s="280"/>
      <c r="K20" s="280"/>
      <c r="L20" s="280"/>
      <c r="M20" s="280"/>
    </row>
    <row r="21" spans="1:13" ht="12">
      <c r="A21" s="280" t="s">
        <v>234</v>
      </c>
      <c r="B21" s="280"/>
      <c r="C21" s="280"/>
      <c r="D21" s="280"/>
      <c r="E21" s="280"/>
      <c r="F21" s="280"/>
      <c r="G21" s="280"/>
      <c r="H21" s="280"/>
      <c r="I21" s="280"/>
      <c r="J21" s="280"/>
      <c r="K21" s="280"/>
      <c r="L21" s="280"/>
      <c r="M21" s="280"/>
    </row>
  </sheetData>
  <sheetProtection/>
  <mergeCells count="6">
    <mergeCell ref="A1:M1"/>
    <mergeCell ref="A19:M19"/>
    <mergeCell ref="A20:M20"/>
    <mergeCell ref="A21:M21"/>
    <mergeCell ref="B4:M4"/>
    <mergeCell ref="A3:M3"/>
  </mergeCells>
  <printOptions/>
  <pageMargins left="0.5905511811023623" right="0.3937007874015748" top="0.984251968503937" bottom="0.984251968503937" header="0.5118110236220472" footer="0.5118110236220472"/>
  <pageSetup horizontalDpi="600" verticalDpi="600" orientation="landscape" paperSize="9"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dimension ref="A1:I38"/>
  <sheetViews>
    <sheetView zoomScale="130" zoomScaleNormal="130" zoomScalePageLayoutView="0" workbookViewId="0" topLeftCell="A1">
      <selection activeCell="M33" sqref="M33"/>
    </sheetView>
  </sheetViews>
  <sheetFormatPr defaultColWidth="11.421875" defaultRowHeight="12.75"/>
  <cols>
    <col min="1" max="1" width="8.57421875" style="24" customWidth="1"/>
    <col min="2" max="2" width="9.57421875" style="26" customWidth="1"/>
    <col min="3" max="3" width="8.140625" style="26" customWidth="1"/>
    <col min="4" max="4" width="8.8515625" style="25" customWidth="1"/>
    <col min="5" max="5" width="8.140625" style="25" customWidth="1"/>
    <col min="6" max="6" width="9.140625" style="25" customWidth="1"/>
    <col min="7" max="7" width="12.00390625" style="25" customWidth="1"/>
    <col min="8" max="8" width="11.57421875" style="25" customWidth="1"/>
    <col min="9" max="9" width="9.8515625" style="25" customWidth="1"/>
    <col min="10" max="16384" width="11.421875" style="25" customWidth="1"/>
  </cols>
  <sheetData>
    <row r="1" spans="1:9" s="96" customFormat="1" ht="11.25">
      <c r="A1" s="263" t="s">
        <v>0</v>
      </c>
      <c r="B1" s="263"/>
      <c r="C1" s="263"/>
      <c r="D1" s="263"/>
      <c r="E1" s="263"/>
      <c r="F1" s="263"/>
      <c r="G1" s="263"/>
      <c r="H1" s="263"/>
      <c r="I1" s="263"/>
    </row>
    <row r="2" s="96" customFormat="1" ht="12.75" customHeight="1"/>
    <row r="3" spans="1:9" ht="11.25">
      <c r="A3" s="262" t="s">
        <v>198</v>
      </c>
      <c r="B3" s="262"/>
      <c r="C3" s="262"/>
      <c r="D3" s="262"/>
      <c r="E3" s="262"/>
      <c r="F3" s="262"/>
      <c r="G3" s="262"/>
      <c r="H3" s="262"/>
      <c r="I3" s="262"/>
    </row>
    <row r="4" spans="1:9" s="26" customFormat="1" ht="33.75">
      <c r="A4" s="97" t="s">
        <v>1</v>
      </c>
      <c r="B4" s="112" t="s">
        <v>2</v>
      </c>
      <c r="C4" s="112" t="s">
        <v>147</v>
      </c>
      <c r="D4" s="113" t="s">
        <v>136</v>
      </c>
      <c r="E4" s="112" t="s">
        <v>29</v>
      </c>
      <c r="F4" s="112" t="s">
        <v>30</v>
      </c>
      <c r="G4" s="112" t="s">
        <v>228</v>
      </c>
      <c r="H4" s="112" t="s">
        <v>229</v>
      </c>
      <c r="I4" s="112" t="s">
        <v>3</v>
      </c>
    </row>
    <row r="5" spans="1:9" ht="11.25">
      <c r="A5" s="24">
        <v>2009</v>
      </c>
      <c r="B5" s="26">
        <v>35589</v>
      </c>
      <c r="C5" s="26">
        <v>406</v>
      </c>
      <c r="D5" s="25">
        <v>229</v>
      </c>
      <c r="E5" s="25">
        <v>584</v>
      </c>
      <c r="F5" s="25">
        <v>455</v>
      </c>
      <c r="G5" s="25">
        <v>3</v>
      </c>
      <c r="H5" s="25">
        <v>4</v>
      </c>
      <c r="I5" s="25">
        <v>35894</v>
      </c>
    </row>
    <row r="6" spans="1:9" ht="11.25">
      <c r="A6" s="24">
        <v>2010</v>
      </c>
      <c r="B6" s="26">
        <v>35894</v>
      </c>
      <c r="C6" s="26">
        <v>329</v>
      </c>
      <c r="D6" s="25">
        <v>238</v>
      </c>
      <c r="E6" s="25">
        <v>591</v>
      </c>
      <c r="F6" s="25">
        <v>428</v>
      </c>
      <c r="G6" s="25">
        <v>4</v>
      </c>
      <c r="H6" s="25">
        <v>3</v>
      </c>
      <c r="I6" s="25">
        <v>36149</v>
      </c>
    </row>
    <row r="7" spans="1:9" ht="11.25">
      <c r="A7" s="24">
        <v>2011</v>
      </c>
      <c r="B7" s="26">
        <v>36149</v>
      </c>
      <c r="C7" s="26">
        <v>395</v>
      </c>
      <c r="D7" s="25">
        <v>248</v>
      </c>
      <c r="E7" s="25">
        <v>650</v>
      </c>
      <c r="F7" s="25">
        <v>467</v>
      </c>
      <c r="G7" s="25">
        <v>4</v>
      </c>
      <c r="H7" s="25">
        <v>8</v>
      </c>
      <c r="I7" s="25">
        <v>36475</v>
      </c>
    </row>
    <row r="8" spans="1:9" ht="11.25">
      <c r="A8" s="24">
        <v>2012</v>
      </c>
      <c r="B8" s="26">
        <v>36475</v>
      </c>
      <c r="C8" s="25">
        <v>357</v>
      </c>
      <c r="D8" s="25">
        <v>224</v>
      </c>
      <c r="E8" s="25">
        <v>671</v>
      </c>
      <c r="F8" s="25">
        <v>439</v>
      </c>
      <c r="G8" s="25">
        <v>4</v>
      </c>
      <c r="H8" s="25">
        <v>6</v>
      </c>
      <c r="I8" s="25">
        <v>36838</v>
      </c>
    </row>
    <row r="9" spans="1:9" ht="11.25">
      <c r="A9" s="24">
        <v>2013</v>
      </c>
      <c r="B9" s="25">
        <v>36838</v>
      </c>
      <c r="C9" s="25">
        <v>339</v>
      </c>
      <c r="D9" s="25">
        <v>246</v>
      </c>
      <c r="E9" s="25">
        <v>696</v>
      </c>
      <c r="F9" s="25">
        <v>497</v>
      </c>
      <c r="G9" s="25">
        <v>2</v>
      </c>
      <c r="H9" s="25">
        <v>3</v>
      </c>
      <c r="I9" s="25">
        <v>37129</v>
      </c>
    </row>
    <row r="10" spans="1:9" ht="11.25">
      <c r="A10" s="24">
        <v>2014</v>
      </c>
      <c r="B10" s="25">
        <v>37129</v>
      </c>
      <c r="C10" s="25">
        <v>372</v>
      </c>
      <c r="D10" s="25">
        <v>268</v>
      </c>
      <c r="E10" s="25">
        <v>615</v>
      </c>
      <c r="F10" s="25">
        <v>476</v>
      </c>
      <c r="G10" s="25">
        <v>1</v>
      </c>
      <c r="H10" s="25">
        <v>7</v>
      </c>
      <c r="I10" s="25">
        <v>37366</v>
      </c>
    </row>
    <row r="11" spans="1:9" ht="11.25">
      <c r="A11" s="24">
        <v>2015</v>
      </c>
      <c r="B11" s="25">
        <v>37366</v>
      </c>
      <c r="C11" s="25">
        <v>325</v>
      </c>
      <c r="D11" s="25">
        <v>252</v>
      </c>
      <c r="E11" s="25">
        <v>657</v>
      </c>
      <c r="F11" s="25">
        <v>468</v>
      </c>
      <c r="G11" s="25">
        <v>2</v>
      </c>
      <c r="H11" s="25">
        <v>8</v>
      </c>
      <c r="I11" s="25">
        <v>37622</v>
      </c>
    </row>
    <row r="12" spans="1:5" ht="11.25">
      <c r="A12" s="99"/>
      <c r="D12" s="221"/>
      <c r="E12" s="221"/>
    </row>
    <row r="13" ht="11.25">
      <c r="A13" s="99"/>
    </row>
    <row r="14" spans="1:9" ht="11.25">
      <c r="A14" s="263" t="s">
        <v>356</v>
      </c>
      <c r="B14" s="263"/>
      <c r="C14" s="263"/>
      <c r="D14" s="263"/>
      <c r="E14" s="263"/>
      <c r="F14" s="263"/>
      <c r="G14" s="263"/>
      <c r="H14" s="263"/>
      <c r="I14" s="263"/>
    </row>
    <row r="15" spans="1:9" ht="11.25">
      <c r="A15" s="100"/>
      <c r="B15" s="100"/>
      <c r="C15" s="100"/>
      <c r="D15" s="100"/>
      <c r="E15" s="100"/>
      <c r="F15" s="100"/>
      <c r="G15" s="100"/>
      <c r="H15" s="100"/>
      <c r="I15" s="100"/>
    </row>
    <row r="16" spans="1:9" ht="11.25">
      <c r="A16" s="262" t="s">
        <v>125</v>
      </c>
      <c r="B16" s="262"/>
      <c r="C16" s="262"/>
      <c r="D16" s="262"/>
      <c r="E16" s="262"/>
      <c r="F16" s="262"/>
      <c r="G16" s="262"/>
      <c r="H16" s="262"/>
      <c r="I16" s="262"/>
    </row>
    <row r="17" spans="1:9" s="26" customFormat="1" ht="33.75">
      <c r="A17" s="97" t="s">
        <v>1</v>
      </c>
      <c r="B17" s="112" t="s">
        <v>2</v>
      </c>
      <c r="C17" s="112" t="s">
        <v>147</v>
      </c>
      <c r="D17" s="113" t="s">
        <v>136</v>
      </c>
      <c r="E17" s="112" t="s">
        <v>29</v>
      </c>
      <c r="F17" s="112" t="s">
        <v>30</v>
      </c>
      <c r="G17" s="112" t="s">
        <v>228</v>
      </c>
      <c r="H17" s="112" t="s">
        <v>229</v>
      </c>
      <c r="I17" s="112" t="s">
        <v>3</v>
      </c>
    </row>
    <row r="18" spans="1:9" ht="11.25">
      <c r="A18" s="24">
        <v>2009</v>
      </c>
      <c r="B18" s="26">
        <v>17591</v>
      </c>
      <c r="C18" s="26">
        <v>226</v>
      </c>
      <c r="D18" s="25">
        <v>115</v>
      </c>
      <c r="E18" s="25">
        <v>294</v>
      </c>
      <c r="F18" s="25">
        <v>226</v>
      </c>
      <c r="G18" s="25">
        <v>1</v>
      </c>
      <c r="H18" s="25">
        <v>2</v>
      </c>
      <c r="I18" s="25">
        <v>17769</v>
      </c>
    </row>
    <row r="19" spans="1:9" ht="11.25">
      <c r="A19" s="24">
        <v>2010</v>
      </c>
      <c r="B19" s="26">
        <v>17769</v>
      </c>
      <c r="C19" s="26">
        <v>165</v>
      </c>
      <c r="D19" s="25">
        <v>115</v>
      </c>
      <c r="E19" s="25">
        <v>306</v>
      </c>
      <c r="F19" s="25">
        <v>238</v>
      </c>
      <c r="G19" s="178">
        <v>0</v>
      </c>
      <c r="H19" s="25">
        <v>1</v>
      </c>
      <c r="I19" s="25">
        <v>17886</v>
      </c>
    </row>
    <row r="20" spans="1:9" ht="11.25">
      <c r="A20" s="24">
        <v>2011</v>
      </c>
      <c r="B20" s="26">
        <v>17886</v>
      </c>
      <c r="C20" s="26">
        <v>203</v>
      </c>
      <c r="D20" s="25">
        <v>126</v>
      </c>
      <c r="E20" s="25">
        <v>322</v>
      </c>
      <c r="F20" s="25">
        <v>241</v>
      </c>
      <c r="G20" s="178">
        <v>0</v>
      </c>
      <c r="H20" s="25">
        <v>2</v>
      </c>
      <c r="I20" s="25">
        <v>18042</v>
      </c>
    </row>
    <row r="21" spans="1:9" ht="11.25">
      <c r="A21" s="24">
        <v>2012</v>
      </c>
      <c r="B21" s="25">
        <v>18042</v>
      </c>
      <c r="C21" s="26">
        <v>189</v>
      </c>
      <c r="D21" s="25">
        <v>116</v>
      </c>
      <c r="E21" s="25">
        <v>357</v>
      </c>
      <c r="F21" s="25">
        <v>224</v>
      </c>
      <c r="G21" s="25">
        <v>3</v>
      </c>
      <c r="H21" s="25">
        <v>4</v>
      </c>
      <c r="I21" s="25">
        <v>18247</v>
      </c>
    </row>
    <row r="22" spans="1:9" ht="11.25">
      <c r="A22" s="24">
        <v>2013</v>
      </c>
      <c r="B22" s="25">
        <v>18247</v>
      </c>
      <c r="C22" s="26">
        <v>179</v>
      </c>
      <c r="D22" s="25">
        <v>123</v>
      </c>
      <c r="E22" s="213">
        <v>351</v>
      </c>
      <c r="F22" s="213">
        <v>253</v>
      </c>
      <c r="G22" s="178">
        <v>0</v>
      </c>
      <c r="H22" s="213">
        <v>1</v>
      </c>
      <c r="I22" s="25">
        <v>18400</v>
      </c>
    </row>
    <row r="23" spans="1:9" ht="11.25">
      <c r="A23" s="24">
        <v>2014</v>
      </c>
      <c r="B23" s="25">
        <v>18400</v>
      </c>
      <c r="C23" s="26">
        <v>208</v>
      </c>
      <c r="D23" s="25">
        <v>121</v>
      </c>
      <c r="E23" s="213">
        <v>312</v>
      </c>
      <c r="F23" s="213">
        <v>243</v>
      </c>
      <c r="G23" s="178">
        <v>0</v>
      </c>
      <c r="H23" s="247">
        <v>3</v>
      </c>
      <c r="I23" s="25">
        <v>18553</v>
      </c>
    </row>
    <row r="24" spans="1:9" ht="11.25">
      <c r="A24" s="24">
        <v>2015</v>
      </c>
      <c r="B24" s="25">
        <v>18553</v>
      </c>
      <c r="C24" s="26">
        <v>177</v>
      </c>
      <c r="D24" s="25">
        <v>122</v>
      </c>
      <c r="E24" s="213">
        <v>301</v>
      </c>
      <c r="F24" s="213">
        <v>246</v>
      </c>
      <c r="G24" s="178">
        <v>1</v>
      </c>
      <c r="H24" s="213">
        <v>4</v>
      </c>
      <c r="I24" s="25">
        <v>18660</v>
      </c>
    </row>
    <row r="25" spans="2:8" ht="11.25">
      <c r="B25" s="25"/>
      <c r="D25" s="221"/>
      <c r="E25" s="222"/>
      <c r="F25" s="213"/>
      <c r="G25" s="178"/>
      <c r="H25" s="213"/>
    </row>
    <row r="28" spans="1:9" ht="11.25">
      <c r="A28" s="263" t="s">
        <v>357</v>
      </c>
      <c r="B28" s="263"/>
      <c r="C28" s="263"/>
      <c r="D28" s="263"/>
      <c r="E28" s="263"/>
      <c r="F28" s="263"/>
      <c r="G28" s="263"/>
      <c r="H28" s="263"/>
      <c r="I28" s="263"/>
    </row>
    <row r="29" spans="1:9" ht="11.25">
      <c r="A29" s="100"/>
      <c r="B29" s="101"/>
      <c r="C29" s="101"/>
      <c r="D29" s="96"/>
      <c r="E29" s="96"/>
      <c r="F29" s="96"/>
      <c r="G29" s="96"/>
      <c r="H29" s="96"/>
      <c r="I29" s="96"/>
    </row>
    <row r="30" spans="1:9" ht="11.25">
      <c r="A30" s="262" t="s">
        <v>199</v>
      </c>
      <c r="B30" s="262"/>
      <c r="C30" s="262"/>
      <c r="D30" s="262"/>
      <c r="E30" s="262"/>
      <c r="F30" s="262"/>
      <c r="G30" s="262"/>
      <c r="H30" s="262"/>
      <c r="I30" s="262"/>
    </row>
    <row r="31" spans="1:9" s="26" customFormat="1" ht="33.75">
      <c r="A31" s="97" t="s">
        <v>1</v>
      </c>
      <c r="B31" s="112" t="s">
        <v>2</v>
      </c>
      <c r="C31" s="112" t="s">
        <v>147</v>
      </c>
      <c r="D31" s="113" t="s">
        <v>136</v>
      </c>
      <c r="E31" s="112" t="s">
        <v>29</v>
      </c>
      <c r="F31" s="112" t="s">
        <v>30</v>
      </c>
      <c r="G31" s="112" t="s">
        <v>228</v>
      </c>
      <c r="H31" s="112" t="s">
        <v>229</v>
      </c>
      <c r="I31" s="112" t="s">
        <v>3</v>
      </c>
    </row>
    <row r="32" spans="1:9" ht="11.25">
      <c r="A32" s="24">
        <v>2009</v>
      </c>
      <c r="B32" s="26">
        <v>17998</v>
      </c>
      <c r="C32" s="26">
        <v>180</v>
      </c>
      <c r="D32" s="25">
        <v>114</v>
      </c>
      <c r="E32" s="25">
        <v>290</v>
      </c>
      <c r="F32" s="25">
        <v>229</v>
      </c>
      <c r="G32" s="25">
        <v>2</v>
      </c>
      <c r="H32" s="25">
        <v>2</v>
      </c>
      <c r="I32" s="25">
        <v>18125</v>
      </c>
    </row>
    <row r="33" spans="1:9" ht="11.25">
      <c r="A33" s="24">
        <v>2010</v>
      </c>
      <c r="B33" s="26">
        <v>18125</v>
      </c>
      <c r="C33" s="26">
        <v>164</v>
      </c>
      <c r="D33" s="25">
        <v>123</v>
      </c>
      <c r="E33" s="25">
        <v>285</v>
      </c>
      <c r="F33" s="25">
        <v>190</v>
      </c>
      <c r="G33" s="25">
        <v>4</v>
      </c>
      <c r="H33" s="25">
        <v>2</v>
      </c>
      <c r="I33" s="25">
        <v>18263</v>
      </c>
    </row>
    <row r="34" spans="1:9" ht="11.25">
      <c r="A34" s="24">
        <v>2011</v>
      </c>
      <c r="B34" s="26">
        <v>18263</v>
      </c>
      <c r="C34" s="26">
        <v>192</v>
      </c>
      <c r="D34" s="25">
        <v>122</v>
      </c>
      <c r="E34" s="25">
        <v>328</v>
      </c>
      <c r="F34" s="25">
        <v>226</v>
      </c>
      <c r="G34" s="25">
        <v>4</v>
      </c>
      <c r="H34" s="25">
        <v>6</v>
      </c>
      <c r="I34" s="25">
        <v>18433</v>
      </c>
    </row>
    <row r="35" spans="1:9" ht="11.25">
      <c r="A35" s="24">
        <v>2012</v>
      </c>
      <c r="B35" s="25">
        <v>18433</v>
      </c>
      <c r="C35" s="26">
        <v>168</v>
      </c>
      <c r="D35" s="25">
        <v>108</v>
      </c>
      <c r="E35" s="25">
        <v>314</v>
      </c>
      <c r="F35" s="25">
        <v>215</v>
      </c>
      <c r="G35" s="25">
        <v>1</v>
      </c>
      <c r="H35" s="25">
        <v>2</v>
      </c>
      <c r="I35" s="25">
        <v>18591</v>
      </c>
    </row>
    <row r="36" spans="1:9" ht="11.25">
      <c r="A36" s="24">
        <v>2013</v>
      </c>
      <c r="B36" s="25">
        <v>18591</v>
      </c>
      <c r="C36" s="26">
        <v>160</v>
      </c>
      <c r="D36" s="25">
        <v>123</v>
      </c>
      <c r="E36" s="25">
        <v>345</v>
      </c>
      <c r="F36" s="25">
        <v>244</v>
      </c>
      <c r="G36" s="25">
        <v>2</v>
      </c>
      <c r="H36" s="25">
        <v>2</v>
      </c>
      <c r="I36" s="25">
        <v>18729</v>
      </c>
    </row>
    <row r="37" spans="1:9" ht="11.25">
      <c r="A37" s="24">
        <v>2014</v>
      </c>
      <c r="B37" s="25">
        <v>18729</v>
      </c>
      <c r="C37" s="26">
        <v>164</v>
      </c>
      <c r="D37" s="25">
        <v>147</v>
      </c>
      <c r="E37" s="25">
        <v>303</v>
      </c>
      <c r="F37" s="25">
        <v>233</v>
      </c>
      <c r="G37" s="25">
        <v>1</v>
      </c>
      <c r="H37" s="247">
        <v>4</v>
      </c>
      <c r="I37" s="25">
        <v>18813</v>
      </c>
    </row>
    <row r="38" spans="1:9" ht="11.25">
      <c r="A38" s="24">
        <v>2015</v>
      </c>
      <c r="B38" s="25">
        <v>18813</v>
      </c>
      <c r="C38" s="26">
        <v>148</v>
      </c>
      <c r="D38" s="25">
        <v>130</v>
      </c>
      <c r="E38" s="25">
        <v>356</v>
      </c>
      <c r="F38" s="25">
        <v>222</v>
      </c>
      <c r="G38" s="25">
        <v>1</v>
      </c>
      <c r="H38" s="25">
        <v>4</v>
      </c>
      <c r="I38" s="25">
        <v>18962</v>
      </c>
    </row>
  </sheetData>
  <sheetProtection/>
  <mergeCells count="6">
    <mergeCell ref="A30:I30"/>
    <mergeCell ref="A28:I28"/>
    <mergeCell ref="A1:I1"/>
    <mergeCell ref="A3:I3"/>
    <mergeCell ref="A14:I14"/>
    <mergeCell ref="A16:I16"/>
  </mergeCells>
  <printOptions/>
  <pageMargins left="0.5905511811023623" right="0.3937007874015748" top="0.984251968503937" bottom="0.984251968503937" header="0.5118110236220472" footer="0.5118110236220472"/>
  <pageSetup horizontalDpi="600" verticalDpi="600" orientation="portrait" paperSize="9" scale="88" r:id="rId1"/>
  <headerFooter alignWithMargins="0">
    <oddHeader>&amp;R&amp;A</oddHeader>
  </headerFooter>
</worksheet>
</file>

<file path=xl/worksheets/sheet30.xml><?xml version="1.0" encoding="utf-8"?>
<worksheet xmlns="http://schemas.openxmlformats.org/spreadsheetml/2006/main" xmlns:r="http://schemas.openxmlformats.org/officeDocument/2006/relationships">
  <dimension ref="A1:M21"/>
  <sheetViews>
    <sheetView zoomScale="145" zoomScaleNormal="145" zoomScalePageLayoutView="0" workbookViewId="0" topLeftCell="A1">
      <selection activeCell="N42" sqref="N42"/>
    </sheetView>
  </sheetViews>
  <sheetFormatPr defaultColWidth="11.421875" defaultRowHeight="12.75"/>
  <cols>
    <col min="1" max="1" width="13.421875" style="33" customWidth="1"/>
    <col min="2" max="2" width="11.57421875" style="30" bestFit="1" customWidth="1"/>
    <col min="3" max="3" width="5.7109375" style="34" bestFit="1" customWidth="1"/>
    <col min="4" max="4" width="7.00390625" style="34" bestFit="1" customWidth="1"/>
    <col min="5" max="5" width="6.8515625" style="34" bestFit="1" customWidth="1"/>
    <col min="6" max="6" width="10.57421875" style="34" bestFit="1" customWidth="1"/>
    <col min="7" max="7" width="7.00390625" style="34" bestFit="1" customWidth="1"/>
    <col min="8" max="8" width="7.421875" style="34" bestFit="1" customWidth="1"/>
    <col min="9" max="9" width="7.00390625" style="34" bestFit="1" customWidth="1"/>
    <col min="10" max="10" width="6.8515625" style="34" bestFit="1" customWidth="1"/>
    <col min="11" max="11" width="7.8515625" style="34" bestFit="1" customWidth="1"/>
    <col min="12" max="12" width="7.140625" style="34" bestFit="1" customWidth="1"/>
    <col min="13" max="13" width="11.421875" style="34" bestFit="1" customWidth="1"/>
    <col min="14" max="16384" width="11.421875" style="34" customWidth="1"/>
  </cols>
  <sheetData>
    <row r="1" spans="1:13" s="30" customFormat="1" ht="12">
      <c r="A1" s="266" t="s">
        <v>450</v>
      </c>
      <c r="B1" s="266"/>
      <c r="C1" s="266"/>
      <c r="D1" s="266"/>
      <c r="E1" s="266"/>
      <c r="F1" s="266"/>
      <c r="G1" s="266"/>
      <c r="H1" s="266"/>
      <c r="I1" s="266"/>
      <c r="J1" s="266"/>
      <c r="K1" s="266"/>
      <c r="L1" s="266"/>
      <c r="M1" s="266"/>
    </row>
    <row r="2" spans="1:13" s="30" customFormat="1" ht="12">
      <c r="A2" s="95"/>
      <c r="B2" s="95"/>
      <c r="C2" s="95"/>
      <c r="D2" s="95"/>
      <c r="E2" s="95"/>
      <c r="F2" s="95"/>
      <c r="G2" s="95"/>
      <c r="H2" s="95"/>
      <c r="I2" s="95"/>
      <c r="J2" s="95"/>
      <c r="K2" s="95"/>
      <c r="L2" s="95"/>
      <c r="M2" s="95"/>
    </row>
    <row r="3" spans="1:13" ht="12.75" customHeight="1">
      <c r="A3" s="275" t="s">
        <v>263</v>
      </c>
      <c r="B3" s="275"/>
      <c r="C3" s="275"/>
      <c r="D3" s="275"/>
      <c r="E3" s="275"/>
      <c r="F3" s="275"/>
      <c r="G3" s="275"/>
      <c r="H3" s="275"/>
      <c r="I3" s="275"/>
      <c r="J3" s="275"/>
      <c r="K3" s="275"/>
      <c r="L3" s="275"/>
      <c r="M3" s="275"/>
    </row>
    <row r="4" spans="1:13" s="43" customFormat="1" ht="12.75" customHeight="1">
      <c r="A4" s="44"/>
      <c r="B4" s="281" t="s">
        <v>231</v>
      </c>
      <c r="C4" s="281"/>
      <c r="D4" s="281"/>
      <c r="E4" s="281"/>
      <c r="F4" s="281"/>
      <c r="G4" s="281"/>
      <c r="H4" s="281"/>
      <c r="I4" s="281"/>
      <c r="J4" s="281"/>
      <c r="K4" s="281"/>
      <c r="L4" s="281"/>
      <c r="M4" s="281"/>
    </row>
    <row r="5" spans="1:13" s="43" customFormat="1" ht="12.75" customHeight="1">
      <c r="A5" s="177" t="s">
        <v>232</v>
      </c>
      <c r="B5" s="109" t="s">
        <v>9</v>
      </c>
      <c r="C5" s="110" t="s">
        <v>11</v>
      </c>
      <c r="D5" s="110" t="s">
        <v>12</v>
      </c>
      <c r="E5" s="110" t="s">
        <v>13</v>
      </c>
      <c r="F5" s="110" t="s">
        <v>14</v>
      </c>
      <c r="G5" s="110" t="s">
        <v>15</v>
      </c>
      <c r="H5" s="110" t="s">
        <v>16</v>
      </c>
      <c r="I5" s="110" t="s">
        <v>17</v>
      </c>
      <c r="J5" s="110" t="s">
        <v>18</v>
      </c>
      <c r="K5" s="110" t="s">
        <v>19</v>
      </c>
      <c r="L5" s="110" t="s">
        <v>20</v>
      </c>
      <c r="M5" s="110" t="s">
        <v>21</v>
      </c>
    </row>
    <row r="6" spans="1:13" s="91" customFormat="1" ht="12" customHeight="1">
      <c r="A6" s="92" t="s">
        <v>9</v>
      </c>
      <c r="B6" s="139">
        <v>771</v>
      </c>
      <c r="C6" s="93">
        <v>104</v>
      </c>
      <c r="D6" s="93">
        <v>130</v>
      </c>
      <c r="E6" s="93">
        <v>71</v>
      </c>
      <c r="F6" s="93">
        <v>69</v>
      </c>
      <c r="G6" s="93">
        <v>91</v>
      </c>
      <c r="H6" s="93">
        <v>8</v>
      </c>
      <c r="I6" s="93">
        <v>82</v>
      </c>
      <c r="J6" s="93">
        <v>109</v>
      </c>
      <c r="K6" s="93">
        <v>49</v>
      </c>
      <c r="L6" s="93">
        <v>43</v>
      </c>
      <c r="M6" s="93">
        <v>15</v>
      </c>
    </row>
    <row r="7" spans="1:13" ht="12">
      <c r="A7" s="44" t="s">
        <v>11</v>
      </c>
      <c r="B7" s="138">
        <v>120</v>
      </c>
      <c r="C7" s="39" t="s">
        <v>106</v>
      </c>
      <c r="D7" s="39">
        <v>26</v>
      </c>
      <c r="E7" s="39">
        <v>11</v>
      </c>
      <c r="F7" s="39">
        <v>12</v>
      </c>
      <c r="G7" s="39">
        <v>34</v>
      </c>
      <c r="H7" s="39">
        <v>1</v>
      </c>
      <c r="I7" s="39">
        <v>13</v>
      </c>
      <c r="J7" s="39">
        <v>16</v>
      </c>
      <c r="K7" s="39">
        <v>2</v>
      </c>
      <c r="L7" s="39">
        <v>5</v>
      </c>
      <c r="M7" s="39" t="s">
        <v>106</v>
      </c>
    </row>
    <row r="8" spans="1:13" ht="12">
      <c r="A8" s="44" t="s">
        <v>12</v>
      </c>
      <c r="B8" s="138">
        <v>132</v>
      </c>
      <c r="C8" s="39">
        <v>35</v>
      </c>
      <c r="D8" s="39" t="s">
        <v>106</v>
      </c>
      <c r="E8" s="39">
        <v>25</v>
      </c>
      <c r="F8" s="39">
        <v>25</v>
      </c>
      <c r="G8" s="39">
        <v>10</v>
      </c>
      <c r="H8" s="39">
        <v>1</v>
      </c>
      <c r="I8" s="39">
        <v>8</v>
      </c>
      <c r="J8" s="39">
        <v>11</v>
      </c>
      <c r="K8" s="39">
        <v>11</v>
      </c>
      <c r="L8" s="39">
        <v>6</v>
      </c>
      <c r="M8" s="39" t="s">
        <v>106</v>
      </c>
    </row>
    <row r="9" spans="1:13" ht="12">
      <c r="A9" s="94" t="s">
        <v>13</v>
      </c>
      <c r="B9" s="138">
        <v>63</v>
      </c>
      <c r="C9" s="39">
        <v>5</v>
      </c>
      <c r="D9" s="39">
        <v>34</v>
      </c>
      <c r="E9" s="39" t="s">
        <v>106</v>
      </c>
      <c r="F9" s="39">
        <v>12</v>
      </c>
      <c r="G9" s="39">
        <v>4</v>
      </c>
      <c r="H9" s="39" t="s">
        <v>106</v>
      </c>
      <c r="I9" s="39">
        <v>1</v>
      </c>
      <c r="J9" s="39">
        <v>2</v>
      </c>
      <c r="K9" s="39">
        <v>3</v>
      </c>
      <c r="L9" s="39">
        <v>2</v>
      </c>
      <c r="M9" s="39" t="s">
        <v>106</v>
      </c>
    </row>
    <row r="10" spans="1:13" ht="12">
      <c r="A10" s="94" t="s">
        <v>14</v>
      </c>
      <c r="B10" s="138">
        <v>57</v>
      </c>
      <c r="C10" s="39">
        <v>22</v>
      </c>
      <c r="D10" s="39">
        <v>17</v>
      </c>
      <c r="E10" s="39">
        <v>4</v>
      </c>
      <c r="F10" s="39" t="s">
        <v>106</v>
      </c>
      <c r="G10" s="39">
        <v>3</v>
      </c>
      <c r="H10" s="39" t="s">
        <v>106</v>
      </c>
      <c r="I10" s="39">
        <v>4</v>
      </c>
      <c r="J10" s="39">
        <v>5</v>
      </c>
      <c r="K10" s="39" t="s">
        <v>106</v>
      </c>
      <c r="L10" s="39">
        <v>2</v>
      </c>
      <c r="M10" s="39" t="s">
        <v>106</v>
      </c>
    </row>
    <row r="11" spans="1:13" ht="12">
      <c r="A11" s="94" t="s">
        <v>15</v>
      </c>
      <c r="B11" s="138">
        <v>111</v>
      </c>
      <c r="C11" s="39">
        <v>20</v>
      </c>
      <c r="D11" s="39">
        <v>21</v>
      </c>
      <c r="E11" s="39">
        <v>15</v>
      </c>
      <c r="F11" s="39">
        <v>14</v>
      </c>
      <c r="G11" s="39" t="s">
        <v>106</v>
      </c>
      <c r="H11" s="39">
        <v>3</v>
      </c>
      <c r="I11" s="39">
        <v>11</v>
      </c>
      <c r="J11" s="39">
        <v>20</v>
      </c>
      <c r="K11" s="39">
        <v>3</v>
      </c>
      <c r="L11" s="39">
        <v>3</v>
      </c>
      <c r="M11" s="39">
        <v>1</v>
      </c>
    </row>
    <row r="12" spans="1:13" ht="12">
      <c r="A12" s="94" t="s">
        <v>16</v>
      </c>
      <c r="B12" s="138">
        <v>21</v>
      </c>
      <c r="C12" s="39" t="s">
        <v>106</v>
      </c>
      <c r="D12" s="39">
        <v>5</v>
      </c>
      <c r="E12" s="39" t="s">
        <v>106</v>
      </c>
      <c r="F12" s="39" t="s">
        <v>106</v>
      </c>
      <c r="G12" s="39">
        <v>4</v>
      </c>
      <c r="H12" s="39" t="s">
        <v>106</v>
      </c>
      <c r="I12" s="39">
        <v>7</v>
      </c>
      <c r="J12" s="39">
        <v>4</v>
      </c>
      <c r="K12" s="39" t="s">
        <v>106</v>
      </c>
      <c r="L12" s="39" t="s">
        <v>106</v>
      </c>
      <c r="M12" s="39">
        <v>1</v>
      </c>
    </row>
    <row r="13" spans="1:13" ht="12">
      <c r="A13" s="94" t="s">
        <v>17</v>
      </c>
      <c r="B13" s="138">
        <v>105</v>
      </c>
      <c r="C13" s="39">
        <v>5</v>
      </c>
      <c r="D13" s="39">
        <v>13</v>
      </c>
      <c r="E13" s="39">
        <v>10</v>
      </c>
      <c r="F13" s="39">
        <v>1</v>
      </c>
      <c r="G13" s="39">
        <v>13</v>
      </c>
      <c r="H13" s="39">
        <v>1</v>
      </c>
      <c r="I13" s="39" t="s">
        <v>106</v>
      </c>
      <c r="J13" s="39">
        <v>35</v>
      </c>
      <c r="K13" s="39">
        <v>12</v>
      </c>
      <c r="L13" s="39">
        <v>11</v>
      </c>
      <c r="M13" s="39">
        <v>4</v>
      </c>
    </row>
    <row r="14" spans="1:13" ht="12">
      <c r="A14" s="94" t="s">
        <v>18</v>
      </c>
      <c r="B14" s="138">
        <v>65</v>
      </c>
      <c r="C14" s="39">
        <v>12</v>
      </c>
      <c r="D14" s="39">
        <v>9</v>
      </c>
      <c r="E14" s="39">
        <v>1</v>
      </c>
      <c r="F14" s="39">
        <v>2</v>
      </c>
      <c r="G14" s="39">
        <v>9</v>
      </c>
      <c r="H14" s="39">
        <v>2</v>
      </c>
      <c r="I14" s="39">
        <v>13</v>
      </c>
      <c r="J14" s="39" t="s">
        <v>106</v>
      </c>
      <c r="K14" s="39">
        <v>9</v>
      </c>
      <c r="L14" s="39">
        <v>6</v>
      </c>
      <c r="M14" s="39">
        <v>2</v>
      </c>
    </row>
    <row r="15" spans="1:13" ht="12">
      <c r="A15" s="94" t="s">
        <v>19</v>
      </c>
      <c r="B15" s="138">
        <v>45</v>
      </c>
      <c r="C15" s="39">
        <v>2</v>
      </c>
      <c r="D15" s="39">
        <v>4</v>
      </c>
      <c r="E15" s="39">
        <v>2</v>
      </c>
      <c r="F15" s="39">
        <v>1</v>
      </c>
      <c r="G15" s="39">
        <v>5</v>
      </c>
      <c r="H15" s="39" t="s">
        <v>106</v>
      </c>
      <c r="I15" s="39">
        <v>14</v>
      </c>
      <c r="J15" s="39">
        <v>4</v>
      </c>
      <c r="K15" s="39" t="s">
        <v>106</v>
      </c>
      <c r="L15" s="39">
        <v>8</v>
      </c>
      <c r="M15" s="39">
        <v>5</v>
      </c>
    </row>
    <row r="16" spans="1:13" ht="12">
      <c r="A16" s="94" t="s">
        <v>20</v>
      </c>
      <c r="B16" s="138">
        <v>36</v>
      </c>
      <c r="C16" s="39">
        <v>2</v>
      </c>
      <c r="D16" s="39">
        <v>1</v>
      </c>
      <c r="E16" s="39">
        <v>3</v>
      </c>
      <c r="F16" s="39">
        <v>2</v>
      </c>
      <c r="G16" s="39">
        <v>6</v>
      </c>
      <c r="H16" s="39" t="s">
        <v>106</v>
      </c>
      <c r="I16" s="39">
        <v>8</v>
      </c>
      <c r="J16" s="39">
        <v>8</v>
      </c>
      <c r="K16" s="39">
        <v>4</v>
      </c>
      <c r="L16" s="39" t="s">
        <v>106</v>
      </c>
      <c r="M16" s="39">
        <v>2</v>
      </c>
    </row>
    <row r="17" spans="1:13" ht="12">
      <c r="A17" s="94" t="s">
        <v>21</v>
      </c>
      <c r="B17" s="138">
        <v>16</v>
      </c>
      <c r="C17" s="39">
        <v>1</v>
      </c>
      <c r="D17" s="39" t="s">
        <v>106</v>
      </c>
      <c r="E17" s="39" t="s">
        <v>106</v>
      </c>
      <c r="F17" s="39" t="s">
        <v>106</v>
      </c>
      <c r="G17" s="39">
        <v>3</v>
      </c>
      <c r="H17" s="39" t="s">
        <v>106</v>
      </c>
      <c r="I17" s="39">
        <v>3</v>
      </c>
      <c r="J17" s="39">
        <v>4</v>
      </c>
      <c r="K17" s="39">
        <v>5</v>
      </c>
      <c r="L17" s="39" t="s">
        <v>106</v>
      </c>
      <c r="M17" s="39" t="s">
        <v>106</v>
      </c>
    </row>
    <row r="19" spans="1:13" ht="12">
      <c r="A19" s="266" t="s">
        <v>138</v>
      </c>
      <c r="B19" s="266"/>
      <c r="C19" s="266"/>
      <c r="D19" s="266"/>
      <c r="E19" s="266"/>
      <c r="F19" s="266"/>
      <c r="G19" s="266"/>
      <c r="H19" s="266"/>
      <c r="I19" s="266"/>
      <c r="J19" s="266"/>
      <c r="K19" s="266"/>
      <c r="L19" s="266"/>
      <c r="M19" s="266"/>
    </row>
    <row r="20" spans="1:13" ht="12">
      <c r="A20" s="280" t="s">
        <v>233</v>
      </c>
      <c r="B20" s="280"/>
      <c r="C20" s="280"/>
      <c r="D20" s="280"/>
      <c r="E20" s="280"/>
      <c r="F20" s="280"/>
      <c r="G20" s="280"/>
      <c r="H20" s="280"/>
      <c r="I20" s="280"/>
      <c r="J20" s="280"/>
      <c r="K20" s="280"/>
      <c r="L20" s="280"/>
      <c r="M20" s="280"/>
    </row>
    <row r="21" spans="1:13" ht="12">
      <c r="A21" s="280" t="s">
        <v>234</v>
      </c>
      <c r="B21" s="280"/>
      <c r="C21" s="280"/>
      <c r="D21" s="280"/>
      <c r="E21" s="280"/>
      <c r="F21" s="280"/>
      <c r="G21" s="280"/>
      <c r="H21" s="280"/>
      <c r="I21" s="280"/>
      <c r="J21" s="280"/>
      <c r="K21" s="280"/>
      <c r="L21" s="280"/>
      <c r="M21" s="280"/>
    </row>
  </sheetData>
  <sheetProtection/>
  <mergeCells count="6">
    <mergeCell ref="A21:M21"/>
    <mergeCell ref="A1:M1"/>
    <mergeCell ref="B4:M4"/>
    <mergeCell ref="A3:M3"/>
    <mergeCell ref="A19:M19"/>
    <mergeCell ref="A20:M20"/>
  </mergeCells>
  <printOptions/>
  <pageMargins left="0.5905511811023623" right="0.3937007874015748" top="0.984251968503937" bottom="0.984251968503937" header="0.5118110236220472" footer="0.5118110236220472"/>
  <pageSetup horizontalDpi="600" verticalDpi="600" orientation="landscape" paperSize="9" r:id="rId1"/>
  <headerFooter alignWithMargins="0">
    <oddHeader>&amp;R&amp;A</oddHeader>
  </headerFooter>
</worksheet>
</file>

<file path=xl/worksheets/sheet31.xml><?xml version="1.0" encoding="utf-8"?>
<worksheet xmlns="http://schemas.openxmlformats.org/spreadsheetml/2006/main" xmlns:r="http://schemas.openxmlformats.org/officeDocument/2006/relationships">
  <dimension ref="A1:M21"/>
  <sheetViews>
    <sheetView zoomScalePageLayoutView="0" workbookViewId="0" topLeftCell="A1">
      <selection activeCell="B10" sqref="B10"/>
    </sheetView>
  </sheetViews>
  <sheetFormatPr defaultColWidth="11.421875" defaultRowHeight="12.75"/>
  <cols>
    <col min="1" max="1" width="13.421875" style="33" customWidth="1"/>
    <col min="2" max="2" width="11.57421875" style="30" bestFit="1" customWidth="1"/>
    <col min="3" max="3" width="5.7109375" style="34" bestFit="1" customWidth="1"/>
    <col min="4" max="4" width="7.00390625" style="34" bestFit="1" customWidth="1"/>
    <col min="5" max="5" width="6.8515625" style="34" bestFit="1" customWidth="1"/>
    <col min="6" max="6" width="10.57421875" style="34" bestFit="1" customWidth="1"/>
    <col min="7" max="7" width="7.00390625" style="34" bestFit="1" customWidth="1"/>
    <col min="8" max="8" width="7.421875" style="34" bestFit="1" customWidth="1"/>
    <col min="9" max="9" width="7.00390625" style="34" bestFit="1" customWidth="1"/>
    <col min="10" max="10" width="6.8515625" style="34" bestFit="1" customWidth="1"/>
    <col min="11" max="11" width="7.8515625" style="34" bestFit="1" customWidth="1"/>
    <col min="12" max="12" width="7.140625" style="34" bestFit="1" customWidth="1"/>
    <col min="13" max="13" width="11.421875" style="34" bestFit="1" customWidth="1"/>
    <col min="14" max="16384" width="11.421875" style="34" customWidth="1"/>
  </cols>
  <sheetData>
    <row r="1" spans="1:13" s="30" customFormat="1" ht="12">
      <c r="A1" s="266" t="s">
        <v>451</v>
      </c>
      <c r="B1" s="266"/>
      <c r="C1" s="266"/>
      <c r="D1" s="266"/>
      <c r="E1" s="266"/>
      <c r="F1" s="266"/>
      <c r="G1" s="266"/>
      <c r="H1" s="266"/>
      <c r="I1" s="266"/>
      <c r="J1" s="266"/>
      <c r="K1" s="266"/>
      <c r="L1" s="266"/>
      <c r="M1" s="266"/>
    </row>
    <row r="2" spans="1:13" s="30" customFormat="1" ht="12">
      <c r="A2" s="95"/>
      <c r="B2" s="95"/>
      <c r="C2" s="95"/>
      <c r="D2" s="95"/>
      <c r="E2" s="95"/>
      <c r="F2" s="95"/>
      <c r="G2" s="95"/>
      <c r="H2" s="95"/>
      <c r="I2" s="95"/>
      <c r="J2" s="95"/>
      <c r="K2" s="95"/>
      <c r="L2" s="95"/>
      <c r="M2" s="95"/>
    </row>
    <row r="3" spans="1:13" ht="12.75" customHeight="1">
      <c r="A3" s="275" t="s">
        <v>264</v>
      </c>
      <c r="B3" s="275"/>
      <c r="C3" s="275"/>
      <c r="D3" s="275"/>
      <c r="E3" s="275"/>
      <c r="F3" s="275"/>
      <c r="G3" s="275"/>
      <c r="H3" s="275"/>
      <c r="I3" s="275"/>
      <c r="J3" s="275"/>
      <c r="K3" s="275"/>
      <c r="L3" s="275"/>
      <c r="M3" s="275"/>
    </row>
    <row r="4" spans="1:13" s="43" customFormat="1" ht="12.75" customHeight="1">
      <c r="A4" s="44"/>
      <c r="B4" s="281" t="s">
        <v>231</v>
      </c>
      <c r="C4" s="281"/>
      <c r="D4" s="281"/>
      <c r="E4" s="281"/>
      <c r="F4" s="281"/>
      <c r="G4" s="281"/>
      <c r="H4" s="281"/>
      <c r="I4" s="281"/>
      <c r="J4" s="281"/>
      <c r="K4" s="281"/>
      <c r="L4" s="281"/>
      <c r="M4" s="281"/>
    </row>
    <row r="5" spans="1:13" s="43" customFormat="1" ht="12.75" customHeight="1">
      <c r="A5" s="177" t="s">
        <v>232</v>
      </c>
      <c r="B5" s="109" t="s">
        <v>9</v>
      </c>
      <c r="C5" s="110" t="s">
        <v>11</v>
      </c>
      <c r="D5" s="110" t="s">
        <v>12</v>
      </c>
      <c r="E5" s="110" t="s">
        <v>13</v>
      </c>
      <c r="F5" s="110" t="s">
        <v>14</v>
      </c>
      <c r="G5" s="110" t="s">
        <v>15</v>
      </c>
      <c r="H5" s="110" t="s">
        <v>16</v>
      </c>
      <c r="I5" s="110" t="s">
        <v>17</v>
      </c>
      <c r="J5" s="110" t="s">
        <v>18</v>
      </c>
      <c r="K5" s="110" t="s">
        <v>19</v>
      </c>
      <c r="L5" s="110" t="s">
        <v>20</v>
      </c>
      <c r="M5" s="110" t="s">
        <v>21</v>
      </c>
    </row>
    <row r="6" spans="1:13" s="91" customFormat="1" ht="12" customHeight="1">
      <c r="A6" s="92" t="s">
        <v>9</v>
      </c>
      <c r="B6" s="139">
        <v>541</v>
      </c>
      <c r="C6" s="93">
        <v>96</v>
      </c>
      <c r="D6" s="93">
        <v>98</v>
      </c>
      <c r="E6" s="93">
        <v>33</v>
      </c>
      <c r="F6" s="93">
        <v>23</v>
      </c>
      <c r="G6" s="93">
        <v>100</v>
      </c>
      <c r="H6" s="93">
        <v>1</v>
      </c>
      <c r="I6" s="93">
        <v>54</v>
      </c>
      <c r="J6" s="93">
        <v>69</v>
      </c>
      <c r="K6" s="93">
        <v>32</v>
      </c>
      <c r="L6" s="93">
        <v>20</v>
      </c>
      <c r="M6" s="93">
        <v>15</v>
      </c>
    </row>
    <row r="7" spans="1:13" ht="12">
      <c r="A7" s="44" t="s">
        <v>11</v>
      </c>
      <c r="B7" s="138">
        <v>99</v>
      </c>
      <c r="C7" s="39" t="s">
        <v>106</v>
      </c>
      <c r="D7" s="39">
        <v>47</v>
      </c>
      <c r="E7" s="39">
        <v>5</v>
      </c>
      <c r="F7" s="39">
        <v>2</v>
      </c>
      <c r="G7" s="39">
        <v>30</v>
      </c>
      <c r="H7" s="39" t="s">
        <v>106</v>
      </c>
      <c r="I7" s="39">
        <v>3</v>
      </c>
      <c r="J7" s="39">
        <v>6</v>
      </c>
      <c r="K7" s="39">
        <v>1</v>
      </c>
      <c r="L7" s="39">
        <v>4</v>
      </c>
      <c r="M7" s="39">
        <v>1</v>
      </c>
    </row>
    <row r="8" spans="1:13" ht="12">
      <c r="A8" s="44" t="s">
        <v>12</v>
      </c>
      <c r="B8" s="138">
        <v>90</v>
      </c>
      <c r="C8" s="39">
        <v>28</v>
      </c>
      <c r="D8" s="39" t="s">
        <v>106</v>
      </c>
      <c r="E8" s="39">
        <v>16</v>
      </c>
      <c r="F8" s="39">
        <v>4</v>
      </c>
      <c r="G8" s="39">
        <v>21</v>
      </c>
      <c r="H8" s="39">
        <v>1</v>
      </c>
      <c r="I8" s="39">
        <v>5</v>
      </c>
      <c r="J8" s="39">
        <v>8</v>
      </c>
      <c r="K8" s="39">
        <v>7</v>
      </c>
      <c r="L8" s="39" t="s">
        <v>106</v>
      </c>
      <c r="M8" s="39" t="s">
        <v>106</v>
      </c>
    </row>
    <row r="9" spans="1:13" ht="12">
      <c r="A9" s="94" t="s">
        <v>13</v>
      </c>
      <c r="B9" s="138">
        <v>27</v>
      </c>
      <c r="C9" s="39">
        <v>4</v>
      </c>
      <c r="D9" s="39">
        <v>16</v>
      </c>
      <c r="E9" s="39" t="s">
        <v>106</v>
      </c>
      <c r="F9" s="39">
        <v>2</v>
      </c>
      <c r="G9" s="39">
        <v>4</v>
      </c>
      <c r="H9" s="39" t="s">
        <v>106</v>
      </c>
      <c r="I9" s="39" t="s">
        <v>106</v>
      </c>
      <c r="J9" s="39" t="s">
        <v>106</v>
      </c>
      <c r="K9" s="39" t="s">
        <v>106</v>
      </c>
      <c r="L9" s="39" t="s">
        <v>106</v>
      </c>
      <c r="M9" s="39">
        <v>1</v>
      </c>
    </row>
    <row r="10" spans="1:13" ht="12">
      <c r="A10" s="94" t="s">
        <v>14</v>
      </c>
      <c r="B10" s="138">
        <v>15</v>
      </c>
      <c r="C10" s="39">
        <v>7</v>
      </c>
      <c r="D10" s="39">
        <v>3</v>
      </c>
      <c r="E10" s="39">
        <v>1</v>
      </c>
      <c r="F10" s="39" t="s">
        <v>106</v>
      </c>
      <c r="G10" s="39">
        <v>2</v>
      </c>
      <c r="H10" s="39" t="s">
        <v>106</v>
      </c>
      <c r="I10" s="39" t="s">
        <v>106</v>
      </c>
      <c r="J10" s="39" t="s">
        <v>106</v>
      </c>
      <c r="K10" s="39">
        <v>1</v>
      </c>
      <c r="L10" s="39" t="s">
        <v>106</v>
      </c>
      <c r="M10" s="39">
        <v>1</v>
      </c>
    </row>
    <row r="11" spans="1:13" ht="12">
      <c r="A11" s="94" t="s">
        <v>15</v>
      </c>
      <c r="B11" s="138">
        <v>100</v>
      </c>
      <c r="C11" s="39">
        <v>33</v>
      </c>
      <c r="D11" s="39">
        <v>12</v>
      </c>
      <c r="E11" s="39">
        <v>7</v>
      </c>
      <c r="F11" s="39">
        <v>11</v>
      </c>
      <c r="G11" s="39" t="s">
        <v>106</v>
      </c>
      <c r="H11" s="39" t="s">
        <v>106</v>
      </c>
      <c r="I11" s="39">
        <v>12</v>
      </c>
      <c r="J11" s="39">
        <v>12</v>
      </c>
      <c r="K11" s="39">
        <v>8</v>
      </c>
      <c r="L11" s="39">
        <v>4</v>
      </c>
      <c r="M11" s="39">
        <v>1</v>
      </c>
    </row>
    <row r="12" spans="1:13" ht="12">
      <c r="A12" s="94" t="s">
        <v>16</v>
      </c>
      <c r="B12" s="138">
        <v>7</v>
      </c>
      <c r="C12" s="39" t="s">
        <v>106</v>
      </c>
      <c r="D12" s="39">
        <v>4</v>
      </c>
      <c r="E12" s="39" t="s">
        <v>106</v>
      </c>
      <c r="F12" s="39" t="s">
        <v>106</v>
      </c>
      <c r="G12" s="39">
        <v>1</v>
      </c>
      <c r="H12" s="39" t="s">
        <v>106</v>
      </c>
      <c r="I12" s="39" t="s">
        <v>106</v>
      </c>
      <c r="J12" s="39">
        <v>1</v>
      </c>
      <c r="K12" s="39" t="s">
        <v>106</v>
      </c>
      <c r="L12" s="39" t="s">
        <v>106</v>
      </c>
      <c r="M12" s="39">
        <v>1</v>
      </c>
    </row>
    <row r="13" spans="1:13" ht="12">
      <c r="A13" s="94" t="s">
        <v>17</v>
      </c>
      <c r="B13" s="138">
        <v>81</v>
      </c>
      <c r="C13" s="39">
        <v>11</v>
      </c>
      <c r="D13" s="39">
        <v>6</v>
      </c>
      <c r="E13" s="39">
        <v>3</v>
      </c>
      <c r="F13" s="39">
        <v>3</v>
      </c>
      <c r="G13" s="39">
        <v>19</v>
      </c>
      <c r="H13" s="39" t="s">
        <v>106</v>
      </c>
      <c r="I13" s="39" t="s">
        <v>106</v>
      </c>
      <c r="J13" s="39">
        <v>25</v>
      </c>
      <c r="K13" s="39">
        <v>3</v>
      </c>
      <c r="L13" s="39">
        <v>8</v>
      </c>
      <c r="M13" s="39">
        <v>3</v>
      </c>
    </row>
    <row r="14" spans="1:13" ht="12">
      <c r="A14" s="94" t="s">
        <v>18</v>
      </c>
      <c r="B14" s="138">
        <v>56</v>
      </c>
      <c r="C14" s="39">
        <v>8</v>
      </c>
      <c r="D14" s="39">
        <v>4</v>
      </c>
      <c r="E14" s="39" t="s">
        <v>106</v>
      </c>
      <c r="F14" s="39" t="s">
        <v>106</v>
      </c>
      <c r="G14" s="39">
        <v>8</v>
      </c>
      <c r="H14" s="39" t="s">
        <v>106</v>
      </c>
      <c r="I14" s="39">
        <v>24</v>
      </c>
      <c r="J14" s="39" t="s">
        <v>106</v>
      </c>
      <c r="K14" s="39">
        <v>6</v>
      </c>
      <c r="L14" s="39">
        <v>1</v>
      </c>
      <c r="M14" s="39">
        <v>5</v>
      </c>
    </row>
    <row r="15" spans="1:13" ht="12">
      <c r="A15" s="94" t="s">
        <v>19</v>
      </c>
      <c r="B15" s="138">
        <v>26</v>
      </c>
      <c r="C15" s="39">
        <v>3</v>
      </c>
      <c r="D15" s="39">
        <v>1</v>
      </c>
      <c r="E15" s="39">
        <v>1</v>
      </c>
      <c r="F15" s="39" t="s">
        <v>106</v>
      </c>
      <c r="G15" s="39">
        <v>7</v>
      </c>
      <c r="H15" s="39" t="s">
        <v>106</v>
      </c>
      <c r="I15" s="39">
        <v>4</v>
      </c>
      <c r="J15" s="39">
        <v>6</v>
      </c>
      <c r="K15" s="39" t="s">
        <v>106</v>
      </c>
      <c r="L15" s="39">
        <v>3</v>
      </c>
      <c r="M15" s="39">
        <v>1</v>
      </c>
    </row>
    <row r="16" spans="1:13" ht="12">
      <c r="A16" s="94" t="s">
        <v>20</v>
      </c>
      <c r="B16" s="138">
        <v>28</v>
      </c>
      <c r="C16" s="39">
        <v>1</v>
      </c>
      <c r="D16" s="39">
        <v>5</v>
      </c>
      <c r="E16" s="39" t="s">
        <v>106</v>
      </c>
      <c r="F16" s="39">
        <v>1</v>
      </c>
      <c r="G16" s="39">
        <v>6</v>
      </c>
      <c r="H16" s="39" t="s">
        <v>106</v>
      </c>
      <c r="I16" s="39">
        <v>6</v>
      </c>
      <c r="J16" s="39">
        <v>7</v>
      </c>
      <c r="K16" s="39">
        <v>1</v>
      </c>
      <c r="L16" s="39" t="s">
        <v>106</v>
      </c>
      <c r="M16" s="39">
        <v>1</v>
      </c>
    </row>
    <row r="17" spans="1:13" ht="12">
      <c r="A17" s="94" t="s">
        <v>21</v>
      </c>
      <c r="B17" s="138">
        <v>12</v>
      </c>
      <c r="C17" s="39">
        <v>1</v>
      </c>
      <c r="D17" s="39" t="s">
        <v>106</v>
      </c>
      <c r="E17" s="39" t="s">
        <v>106</v>
      </c>
      <c r="F17" s="39" t="s">
        <v>106</v>
      </c>
      <c r="G17" s="39">
        <v>2</v>
      </c>
      <c r="H17" s="39" t="s">
        <v>106</v>
      </c>
      <c r="I17" s="39" t="s">
        <v>106</v>
      </c>
      <c r="J17" s="39">
        <v>4</v>
      </c>
      <c r="K17" s="39">
        <v>5</v>
      </c>
      <c r="L17" s="39" t="s">
        <v>106</v>
      </c>
      <c r="M17" s="39" t="s">
        <v>106</v>
      </c>
    </row>
    <row r="19" spans="1:13" ht="12">
      <c r="A19" s="266" t="s">
        <v>138</v>
      </c>
      <c r="B19" s="266"/>
      <c r="C19" s="266"/>
      <c r="D19" s="266"/>
      <c r="E19" s="266"/>
      <c r="F19" s="266"/>
      <c r="G19" s="266"/>
      <c r="H19" s="266"/>
      <c r="I19" s="266"/>
      <c r="J19" s="266"/>
      <c r="K19" s="266"/>
      <c r="L19" s="266"/>
      <c r="M19" s="266"/>
    </row>
    <row r="20" spans="1:13" ht="12">
      <c r="A20" s="280" t="s">
        <v>233</v>
      </c>
      <c r="B20" s="280"/>
      <c r="C20" s="280"/>
      <c r="D20" s="280"/>
      <c r="E20" s="280"/>
      <c r="F20" s="280"/>
      <c r="G20" s="280"/>
      <c r="H20" s="280"/>
      <c r="I20" s="280"/>
      <c r="J20" s="280"/>
      <c r="K20" s="280"/>
      <c r="L20" s="280"/>
      <c r="M20" s="280"/>
    </row>
    <row r="21" spans="1:13" ht="12">
      <c r="A21" s="280" t="s">
        <v>234</v>
      </c>
      <c r="B21" s="280"/>
      <c r="C21" s="280"/>
      <c r="D21" s="280"/>
      <c r="E21" s="280"/>
      <c r="F21" s="280"/>
      <c r="G21" s="280"/>
      <c r="H21" s="280"/>
      <c r="I21" s="280"/>
      <c r="J21" s="280"/>
      <c r="K21" s="280"/>
      <c r="L21" s="280"/>
      <c r="M21" s="280"/>
    </row>
  </sheetData>
  <sheetProtection/>
  <mergeCells count="6">
    <mergeCell ref="A21:M21"/>
    <mergeCell ref="B4:M4"/>
    <mergeCell ref="A3:M3"/>
    <mergeCell ref="A1:M1"/>
    <mergeCell ref="A19:M19"/>
    <mergeCell ref="A20:M20"/>
  </mergeCells>
  <printOptions/>
  <pageMargins left="0.5905511811023623" right="0.3937007874015748" top="0.984251968503937" bottom="0.984251968503937" header="0.5118110236220472" footer="0.5118110236220472"/>
  <pageSetup horizontalDpi="600" verticalDpi="600" orientation="landscape" paperSize="9" r:id="rId1"/>
  <headerFooter alignWithMargins="0">
    <oddHeader>&amp;R&amp;A</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2:K10"/>
  <sheetViews>
    <sheetView zoomScalePageLayoutView="0" workbookViewId="0" topLeftCell="A1">
      <selection activeCell="N44" sqref="N44"/>
    </sheetView>
  </sheetViews>
  <sheetFormatPr defaultColWidth="11.421875" defaultRowHeight="12.75"/>
  <sheetData>
    <row r="2" ht="12.75">
      <c r="K2" s="27"/>
    </row>
    <row r="10" ht="18">
      <c r="A10" s="1" t="s">
        <v>213</v>
      </c>
    </row>
  </sheetData>
  <sheetProtection/>
  <printOptions/>
  <pageMargins left="0.5905511811023623" right="0.3937007874015748" top="0.5905511811023623" bottom="0.5905511811023623" header="0.5118110236220472" footer="0.5118110236220472"/>
  <pageSetup fitToHeight="1" fitToWidth="1" horizontalDpi="600" verticalDpi="600" orientation="portrait" paperSize="9" r:id="rId1"/>
  <headerFooter alignWithMargins="0">
    <oddHeader>&amp;R&amp;A</oddHeader>
  </headerFooter>
</worksheet>
</file>

<file path=xl/worksheets/sheet33.xml><?xml version="1.0" encoding="utf-8"?>
<worksheet xmlns="http://schemas.openxmlformats.org/spreadsheetml/2006/main" xmlns:r="http://schemas.openxmlformats.org/officeDocument/2006/relationships">
  <dimension ref="A1:G82"/>
  <sheetViews>
    <sheetView zoomScale="130" zoomScaleNormal="130" zoomScalePageLayoutView="0" workbookViewId="0" topLeftCell="A1">
      <pane ySplit="6" topLeftCell="A7" activePane="bottomLeft" state="frozen"/>
      <selection pane="topLeft" activeCell="N42" sqref="N42"/>
      <selection pane="bottomLeft" activeCell="Q42" sqref="Q42"/>
    </sheetView>
  </sheetViews>
  <sheetFormatPr defaultColWidth="11.421875" defaultRowHeight="12.75"/>
  <cols>
    <col min="1" max="1" width="21.140625" style="50" customWidth="1"/>
    <col min="2" max="7" width="6.421875" style="50" customWidth="1"/>
    <col min="8" max="16384" width="11.421875" style="66" customWidth="1"/>
  </cols>
  <sheetData>
    <row r="1" spans="1:7" s="28" customFormat="1" ht="12">
      <c r="A1" s="266" t="s">
        <v>265</v>
      </c>
      <c r="B1" s="266"/>
      <c r="C1" s="266"/>
      <c r="D1" s="266"/>
      <c r="E1" s="266"/>
      <c r="F1" s="266"/>
      <c r="G1" s="266"/>
    </row>
    <row r="2" spans="1:7" s="32" customFormat="1" ht="12">
      <c r="A2" s="280" t="s">
        <v>452</v>
      </c>
      <c r="B2" s="280"/>
      <c r="C2" s="280"/>
      <c r="D2" s="280"/>
      <c r="E2" s="280"/>
      <c r="F2" s="280"/>
      <c r="G2" s="280"/>
    </row>
    <row r="3" spans="1:7" s="32" customFormat="1" ht="12">
      <c r="A3" s="31"/>
      <c r="B3" s="31"/>
      <c r="C3" s="31"/>
      <c r="D3" s="31"/>
      <c r="E3" s="31"/>
      <c r="F3" s="31"/>
      <c r="G3" s="31"/>
    </row>
    <row r="4" spans="1:7" s="32" customFormat="1" ht="12.75" customHeight="1">
      <c r="A4" s="268" t="s">
        <v>131</v>
      </c>
      <c r="B4" s="268"/>
      <c r="C4" s="268"/>
      <c r="D4" s="268"/>
      <c r="E4" s="268"/>
      <c r="F4" s="268"/>
      <c r="G4" s="268"/>
    </row>
    <row r="5" spans="1:7" s="32" customFormat="1" ht="12">
      <c r="A5" s="44"/>
      <c r="B5" s="282" t="s">
        <v>8</v>
      </c>
      <c r="C5" s="282"/>
      <c r="D5" s="282"/>
      <c r="E5" s="282"/>
      <c r="F5" s="282"/>
      <c r="G5" s="282"/>
    </row>
    <row r="6" spans="1:7" s="44" customFormat="1" ht="12">
      <c r="A6" s="134" t="s">
        <v>4</v>
      </c>
      <c r="B6" s="117" t="s">
        <v>7</v>
      </c>
      <c r="C6" s="117" t="s">
        <v>371</v>
      </c>
      <c r="D6" s="117" t="s">
        <v>368</v>
      </c>
      <c r="E6" s="117" t="s">
        <v>369</v>
      </c>
      <c r="F6" s="117" t="s">
        <v>370</v>
      </c>
      <c r="G6" s="117" t="s">
        <v>33</v>
      </c>
    </row>
    <row r="7" spans="1:7" s="32" customFormat="1" ht="12">
      <c r="A7" s="85" t="s">
        <v>7</v>
      </c>
      <c r="B7" s="140">
        <v>154</v>
      </c>
      <c r="C7" s="39">
        <v>34</v>
      </c>
      <c r="D7" s="39">
        <v>9</v>
      </c>
      <c r="E7" s="39">
        <v>69</v>
      </c>
      <c r="F7" s="39">
        <v>41</v>
      </c>
      <c r="G7" s="39">
        <v>1</v>
      </c>
    </row>
    <row r="8" spans="1:7" s="31" customFormat="1" ht="12">
      <c r="A8" s="40" t="s">
        <v>5</v>
      </c>
      <c r="B8" s="141">
        <v>106</v>
      </c>
      <c r="C8" s="39">
        <v>22</v>
      </c>
      <c r="D8" s="39">
        <v>6</v>
      </c>
      <c r="E8" s="65">
        <v>47</v>
      </c>
      <c r="F8" s="39">
        <v>31</v>
      </c>
      <c r="G8" s="39">
        <v>0</v>
      </c>
    </row>
    <row r="9" spans="1:7" s="32" customFormat="1" ht="12">
      <c r="A9" s="40" t="s">
        <v>6</v>
      </c>
      <c r="B9" s="141">
        <v>48</v>
      </c>
      <c r="C9" s="39">
        <v>12</v>
      </c>
      <c r="D9" s="39">
        <v>3</v>
      </c>
      <c r="E9" s="65">
        <v>22</v>
      </c>
      <c r="F9" s="39">
        <v>10</v>
      </c>
      <c r="G9" s="39">
        <v>1</v>
      </c>
    </row>
    <row r="10" spans="1:7" s="32" customFormat="1" ht="12" customHeight="1">
      <c r="A10" s="74" t="s">
        <v>93</v>
      </c>
      <c r="B10" s="141">
        <v>8</v>
      </c>
      <c r="C10" s="39">
        <v>3</v>
      </c>
      <c r="D10" s="39">
        <v>2</v>
      </c>
      <c r="E10" s="65">
        <v>3</v>
      </c>
      <c r="F10" s="39">
        <v>0</v>
      </c>
      <c r="G10" s="39">
        <v>0</v>
      </c>
    </row>
    <row r="11" spans="1:7" s="31" customFormat="1" ht="12">
      <c r="A11" s="40" t="s">
        <v>5</v>
      </c>
      <c r="B11" s="141">
        <v>7</v>
      </c>
      <c r="C11" s="39">
        <v>3</v>
      </c>
      <c r="D11" s="39">
        <v>2</v>
      </c>
      <c r="E11" s="65">
        <v>2</v>
      </c>
      <c r="F11" s="39">
        <v>0</v>
      </c>
      <c r="G11" s="39">
        <v>0</v>
      </c>
    </row>
    <row r="12" spans="1:7" s="31" customFormat="1" ht="12">
      <c r="A12" s="40" t="s">
        <v>6</v>
      </c>
      <c r="B12" s="141">
        <v>1</v>
      </c>
      <c r="C12" s="39">
        <v>0</v>
      </c>
      <c r="D12" s="39">
        <v>0</v>
      </c>
      <c r="E12" s="65">
        <v>1</v>
      </c>
      <c r="F12" s="39">
        <v>0</v>
      </c>
      <c r="G12" s="39">
        <v>0</v>
      </c>
    </row>
    <row r="13" spans="1:7" s="31" customFormat="1" ht="12">
      <c r="A13" s="74" t="s">
        <v>287</v>
      </c>
      <c r="B13" s="141">
        <v>9</v>
      </c>
      <c r="C13" s="39">
        <v>3</v>
      </c>
      <c r="D13" s="39">
        <v>0</v>
      </c>
      <c r="E13" s="39">
        <v>4</v>
      </c>
      <c r="F13" s="65">
        <v>2</v>
      </c>
      <c r="G13" s="39">
        <v>0</v>
      </c>
    </row>
    <row r="14" spans="1:7" s="32" customFormat="1" ht="12">
      <c r="A14" s="40" t="s">
        <v>5</v>
      </c>
      <c r="B14" s="141">
        <v>7</v>
      </c>
      <c r="C14" s="39">
        <v>2</v>
      </c>
      <c r="D14" s="39">
        <v>0</v>
      </c>
      <c r="E14" s="39">
        <v>3</v>
      </c>
      <c r="F14" s="65">
        <v>2</v>
      </c>
      <c r="G14" s="39">
        <v>0</v>
      </c>
    </row>
    <row r="15" spans="1:7" s="32" customFormat="1" ht="12">
      <c r="A15" s="40" t="s">
        <v>6</v>
      </c>
      <c r="B15" s="141">
        <v>2</v>
      </c>
      <c r="C15" s="39">
        <v>1</v>
      </c>
      <c r="D15" s="39">
        <v>0</v>
      </c>
      <c r="E15" s="39">
        <v>1</v>
      </c>
      <c r="F15" s="65">
        <v>0</v>
      </c>
      <c r="G15" s="39">
        <v>0</v>
      </c>
    </row>
    <row r="16" spans="1:7" s="31" customFormat="1" ht="12">
      <c r="A16" s="74" t="s">
        <v>66</v>
      </c>
      <c r="B16" s="141">
        <v>2</v>
      </c>
      <c r="C16" s="39">
        <v>0</v>
      </c>
      <c r="D16" s="39">
        <v>0</v>
      </c>
      <c r="E16" s="39">
        <v>2</v>
      </c>
      <c r="F16" s="65">
        <v>0</v>
      </c>
      <c r="G16" s="39">
        <v>0</v>
      </c>
    </row>
    <row r="17" spans="1:7" s="31" customFormat="1" ht="12">
      <c r="A17" s="40" t="s">
        <v>5</v>
      </c>
      <c r="B17" s="141">
        <v>2</v>
      </c>
      <c r="C17" s="39">
        <v>0</v>
      </c>
      <c r="D17" s="39">
        <v>0</v>
      </c>
      <c r="E17" s="39">
        <v>2</v>
      </c>
      <c r="F17" s="39">
        <v>0</v>
      </c>
      <c r="G17" s="39">
        <v>0</v>
      </c>
    </row>
    <row r="18" spans="1:7" s="31" customFormat="1" ht="12">
      <c r="A18" s="74" t="s">
        <v>94</v>
      </c>
      <c r="B18" s="141">
        <v>1</v>
      </c>
      <c r="C18" s="39">
        <v>0</v>
      </c>
      <c r="D18" s="39">
        <v>0</v>
      </c>
      <c r="E18" s="39">
        <v>0</v>
      </c>
      <c r="F18" s="65">
        <v>1</v>
      </c>
      <c r="G18" s="39">
        <v>0</v>
      </c>
    </row>
    <row r="19" spans="1:7" s="31" customFormat="1" ht="12">
      <c r="A19" s="40" t="s">
        <v>5</v>
      </c>
      <c r="B19" s="141">
        <v>1</v>
      </c>
      <c r="C19" s="39">
        <v>0</v>
      </c>
      <c r="D19" s="39">
        <v>0</v>
      </c>
      <c r="E19" s="39">
        <v>0</v>
      </c>
      <c r="F19" s="39">
        <v>1</v>
      </c>
      <c r="G19" s="39">
        <v>0</v>
      </c>
    </row>
    <row r="20" spans="1:7" s="31" customFormat="1" ht="12">
      <c r="A20" s="74" t="s">
        <v>201</v>
      </c>
      <c r="B20" s="141">
        <v>1</v>
      </c>
      <c r="C20" s="39">
        <v>0</v>
      </c>
      <c r="D20" s="39">
        <v>0</v>
      </c>
      <c r="E20" s="39">
        <v>1</v>
      </c>
      <c r="F20" s="65">
        <v>0</v>
      </c>
      <c r="G20" s="39">
        <v>0</v>
      </c>
    </row>
    <row r="21" spans="1:7" s="31" customFormat="1" ht="12">
      <c r="A21" s="71" t="s">
        <v>6</v>
      </c>
      <c r="B21" s="141">
        <v>1</v>
      </c>
      <c r="C21" s="39">
        <v>0</v>
      </c>
      <c r="D21" s="39">
        <v>0</v>
      </c>
      <c r="E21" s="39">
        <v>1</v>
      </c>
      <c r="F21" s="39">
        <v>0</v>
      </c>
      <c r="G21" s="39">
        <v>0</v>
      </c>
    </row>
    <row r="22" spans="1:7" s="31" customFormat="1" ht="12">
      <c r="A22" s="74" t="s">
        <v>343</v>
      </c>
      <c r="B22" s="141">
        <v>1</v>
      </c>
      <c r="C22" s="39">
        <v>0</v>
      </c>
      <c r="D22" s="39">
        <v>0</v>
      </c>
      <c r="E22" s="39">
        <v>1</v>
      </c>
      <c r="F22" s="65">
        <v>0</v>
      </c>
      <c r="G22" s="39">
        <v>0</v>
      </c>
    </row>
    <row r="23" spans="1:7" s="31" customFormat="1" ht="12">
      <c r="A23" s="40" t="s">
        <v>5</v>
      </c>
      <c r="B23" s="141">
        <v>1</v>
      </c>
      <c r="C23" s="39">
        <v>0</v>
      </c>
      <c r="D23" s="39">
        <v>0</v>
      </c>
      <c r="E23" s="39">
        <v>1</v>
      </c>
      <c r="F23" s="39">
        <v>0</v>
      </c>
      <c r="G23" s="39">
        <v>0</v>
      </c>
    </row>
    <row r="24" spans="1:7" s="31" customFormat="1" ht="12">
      <c r="A24" s="74" t="s">
        <v>107</v>
      </c>
      <c r="B24" s="141">
        <v>3</v>
      </c>
      <c r="C24" s="39">
        <v>0</v>
      </c>
      <c r="D24" s="39">
        <v>0</v>
      </c>
      <c r="E24" s="39">
        <v>3</v>
      </c>
      <c r="F24" s="65">
        <v>0</v>
      </c>
      <c r="G24" s="39">
        <v>0</v>
      </c>
    </row>
    <row r="25" spans="1:7" s="31" customFormat="1" ht="12">
      <c r="A25" s="40" t="s">
        <v>5</v>
      </c>
      <c r="B25" s="141">
        <v>2</v>
      </c>
      <c r="C25" s="39">
        <v>0</v>
      </c>
      <c r="D25" s="39">
        <v>0</v>
      </c>
      <c r="E25" s="39">
        <v>2</v>
      </c>
      <c r="F25" s="65">
        <v>0</v>
      </c>
      <c r="G25" s="39">
        <v>0</v>
      </c>
    </row>
    <row r="26" spans="1:7" s="31" customFormat="1" ht="12">
      <c r="A26" s="71" t="s">
        <v>6</v>
      </c>
      <c r="B26" s="141">
        <v>1</v>
      </c>
      <c r="C26" s="39">
        <v>0</v>
      </c>
      <c r="D26" s="39">
        <v>0</v>
      </c>
      <c r="E26" s="39">
        <v>1</v>
      </c>
      <c r="F26" s="39">
        <v>0</v>
      </c>
      <c r="G26" s="39">
        <v>0</v>
      </c>
    </row>
    <row r="27" spans="1:7" s="32" customFormat="1" ht="12">
      <c r="A27" s="74" t="s">
        <v>416</v>
      </c>
      <c r="B27" s="141">
        <v>1</v>
      </c>
      <c r="C27" s="39">
        <v>0</v>
      </c>
      <c r="D27" s="39">
        <v>0</v>
      </c>
      <c r="E27" s="65">
        <v>0</v>
      </c>
      <c r="F27" s="39">
        <v>1</v>
      </c>
      <c r="G27" s="39">
        <v>0</v>
      </c>
    </row>
    <row r="28" spans="1:7" s="31" customFormat="1" ht="12">
      <c r="A28" s="40" t="s">
        <v>5</v>
      </c>
      <c r="B28" s="141">
        <v>1</v>
      </c>
      <c r="C28" s="39">
        <v>0</v>
      </c>
      <c r="D28" s="39">
        <v>0</v>
      </c>
      <c r="E28" s="65">
        <v>0</v>
      </c>
      <c r="F28" s="39">
        <v>1</v>
      </c>
      <c r="G28" s="39">
        <v>0</v>
      </c>
    </row>
    <row r="29" spans="1:7" s="31" customFormat="1" ht="12">
      <c r="A29" s="46" t="s">
        <v>272</v>
      </c>
      <c r="B29" s="141">
        <v>12</v>
      </c>
      <c r="C29" s="39">
        <v>1</v>
      </c>
      <c r="D29" s="39">
        <v>1</v>
      </c>
      <c r="E29" s="39">
        <v>4</v>
      </c>
      <c r="F29" s="39">
        <v>6</v>
      </c>
      <c r="G29" s="39">
        <v>0</v>
      </c>
    </row>
    <row r="30" spans="1:7" s="31" customFormat="1" ht="12">
      <c r="A30" s="40" t="s">
        <v>5</v>
      </c>
      <c r="B30" s="141">
        <v>5</v>
      </c>
      <c r="C30" s="39">
        <v>0</v>
      </c>
      <c r="D30" s="39">
        <v>1</v>
      </c>
      <c r="E30" s="39">
        <v>2</v>
      </c>
      <c r="F30" s="39">
        <v>2</v>
      </c>
      <c r="G30" s="39">
        <v>0</v>
      </c>
    </row>
    <row r="31" spans="1:7" s="31" customFormat="1" ht="12">
      <c r="A31" s="71" t="s">
        <v>6</v>
      </c>
      <c r="B31" s="141">
        <v>7</v>
      </c>
      <c r="C31" s="39">
        <v>1</v>
      </c>
      <c r="D31" s="39">
        <v>0</v>
      </c>
      <c r="E31" s="39">
        <v>2</v>
      </c>
      <c r="F31" s="39">
        <v>4</v>
      </c>
      <c r="G31" s="39">
        <v>0</v>
      </c>
    </row>
    <row r="32" spans="1:7" s="32" customFormat="1" ht="12">
      <c r="A32" s="74" t="s">
        <v>101</v>
      </c>
      <c r="B32" s="141">
        <v>4</v>
      </c>
      <c r="C32" s="39">
        <v>0</v>
      </c>
      <c r="D32" s="39">
        <v>1</v>
      </c>
      <c r="E32" s="39">
        <v>3</v>
      </c>
      <c r="F32" s="39">
        <v>0</v>
      </c>
      <c r="G32" s="39">
        <v>0</v>
      </c>
    </row>
    <row r="33" spans="1:7" s="32" customFormat="1" ht="12">
      <c r="A33" s="40" t="s">
        <v>5</v>
      </c>
      <c r="B33" s="141">
        <v>4</v>
      </c>
      <c r="C33" s="39">
        <v>0</v>
      </c>
      <c r="D33" s="39">
        <v>1</v>
      </c>
      <c r="E33" s="39">
        <v>3</v>
      </c>
      <c r="F33" s="39">
        <v>0</v>
      </c>
      <c r="G33" s="39">
        <v>0</v>
      </c>
    </row>
    <row r="34" spans="1:7" s="32" customFormat="1" ht="12">
      <c r="A34" s="74" t="s">
        <v>102</v>
      </c>
      <c r="B34" s="141">
        <v>8</v>
      </c>
      <c r="C34" s="39">
        <v>2</v>
      </c>
      <c r="D34" s="39">
        <v>0</v>
      </c>
      <c r="E34" s="39">
        <v>5</v>
      </c>
      <c r="F34" s="39">
        <v>1</v>
      </c>
      <c r="G34" s="39">
        <v>0</v>
      </c>
    </row>
    <row r="35" spans="1:7" s="32" customFormat="1" ht="12">
      <c r="A35" s="40" t="s">
        <v>5</v>
      </c>
      <c r="B35" s="141">
        <v>7</v>
      </c>
      <c r="C35" s="39">
        <v>2</v>
      </c>
      <c r="D35" s="39">
        <v>0</v>
      </c>
      <c r="E35" s="39">
        <v>4</v>
      </c>
      <c r="F35" s="39">
        <v>1</v>
      </c>
      <c r="G35" s="39">
        <v>0</v>
      </c>
    </row>
    <row r="36" spans="1:7" s="32" customFormat="1" ht="12">
      <c r="A36" s="71" t="s">
        <v>6</v>
      </c>
      <c r="B36" s="141">
        <v>1</v>
      </c>
      <c r="C36" s="39">
        <v>0</v>
      </c>
      <c r="D36" s="39">
        <v>0</v>
      </c>
      <c r="E36" s="39">
        <v>1</v>
      </c>
      <c r="F36" s="39">
        <v>0</v>
      </c>
      <c r="G36" s="39">
        <v>0</v>
      </c>
    </row>
    <row r="37" spans="1:7" s="32" customFormat="1" ht="12">
      <c r="A37" s="74" t="s">
        <v>97</v>
      </c>
      <c r="B37" s="141">
        <v>5</v>
      </c>
      <c r="C37" s="39">
        <v>2</v>
      </c>
      <c r="D37" s="39">
        <v>0</v>
      </c>
      <c r="E37" s="39">
        <v>1</v>
      </c>
      <c r="F37" s="39">
        <v>2</v>
      </c>
      <c r="G37" s="39">
        <v>0</v>
      </c>
    </row>
    <row r="38" spans="1:7" s="32" customFormat="1" ht="12">
      <c r="A38" s="40" t="s">
        <v>5</v>
      </c>
      <c r="B38" s="141">
        <v>3</v>
      </c>
      <c r="C38" s="39">
        <v>1</v>
      </c>
      <c r="D38" s="39">
        <v>0</v>
      </c>
      <c r="E38" s="39">
        <v>0</v>
      </c>
      <c r="F38" s="39">
        <v>2</v>
      </c>
      <c r="G38" s="39">
        <v>0</v>
      </c>
    </row>
    <row r="39" spans="1:7" s="32" customFormat="1" ht="12">
      <c r="A39" s="71" t="s">
        <v>6</v>
      </c>
      <c r="B39" s="141">
        <v>2</v>
      </c>
      <c r="C39" s="39">
        <v>1</v>
      </c>
      <c r="D39" s="39">
        <v>0</v>
      </c>
      <c r="E39" s="39">
        <v>1</v>
      </c>
      <c r="F39" s="39">
        <v>0</v>
      </c>
      <c r="G39" s="39">
        <v>0</v>
      </c>
    </row>
    <row r="40" spans="1:7" s="32" customFormat="1" ht="12">
      <c r="A40" s="74" t="s">
        <v>456</v>
      </c>
      <c r="B40" s="141">
        <v>1</v>
      </c>
      <c r="C40" s="39">
        <v>0</v>
      </c>
      <c r="D40" s="39">
        <v>0</v>
      </c>
      <c r="E40" s="39">
        <v>1</v>
      </c>
      <c r="F40" s="39">
        <v>0</v>
      </c>
      <c r="G40" s="39">
        <v>0</v>
      </c>
    </row>
    <row r="41" spans="1:7" s="32" customFormat="1" ht="12">
      <c r="A41" s="40" t="s">
        <v>5</v>
      </c>
      <c r="B41" s="141">
        <v>1</v>
      </c>
      <c r="C41" s="39">
        <v>0</v>
      </c>
      <c r="D41" s="39">
        <v>0</v>
      </c>
      <c r="E41" s="39">
        <v>1</v>
      </c>
      <c r="F41" s="39">
        <v>0</v>
      </c>
      <c r="G41" s="39">
        <v>0</v>
      </c>
    </row>
    <row r="42" spans="1:7" s="32" customFormat="1" ht="12">
      <c r="A42" s="74" t="s">
        <v>466</v>
      </c>
      <c r="B42" s="141">
        <v>1</v>
      </c>
      <c r="C42" s="39">
        <v>0</v>
      </c>
      <c r="D42" s="39">
        <v>0</v>
      </c>
      <c r="E42" s="39">
        <v>1</v>
      </c>
      <c r="F42" s="39">
        <v>0</v>
      </c>
      <c r="G42" s="39">
        <v>0</v>
      </c>
    </row>
    <row r="43" spans="1:7" s="32" customFormat="1" ht="12">
      <c r="A43" s="40" t="s">
        <v>5</v>
      </c>
      <c r="B43" s="141">
        <v>1</v>
      </c>
      <c r="C43" s="39">
        <v>0</v>
      </c>
      <c r="D43" s="39">
        <v>0</v>
      </c>
      <c r="E43" s="39">
        <v>1</v>
      </c>
      <c r="F43" s="39">
        <v>0</v>
      </c>
      <c r="G43" s="39">
        <v>0</v>
      </c>
    </row>
    <row r="44" spans="1:7" s="32" customFormat="1" ht="12">
      <c r="A44" s="74" t="s">
        <v>347</v>
      </c>
      <c r="B44" s="141">
        <v>4</v>
      </c>
      <c r="C44" s="39">
        <v>1</v>
      </c>
      <c r="D44" s="39">
        <v>0</v>
      </c>
      <c r="E44" s="39">
        <v>2</v>
      </c>
      <c r="F44" s="39">
        <v>0</v>
      </c>
      <c r="G44" s="39">
        <v>1</v>
      </c>
    </row>
    <row r="45" spans="1:7" s="32" customFormat="1" ht="12">
      <c r="A45" s="40" t="s">
        <v>5</v>
      </c>
      <c r="B45" s="141">
        <v>1</v>
      </c>
      <c r="C45" s="39">
        <v>0</v>
      </c>
      <c r="D45" s="39">
        <v>0</v>
      </c>
      <c r="E45" s="39">
        <v>1</v>
      </c>
      <c r="F45" s="39">
        <v>0</v>
      </c>
      <c r="G45" s="39">
        <v>0</v>
      </c>
    </row>
    <row r="46" spans="1:7" s="32" customFormat="1" ht="12">
      <c r="A46" s="71" t="s">
        <v>6</v>
      </c>
      <c r="B46" s="141">
        <v>3</v>
      </c>
      <c r="C46" s="39">
        <v>1</v>
      </c>
      <c r="D46" s="39">
        <v>0</v>
      </c>
      <c r="E46" s="39">
        <v>1</v>
      </c>
      <c r="F46" s="39">
        <v>0</v>
      </c>
      <c r="G46" s="39">
        <v>1</v>
      </c>
    </row>
    <row r="47" spans="1:7" s="32" customFormat="1" ht="12">
      <c r="A47" s="74" t="s">
        <v>454</v>
      </c>
      <c r="B47" s="141">
        <v>1</v>
      </c>
      <c r="C47" s="39">
        <v>0</v>
      </c>
      <c r="D47" s="39">
        <v>0</v>
      </c>
      <c r="E47" s="65">
        <v>0</v>
      </c>
      <c r="F47" s="65">
        <v>1</v>
      </c>
      <c r="G47" s="39">
        <v>0</v>
      </c>
    </row>
    <row r="48" spans="1:7" s="31" customFormat="1" ht="12">
      <c r="A48" s="40" t="s">
        <v>5</v>
      </c>
      <c r="B48" s="141">
        <v>1</v>
      </c>
      <c r="C48" s="39">
        <v>0</v>
      </c>
      <c r="D48" s="39">
        <v>0</v>
      </c>
      <c r="E48" s="65">
        <v>0</v>
      </c>
      <c r="F48" s="65">
        <v>1</v>
      </c>
      <c r="G48" s="39">
        <v>0</v>
      </c>
    </row>
    <row r="49" spans="1:7" s="32" customFormat="1" ht="12">
      <c r="A49" s="74" t="s">
        <v>55</v>
      </c>
      <c r="B49" s="141">
        <v>8</v>
      </c>
      <c r="C49" s="39">
        <v>2</v>
      </c>
      <c r="D49" s="39">
        <v>1</v>
      </c>
      <c r="E49" s="65">
        <v>2</v>
      </c>
      <c r="F49" s="65">
        <v>3</v>
      </c>
      <c r="G49" s="39">
        <v>0</v>
      </c>
    </row>
    <row r="50" spans="1:7" s="31" customFormat="1" ht="12">
      <c r="A50" s="40" t="s">
        <v>5</v>
      </c>
      <c r="B50" s="141">
        <v>5</v>
      </c>
      <c r="C50" s="39">
        <v>1</v>
      </c>
      <c r="D50" s="39">
        <v>0</v>
      </c>
      <c r="E50" s="65">
        <v>2</v>
      </c>
      <c r="F50" s="65">
        <v>2</v>
      </c>
      <c r="G50" s="39">
        <v>0</v>
      </c>
    </row>
    <row r="51" spans="1:7" s="31" customFormat="1" ht="12">
      <c r="A51" s="71" t="s">
        <v>6</v>
      </c>
      <c r="B51" s="141">
        <v>3</v>
      </c>
      <c r="C51" s="39">
        <v>1</v>
      </c>
      <c r="D51" s="39">
        <v>1</v>
      </c>
      <c r="E51" s="65">
        <v>0</v>
      </c>
      <c r="F51" s="65">
        <v>1</v>
      </c>
      <c r="G51" s="39">
        <v>0</v>
      </c>
    </row>
    <row r="52" spans="1:7" s="32" customFormat="1" ht="12">
      <c r="A52" s="74" t="s">
        <v>455</v>
      </c>
      <c r="B52" s="141">
        <v>1</v>
      </c>
      <c r="C52" s="39">
        <v>0</v>
      </c>
      <c r="D52" s="39">
        <v>0</v>
      </c>
      <c r="E52" s="39">
        <v>1</v>
      </c>
      <c r="F52" s="39">
        <v>0</v>
      </c>
      <c r="G52" s="39">
        <v>0</v>
      </c>
    </row>
    <row r="53" spans="1:7" s="32" customFormat="1" ht="12">
      <c r="A53" s="40" t="s">
        <v>5</v>
      </c>
      <c r="B53" s="141">
        <v>1</v>
      </c>
      <c r="C53" s="39">
        <v>0</v>
      </c>
      <c r="D53" s="39">
        <v>0</v>
      </c>
      <c r="E53" s="39">
        <v>1</v>
      </c>
      <c r="F53" s="39">
        <v>0</v>
      </c>
      <c r="G53" s="39">
        <v>0</v>
      </c>
    </row>
    <row r="54" spans="1:7" s="31" customFormat="1" ht="12">
      <c r="A54" s="74" t="s">
        <v>278</v>
      </c>
      <c r="B54" s="141">
        <v>2</v>
      </c>
      <c r="C54" s="39">
        <v>0</v>
      </c>
      <c r="D54" s="39">
        <v>0</v>
      </c>
      <c r="E54" s="39">
        <v>0</v>
      </c>
      <c r="F54" s="39">
        <v>2</v>
      </c>
      <c r="G54" s="39">
        <v>0</v>
      </c>
    </row>
    <row r="55" spans="1:7" s="32" customFormat="1" ht="12">
      <c r="A55" s="40" t="s">
        <v>5</v>
      </c>
      <c r="B55" s="141">
        <v>2</v>
      </c>
      <c r="C55" s="39">
        <v>0</v>
      </c>
      <c r="D55" s="39">
        <v>0</v>
      </c>
      <c r="E55" s="39">
        <v>0</v>
      </c>
      <c r="F55" s="39">
        <v>2</v>
      </c>
      <c r="G55" s="39">
        <v>0</v>
      </c>
    </row>
    <row r="56" spans="1:7" s="31" customFormat="1" ht="12">
      <c r="A56" s="74" t="s">
        <v>59</v>
      </c>
      <c r="B56" s="141">
        <v>20</v>
      </c>
      <c r="C56" s="39">
        <v>8</v>
      </c>
      <c r="D56" s="39">
        <v>0</v>
      </c>
      <c r="E56" s="65">
        <v>11</v>
      </c>
      <c r="F56" s="39">
        <v>1</v>
      </c>
      <c r="G56" s="39">
        <v>0</v>
      </c>
    </row>
    <row r="57" spans="1:7" s="31" customFormat="1" ht="12">
      <c r="A57" s="40" t="s">
        <v>5</v>
      </c>
      <c r="B57" s="141">
        <v>10</v>
      </c>
      <c r="C57" s="39">
        <v>3</v>
      </c>
      <c r="D57" s="39">
        <v>0</v>
      </c>
      <c r="E57" s="65">
        <v>6</v>
      </c>
      <c r="F57" s="39">
        <v>1</v>
      </c>
      <c r="G57" s="39">
        <v>0</v>
      </c>
    </row>
    <row r="58" spans="1:7" s="31" customFormat="1" ht="12">
      <c r="A58" s="71" t="s">
        <v>6</v>
      </c>
      <c r="B58" s="141">
        <v>10</v>
      </c>
      <c r="C58" s="39">
        <v>5</v>
      </c>
      <c r="D58" s="39">
        <v>0</v>
      </c>
      <c r="E58" s="65">
        <v>5</v>
      </c>
      <c r="F58" s="39">
        <v>0</v>
      </c>
      <c r="G58" s="39">
        <v>0</v>
      </c>
    </row>
    <row r="59" spans="1:7" ht="12">
      <c r="A59" s="74" t="s">
        <v>288</v>
      </c>
      <c r="B59" s="141">
        <v>4</v>
      </c>
      <c r="C59" s="39">
        <v>1</v>
      </c>
      <c r="D59" s="39">
        <v>1</v>
      </c>
      <c r="E59" s="39">
        <v>2</v>
      </c>
      <c r="F59" s="39">
        <v>0</v>
      </c>
      <c r="G59" s="39">
        <v>0</v>
      </c>
    </row>
    <row r="60" spans="1:7" ht="12">
      <c r="A60" s="40" t="s">
        <v>5</v>
      </c>
      <c r="B60" s="141">
        <v>3</v>
      </c>
      <c r="C60" s="39">
        <v>1</v>
      </c>
      <c r="D60" s="39">
        <v>1</v>
      </c>
      <c r="E60" s="39">
        <v>1</v>
      </c>
      <c r="F60" s="39">
        <v>0</v>
      </c>
      <c r="G60" s="39">
        <v>0</v>
      </c>
    </row>
    <row r="61" spans="1:7" ht="12">
      <c r="A61" s="71" t="s">
        <v>6</v>
      </c>
      <c r="B61" s="141">
        <v>1</v>
      </c>
      <c r="C61" s="39">
        <v>0</v>
      </c>
      <c r="D61" s="39">
        <v>0</v>
      </c>
      <c r="E61" s="39">
        <v>1</v>
      </c>
      <c r="F61" s="39">
        <v>0</v>
      </c>
      <c r="G61" s="39">
        <v>0</v>
      </c>
    </row>
    <row r="62" spans="1:7" s="32" customFormat="1" ht="12">
      <c r="A62" s="74" t="s">
        <v>70</v>
      </c>
      <c r="B62" s="141">
        <v>4</v>
      </c>
      <c r="C62" s="65">
        <v>0</v>
      </c>
      <c r="D62" s="39">
        <v>0</v>
      </c>
      <c r="E62" s="65">
        <v>1</v>
      </c>
      <c r="F62" s="65">
        <v>3</v>
      </c>
      <c r="G62" s="39">
        <v>0</v>
      </c>
    </row>
    <row r="63" spans="1:7" s="31" customFormat="1" ht="12">
      <c r="A63" s="40" t="s">
        <v>5</v>
      </c>
      <c r="B63" s="141">
        <v>4</v>
      </c>
      <c r="C63" s="39">
        <v>0</v>
      </c>
      <c r="D63" s="39">
        <v>0</v>
      </c>
      <c r="E63" s="65">
        <v>1</v>
      </c>
      <c r="F63" s="65">
        <v>3</v>
      </c>
      <c r="G63" s="39">
        <v>0</v>
      </c>
    </row>
    <row r="64" spans="1:7" s="32" customFormat="1" ht="12">
      <c r="A64" s="74" t="s">
        <v>60</v>
      </c>
      <c r="B64" s="141">
        <v>22</v>
      </c>
      <c r="C64" s="220">
        <v>5</v>
      </c>
      <c r="D64" s="220">
        <v>3</v>
      </c>
      <c r="E64" s="220">
        <v>6</v>
      </c>
      <c r="F64" s="220">
        <v>8</v>
      </c>
      <c r="G64" s="39">
        <v>0</v>
      </c>
    </row>
    <row r="65" spans="1:7" s="32" customFormat="1" ht="12">
      <c r="A65" s="40" t="s">
        <v>5</v>
      </c>
      <c r="B65" s="141">
        <v>13</v>
      </c>
      <c r="C65" s="220">
        <v>4</v>
      </c>
      <c r="D65" s="220">
        <v>1</v>
      </c>
      <c r="E65" s="220">
        <v>3</v>
      </c>
      <c r="F65" s="220">
        <v>5</v>
      </c>
      <c r="G65" s="39">
        <v>0</v>
      </c>
    </row>
    <row r="66" spans="1:7" s="32" customFormat="1" ht="12">
      <c r="A66" s="71" t="s">
        <v>6</v>
      </c>
      <c r="B66" s="141">
        <v>9</v>
      </c>
      <c r="C66" s="220">
        <v>1</v>
      </c>
      <c r="D66" s="220">
        <v>2</v>
      </c>
      <c r="E66" s="220">
        <v>3</v>
      </c>
      <c r="F66" s="220">
        <v>3</v>
      </c>
      <c r="G66" s="39">
        <v>0</v>
      </c>
    </row>
    <row r="67" spans="1:7" s="31" customFormat="1" ht="12">
      <c r="A67" s="74" t="s">
        <v>54</v>
      </c>
      <c r="B67" s="141">
        <v>8</v>
      </c>
      <c r="C67" s="220">
        <v>2</v>
      </c>
      <c r="D67" s="39">
        <v>0</v>
      </c>
      <c r="E67" s="220">
        <v>6</v>
      </c>
      <c r="F67" s="39">
        <v>0</v>
      </c>
      <c r="G67" s="39">
        <v>0</v>
      </c>
    </row>
    <row r="68" spans="1:7" s="31" customFormat="1" ht="12">
      <c r="A68" s="40" t="s">
        <v>5</v>
      </c>
      <c r="B68" s="141">
        <v>6</v>
      </c>
      <c r="C68" s="220">
        <v>2</v>
      </c>
      <c r="D68" s="39">
        <v>0</v>
      </c>
      <c r="E68" s="220">
        <v>4</v>
      </c>
      <c r="F68" s="39">
        <v>0</v>
      </c>
      <c r="G68" s="39">
        <v>0</v>
      </c>
    </row>
    <row r="69" spans="1:7" s="31" customFormat="1" ht="12">
      <c r="A69" s="71" t="s">
        <v>6</v>
      </c>
      <c r="B69" s="141">
        <v>2</v>
      </c>
      <c r="C69" s="39">
        <v>0</v>
      </c>
      <c r="D69" s="39">
        <v>0</v>
      </c>
      <c r="E69" s="220">
        <v>2</v>
      </c>
      <c r="F69" s="39">
        <v>0</v>
      </c>
      <c r="G69" s="39">
        <v>0</v>
      </c>
    </row>
    <row r="70" spans="1:7" s="32" customFormat="1" ht="12">
      <c r="A70" s="74" t="s">
        <v>99</v>
      </c>
      <c r="B70" s="141">
        <v>1</v>
      </c>
      <c r="C70" s="39">
        <v>0</v>
      </c>
      <c r="D70" s="39">
        <v>0</v>
      </c>
      <c r="E70" s="39">
        <v>0</v>
      </c>
      <c r="F70" s="39">
        <v>1</v>
      </c>
      <c r="G70" s="39">
        <v>0</v>
      </c>
    </row>
    <row r="71" spans="1:7" s="31" customFormat="1" ht="12">
      <c r="A71" s="40" t="s">
        <v>5</v>
      </c>
      <c r="B71" s="141">
        <v>1</v>
      </c>
      <c r="C71" s="39">
        <v>0</v>
      </c>
      <c r="D71" s="39">
        <v>0</v>
      </c>
      <c r="E71" s="39">
        <v>0</v>
      </c>
      <c r="F71" s="39">
        <v>1</v>
      </c>
      <c r="G71" s="39">
        <v>0</v>
      </c>
    </row>
    <row r="72" spans="1:7" ht="12">
      <c r="A72" s="74" t="s">
        <v>103</v>
      </c>
      <c r="B72" s="141">
        <v>1</v>
      </c>
      <c r="C72" s="39">
        <v>0</v>
      </c>
      <c r="D72" s="39">
        <v>0</v>
      </c>
      <c r="E72" s="39">
        <v>1</v>
      </c>
      <c r="F72" s="39">
        <v>0</v>
      </c>
      <c r="G72" s="39">
        <v>0</v>
      </c>
    </row>
    <row r="73" spans="1:7" ht="12">
      <c r="A73" s="40" t="s">
        <v>5</v>
      </c>
      <c r="B73" s="141">
        <v>1</v>
      </c>
      <c r="C73" s="39">
        <v>0</v>
      </c>
      <c r="D73" s="39">
        <v>0</v>
      </c>
      <c r="E73" s="39">
        <v>1</v>
      </c>
      <c r="F73" s="39">
        <v>0</v>
      </c>
      <c r="G73" s="39">
        <v>0</v>
      </c>
    </row>
    <row r="74" spans="1:7" ht="12">
      <c r="A74" s="74" t="s">
        <v>467</v>
      </c>
      <c r="B74" s="141">
        <v>1</v>
      </c>
      <c r="C74" s="39">
        <v>0</v>
      </c>
      <c r="D74" s="39">
        <v>0</v>
      </c>
      <c r="E74" s="39">
        <v>1</v>
      </c>
      <c r="F74" s="39">
        <v>0</v>
      </c>
      <c r="G74" s="39">
        <v>0</v>
      </c>
    </row>
    <row r="75" spans="1:7" ht="12">
      <c r="A75" s="40" t="s">
        <v>5</v>
      </c>
      <c r="B75" s="141">
        <v>1</v>
      </c>
      <c r="C75" s="39">
        <v>0</v>
      </c>
      <c r="D75" s="39">
        <v>0</v>
      </c>
      <c r="E75" s="39">
        <v>1</v>
      </c>
      <c r="F75" s="39">
        <v>0</v>
      </c>
      <c r="G75" s="39">
        <v>0</v>
      </c>
    </row>
    <row r="76" spans="1:7" ht="12">
      <c r="A76" s="74" t="s">
        <v>468</v>
      </c>
      <c r="B76" s="141">
        <v>1</v>
      </c>
      <c r="C76" s="39">
        <v>0</v>
      </c>
      <c r="D76" s="39">
        <v>0</v>
      </c>
      <c r="E76" s="39">
        <v>0</v>
      </c>
      <c r="F76" s="39">
        <v>1</v>
      </c>
      <c r="G76" s="39">
        <v>0</v>
      </c>
    </row>
    <row r="77" spans="1:7" ht="12">
      <c r="A77" s="40" t="s">
        <v>5</v>
      </c>
      <c r="B77" s="141">
        <v>1</v>
      </c>
      <c r="C77" s="39">
        <v>0</v>
      </c>
      <c r="D77" s="39">
        <v>0</v>
      </c>
      <c r="E77" s="39">
        <v>0</v>
      </c>
      <c r="F77" s="39">
        <v>1</v>
      </c>
      <c r="G77" s="39">
        <v>0</v>
      </c>
    </row>
    <row r="78" spans="1:7" ht="12">
      <c r="A78" s="74" t="s">
        <v>57</v>
      </c>
      <c r="B78" s="141">
        <v>2</v>
      </c>
      <c r="C78" s="39">
        <v>0</v>
      </c>
      <c r="D78" s="39">
        <v>0</v>
      </c>
      <c r="E78" s="39">
        <v>0</v>
      </c>
      <c r="F78" s="39">
        <v>2</v>
      </c>
      <c r="G78" s="39">
        <v>0</v>
      </c>
    </row>
    <row r="79" spans="1:7" ht="12">
      <c r="A79" s="40" t="s">
        <v>5</v>
      </c>
      <c r="B79" s="141">
        <v>2</v>
      </c>
      <c r="C79" s="39">
        <v>0</v>
      </c>
      <c r="D79" s="39">
        <v>0</v>
      </c>
      <c r="E79" s="39">
        <v>0</v>
      </c>
      <c r="F79" s="39">
        <v>2</v>
      </c>
      <c r="G79" s="39">
        <v>0</v>
      </c>
    </row>
    <row r="80" spans="1:7" s="31" customFormat="1" ht="12">
      <c r="A80" s="74" t="s">
        <v>56</v>
      </c>
      <c r="B80" s="141">
        <v>17</v>
      </c>
      <c r="C80" s="39">
        <v>4</v>
      </c>
      <c r="D80" s="39">
        <v>0</v>
      </c>
      <c r="E80" s="220">
        <v>7</v>
      </c>
      <c r="F80" s="39">
        <v>6</v>
      </c>
      <c r="G80" s="39">
        <v>0</v>
      </c>
    </row>
    <row r="81" spans="1:7" s="31" customFormat="1" ht="12">
      <c r="A81" s="40" t="s">
        <v>5</v>
      </c>
      <c r="B81" s="141">
        <v>12</v>
      </c>
      <c r="C81" s="39">
        <v>3</v>
      </c>
      <c r="D81" s="39">
        <v>0</v>
      </c>
      <c r="E81" s="220">
        <v>5</v>
      </c>
      <c r="F81" s="39">
        <v>4</v>
      </c>
      <c r="G81" s="39">
        <v>0</v>
      </c>
    </row>
    <row r="82" spans="1:7" s="31" customFormat="1" ht="12">
      <c r="A82" s="71" t="s">
        <v>6</v>
      </c>
      <c r="B82" s="141">
        <v>5</v>
      </c>
      <c r="C82" s="39">
        <v>1</v>
      </c>
      <c r="D82" s="39">
        <v>0</v>
      </c>
      <c r="E82" s="220">
        <v>2</v>
      </c>
      <c r="F82" s="39">
        <v>2</v>
      </c>
      <c r="G82" s="39">
        <v>0</v>
      </c>
    </row>
  </sheetData>
  <sheetProtection/>
  <mergeCells count="4">
    <mergeCell ref="A1:G1"/>
    <mergeCell ref="A2:G2"/>
    <mergeCell ref="A4:G4"/>
    <mergeCell ref="B5:G5"/>
  </mergeCells>
  <conditionalFormatting sqref="B7">
    <cfRule type="cellIs" priority="2" dxfId="0" operator="notEqual" stopIfTrue="1">
      <formula>Tab_5_1!#REF!</formula>
    </cfRule>
  </conditionalFormatting>
  <printOptions/>
  <pageMargins left="0.5905511811023623" right="0.3937007874015748" top="0.5905511811023623" bottom="0.5905511811023623" header="0.5118110236220472" footer="0.5118110236220472"/>
  <pageSetup horizontalDpi="600" verticalDpi="600" orientation="portrait" paperSize="9" r:id="rId1"/>
  <headerFooter alignWithMargins="0">
    <oddHeader>&amp;R&amp;A</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N84"/>
  <sheetViews>
    <sheetView zoomScale="130" zoomScaleNormal="130" zoomScalePageLayoutView="0" workbookViewId="0" topLeftCell="A1">
      <pane ySplit="5" topLeftCell="A6" activePane="bottomLeft" state="frozen"/>
      <selection pane="topLeft" activeCell="N42" sqref="N42"/>
      <selection pane="bottomLeft" activeCell="A1" sqref="A1:IV16384"/>
    </sheetView>
  </sheetViews>
  <sheetFormatPr defaultColWidth="11.421875" defaultRowHeight="12.75"/>
  <cols>
    <col min="1" max="1" width="19.8515625" style="31" customWidth="1"/>
    <col min="2" max="14" width="6.28125" style="33" customWidth="1"/>
    <col min="15" max="16384" width="11.421875" style="34" customWidth="1"/>
  </cols>
  <sheetData>
    <row r="1" spans="1:14" s="30" customFormat="1" ht="12">
      <c r="A1" s="266" t="s">
        <v>265</v>
      </c>
      <c r="B1" s="266"/>
      <c r="C1" s="266"/>
      <c r="D1" s="266"/>
      <c r="E1" s="266"/>
      <c r="F1" s="266"/>
      <c r="G1" s="266"/>
      <c r="H1" s="266"/>
      <c r="I1" s="266"/>
      <c r="J1" s="266"/>
      <c r="K1" s="266"/>
      <c r="L1" s="266"/>
      <c r="M1" s="266"/>
      <c r="N1" s="266"/>
    </row>
    <row r="2" spans="1:14" ht="12">
      <c r="A2" s="280" t="s">
        <v>453</v>
      </c>
      <c r="B2" s="280"/>
      <c r="C2" s="280"/>
      <c r="D2" s="280"/>
      <c r="E2" s="280"/>
      <c r="F2" s="280"/>
      <c r="G2" s="280"/>
      <c r="H2" s="280"/>
      <c r="I2" s="280"/>
      <c r="J2" s="280"/>
      <c r="K2" s="280"/>
      <c r="L2" s="280"/>
      <c r="M2" s="280"/>
      <c r="N2" s="280"/>
    </row>
    <row r="3" spans="2:14" ht="12">
      <c r="B3" s="31"/>
      <c r="C3" s="31"/>
      <c r="D3" s="31"/>
      <c r="E3" s="31"/>
      <c r="F3" s="31"/>
      <c r="G3" s="31"/>
      <c r="H3" s="31"/>
      <c r="I3" s="31"/>
      <c r="J3" s="31"/>
      <c r="K3" s="31"/>
      <c r="L3" s="31"/>
      <c r="M3" s="31"/>
      <c r="N3" s="31"/>
    </row>
    <row r="4" spans="1:14" ht="12.75" customHeight="1">
      <c r="A4" s="275" t="s">
        <v>132</v>
      </c>
      <c r="B4" s="275"/>
      <c r="C4" s="275"/>
      <c r="D4" s="275"/>
      <c r="E4" s="275"/>
      <c r="F4" s="275"/>
      <c r="G4" s="275"/>
      <c r="H4" s="275"/>
      <c r="I4" s="275"/>
      <c r="J4" s="275"/>
      <c r="K4" s="275"/>
      <c r="L4" s="275"/>
      <c r="M4" s="275"/>
      <c r="N4" s="275"/>
    </row>
    <row r="5" spans="1:14" s="67" customFormat="1" ht="12">
      <c r="A5" s="36" t="s">
        <v>4</v>
      </c>
      <c r="B5" s="118" t="s">
        <v>7</v>
      </c>
      <c r="C5" s="118" t="s">
        <v>34</v>
      </c>
      <c r="D5" s="118" t="s">
        <v>35</v>
      </c>
      <c r="E5" s="118" t="s">
        <v>36</v>
      </c>
      <c r="F5" s="118" t="s">
        <v>37</v>
      </c>
      <c r="G5" s="118" t="s">
        <v>38</v>
      </c>
      <c r="H5" s="118" t="s">
        <v>39</v>
      </c>
      <c r="I5" s="118" t="s">
        <v>40</v>
      </c>
      <c r="J5" s="118" t="s">
        <v>41</v>
      </c>
      <c r="K5" s="118" t="s">
        <v>42</v>
      </c>
      <c r="L5" s="118" t="s">
        <v>43</v>
      </c>
      <c r="M5" s="118" t="s">
        <v>44</v>
      </c>
      <c r="N5" s="118" t="s">
        <v>45</v>
      </c>
    </row>
    <row r="6" spans="1:14" ht="12">
      <c r="A6" s="85" t="s">
        <v>7</v>
      </c>
      <c r="B6" s="142">
        <v>154</v>
      </c>
      <c r="C6" s="63">
        <v>3</v>
      </c>
      <c r="D6" s="63">
        <v>5</v>
      </c>
      <c r="E6" s="63">
        <v>9</v>
      </c>
      <c r="F6" s="63">
        <v>4</v>
      </c>
      <c r="G6" s="63">
        <v>14</v>
      </c>
      <c r="H6" s="63">
        <v>20</v>
      </c>
      <c r="I6" s="63">
        <v>10</v>
      </c>
      <c r="J6" s="63">
        <v>8</v>
      </c>
      <c r="K6" s="63">
        <v>37</v>
      </c>
      <c r="L6" s="63">
        <v>21</v>
      </c>
      <c r="M6" s="63">
        <v>9</v>
      </c>
      <c r="N6" s="63">
        <v>14</v>
      </c>
    </row>
    <row r="7" spans="1:14" ht="12">
      <c r="A7" s="40" t="s">
        <v>5</v>
      </c>
      <c r="B7" s="142">
        <v>106</v>
      </c>
      <c r="C7" s="65">
        <v>2</v>
      </c>
      <c r="D7" s="65">
        <v>4</v>
      </c>
      <c r="E7" s="65">
        <v>7</v>
      </c>
      <c r="F7" s="65">
        <v>2</v>
      </c>
      <c r="G7" s="65">
        <v>9</v>
      </c>
      <c r="H7" s="65">
        <v>10</v>
      </c>
      <c r="I7" s="65">
        <v>7</v>
      </c>
      <c r="J7" s="65">
        <v>6</v>
      </c>
      <c r="K7" s="65">
        <v>27</v>
      </c>
      <c r="L7" s="65">
        <v>17</v>
      </c>
      <c r="M7" s="65">
        <v>5</v>
      </c>
      <c r="N7" s="65">
        <v>10</v>
      </c>
    </row>
    <row r="8" spans="1:14" ht="12">
      <c r="A8" s="40" t="s">
        <v>6</v>
      </c>
      <c r="B8" s="142">
        <v>48</v>
      </c>
      <c r="C8" s="68">
        <v>1</v>
      </c>
      <c r="D8" s="68">
        <v>1</v>
      </c>
      <c r="E8" s="68">
        <v>2</v>
      </c>
      <c r="F8" s="68">
        <v>2</v>
      </c>
      <c r="G8" s="68">
        <v>5</v>
      </c>
      <c r="H8" s="68">
        <v>10</v>
      </c>
      <c r="I8" s="68">
        <v>3</v>
      </c>
      <c r="J8" s="68">
        <v>2</v>
      </c>
      <c r="K8" s="68">
        <v>10</v>
      </c>
      <c r="L8" s="68">
        <v>4</v>
      </c>
      <c r="M8" s="68">
        <v>4</v>
      </c>
      <c r="N8" s="68">
        <v>4</v>
      </c>
    </row>
    <row r="9" spans="1:14" ht="12">
      <c r="A9" s="74" t="s">
        <v>93</v>
      </c>
      <c r="B9" s="142">
        <v>8</v>
      </c>
      <c r="C9" s="68">
        <v>0</v>
      </c>
      <c r="D9" s="68">
        <v>0</v>
      </c>
      <c r="E9" s="68">
        <v>0</v>
      </c>
      <c r="F9" s="68">
        <v>0</v>
      </c>
      <c r="G9" s="68">
        <v>0</v>
      </c>
      <c r="H9" s="68">
        <v>0</v>
      </c>
      <c r="I9" s="68">
        <v>0</v>
      </c>
      <c r="J9" s="68">
        <v>0</v>
      </c>
      <c r="K9" s="68">
        <v>3</v>
      </c>
      <c r="L9" s="68">
        <v>4</v>
      </c>
      <c r="M9" s="68">
        <v>0</v>
      </c>
      <c r="N9" s="68">
        <v>1</v>
      </c>
    </row>
    <row r="10" spans="1:14" ht="12">
      <c r="A10" s="40" t="s">
        <v>5</v>
      </c>
      <c r="B10" s="142">
        <v>7</v>
      </c>
      <c r="C10" s="68">
        <v>0</v>
      </c>
      <c r="D10" s="68">
        <v>0</v>
      </c>
      <c r="E10" s="68">
        <v>0</v>
      </c>
      <c r="F10" s="68">
        <v>0</v>
      </c>
      <c r="G10" s="68">
        <v>0</v>
      </c>
      <c r="H10" s="68">
        <v>0</v>
      </c>
      <c r="I10" s="68">
        <v>0</v>
      </c>
      <c r="J10" s="68">
        <v>0</v>
      </c>
      <c r="K10" s="68">
        <v>3</v>
      </c>
      <c r="L10" s="68">
        <v>3</v>
      </c>
      <c r="M10" s="68">
        <v>0</v>
      </c>
      <c r="N10" s="68">
        <v>1</v>
      </c>
    </row>
    <row r="11" spans="1:14" ht="12">
      <c r="A11" s="40" t="s">
        <v>6</v>
      </c>
      <c r="B11" s="142">
        <v>1</v>
      </c>
      <c r="C11" s="68">
        <v>0</v>
      </c>
      <c r="D11" s="68">
        <v>0</v>
      </c>
      <c r="E11" s="68">
        <v>0</v>
      </c>
      <c r="F11" s="68">
        <v>0</v>
      </c>
      <c r="G11" s="68">
        <v>0</v>
      </c>
      <c r="H11" s="68">
        <v>0</v>
      </c>
      <c r="I11" s="68">
        <v>0</v>
      </c>
      <c r="J11" s="68">
        <v>0</v>
      </c>
      <c r="K11" s="68">
        <v>0</v>
      </c>
      <c r="L11" s="68">
        <v>1</v>
      </c>
      <c r="M11" s="68">
        <v>0</v>
      </c>
      <c r="N11" s="68">
        <v>0</v>
      </c>
    </row>
    <row r="12" spans="1:14" ht="12">
      <c r="A12" s="74" t="s">
        <v>287</v>
      </c>
      <c r="B12" s="142">
        <v>9</v>
      </c>
      <c r="C12" s="68">
        <v>0</v>
      </c>
      <c r="D12" s="68">
        <v>0</v>
      </c>
      <c r="E12" s="68">
        <v>0</v>
      </c>
      <c r="F12" s="68">
        <v>0</v>
      </c>
      <c r="G12" s="68">
        <v>0</v>
      </c>
      <c r="H12" s="68">
        <v>1</v>
      </c>
      <c r="I12" s="68">
        <v>1</v>
      </c>
      <c r="J12" s="68">
        <v>0</v>
      </c>
      <c r="K12" s="68">
        <v>5</v>
      </c>
      <c r="L12" s="68">
        <v>0</v>
      </c>
      <c r="M12" s="68">
        <v>0</v>
      </c>
      <c r="N12" s="68">
        <v>2</v>
      </c>
    </row>
    <row r="13" spans="1:14" ht="12">
      <c r="A13" s="40" t="s">
        <v>5</v>
      </c>
      <c r="B13" s="142">
        <v>7</v>
      </c>
      <c r="C13" s="68">
        <v>0</v>
      </c>
      <c r="D13" s="68">
        <v>0</v>
      </c>
      <c r="E13" s="68">
        <v>0</v>
      </c>
      <c r="F13" s="68">
        <v>0</v>
      </c>
      <c r="G13" s="68">
        <v>0</v>
      </c>
      <c r="H13" s="68">
        <v>1</v>
      </c>
      <c r="I13" s="68">
        <v>1</v>
      </c>
      <c r="J13" s="68">
        <v>0</v>
      </c>
      <c r="K13" s="68">
        <v>3</v>
      </c>
      <c r="L13" s="68">
        <v>0</v>
      </c>
      <c r="M13" s="68">
        <v>0</v>
      </c>
      <c r="N13" s="39">
        <v>2</v>
      </c>
    </row>
    <row r="14" spans="1:14" ht="12">
      <c r="A14" s="40" t="s">
        <v>6</v>
      </c>
      <c r="B14" s="142">
        <v>2</v>
      </c>
      <c r="C14" s="68">
        <v>0</v>
      </c>
      <c r="D14" s="68">
        <v>0</v>
      </c>
      <c r="E14" s="68">
        <v>0</v>
      </c>
      <c r="F14" s="68">
        <v>0</v>
      </c>
      <c r="G14" s="68">
        <v>0</v>
      </c>
      <c r="H14" s="68">
        <v>0</v>
      </c>
      <c r="I14" s="68">
        <v>0</v>
      </c>
      <c r="J14" s="68">
        <v>0</v>
      </c>
      <c r="K14" s="68">
        <v>2</v>
      </c>
      <c r="L14" s="68">
        <v>0</v>
      </c>
      <c r="M14" s="68">
        <v>0</v>
      </c>
      <c r="N14" s="39">
        <v>0</v>
      </c>
    </row>
    <row r="15" spans="1:14" ht="12">
      <c r="A15" s="74" t="s">
        <v>66</v>
      </c>
      <c r="B15" s="142">
        <v>2</v>
      </c>
      <c r="C15" s="68">
        <v>0</v>
      </c>
      <c r="D15" s="68">
        <v>0</v>
      </c>
      <c r="E15" s="68">
        <v>0</v>
      </c>
      <c r="F15" s="68">
        <v>0</v>
      </c>
      <c r="G15" s="68">
        <v>0</v>
      </c>
      <c r="H15" s="68">
        <v>0</v>
      </c>
      <c r="I15" s="68">
        <v>0</v>
      </c>
      <c r="J15" s="68">
        <v>1</v>
      </c>
      <c r="K15" s="68">
        <v>1</v>
      </c>
      <c r="L15" s="68">
        <v>0</v>
      </c>
      <c r="M15" s="68">
        <v>0</v>
      </c>
      <c r="N15" s="68">
        <v>0</v>
      </c>
    </row>
    <row r="16" spans="1:14" ht="12">
      <c r="A16" s="40" t="s">
        <v>5</v>
      </c>
      <c r="B16" s="142">
        <v>2</v>
      </c>
      <c r="C16" s="68">
        <v>0</v>
      </c>
      <c r="D16" s="68">
        <v>0</v>
      </c>
      <c r="E16" s="68">
        <v>0</v>
      </c>
      <c r="F16" s="68">
        <v>0</v>
      </c>
      <c r="G16" s="68">
        <v>0</v>
      </c>
      <c r="H16" s="68">
        <v>0</v>
      </c>
      <c r="I16" s="68">
        <v>0</v>
      </c>
      <c r="J16" s="68">
        <v>1</v>
      </c>
      <c r="K16" s="68">
        <v>1</v>
      </c>
      <c r="L16" s="68">
        <v>0</v>
      </c>
      <c r="M16" s="68">
        <v>0</v>
      </c>
      <c r="N16" s="68">
        <v>0</v>
      </c>
    </row>
    <row r="17" spans="1:14" ht="12">
      <c r="A17" s="74" t="s">
        <v>94</v>
      </c>
      <c r="B17" s="142">
        <v>1</v>
      </c>
      <c r="C17" s="68">
        <v>0</v>
      </c>
      <c r="D17" s="68">
        <v>0</v>
      </c>
      <c r="E17" s="68">
        <v>0</v>
      </c>
      <c r="F17" s="68">
        <v>0</v>
      </c>
      <c r="G17" s="68">
        <v>0</v>
      </c>
      <c r="H17" s="68">
        <v>0</v>
      </c>
      <c r="I17" s="68">
        <v>0</v>
      </c>
      <c r="J17" s="68">
        <v>1</v>
      </c>
      <c r="K17" s="68">
        <v>0</v>
      </c>
      <c r="L17" s="68">
        <v>0</v>
      </c>
      <c r="M17" s="68">
        <v>0</v>
      </c>
      <c r="N17" s="68">
        <v>0</v>
      </c>
    </row>
    <row r="18" spans="1:14" ht="12">
      <c r="A18" s="40" t="s">
        <v>5</v>
      </c>
      <c r="B18" s="142">
        <v>1</v>
      </c>
      <c r="C18" s="68">
        <v>0</v>
      </c>
      <c r="D18" s="68">
        <v>0</v>
      </c>
      <c r="E18" s="68">
        <v>0</v>
      </c>
      <c r="F18" s="68">
        <v>0</v>
      </c>
      <c r="G18" s="68">
        <v>0</v>
      </c>
      <c r="H18" s="68">
        <v>0</v>
      </c>
      <c r="I18" s="68">
        <v>0</v>
      </c>
      <c r="J18" s="68">
        <v>1</v>
      </c>
      <c r="K18" s="68">
        <v>0</v>
      </c>
      <c r="L18" s="39">
        <v>0</v>
      </c>
      <c r="M18" s="68">
        <v>0</v>
      </c>
      <c r="N18" s="68">
        <v>0</v>
      </c>
    </row>
    <row r="19" spans="1:14" ht="12">
      <c r="A19" s="74" t="s">
        <v>201</v>
      </c>
      <c r="B19" s="142">
        <v>1</v>
      </c>
      <c r="C19" s="68">
        <v>0</v>
      </c>
      <c r="D19" s="68">
        <v>0</v>
      </c>
      <c r="E19" s="68">
        <v>0</v>
      </c>
      <c r="F19" s="68">
        <v>0</v>
      </c>
      <c r="G19" s="68">
        <v>0</v>
      </c>
      <c r="H19" s="68">
        <v>0</v>
      </c>
      <c r="I19" s="68">
        <v>0</v>
      </c>
      <c r="J19" s="68">
        <v>0</v>
      </c>
      <c r="K19" s="68">
        <v>0</v>
      </c>
      <c r="L19" s="39">
        <v>0</v>
      </c>
      <c r="M19" s="68">
        <v>0</v>
      </c>
      <c r="N19" s="68">
        <v>1</v>
      </c>
    </row>
    <row r="20" spans="1:14" ht="12">
      <c r="A20" s="71" t="s">
        <v>6</v>
      </c>
      <c r="B20" s="142">
        <v>1</v>
      </c>
      <c r="C20" s="68">
        <v>0</v>
      </c>
      <c r="D20" s="68">
        <v>0</v>
      </c>
      <c r="E20" s="68">
        <v>0</v>
      </c>
      <c r="F20" s="68">
        <v>0</v>
      </c>
      <c r="G20" s="68">
        <v>0</v>
      </c>
      <c r="H20" s="68">
        <v>0</v>
      </c>
      <c r="I20" s="68">
        <v>0</v>
      </c>
      <c r="J20" s="68">
        <v>0</v>
      </c>
      <c r="K20" s="68">
        <v>0</v>
      </c>
      <c r="L20" s="68">
        <v>0</v>
      </c>
      <c r="M20" s="68">
        <v>0</v>
      </c>
      <c r="N20" s="68">
        <v>1</v>
      </c>
    </row>
    <row r="21" spans="1:14" ht="12">
      <c r="A21" s="74" t="s">
        <v>343</v>
      </c>
      <c r="B21" s="142">
        <v>1</v>
      </c>
      <c r="C21" s="68">
        <v>0</v>
      </c>
      <c r="D21" s="68">
        <v>0</v>
      </c>
      <c r="E21" s="68">
        <v>0</v>
      </c>
      <c r="F21" s="68">
        <v>0</v>
      </c>
      <c r="G21" s="68">
        <v>0</v>
      </c>
      <c r="H21" s="68">
        <v>0</v>
      </c>
      <c r="I21" s="68">
        <v>0</v>
      </c>
      <c r="J21" s="68">
        <v>0</v>
      </c>
      <c r="K21" s="68">
        <v>1</v>
      </c>
      <c r="L21" s="68">
        <v>0</v>
      </c>
      <c r="M21" s="68">
        <v>0</v>
      </c>
      <c r="N21" s="68">
        <v>0</v>
      </c>
    </row>
    <row r="22" spans="1:14" ht="12">
      <c r="A22" s="40" t="s">
        <v>5</v>
      </c>
      <c r="B22" s="142">
        <v>1</v>
      </c>
      <c r="C22" s="68">
        <v>0</v>
      </c>
      <c r="D22" s="68">
        <v>0</v>
      </c>
      <c r="E22" s="68">
        <v>0</v>
      </c>
      <c r="F22" s="68">
        <v>0</v>
      </c>
      <c r="G22" s="68">
        <v>0</v>
      </c>
      <c r="H22" s="68">
        <v>0</v>
      </c>
      <c r="I22" s="68">
        <v>0</v>
      </c>
      <c r="J22" s="68">
        <v>0</v>
      </c>
      <c r="K22" s="68">
        <v>1</v>
      </c>
      <c r="L22" s="68">
        <v>0</v>
      </c>
      <c r="M22" s="68">
        <v>0</v>
      </c>
      <c r="N22" s="68">
        <v>0</v>
      </c>
    </row>
    <row r="23" spans="1:14" ht="12">
      <c r="A23" s="74" t="s">
        <v>107</v>
      </c>
      <c r="B23" s="142">
        <v>3</v>
      </c>
      <c r="C23" s="68">
        <v>0</v>
      </c>
      <c r="D23" s="68">
        <v>0</v>
      </c>
      <c r="E23" s="68">
        <v>0</v>
      </c>
      <c r="F23" s="68">
        <v>0</v>
      </c>
      <c r="G23" s="39">
        <v>0</v>
      </c>
      <c r="H23" s="68">
        <v>0</v>
      </c>
      <c r="I23" s="68">
        <v>0</v>
      </c>
      <c r="J23" s="68">
        <v>0</v>
      </c>
      <c r="K23" s="68">
        <v>0</v>
      </c>
      <c r="L23" s="68">
        <v>0</v>
      </c>
      <c r="M23" s="68">
        <v>0</v>
      </c>
      <c r="N23" s="68">
        <v>3</v>
      </c>
    </row>
    <row r="24" spans="1:14" ht="12">
      <c r="A24" s="40" t="s">
        <v>5</v>
      </c>
      <c r="B24" s="142">
        <v>2</v>
      </c>
      <c r="C24" s="68">
        <v>0</v>
      </c>
      <c r="D24" s="68">
        <v>0</v>
      </c>
      <c r="E24" s="68">
        <v>0</v>
      </c>
      <c r="F24" s="68">
        <v>0</v>
      </c>
      <c r="G24" s="68">
        <v>0</v>
      </c>
      <c r="H24" s="68">
        <v>0</v>
      </c>
      <c r="I24" s="68">
        <v>0</v>
      </c>
      <c r="J24" s="68">
        <v>0</v>
      </c>
      <c r="K24" s="68">
        <v>0</v>
      </c>
      <c r="L24" s="68">
        <v>0</v>
      </c>
      <c r="M24" s="68">
        <v>0</v>
      </c>
      <c r="N24" s="68">
        <v>2</v>
      </c>
    </row>
    <row r="25" spans="1:14" ht="12">
      <c r="A25" s="40" t="s">
        <v>6</v>
      </c>
      <c r="B25" s="142">
        <v>1</v>
      </c>
      <c r="C25" s="68">
        <v>0</v>
      </c>
      <c r="D25" s="68">
        <v>0</v>
      </c>
      <c r="E25" s="68">
        <v>0</v>
      </c>
      <c r="F25" s="68">
        <v>0</v>
      </c>
      <c r="G25" s="39">
        <v>0</v>
      </c>
      <c r="H25" s="68">
        <v>0</v>
      </c>
      <c r="I25" s="68">
        <v>0</v>
      </c>
      <c r="J25" s="68">
        <v>0</v>
      </c>
      <c r="K25" s="68">
        <v>0</v>
      </c>
      <c r="L25" s="68">
        <v>0</v>
      </c>
      <c r="M25" s="68">
        <v>0</v>
      </c>
      <c r="N25" s="68">
        <v>1</v>
      </c>
    </row>
    <row r="26" spans="1:14" ht="12">
      <c r="A26" s="46" t="s">
        <v>416</v>
      </c>
      <c r="B26" s="142">
        <v>1</v>
      </c>
      <c r="C26" s="68">
        <v>0</v>
      </c>
      <c r="D26" s="68">
        <v>0</v>
      </c>
      <c r="E26" s="68">
        <v>1</v>
      </c>
      <c r="F26" s="68">
        <v>0</v>
      </c>
      <c r="G26" s="68">
        <v>0</v>
      </c>
      <c r="H26" s="68">
        <v>0</v>
      </c>
      <c r="I26" s="68">
        <v>0</v>
      </c>
      <c r="J26" s="68">
        <v>0</v>
      </c>
      <c r="K26" s="68">
        <v>0</v>
      </c>
      <c r="L26" s="68">
        <v>0</v>
      </c>
      <c r="M26" s="68">
        <v>0</v>
      </c>
      <c r="N26" s="68">
        <v>0</v>
      </c>
    </row>
    <row r="27" spans="1:14" ht="12">
      <c r="A27" s="40" t="s">
        <v>5</v>
      </c>
      <c r="B27" s="142">
        <v>1</v>
      </c>
      <c r="C27" s="68">
        <v>0</v>
      </c>
      <c r="D27" s="68">
        <v>0</v>
      </c>
      <c r="E27" s="68">
        <v>1</v>
      </c>
      <c r="F27" s="68">
        <v>0</v>
      </c>
      <c r="G27" s="68">
        <v>0</v>
      </c>
      <c r="H27" s="68">
        <v>0</v>
      </c>
      <c r="I27" s="68">
        <v>0</v>
      </c>
      <c r="J27" s="68">
        <v>0</v>
      </c>
      <c r="K27" s="68">
        <v>0</v>
      </c>
      <c r="L27" s="68">
        <v>0</v>
      </c>
      <c r="M27" s="68">
        <v>0</v>
      </c>
      <c r="N27" s="68">
        <v>0</v>
      </c>
    </row>
    <row r="28" spans="1:14" ht="12">
      <c r="A28" s="74" t="s">
        <v>272</v>
      </c>
      <c r="B28" s="142">
        <v>12</v>
      </c>
      <c r="C28" s="68">
        <v>2</v>
      </c>
      <c r="D28" s="68">
        <v>0</v>
      </c>
      <c r="E28" s="68">
        <v>0</v>
      </c>
      <c r="F28" s="68">
        <v>0</v>
      </c>
      <c r="G28" s="68">
        <v>1</v>
      </c>
      <c r="H28" s="68">
        <v>1</v>
      </c>
      <c r="I28" s="68">
        <v>0</v>
      </c>
      <c r="J28" s="68">
        <v>1</v>
      </c>
      <c r="K28" s="68">
        <v>2</v>
      </c>
      <c r="L28" s="68">
        <v>0</v>
      </c>
      <c r="M28" s="68">
        <v>5</v>
      </c>
      <c r="N28" s="68">
        <v>0</v>
      </c>
    </row>
    <row r="29" spans="1:14" ht="12">
      <c r="A29" s="40" t="s">
        <v>5</v>
      </c>
      <c r="B29" s="142">
        <v>5</v>
      </c>
      <c r="C29" s="68">
        <v>1</v>
      </c>
      <c r="D29" s="68">
        <v>0</v>
      </c>
      <c r="E29" s="68">
        <v>0</v>
      </c>
      <c r="F29" s="68">
        <v>0</v>
      </c>
      <c r="G29" s="68">
        <v>1</v>
      </c>
      <c r="H29" s="68">
        <v>0</v>
      </c>
      <c r="I29" s="68">
        <v>0</v>
      </c>
      <c r="J29" s="68">
        <v>0</v>
      </c>
      <c r="K29" s="68">
        <v>2</v>
      </c>
      <c r="L29" s="68">
        <v>0</v>
      </c>
      <c r="M29" s="68">
        <v>1</v>
      </c>
      <c r="N29" s="68">
        <v>0</v>
      </c>
    </row>
    <row r="30" spans="1:14" ht="12">
      <c r="A30" s="71" t="s">
        <v>6</v>
      </c>
      <c r="B30" s="142">
        <v>7</v>
      </c>
      <c r="C30" s="68">
        <v>1</v>
      </c>
      <c r="D30" s="68">
        <v>0</v>
      </c>
      <c r="E30" s="68">
        <v>0</v>
      </c>
      <c r="F30" s="68">
        <v>0</v>
      </c>
      <c r="G30" s="68">
        <v>0</v>
      </c>
      <c r="H30" s="68">
        <v>1</v>
      </c>
      <c r="I30" s="68">
        <v>0</v>
      </c>
      <c r="J30" s="68">
        <v>1</v>
      </c>
      <c r="K30" s="68">
        <v>0</v>
      </c>
      <c r="L30" s="68">
        <v>0</v>
      </c>
      <c r="M30" s="68">
        <v>4</v>
      </c>
      <c r="N30" s="68">
        <v>0</v>
      </c>
    </row>
    <row r="31" spans="1:14" ht="12">
      <c r="A31" s="74" t="s">
        <v>101</v>
      </c>
      <c r="B31" s="142">
        <v>4</v>
      </c>
      <c r="C31" s="68">
        <v>0</v>
      </c>
      <c r="D31" s="68">
        <v>0</v>
      </c>
      <c r="E31" s="68">
        <v>1</v>
      </c>
      <c r="F31" s="68">
        <v>0</v>
      </c>
      <c r="G31" s="68">
        <v>0</v>
      </c>
      <c r="H31" s="68">
        <v>0</v>
      </c>
      <c r="I31" s="68">
        <v>0</v>
      </c>
      <c r="J31" s="68">
        <v>0</v>
      </c>
      <c r="K31" s="68">
        <v>0</v>
      </c>
      <c r="L31" s="68">
        <v>3</v>
      </c>
      <c r="M31" s="68">
        <v>0</v>
      </c>
      <c r="N31" s="68">
        <v>0</v>
      </c>
    </row>
    <row r="32" spans="1:14" ht="12">
      <c r="A32" s="40" t="s">
        <v>5</v>
      </c>
      <c r="B32" s="142">
        <v>4</v>
      </c>
      <c r="C32" s="68">
        <v>0</v>
      </c>
      <c r="D32" s="68">
        <v>0</v>
      </c>
      <c r="E32" s="68">
        <v>1</v>
      </c>
      <c r="F32" s="68">
        <v>0</v>
      </c>
      <c r="G32" s="68">
        <v>0</v>
      </c>
      <c r="H32" s="68">
        <v>0</v>
      </c>
      <c r="I32" s="68">
        <v>0</v>
      </c>
      <c r="J32" s="68">
        <v>0</v>
      </c>
      <c r="K32" s="68">
        <v>0</v>
      </c>
      <c r="L32" s="68">
        <v>3</v>
      </c>
      <c r="M32" s="68">
        <v>0</v>
      </c>
      <c r="N32" s="68">
        <v>0</v>
      </c>
    </row>
    <row r="33" spans="1:14" ht="12">
      <c r="A33" s="74" t="s">
        <v>102</v>
      </c>
      <c r="B33" s="142">
        <v>8</v>
      </c>
      <c r="C33" s="68">
        <v>0</v>
      </c>
      <c r="D33" s="68">
        <v>0</v>
      </c>
      <c r="E33" s="68">
        <v>0</v>
      </c>
      <c r="F33" s="68">
        <v>0</v>
      </c>
      <c r="G33" s="68">
        <v>0</v>
      </c>
      <c r="H33" s="68">
        <v>0</v>
      </c>
      <c r="I33" s="68">
        <v>0</v>
      </c>
      <c r="J33" s="68">
        <v>0</v>
      </c>
      <c r="K33" s="68">
        <v>5</v>
      </c>
      <c r="L33" s="68">
        <v>2</v>
      </c>
      <c r="M33" s="68">
        <v>0</v>
      </c>
      <c r="N33" s="68">
        <v>1</v>
      </c>
    </row>
    <row r="34" spans="1:14" ht="12">
      <c r="A34" s="40" t="s">
        <v>5</v>
      </c>
      <c r="B34" s="142">
        <v>7</v>
      </c>
      <c r="C34" s="68">
        <v>0</v>
      </c>
      <c r="D34" s="68">
        <v>0</v>
      </c>
      <c r="E34" s="68">
        <v>0</v>
      </c>
      <c r="F34" s="68">
        <v>0</v>
      </c>
      <c r="G34" s="68">
        <v>0</v>
      </c>
      <c r="H34" s="68">
        <v>0</v>
      </c>
      <c r="I34" s="68">
        <v>0</v>
      </c>
      <c r="J34" s="68">
        <v>0</v>
      </c>
      <c r="K34" s="68">
        <v>4</v>
      </c>
      <c r="L34" s="68">
        <v>2</v>
      </c>
      <c r="M34" s="68">
        <v>0</v>
      </c>
      <c r="N34" s="68">
        <v>1</v>
      </c>
    </row>
    <row r="35" spans="1:14" ht="12">
      <c r="A35" s="40" t="s">
        <v>6</v>
      </c>
      <c r="B35" s="142">
        <v>1</v>
      </c>
      <c r="C35" s="68">
        <v>0</v>
      </c>
      <c r="D35" s="68">
        <v>0</v>
      </c>
      <c r="E35" s="68">
        <v>0</v>
      </c>
      <c r="F35" s="68">
        <v>0</v>
      </c>
      <c r="G35" s="68">
        <v>0</v>
      </c>
      <c r="H35" s="68">
        <v>0</v>
      </c>
      <c r="I35" s="68">
        <v>0</v>
      </c>
      <c r="J35" s="68">
        <v>0</v>
      </c>
      <c r="K35" s="68">
        <v>1</v>
      </c>
      <c r="L35" s="68">
        <v>0</v>
      </c>
      <c r="M35" s="68">
        <v>0</v>
      </c>
      <c r="N35" s="68">
        <v>0</v>
      </c>
    </row>
    <row r="36" spans="1:14" ht="12">
      <c r="A36" s="74" t="s">
        <v>97</v>
      </c>
      <c r="B36" s="142">
        <v>5</v>
      </c>
      <c r="C36" s="68">
        <v>0</v>
      </c>
      <c r="D36" s="68">
        <v>0</v>
      </c>
      <c r="E36" s="68">
        <v>0</v>
      </c>
      <c r="F36" s="68">
        <v>0</v>
      </c>
      <c r="G36" s="68">
        <v>0</v>
      </c>
      <c r="H36" s="68">
        <v>0</v>
      </c>
      <c r="I36" s="68">
        <v>0</v>
      </c>
      <c r="J36" s="68">
        <v>0</v>
      </c>
      <c r="K36" s="68">
        <v>1</v>
      </c>
      <c r="L36" s="68">
        <v>0</v>
      </c>
      <c r="M36" s="68">
        <v>0</v>
      </c>
      <c r="N36" s="68">
        <v>4</v>
      </c>
    </row>
    <row r="37" spans="1:14" ht="12">
      <c r="A37" s="40" t="s">
        <v>5</v>
      </c>
      <c r="B37" s="142">
        <v>3</v>
      </c>
      <c r="C37" s="68">
        <v>0</v>
      </c>
      <c r="D37" s="68">
        <v>0</v>
      </c>
      <c r="E37" s="68">
        <v>0</v>
      </c>
      <c r="F37" s="68">
        <v>0</v>
      </c>
      <c r="G37" s="68">
        <v>0</v>
      </c>
      <c r="H37" s="68">
        <v>0</v>
      </c>
      <c r="I37" s="68">
        <v>0</v>
      </c>
      <c r="J37" s="68">
        <v>0</v>
      </c>
      <c r="K37" s="68">
        <v>1</v>
      </c>
      <c r="L37" s="68">
        <v>0</v>
      </c>
      <c r="M37" s="68">
        <v>0</v>
      </c>
      <c r="N37" s="68">
        <v>2</v>
      </c>
    </row>
    <row r="38" spans="1:14" ht="12">
      <c r="A38" s="40" t="s">
        <v>6</v>
      </c>
      <c r="B38" s="142">
        <v>2</v>
      </c>
      <c r="C38" s="68">
        <v>0</v>
      </c>
      <c r="D38" s="68">
        <v>0</v>
      </c>
      <c r="E38" s="68">
        <v>0</v>
      </c>
      <c r="F38" s="68">
        <v>0</v>
      </c>
      <c r="G38" s="68">
        <v>0</v>
      </c>
      <c r="H38" s="68">
        <v>0</v>
      </c>
      <c r="I38" s="68">
        <v>0</v>
      </c>
      <c r="J38" s="68">
        <v>0</v>
      </c>
      <c r="K38" s="68">
        <v>0</v>
      </c>
      <c r="L38" s="68">
        <v>0</v>
      </c>
      <c r="M38" s="68">
        <v>0</v>
      </c>
      <c r="N38" s="68">
        <v>2</v>
      </c>
    </row>
    <row r="39" spans="1:14" ht="12">
      <c r="A39" s="74" t="s">
        <v>456</v>
      </c>
      <c r="B39" s="142">
        <v>1</v>
      </c>
      <c r="C39" s="68">
        <v>0</v>
      </c>
      <c r="D39" s="68">
        <v>0</v>
      </c>
      <c r="E39" s="68">
        <v>0</v>
      </c>
      <c r="F39" s="68">
        <v>0</v>
      </c>
      <c r="G39" s="68">
        <v>0</v>
      </c>
      <c r="H39" s="68">
        <v>0</v>
      </c>
      <c r="I39" s="68">
        <v>0</v>
      </c>
      <c r="J39" s="68">
        <v>0</v>
      </c>
      <c r="K39" s="68">
        <v>0</v>
      </c>
      <c r="L39" s="68">
        <v>1</v>
      </c>
      <c r="M39" s="68">
        <v>0</v>
      </c>
      <c r="N39" s="68">
        <v>0</v>
      </c>
    </row>
    <row r="40" spans="1:14" ht="12">
      <c r="A40" s="40" t="s">
        <v>5</v>
      </c>
      <c r="B40" s="142">
        <v>1</v>
      </c>
      <c r="C40" s="68">
        <v>0</v>
      </c>
      <c r="D40" s="68">
        <v>0</v>
      </c>
      <c r="E40" s="68">
        <v>0</v>
      </c>
      <c r="F40" s="68">
        <v>0</v>
      </c>
      <c r="G40" s="68">
        <v>0</v>
      </c>
      <c r="H40" s="68">
        <v>0</v>
      </c>
      <c r="I40" s="68">
        <v>0</v>
      </c>
      <c r="J40" s="68">
        <v>0</v>
      </c>
      <c r="K40" s="68">
        <v>0</v>
      </c>
      <c r="L40" s="68">
        <v>1</v>
      </c>
      <c r="M40" s="68">
        <v>0</v>
      </c>
      <c r="N40" s="68">
        <v>0</v>
      </c>
    </row>
    <row r="41" spans="1:14" ht="12">
      <c r="A41" s="74" t="s">
        <v>466</v>
      </c>
      <c r="B41" s="142">
        <v>1</v>
      </c>
      <c r="C41" s="68">
        <v>0</v>
      </c>
      <c r="D41" s="68">
        <v>0</v>
      </c>
      <c r="E41" s="68">
        <v>0</v>
      </c>
      <c r="F41" s="68">
        <v>0</v>
      </c>
      <c r="G41" s="68">
        <v>0</v>
      </c>
      <c r="H41" s="68">
        <v>0</v>
      </c>
      <c r="I41" s="68">
        <v>0</v>
      </c>
      <c r="J41" s="68">
        <v>0</v>
      </c>
      <c r="K41" s="68">
        <v>0</v>
      </c>
      <c r="L41" s="68">
        <v>1</v>
      </c>
      <c r="M41" s="68">
        <v>0</v>
      </c>
      <c r="N41" s="68">
        <v>0</v>
      </c>
    </row>
    <row r="42" spans="1:14" ht="12">
      <c r="A42" s="40" t="s">
        <v>5</v>
      </c>
      <c r="B42" s="142">
        <v>1</v>
      </c>
      <c r="C42" s="68">
        <v>0</v>
      </c>
      <c r="D42" s="68">
        <v>0</v>
      </c>
      <c r="E42" s="68">
        <v>0</v>
      </c>
      <c r="F42" s="68">
        <v>0</v>
      </c>
      <c r="G42" s="68">
        <v>0</v>
      </c>
      <c r="H42" s="68">
        <v>0</v>
      </c>
      <c r="I42" s="68">
        <v>0</v>
      </c>
      <c r="J42" s="68">
        <v>0</v>
      </c>
      <c r="K42" s="68">
        <v>0</v>
      </c>
      <c r="L42" s="68">
        <v>1</v>
      </c>
      <c r="M42" s="68">
        <v>0</v>
      </c>
      <c r="N42" s="68">
        <v>0</v>
      </c>
    </row>
    <row r="43" spans="1:14" ht="12">
      <c r="A43" s="74" t="s">
        <v>347</v>
      </c>
      <c r="B43" s="142">
        <v>4</v>
      </c>
      <c r="C43" s="68">
        <v>0</v>
      </c>
      <c r="D43" s="68">
        <v>0</v>
      </c>
      <c r="E43" s="68">
        <v>0</v>
      </c>
      <c r="F43" s="68">
        <v>0</v>
      </c>
      <c r="G43" s="68">
        <v>0</v>
      </c>
      <c r="H43" s="68">
        <v>4</v>
      </c>
      <c r="I43" s="68">
        <v>0</v>
      </c>
      <c r="J43" s="68">
        <v>0</v>
      </c>
      <c r="K43" s="68">
        <v>0</v>
      </c>
      <c r="L43" s="68">
        <v>0</v>
      </c>
      <c r="M43" s="39">
        <v>0</v>
      </c>
      <c r="N43" s="68">
        <v>0</v>
      </c>
    </row>
    <row r="44" spans="1:14" ht="12">
      <c r="A44" s="40" t="s">
        <v>5</v>
      </c>
      <c r="B44" s="142">
        <v>1</v>
      </c>
      <c r="C44" s="39">
        <v>0</v>
      </c>
      <c r="D44" s="68">
        <v>0</v>
      </c>
      <c r="E44" s="68">
        <v>0</v>
      </c>
      <c r="F44" s="68">
        <v>0</v>
      </c>
      <c r="G44" s="68">
        <v>0</v>
      </c>
      <c r="H44" s="68">
        <v>1</v>
      </c>
      <c r="I44" s="68">
        <v>0</v>
      </c>
      <c r="J44" s="68">
        <v>0</v>
      </c>
      <c r="K44" s="68">
        <v>0</v>
      </c>
      <c r="L44" s="68">
        <v>0</v>
      </c>
      <c r="M44" s="68">
        <v>0</v>
      </c>
      <c r="N44" s="68">
        <v>0</v>
      </c>
    </row>
    <row r="45" spans="1:14" ht="12">
      <c r="A45" s="40" t="s">
        <v>6</v>
      </c>
      <c r="B45" s="142">
        <v>3</v>
      </c>
      <c r="C45" s="39">
        <v>0</v>
      </c>
      <c r="D45" s="68">
        <v>0</v>
      </c>
      <c r="E45" s="68">
        <v>0</v>
      </c>
      <c r="F45" s="68">
        <v>0</v>
      </c>
      <c r="G45" s="68">
        <v>0</v>
      </c>
      <c r="H45" s="68">
        <v>3</v>
      </c>
      <c r="I45" s="68">
        <v>0</v>
      </c>
      <c r="J45" s="68">
        <v>0</v>
      </c>
      <c r="K45" s="68">
        <v>0</v>
      </c>
      <c r="L45" s="68">
        <v>0</v>
      </c>
      <c r="M45" s="68">
        <v>0</v>
      </c>
      <c r="N45" s="68">
        <v>0</v>
      </c>
    </row>
    <row r="46" spans="1:14" ht="12">
      <c r="A46" s="74" t="s">
        <v>454</v>
      </c>
      <c r="B46" s="142">
        <v>1</v>
      </c>
      <c r="C46" s="68">
        <v>0</v>
      </c>
      <c r="D46" s="68">
        <v>0</v>
      </c>
      <c r="E46" s="68">
        <v>0</v>
      </c>
      <c r="F46" s="39">
        <v>0</v>
      </c>
      <c r="G46" s="68">
        <v>0</v>
      </c>
      <c r="H46" s="68">
        <v>0</v>
      </c>
      <c r="I46" s="68">
        <v>0</v>
      </c>
      <c r="J46" s="68">
        <v>0</v>
      </c>
      <c r="K46" s="68">
        <v>1</v>
      </c>
      <c r="L46" s="68">
        <v>0</v>
      </c>
      <c r="M46" s="68">
        <v>0</v>
      </c>
      <c r="N46" s="68">
        <v>0</v>
      </c>
    </row>
    <row r="47" spans="1:14" ht="12">
      <c r="A47" s="71" t="s">
        <v>5</v>
      </c>
      <c r="B47" s="142">
        <v>1</v>
      </c>
      <c r="C47" s="68">
        <v>0</v>
      </c>
      <c r="D47" s="68">
        <v>0</v>
      </c>
      <c r="E47" s="68">
        <v>0</v>
      </c>
      <c r="F47" s="39">
        <v>0</v>
      </c>
      <c r="G47" s="68">
        <v>0</v>
      </c>
      <c r="H47" s="68">
        <v>0</v>
      </c>
      <c r="I47" s="68">
        <v>0</v>
      </c>
      <c r="J47" s="68">
        <v>0</v>
      </c>
      <c r="K47" s="68">
        <v>1</v>
      </c>
      <c r="L47" s="68">
        <v>0</v>
      </c>
      <c r="M47" s="68">
        <v>0</v>
      </c>
      <c r="N47" s="68">
        <v>0</v>
      </c>
    </row>
    <row r="48" spans="1:14" ht="12">
      <c r="A48" s="74" t="s">
        <v>55</v>
      </c>
      <c r="B48" s="142">
        <v>8</v>
      </c>
      <c r="C48" s="68">
        <v>0</v>
      </c>
      <c r="D48" s="68">
        <v>0</v>
      </c>
      <c r="E48" s="68">
        <v>0</v>
      </c>
      <c r="F48" s="39">
        <v>1</v>
      </c>
      <c r="G48" s="68">
        <v>0</v>
      </c>
      <c r="H48" s="68">
        <v>0</v>
      </c>
      <c r="I48" s="68">
        <v>2</v>
      </c>
      <c r="J48" s="68">
        <v>0</v>
      </c>
      <c r="K48" s="68">
        <v>5</v>
      </c>
      <c r="L48" s="68">
        <v>0</v>
      </c>
      <c r="M48" s="68">
        <v>0</v>
      </c>
      <c r="N48" s="68">
        <v>0</v>
      </c>
    </row>
    <row r="49" spans="1:14" ht="12">
      <c r="A49" s="71" t="s">
        <v>5</v>
      </c>
      <c r="B49" s="142">
        <v>5</v>
      </c>
      <c r="C49" s="68">
        <v>0</v>
      </c>
      <c r="D49" s="68">
        <v>0</v>
      </c>
      <c r="E49" s="68">
        <v>0</v>
      </c>
      <c r="F49" s="39">
        <v>1</v>
      </c>
      <c r="G49" s="68">
        <v>0</v>
      </c>
      <c r="H49" s="68">
        <v>0</v>
      </c>
      <c r="I49" s="68">
        <v>2</v>
      </c>
      <c r="J49" s="68">
        <v>0</v>
      </c>
      <c r="K49" s="68">
        <v>2</v>
      </c>
      <c r="L49" s="68">
        <v>0</v>
      </c>
      <c r="M49" s="68">
        <v>0</v>
      </c>
      <c r="N49" s="68">
        <v>0</v>
      </c>
    </row>
    <row r="50" spans="1:14" ht="12">
      <c r="A50" s="71" t="s">
        <v>6</v>
      </c>
      <c r="B50" s="142">
        <v>3</v>
      </c>
      <c r="C50" s="68">
        <v>0</v>
      </c>
      <c r="D50" s="68">
        <v>0</v>
      </c>
      <c r="E50" s="68">
        <v>0</v>
      </c>
      <c r="F50" s="39">
        <v>0</v>
      </c>
      <c r="G50" s="68">
        <v>0</v>
      </c>
      <c r="H50" s="68">
        <v>0</v>
      </c>
      <c r="I50" s="68">
        <v>0</v>
      </c>
      <c r="J50" s="68">
        <v>0</v>
      </c>
      <c r="K50" s="68">
        <v>3</v>
      </c>
      <c r="L50" s="68">
        <v>0</v>
      </c>
      <c r="M50" s="68">
        <v>0</v>
      </c>
      <c r="N50" s="68">
        <v>0</v>
      </c>
    </row>
    <row r="51" spans="1:14" ht="12">
      <c r="A51" s="71"/>
      <c r="B51" s="142"/>
      <c r="C51" s="68"/>
      <c r="D51" s="68"/>
      <c r="E51" s="68"/>
      <c r="F51" s="68"/>
      <c r="G51" s="68"/>
      <c r="H51" s="68"/>
      <c r="I51" s="68"/>
      <c r="J51" s="68"/>
      <c r="K51" s="68"/>
      <c r="L51" s="68"/>
      <c r="M51" s="68"/>
      <c r="N51" s="44" t="s">
        <v>260</v>
      </c>
    </row>
    <row r="52" spans="1:14" ht="12">
      <c r="A52" s="44" t="s">
        <v>260</v>
      </c>
      <c r="B52" s="142"/>
      <c r="C52" s="68"/>
      <c r="D52" s="68"/>
      <c r="E52" s="68"/>
      <c r="F52" s="68"/>
      <c r="G52" s="68"/>
      <c r="H52" s="68"/>
      <c r="I52" s="68"/>
      <c r="J52" s="68"/>
      <c r="K52" s="68"/>
      <c r="L52" s="68"/>
      <c r="M52" s="68"/>
      <c r="N52" s="44"/>
    </row>
    <row r="53" spans="1:14" ht="12">
      <c r="A53" s="134" t="s">
        <v>4</v>
      </c>
      <c r="B53" s="118" t="s">
        <v>7</v>
      </c>
      <c r="C53" s="118" t="s">
        <v>34</v>
      </c>
      <c r="D53" s="118" t="s">
        <v>35</v>
      </c>
      <c r="E53" s="118" t="s">
        <v>36</v>
      </c>
      <c r="F53" s="118" t="s">
        <v>37</v>
      </c>
      <c r="G53" s="118" t="s">
        <v>38</v>
      </c>
      <c r="H53" s="118" t="s">
        <v>39</v>
      </c>
      <c r="I53" s="118" t="s">
        <v>40</v>
      </c>
      <c r="J53" s="118" t="s">
        <v>41</v>
      </c>
      <c r="K53" s="118" t="s">
        <v>42</v>
      </c>
      <c r="L53" s="118" t="s">
        <v>43</v>
      </c>
      <c r="M53" s="118" t="s">
        <v>44</v>
      </c>
      <c r="N53" s="118" t="s">
        <v>45</v>
      </c>
    </row>
    <row r="54" spans="1:14" ht="12">
      <c r="A54" s="74" t="s">
        <v>455</v>
      </c>
      <c r="B54" s="142">
        <v>1</v>
      </c>
      <c r="C54" s="68">
        <v>0</v>
      </c>
      <c r="D54" s="68">
        <v>0</v>
      </c>
      <c r="E54" s="68">
        <v>0</v>
      </c>
      <c r="F54" s="39">
        <v>0</v>
      </c>
      <c r="G54" s="68">
        <v>0</v>
      </c>
      <c r="H54" s="68">
        <v>0</v>
      </c>
      <c r="I54" s="68">
        <v>0</v>
      </c>
      <c r="J54" s="68">
        <v>1</v>
      </c>
      <c r="K54" s="68">
        <v>0</v>
      </c>
      <c r="L54" s="68">
        <v>0</v>
      </c>
      <c r="M54" s="68">
        <v>0</v>
      </c>
      <c r="N54" s="68">
        <v>0</v>
      </c>
    </row>
    <row r="55" spans="1:14" ht="12">
      <c r="A55" s="71" t="s">
        <v>5</v>
      </c>
      <c r="B55" s="142">
        <v>1</v>
      </c>
      <c r="C55" s="68">
        <v>0</v>
      </c>
      <c r="D55" s="68">
        <v>0</v>
      </c>
      <c r="E55" s="68">
        <v>0</v>
      </c>
      <c r="F55" s="39">
        <v>0</v>
      </c>
      <c r="G55" s="68">
        <v>0</v>
      </c>
      <c r="H55" s="68">
        <v>0</v>
      </c>
      <c r="I55" s="68">
        <v>0</v>
      </c>
      <c r="J55" s="68">
        <v>1</v>
      </c>
      <c r="K55" s="68">
        <v>0</v>
      </c>
      <c r="L55" s="68">
        <v>0</v>
      </c>
      <c r="M55" s="68">
        <v>0</v>
      </c>
      <c r="N55" s="68">
        <v>0</v>
      </c>
    </row>
    <row r="56" spans="1:14" ht="12">
      <c r="A56" s="74" t="s">
        <v>278</v>
      </c>
      <c r="B56" s="142">
        <v>2</v>
      </c>
      <c r="C56" s="68">
        <v>0</v>
      </c>
      <c r="D56" s="68">
        <v>0</v>
      </c>
      <c r="E56" s="68">
        <v>1</v>
      </c>
      <c r="F56" s="39">
        <v>0</v>
      </c>
      <c r="G56" s="68">
        <v>0</v>
      </c>
      <c r="H56" s="68">
        <v>0</v>
      </c>
      <c r="I56" s="68">
        <v>1</v>
      </c>
      <c r="J56" s="68">
        <v>0</v>
      </c>
      <c r="K56" s="68">
        <v>0</v>
      </c>
      <c r="L56" s="68">
        <v>0</v>
      </c>
      <c r="M56" s="68">
        <v>0</v>
      </c>
      <c r="N56" s="68">
        <v>0</v>
      </c>
    </row>
    <row r="57" spans="1:14" ht="12">
      <c r="A57" s="71" t="s">
        <v>5</v>
      </c>
      <c r="B57" s="142">
        <v>2</v>
      </c>
      <c r="C57" s="68">
        <v>0</v>
      </c>
      <c r="D57" s="68">
        <v>0</v>
      </c>
      <c r="E57" s="68">
        <v>1</v>
      </c>
      <c r="F57" s="39">
        <v>0</v>
      </c>
      <c r="G57" s="68">
        <v>0</v>
      </c>
      <c r="H57" s="68">
        <v>0</v>
      </c>
      <c r="I57" s="68">
        <v>1</v>
      </c>
      <c r="J57" s="68">
        <v>0</v>
      </c>
      <c r="K57" s="68">
        <v>0</v>
      </c>
      <c r="L57" s="68">
        <v>0</v>
      </c>
      <c r="M57" s="68">
        <v>0</v>
      </c>
      <c r="N57" s="68">
        <v>0</v>
      </c>
    </row>
    <row r="58" spans="1:14" ht="12">
      <c r="A58" s="74" t="s">
        <v>59</v>
      </c>
      <c r="B58" s="142">
        <v>20</v>
      </c>
      <c r="C58" s="68">
        <v>0</v>
      </c>
      <c r="D58" s="68">
        <v>0</v>
      </c>
      <c r="E58" s="68">
        <v>2</v>
      </c>
      <c r="F58" s="39">
        <v>0</v>
      </c>
      <c r="G58" s="68">
        <v>0</v>
      </c>
      <c r="H58" s="68">
        <v>0</v>
      </c>
      <c r="I58" s="68">
        <v>4</v>
      </c>
      <c r="J58" s="68">
        <v>0</v>
      </c>
      <c r="K58" s="68">
        <v>7</v>
      </c>
      <c r="L58" s="68">
        <v>7</v>
      </c>
      <c r="M58" s="68">
        <v>0</v>
      </c>
      <c r="N58" s="68">
        <v>0</v>
      </c>
    </row>
    <row r="59" spans="1:14" ht="12">
      <c r="A59" s="71" t="s">
        <v>5</v>
      </c>
      <c r="B59" s="142">
        <v>10</v>
      </c>
      <c r="C59" s="68">
        <v>0</v>
      </c>
      <c r="D59" s="68">
        <v>0</v>
      </c>
      <c r="E59" s="68">
        <v>1</v>
      </c>
      <c r="F59" s="39">
        <v>0</v>
      </c>
      <c r="G59" s="68">
        <v>0</v>
      </c>
      <c r="H59" s="68">
        <v>0</v>
      </c>
      <c r="I59" s="68">
        <v>1</v>
      </c>
      <c r="J59" s="68">
        <v>0</v>
      </c>
      <c r="K59" s="68">
        <v>4</v>
      </c>
      <c r="L59" s="68">
        <v>4</v>
      </c>
      <c r="M59" s="68">
        <v>0</v>
      </c>
      <c r="N59" s="68">
        <v>0</v>
      </c>
    </row>
    <row r="60" spans="1:14" ht="12">
      <c r="A60" s="71" t="s">
        <v>6</v>
      </c>
      <c r="B60" s="142">
        <v>10</v>
      </c>
      <c r="C60" s="68">
        <v>0</v>
      </c>
      <c r="D60" s="68">
        <v>0</v>
      </c>
      <c r="E60" s="68">
        <v>1</v>
      </c>
      <c r="F60" s="39">
        <v>0</v>
      </c>
      <c r="G60" s="68">
        <v>0</v>
      </c>
      <c r="H60" s="68">
        <v>0</v>
      </c>
      <c r="I60" s="68">
        <v>3</v>
      </c>
      <c r="J60" s="68">
        <v>0</v>
      </c>
      <c r="K60" s="68">
        <v>3</v>
      </c>
      <c r="L60" s="68">
        <v>3</v>
      </c>
      <c r="M60" s="68">
        <v>0</v>
      </c>
      <c r="N60" s="68">
        <v>0</v>
      </c>
    </row>
    <row r="61" spans="1:14" ht="12">
      <c r="A61" s="74" t="s">
        <v>288</v>
      </c>
      <c r="B61" s="142">
        <v>4</v>
      </c>
      <c r="C61" s="68">
        <v>0</v>
      </c>
      <c r="D61" s="68">
        <v>0</v>
      </c>
      <c r="E61" s="68">
        <v>0</v>
      </c>
      <c r="F61" s="39">
        <v>0</v>
      </c>
      <c r="G61" s="68">
        <v>3</v>
      </c>
      <c r="H61" s="68">
        <v>0</v>
      </c>
      <c r="I61" s="68">
        <v>0</v>
      </c>
      <c r="J61" s="68">
        <v>1</v>
      </c>
      <c r="K61" s="68">
        <v>0</v>
      </c>
      <c r="L61" s="68">
        <v>0</v>
      </c>
      <c r="M61" s="68">
        <v>0</v>
      </c>
      <c r="N61" s="68">
        <v>0</v>
      </c>
    </row>
    <row r="62" spans="1:14" ht="12">
      <c r="A62" s="71" t="s">
        <v>5</v>
      </c>
      <c r="B62" s="142">
        <v>3</v>
      </c>
      <c r="C62" s="68">
        <v>0</v>
      </c>
      <c r="D62" s="68">
        <v>0</v>
      </c>
      <c r="E62" s="68">
        <v>0</v>
      </c>
      <c r="F62" s="39">
        <v>0</v>
      </c>
      <c r="G62" s="68">
        <v>2</v>
      </c>
      <c r="H62" s="68">
        <v>0</v>
      </c>
      <c r="I62" s="68">
        <v>0</v>
      </c>
      <c r="J62" s="68">
        <v>1</v>
      </c>
      <c r="K62" s="68">
        <v>0</v>
      </c>
      <c r="L62" s="68">
        <v>0</v>
      </c>
      <c r="M62" s="68">
        <v>0</v>
      </c>
      <c r="N62" s="68">
        <v>0</v>
      </c>
    </row>
    <row r="63" spans="1:14" ht="12">
      <c r="A63" s="71" t="s">
        <v>6</v>
      </c>
      <c r="B63" s="142">
        <v>1</v>
      </c>
      <c r="C63" s="68">
        <v>0</v>
      </c>
      <c r="D63" s="68">
        <v>0</v>
      </c>
      <c r="E63" s="68">
        <v>0</v>
      </c>
      <c r="F63" s="39">
        <v>0</v>
      </c>
      <c r="G63" s="68">
        <v>1</v>
      </c>
      <c r="H63" s="68">
        <v>0</v>
      </c>
      <c r="I63" s="68">
        <v>0</v>
      </c>
      <c r="J63" s="68">
        <v>0</v>
      </c>
      <c r="K63" s="68">
        <v>0</v>
      </c>
      <c r="L63" s="68">
        <v>0</v>
      </c>
      <c r="M63" s="68">
        <v>0</v>
      </c>
      <c r="N63" s="68">
        <v>0</v>
      </c>
    </row>
    <row r="64" spans="1:14" ht="12">
      <c r="A64" s="74" t="s">
        <v>70</v>
      </c>
      <c r="B64" s="142">
        <v>4</v>
      </c>
      <c r="C64" s="68">
        <v>1</v>
      </c>
      <c r="D64" s="68">
        <v>0</v>
      </c>
      <c r="E64" s="68">
        <v>0</v>
      </c>
      <c r="F64" s="39">
        <v>0</v>
      </c>
      <c r="G64" s="68">
        <v>1</v>
      </c>
      <c r="H64" s="68">
        <v>1</v>
      </c>
      <c r="I64" s="68">
        <v>1</v>
      </c>
      <c r="J64" s="68">
        <v>0</v>
      </c>
      <c r="K64" s="68">
        <v>0</v>
      </c>
      <c r="L64" s="68">
        <v>0</v>
      </c>
      <c r="M64" s="68">
        <v>0</v>
      </c>
      <c r="N64" s="68">
        <v>0</v>
      </c>
    </row>
    <row r="65" spans="1:14" ht="12">
      <c r="A65" s="71" t="s">
        <v>5</v>
      </c>
      <c r="B65" s="142">
        <v>4</v>
      </c>
      <c r="C65" s="68">
        <v>1</v>
      </c>
      <c r="D65" s="68">
        <v>0</v>
      </c>
      <c r="E65" s="68">
        <v>0</v>
      </c>
      <c r="F65" s="39">
        <v>0</v>
      </c>
      <c r="G65" s="68">
        <v>1</v>
      </c>
      <c r="H65" s="68">
        <v>1</v>
      </c>
      <c r="I65" s="68">
        <v>1</v>
      </c>
      <c r="J65" s="68">
        <v>0</v>
      </c>
      <c r="K65" s="68">
        <v>0</v>
      </c>
      <c r="L65" s="68">
        <v>0</v>
      </c>
      <c r="M65" s="68">
        <v>0</v>
      </c>
      <c r="N65" s="68">
        <v>0</v>
      </c>
    </row>
    <row r="66" spans="1:14" ht="12">
      <c r="A66" s="74" t="s">
        <v>60</v>
      </c>
      <c r="B66" s="142">
        <v>22</v>
      </c>
      <c r="C66" s="68">
        <v>0</v>
      </c>
      <c r="D66" s="68">
        <v>0</v>
      </c>
      <c r="E66" s="68">
        <v>0</v>
      </c>
      <c r="F66" s="68">
        <v>0</v>
      </c>
      <c r="G66" s="68">
        <v>4</v>
      </c>
      <c r="H66" s="68">
        <v>11</v>
      </c>
      <c r="I66" s="68">
        <v>0</v>
      </c>
      <c r="J66" s="68">
        <v>1</v>
      </c>
      <c r="K66" s="68">
        <v>4</v>
      </c>
      <c r="L66" s="68">
        <v>2</v>
      </c>
      <c r="M66" s="68">
        <v>0</v>
      </c>
      <c r="N66" s="68">
        <v>0</v>
      </c>
    </row>
    <row r="67" spans="1:14" ht="12">
      <c r="A67" s="40" t="s">
        <v>5</v>
      </c>
      <c r="B67" s="142">
        <v>13</v>
      </c>
      <c r="C67" s="68">
        <v>0</v>
      </c>
      <c r="D67" s="68">
        <v>0</v>
      </c>
      <c r="E67" s="68">
        <v>0</v>
      </c>
      <c r="F67" s="68">
        <v>0</v>
      </c>
      <c r="G67" s="68">
        <v>3</v>
      </c>
      <c r="H67" s="68">
        <v>5</v>
      </c>
      <c r="I67" s="68">
        <v>0</v>
      </c>
      <c r="J67" s="68">
        <v>0</v>
      </c>
      <c r="K67" s="68">
        <v>3</v>
      </c>
      <c r="L67" s="68">
        <v>2</v>
      </c>
      <c r="M67" s="68">
        <v>0</v>
      </c>
      <c r="N67" s="68">
        <v>0</v>
      </c>
    </row>
    <row r="68" spans="1:14" ht="12">
      <c r="A68" s="71" t="s">
        <v>6</v>
      </c>
      <c r="B68" s="142">
        <v>9</v>
      </c>
      <c r="C68" s="68">
        <v>0</v>
      </c>
      <c r="D68" s="68">
        <v>0</v>
      </c>
      <c r="E68" s="68">
        <v>0</v>
      </c>
      <c r="F68" s="68">
        <v>0</v>
      </c>
      <c r="G68" s="68">
        <v>1</v>
      </c>
      <c r="H68" s="68">
        <v>6</v>
      </c>
      <c r="I68" s="68">
        <v>0</v>
      </c>
      <c r="J68" s="68">
        <v>1</v>
      </c>
      <c r="K68" s="68">
        <v>1</v>
      </c>
      <c r="L68" s="68">
        <v>0</v>
      </c>
      <c r="M68" s="68">
        <v>0</v>
      </c>
      <c r="N68" s="68">
        <v>0</v>
      </c>
    </row>
    <row r="69" spans="1:14" ht="12">
      <c r="A69" s="74" t="s">
        <v>54</v>
      </c>
      <c r="B69" s="142">
        <v>8</v>
      </c>
      <c r="C69" s="68">
        <v>0</v>
      </c>
      <c r="D69" s="68">
        <v>3</v>
      </c>
      <c r="E69" s="68">
        <v>0</v>
      </c>
      <c r="F69" s="68">
        <v>0</v>
      </c>
      <c r="G69" s="68">
        <v>1</v>
      </c>
      <c r="H69" s="68">
        <v>0</v>
      </c>
      <c r="I69" s="68">
        <v>1</v>
      </c>
      <c r="J69" s="68">
        <v>0</v>
      </c>
      <c r="K69" s="68">
        <v>1</v>
      </c>
      <c r="L69" s="68">
        <v>0</v>
      </c>
      <c r="M69" s="68">
        <v>2</v>
      </c>
      <c r="N69" s="68">
        <v>0</v>
      </c>
    </row>
    <row r="70" spans="1:14" ht="12">
      <c r="A70" s="40" t="s">
        <v>5</v>
      </c>
      <c r="B70" s="142">
        <v>6</v>
      </c>
      <c r="C70" s="39">
        <v>0</v>
      </c>
      <c r="D70" s="68">
        <v>2</v>
      </c>
      <c r="E70" s="68">
        <v>0</v>
      </c>
      <c r="F70" s="68">
        <v>0</v>
      </c>
      <c r="G70" s="68">
        <v>0</v>
      </c>
      <c r="H70" s="68">
        <v>0</v>
      </c>
      <c r="I70" s="68">
        <v>1</v>
      </c>
      <c r="J70" s="68">
        <v>0</v>
      </c>
      <c r="K70" s="68">
        <v>1</v>
      </c>
      <c r="L70" s="68">
        <v>0</v>
      </c>
      <c r="M70" s="68">
        <v>2</v>
      </c>
      <c r="N70" s="68">
        <v>0</v>
      </c>
    </row>
    <row r="71" spans="1:14" ht="12">
      <c r="A71" s="71" t="s">
        <v>6</v>
      </c>
      <c r="B71" s="142">
        <v>2</v>
      </c>
      <c r="C71" s="39">
        <v>0</v>
      </c>
      <c r="D71" s="68">
        <v>1</v>
      </c>
      <c r="E71" s="68">
        <v>0</v>
      </c>
      <c r="F71" s="68">
        <v>0</v>
      </c>
      <c r="G71" s="68">
        <v>1</v>
      </c>
      <c r="H71" s="68">
        <v>0</v>
      </c>
      <c r="I71" s="68">
        <v>0</v>
      </c>
      <c r="J71" s="68">
        <v>0</v>
      </c>
      <c r="K71" s="68">
        <v>0</v>
      </c>
      <c r="L71" s="68">
        <v>0</v>
      </c>
      <c r="M71" s="68">
        <v>0</v>
      </c>
      <c r="N71" s="68">
        <v>0</v>
      </c>
    </row>
    <row r="72" spans="1:14" ht="12">
      <c r="A72" s="74" t="s">
        <v>99</v>
      </c>
      <c r="B72" s="142">
        <v>1</v>
      </c>
      <c r="C72" s="39">
        <v>0</v>
      </c>
      <c r="D72" s="68">
        <v>0</v>
      </c>
      <c r="E72" s="68">
        <v>0</v>
      </c>
      <c r="F72" s="39">
        <v>0</v>
      </c>
      <c r="G72" s="68">
        <v>0</v>
      </c>
      <c r="H72" s="68">
        <v>0</v>
      </c>
      <c r="I72" s="68">
        <v>0</v>
      </c>
      <c r="J72" s="68">
        <v>1</v>
      </c>
      <c r="K72" s="68">
        <v>0</v>
      </c>
      <c r="L72" s="68">
        <v>0</v>
      </c>
      <c r="M72" s="68">
        <v>0</v>
      </c>
      <c r="N72" s="68">
        <v>0</v>
      </c>
    </row>
    <row r="73" spans="1:14" ht="12">
      <c r="A73" s="40" t="s">
        <v>5</v>
      </c>
      <c r="B73" s="142">
        <v>1</v>
      </c>
      <c r="C73" s="39">
        <v>0</v>
      </c>
      <c r="D73" s="39">
        <v>0</v>
      </c>
      <c r="E73" s="39">
        <v>0</v>
      </c>
      <c r="F73" s="39">
        <v>0</v>
      </c>
      <c r="G73" s="68">
        <v>0</v>
      </c>
      <c r="H73" s="68">
        <v>0</v>
      </c>
      <c r="I73" s="68">
        <v>0</v>
      </c>
      <c r="J73" s="68">
        <v>1</v>
      </c>
      <c r="K73" s="68">
        <v>0</v>
      </c>
      <c r="L73" s="68">
        <v>0</v>
      </c>
      <c r="M73" s="68">
        <v>0</v>
      </c>
      <c r="N73" s="68">
        <v>0</v>
      </c>
    </row>
    <row r="74" spans="1:14" ht="12">
      <c r="A74" s="74" t="s">
        <v>103</v>
      </c>
      <c r="B74" s="142">
        <v>1</v>
      </c>
      <c r="C74" s="68">
        <v>0</v>
      </c>
      <c r="D74" s="68">
        <v>0</v>
      </c>
      <c r="E74" s="68">
        <v>0</v>
      </c>
      <c r="F74" s="68">
        <v>0</v>
      </c>
      <c r="G74" s="68">
        <v>0</v>
      </c>
      <c r="H74" s="68">
        <v>1</v>
      </c>
      <c r="I74" s="68">
        <v>0</v>
      </c>
      <c r="J74" s="68">
        <v>0</v>
      </c>
      <c r="K74" s="68">
        <v>0</v>
      </c>
      <c r="L74" s="68">
        <v>0</v>
      </c>
      <c r="M74" s="68">
        <v>0</v>
      </c>
      <c r="N74" s="68">
        <v>0</v>
      </c>
    </row>
    <row r="75" spans="1:14" ht="12">
      <c r="A75" s="40" t="s">
        <v>5</v>
      </c>
      <c r="B75" s="142">
        <v>1</v>
      </c>
      <c r="C75" s="68">
        <v>0</v>
      </c>
      <c r="D75" s="68">
        <v>0</v>
      </c>
      <c r="E75" s="68">
        <v>0</v>
      </c>
      <c r="F75" s="68">
        <v>0</v>
      </c>
      <c r="G75" s="68">
        <v>0</v>
      </c>
      <c r="H75" s="68">
        <v>1</v>
      </c>
      <c r="I75" s="68">
        <v>0</v>
      </c>
      <c r="J75" s="68">
        <v>0</v>
      </c>
      <c r="K75" s="68">
        <v>0</v>
      </c>
      <c r="L75" s="68">
        <v>0</v>
      </c>
      <c r="M75" s="68">
        <v>0</v>
      </c>
      <c r="N75" s="68">
        <v>0</v>
      </c>
    </row>
    <row r="76" spans="1:14" ht="12">
      <c r="A76" s="74" t="s">
        <v>467</v>
      </c>
      <c r="B76" s="142">
        <v>1</v>
      </c>
      <c r="C76" s="68">
        <v>0</v>
      </c>
      <c r="D76" s="68">
        <v>0</v>
      </c>
      <c r="E76" s="68">
        <v>0</v>
      </c>
      <c r="F76" s="68">
        <v>0</v>
      </c>
      <c r="G76" s="68">
        <v>0</v>
      </c>
      <c r="H76" s="68">
        <v>0</v>
      </c>
      <c r="I76" s="68">
        <v>0</v>
      </c>
      <c r="J76" s="68">
        <v>0</v>
      </c>
      <c r="K76" s="39">
        <v>0</v>
      </c>
      <c r="L76" s="68">
        <v>1</v>
      </c>
      <c r="M76" s="68">
        <v>0</v>
      </c>
      <c r="N76" s="68">
        <v>0</v>
      </c>
    </row>
    <row r="77" spans="1:14" ht="12">
      <c r="A77" s="40" t="s">
        <v>5</v>
      </c>
      <c r="B77" s="142">
        <v>1</v>
      </c>
      <c r="C77" s="68">
        <v>0</v>
      </c>
      <c r="D77" s="68">
        <v>0</v>
      </c>
      <c r="E77" s="68">
        <v>0</v>
      </c>
      <c r="F77" s="68">
        <v>0</v>
      </c>
      <c r="G77" s="68">
        <v>0</v>
      </c>
      <c r="H77" s="68">
        <v>0</v>
      </c>
      <c r="I77" s="68">
        <v>0</v>
      </c>
      <c r="J77" s="68">
        <v>0</v>
      </c>
      <c r="K77" s="39">
        <v>0</v>
      </c>
      <c r="L77" s="68">
        <v>1</v>
      </c>
      <c r="M77" s="68">
        <v>0</v>
      </c>
      <c r="N77" s="68">
        <v>0</v>
      </c>
    </row>
    <row r="78" spans="1:14" ht="12">
      <c r="A78" s="74" t="s">
        <v>468</v>
      </c>
      <c r="B78" s="142">
        <v>1</v>
      </c>
      <c r="C78" s="39">
        <v>0</v>
      </c>
      <c r="D78" s="39">
        <v>0</v>
      </c>
      <c r="E78" s="39">
        <v>0</v>
      </c>
      <c r="F78" s="39">
        <v>0</v>
      </c>
      <c r="G78" s="39">
        <v>0</v>
      </c>
      <c r="H78" s="39">
        <v>0</v>
      </c>
      <c r="I78" s="39">
        <v>0</v>
      </c>
      <c r="J78" s="39">
        <v>0</v>
      </c>
      <c r="K78" s="39">
        <v>0</v>
      </c>
      <c r="L78" s="39">
        <v>0</v>
      </c>
      <c r="M78" s="39">
        <v>1</v>
      </c>
      <c r="N78" s="39">
        <v>0</v>
      </c>
    </row>
    <row r="79" spans="1:14" ht="12">
      <c r="A79" s="40" t="s">
        <v>5</v>
      </c>
      <c r="B79" s="142">
        <v>1</v>
      </c>
      <c r="C79" s="39">
        <v>0</v>
      </c>
      <c r="D79" s="39">
        <v>0</v>
      </c>
      <c r="E79" s="39">
        <v>0</v>
      </c>
      <c r="F79" s="39">
        <v>0</v>
      </c>
      <c r="G79" s="39">
        <v>0</v>
      </c>
      <c r="H79" s="39">
        <v>0</v>
      </c>
      <c r="I79" s="39">
        <v>0</v>
      </c>
      <c r="J79" s="39">
        <v>0</v>
      </c>
      <c r="K79" s="39">
        <v>0</v>
      </c>
      <c r="L79" s="39">
        <v>0</v>
      </c>
      <c r="M79" s="39">
        <v>1</v>
      </c>
      <c r="N79" s="39">
        <v>0</v>
      </c>
    </row>
    <row r="80" spans="1:14" ht="12">
      <c r="A80" s="74" t="s">
        <v>57</v>
      </c>
      <c r="B80" s="142">
        <v>2</v>
      </c>
      <c r="C80" s="39">
        <v>0</v>
      </c>
      <c r="D80" s="39">
        <v>0</v>
      </c>
      <c r="E80" s="39">
        <v>0</v>
      </c>
      <c r="F80" s="39">
        <v>0</v>
      </c>
      <c r="G80" s="39">
        <v>0</v>
      </c>
      <c r="H80" s="39">
        <v>1</v>
      </c>
      <c r="I80" s="39">
        <v>0</v>
      </c>
      <c r="J80" s="39">
        <v>0</v>
      </c>
      <c r="K80" s="39">
        <v>0</v>
      </c>
      <c r="L80" s="39">
        <v>0</v>
      </c>
      <c r="M80" s="39">
        <v>1</v>
      </c>
      <c r="N80" s="39">
        <v>0</v>
      </c>
    </row>
    <row r="81" spans="1:14" ht="12">
      <c r="A81" s="40" t="s">
        <v>5</v>
      </c>
      <c r="B81" s="142">
        <v>2</v>
      </c>
      <c r="C81" s="39">
        <v>0</v>
      </c>
      <c r="D81" s="39">
        <v>0</v>
      </c>
      <c r="E81" s="39">
        <v>0</v>
      </c>
      <c r="F81" s="39">
        <v>0</v>
      </c>
      <c r="G81" s="39">
        <v>0</v>
      </c>
      <c r="H81" s="39">
        <v>1</v>
      </c>
      <c r="I81" s="39">
        <v>0</v>
      </c>
      <c r="J81" s="39">
        <v>0</v>
      </c>
      <c r="K81" s="39">
        <v>0</v>
      </c>
      <c r="L81" s="39">
        <v>0</v>
      </c>
      <c r="M81" s="39">
        <v>1</v>
      </c>
      <c r="N81" s="39">
        <v>0</v>
      </c>
    </row>
    <row r="82" spans="1:14" ht="12">
      <c r="A82" s="74" t="s">
        <v>56</v>
      </c>
      <c r="B82" s="142">
        <v>17</v>
      </c>
      <c r="C82" s="39">
        <v>0</v>
      </c>
      <c r="D82" s="39">
        <v>2</v>
      </c>
      <c r="E82" s="39">
        <v>4</v>
      </c>
      <c r="F82" s="39">
        <v>3</v>
      </c>
      <c r="G82" s="39">
        <v>4</v>
      </c>
      <c r="H82" s="39">
        <v>0</v>
      </c>
      <c r="I82" s="39">
        <v>0</v>
      </c>
      <c r="J82" s="39">
        <v>1</v>
      </c>
      <c r="K82" s="39">
        <v>1</v>
      </c>
      <c r="L82" s="39">
        <v>0</v>
      </c>
      <c r="M82" s="39">
        <v>0</v>
      </c>
      <c r="N82" s="39">
        <v>2</v>
      </c>
    </row>
    <row r="83" spans="1:14" ht="12">
      <c r="A83" s="40" t="s">
        <v>5</v>
      </c>
      <c r="B83" s="142">
        <v>12</v>
      </c>
      <c r="C83" s="39">
        <v>0</v>
      </c>
      <c r="D83" s="39">
        <v>2</v>
      </c>
      <c r="E83" s="39">
        <v>3</v>
      </c>
      <c r="F83" s="39">
        <v>1</v>
      </c>
      <c r="G83" s="39">
        <v>2</v>
      </c>
      <c r="H83" s="39">
        <v>0</v>
      </c>
      <c r="I83" s="39">
        <v>0</v>
      </c>
      <c r="J83" s="39">
        <v>1</v>
      </c>
      <c r="K83" s="39">
        <v>1</v>
      </c>
      <c r="L83" s="39">
        <v>0</v>
      </c>
      <c r="M83" s="39">
        <v>0</v>
      </c>
      <c r="N83" s="39">
        <v>2</v>
      </c>
    </row>
    <row r="84" spans="1:14" ht="12">
      <c r="A84" s="71" t="s">
        <v>6</v>
      </c>
      <c r="B84" s="142">
        <v>5</v>
      </c>
      <c r="C84" s="39">
        <v>0</v>
      </c>
      <c r="D84" s="39">
        <v>0</v>
      </c>
      <c r="E84" s="39">
        <v>1</v>
      </c>
      <c r="F84" s="39">
        <v>2</v>
      </c>
      <c r="G84" s="39">
        <v>2</v>
      </c>
      <c r="H84" s="39">
        <v>0</v>
      </c>
      <c r="I84" s="39">
        <v>0</v>
      </c>
      <c r="J84" s="39">
        <v>0</v>
      </c>
      <c r="K84" s="39">
        <v>0</v>
      </c>
      <c r="L84" s="39">
        <v>0</v>
      </c>
      <c r="M84" s="39">
        <v>0</v>
      </c>
      <c r="N84" s="39">
        <v>0</v>
      </c>
    </row>
  </sheetData>
  <sheetProtection/>
  <mergeCells count="3">
    <mergeCell ref="A1:N1"/>
    <mergeCell ref="A2:N2"/>
    <mergeCell ref="A4:N4"/>
  </mergeCells>
  <conditionalFormatting sqref="B6:N6 B54:B84 B7:B52">
    <cfRule type="cellIs" priority="6" dxfId="0" operator="notEqual" stopIfTrue="1">
      <formula>Tab_5_2!#REF!</formula>
    </cfRule>
  </conditionalFormatting>
  <printOptions/>
  <pageMargins left="0.5905511811023623" right="0.3937007874015748" top="0.5905511811023623" bottom="0.5905511811023623" header="0.5118110236220472" footer="0.5118110236220472"/>
  <pageSetup fitToHeight="1" fitToWidth="1" horizontalDpi="600" verticalDpi="600" orientation="portrait" paperSize="9" scale="76" r:id="rId3"/>
  <headerFooter alignWithMargins="0">
    <oddHeader>&amp;R&amp;A</oddHeader>
  </headerFooter>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G62"/>
  <sheetViews>
    <sheetView zoomScale="130" zoomScaleNormal="130" zoomScalePageLayoutView="0" workbookViewId="0" topLeftCell="A1">
      <pane ySplit="6" topLeftCell="A7" activePane="bottomLeft" state="frozen"/>
      <selection pane="topLeft" activeCell="N42" sqref="N42"/>
      <selection pane="bottomLeft" activeCell="Q39" sqref="Q39"/>
    </sheetView>
  </sheetViews>
  <sheetFormatPr defaultColWidth="11.421875" defaultRowHeight="12.75"/>
  <cols>
    <col min="1" max="1" width="20.28125" style="33" customWidth="1"/>
    <col min="2" max="7" width="7.00390625" style="31" customWidth="1"/>
    <col min="8" max="16384" width="11.421875" style="34" customWidth="1"/>
  </cols>
  <sheetData>
    <row r="1" spans="1:7" s="30" customFormat="1" ht="12">
      <c r="A1" s="266" t="s">
        <v>215</v>
      </c>
      <c r="B1" s="266"/>
      <c r="C1" s="266"/>
      <c r="D1" s="266"/>
      <c r="E1" s="266"/>
      <c r="F1" s="266"/>
      <c r="G1" s="266"/>
    </row>
    <row r="2" spans="1:7" ht="12">
      <c r="A2" s="280" t="s">
        <v>452</v>
      </c>
      <c r="B2" s="280"/>
      <c r="C2" s="280"/>
      <c r="D2" s="280"/>
      <c r="E2" s="280"/>
      <c r="F2" s="280"/>
      <c r="G2" s="280"/>
    </row>
    <row r="3" ht="12">
      <c r="A3" s="31"/>
    </row>
    <row r="4" spans="1:7" ht="12.75" customHeight="1">
      <c r="A4" s="268" t="s">
        <v>133</v>
      </c>
      <c r="B4" s="268"/>
      <c r="C4" s="268"/>
      <c r="D4" s="268"/>
      <c r="E4" s="268"/>
      <c r="F4" s="268"/>
      <c r="G4" s="268"/>
    </row>
    <row r="5" spans="1:7" ht="12" customHeight="1">
      <c r="A5" s="62"/>
      <c r="B5" s="282" t="s">
        <v>8</v>
      </c>
      <c r="C5" s="282"/>
      <c r="D5" s="282"/>
      <c r="E5" s="282"/>
      <c r="F5" s="282"/>
      <c r="G5" s="282"/>
    </row>
    <row r="6" spans="1:7" s="33" customFormat="1" ht="12">
      <c r="A6" s="120" t="s">
        <v>4</v>
      </c>
      <c r="B6" s="119" t="s">
        <v>7</v>
      </c>
      <c r="C6" s="119" t="s">
        <v>371</v>
      </c>
      <c r="D6" s="119" t="s">
        <v>368</v>
      </c>
      <c r="E6" s="119" t="s">
        <v>369</v>
      </c>
      <c r="F6" s="119" t="s">
        <v>370</v>
      </c>
      <c r="G6" s="119" t="s">
        <v>33</v>
      </c>
    </row>
    <row r="7" spans="1:7" ht="12">
      <c r="A7" s="75" t="s">
        <v>7</v>
      </c>
      <c r="B7" s="135">
        <v>45</v>
      </c>
      <c r="C7" s="39">
        <v>13</v>
      </c>
      <c r="D7" s="39">
        <v>0</v>
      </c>
      <c r="E7" s="39">
        <v>20</v>
      </c>
      <c r="F7" s="39">
        <v>11</v>
      </c>
      <c r="G7" s="39">
        <v>1</v>
      </c>
    </row>
    <row r="8" spans="1:7" ht="12">
      <c r="A8" s="40" t="s">
        <v>5</v>
      </c>
      <c r="B8" s="135">
        <v>29</v>
      </c>
      <c r="C8" s="39">
        <v>5</v>
      </c>
      <c r="D8" s="39">
        <v>0</v>
      </c>
      <c r="E8" s="39">
        <v>15</v>
      </c>
      <c r="F8" s="39">
        <v>9</v>
      </c>
      <c r="G8" s="39">
        <v>0</v>
      </c>
    </row>
    <row r="9" spans="1:7" ht="12">
      <c r="A9" s="40" t="s">
        <v>6</v>
      </c>
      <c r="B9" s="135">
        <v>16</v>
      </c>
      <c r="C9" s="39">
        <v>8</v>
      </c>
      <c r="D9" s="39">
        <v>0</v>
      </c>
      <c r="E9" s="39">
        <v>5</v>
      </c>
      <c r="F9" s="39">
        <v>2</v>
      </c>
      <c r="G9" s="39">
        <v>1</v>
      </c>
    </row>
    <row r="10" spans="1:7" ht="12">
      <c r="A10" s="74" t="s">
        <v>63</v>
      </c>
      <c r="B10" s="135">
        <v>1</v>
      </c>
      <c r="C10" s="39">
        <v>1</v>
      </c>
      <c r="D10" s="39">
        <v>0</v>
      </c>
      <c r="E10" s="39">
        <v>0</v>
      </c>
      <c r="F10" s="39">
        <v>0</v>
      </c>
      <c r="G10" s="39">
        <v>0</v>
      </c>
    </row>
    <row r="11" spans="1:7" ht="13.5" customHeight="1">
      <c r="A11" s="40" t="s">
        <v>5</v>
      </c>
      <c r="B11" s="135">
        <v>1</v>
      </c>
      <c r="C11" s="39">
        <v>1</v>
      </c>
      <c r="D11" s="39">
        <v>0</v>
      </c>
      <c r="E11" s="39">
        <v>0</v>
      </c>
      <c r="F11" s="39">
        <v>0</v>
      </c>
      <c r="G11" s="39">
        <v>0</v>
      </c>
    </row>
    <row r="12" spans="1:7" ht="13.5" customHeight="1">
      <c r="A12" s="74" t="s">
        <v>287</v>
      </c>
      <c r="B12" s="135">
        <v>4</v>
      </c>
      <c r="C12" s="39">
        <v>2</v>
      </c>
      <c r="D12" s="39">
        <v>0</v>
      </c>
      <c r="E12" s="39">
        <v>1</v>
      </c>
      <c r="F12" s="39">
        <v>1</v>
      </c>
      <c r="G12" s="39">
        <v>0</v>
      </c>
    </row>
    <row r="13" spans="1:7" ht="12">
      <c r="A13" s="40" t="s">
        <v>5</v>
      </c>
      <c r="B13" s="135">
        <v>1</v>
      </c>
      <c r="C13" s="39">
        <v>0</v>
      </c>
      <c r="D13" s="39">
        <v>0</v>
      </c>
      <c r="E13" s="39">
        <v>0</v>
      </c>
      <c r="F13" s="39">
        <v>1</v>
      </c>
      <c r="G13" s="39">
        <v>0</v>
      </c>
    </row>
    <row r="14" spans="1:7" ht="12">
      <c r="A14" s="40" t="s">
        <v>6</v>
      </c>
      <c r="B14" s="135">
        <v>3</v>
      </c>
      <c r="C14" s="39">
        <v>2</v>
      </c>
      <c r="D14" s="39">
        <v>0</v>
      </c>
      <c r="E14" s="39">
        <v>1</v>
      </c>
      <c r="F14" s="39">
        <v>0</v>
      </c>
      <c r="G14" s="39">
        <v>0</v>
      </c>
    </row>
    <row r="15" spans="1:7" ht="12">
      <c r="A15" s="74" t="s">
        <v>66</v>
      </c>
      <c r="B15" s="135">
        <v>1</v>
      </c>
      <c r="C15" s="39">
        <v>0</v>
      </c>
      <c r="D15" s="39">
        <v>0</v>
      </c>
      <c r="E15" s="39">
        <v>1</v>
      </c>
      <c r="F15" s="39">
        <v>0</v>
      </c>
      <c r="G15" s="39">
        <v>0</v>
      </c>
    </row>
    <row r="16" spans="1:7" ht="12">
      <c r="A16" s="40" t="s">
        <v>5</v>
      </c>
      <c r="B16" s="135">
        <v>1</v>
      </c>
      <c r="C16" s="39">
        <v>0</v>
      </c>
      <c r="D16" s="39">
        <v>0</v>
      </c>
      <c r="E16" s="39">
        <v>1</v>
      </c>
      <c r="F16" s="39">
        <v>0</v>
      </c>
      <c r="G16" s="39">
        <v>0</v>
      </c>
    </row>
    <row r="17" spans="1:7" ht="12">
      <c r="A17" s="74" t="s">
        <v>94</v>
      </c>
      <c r="B17" s="135">
        <v>4</v>
      </c>
      <c r="C17" s="39">
        <v>2</v>
      </c>
      <c r="D17" s="39">
        <v>0</v>
      </c>
      <c r="E17" s="39">
        <v>0</v>
      </c>
      <c r="F17" s="39">
        <v>2</v>
      </c>
      <c r="G17" s="39">
        <v>0</v>
      </c>
    </row>
    <row r="18" spans="1:7" ht="12">
      <c r="A18" s="40" t="s">
        <v>5</v>
      </c>
      <c r="B18" s="135">
        <v>2</v>
      </c>
      <c r="C18" s="39">
        <v>1</v>
      </c>
      <c r="D18" s="39">
        <v>0</v>
      </c>
      <c r="E18" s="39">
        <v>0</v>
      </c>
      <c r="F18" s="39">
        <v>1</v>
      </c>
      <c r="G18" s="39">
        <v>0</v>
      </c>
    </row>
    <row r="19" spans="1:7" ht="12">
      <c r="A19" s="40" t="s">
        <v>6</v>
      </c>
      <c r="B19" s="135">
        <v>2</v>
      </c>
      <c r="C19" s="39">
        <v>1</v>
      </c>
      <c r="D19" s="39">
        <v>0</v>
      </c>
      <c r="E19" s="39">
        <v>0</v>
      </c>
      <c r="F19" s="39">
        <v>1</v>
      </c>
      <c r="G19" s="39">
        <v>0</v>
      </c>
    </row>
    <row r="20" spans="1:7" ht="12">
      <c r="A20" s="74" t="s">
        <v>58</v>
      </c>
      <c r="B20" s="135">
        <v>1</v>
      </c>
      <c r="C20" s="39">
        <v>0</v>
      </c>
      <c r="D20" s="39">
        <v>0</v>
      </c>
      <c r="E20" s="39">
        <v>0</v>
      </c>
      <c r="F20" s="39">
        <v>1</v>
      </c>
      <c r="G20" s="39">
        <v>0</v>
      </c>
    </row>
    <row r="21" spans="1:7" ht="13.5" customHeight="1">
      <c r="A21" s="40" t="s">
        <v>5</v>
      </c>
      <c r="B21" s="135">
        <v>1</v>
      </c>
      <c r="C21" s="39">
        <v>0</v>
      </c>
      <c r="D21" s="39">
        <v>0</v>
      </c>
      <c r="E21" s="39">
        <v>0</v>
      </c>
      <c r="F21" s="39">
        <v>1</v>
      </c>
      <c r="G21" s="39">
        <v>0</v>
      </c>
    </row>
    <row r="22" spans="1:7" ht="13.5" customHeight="1">
      <c r="A22" s="74" t="s">
        <v>101</v>
      </c>
      <c r="B22" s="135">
        <v>1</v>
      </c>
      <c r="C22" s="39">
        <v>0</v>
      </c>
      <c r="D22" s="39">
        <v>0</v>
      </c>
      <c r="E22" s="39">
        <v>1</v>
      </c>
      <c r="F22" s="39">
        <v>0</v>
      </c>
      <c r="G22" s="39">
        <v>0</v>
      </c>
    </row>
    <row r="23" spans="1:7" ht="13.5" customHeight="1">
      <c r="A23" s="40" t="s">
        <v>5</v>
      </c>
      <c r="B23" s="135">
        <v>1</v>
      </c>
      <c r="C23" s="39">
        <v>0</v>
      </c>
      <c r="D23" s="39">
        <v>0</v>
      </c>
      <c r="E23" s="39">
        <v>1</v>
      </c>
      <c r="F23" s="39">
        <v>0</v>
      </c>
      <c r="G23" s="39">
        <v>0</v>
      </c>
    </row>
    <row r="24" spans="1:7" ht="13.5" customHeight="1">
      <c r="A24" s="74" t="s">
        <v>102</v>
      </c>
      <c r="B24" s="135">
        <v>1</v>
      </c>
      <c r="C24" s="39">
        <v>0</v>
      </c>
      <c r="D24" s="39">
        <v>0</v>
      </c>
      <c r="E24" s="39">
        <v>1</v>
      </c>
      <c r="F24" s="39">
        <v>0</v>
      </c>
      <c r="G24" s="39">
        <v>0</v>
      </c>
    </row>
    <row r="25" spans="1:7" ht="13.5" customHeight="1">
      <c r="A25" s="40" t="s">
        <v>5</v>
      </c>
      <c r="B25" s="135">
        <v>1</v>
      </c>
      <c r="C25" s="39">
        <v>0</v>
      </c>
      <c r="D25" s="39">
        <v>0</v>
      </c>
      <c r="E25" s="39">
        <v>1</v>
      </c>
      <c r="F25" s="39">
        <v>0</v>
      </c>
      <c r="G25" s="39">
        <v>0</v>
      </c>
    </row>
    <row r="26" spans="1:7" ht="13.5" customHeight="1">
      <c r="A26" s="74" t="s">
        <v>466</v>
      </c>
      <c r="B26" s="135">
        <v>1</v>
      </c>
      <c r="C26" s="39">
        <v>0</v>
      </c>
      <c r="D26" s="39">
        <v>0</v>
      </c>
      <c r="E26" s="39">
        <v>1</v>
      </c>
      <c r="F26" s="39">
        <v>0</v>
      </c>
      <c r="G26" s="39">
        <v>0</v>
      </c>
    </row>
    <row r="27" spans="1:7" ht="13.5" customHeight="1">
      <c r="A27" s="40" t="s">
        <v>5</v>
      </c>
      <c r="B27" s="135">
        <v>1</v>
      </c>
      <c r="C27" s="39">
        <v>0</v>
      </c>
      <c r="D27" s="39">
        <v>0</v>
      </c>
      <c r="E27" s="39">
        <v>1</v>
      </c>
      <c r="F27" s="39">
        <v>0</v>
      </c>
      <c r="G27" s="39">
        <v>0</v>
      </c>
    </row>
    <row r="28" spans="1:7" ht="13.5" customHeight="1">
      <c r="A28" s="74" t="s">
        <v>98</v>
      </c>
      <c r="B28" s="135">
        <v>3</v>
      </c>
      <c r="C28" s="39">
        <v>1</v>
      </c>
      <c r="D28" s="39">
        <v>0</v>
      </c>
      <c r="E28" s="39">
        <v>1</v>
      </c>
      <c r="F28" s="39">
        <v>0</v>
      </c>
      <c r="G28" s="39">
        <v>1</v>
      </c>
    </row>
    <row r="29" spans="1:7" ht="13.5" customHeight="1">
      <c r="A29" s="40" t="s">
        <v>5</v>
      </c>
      <c r="B29" s="135">
        <v>1</v>
      </c>
      <c r="C29" s="39">
        <v>0</v>
      </c>
      <c r="D29" s="39">
        <v>0</v>
      </c>
      <c r="E29" s="39">
        <v>1</v>
      </c>
      <c r="F29" s="39">
        <v>0</v>
      </c>
      <c r="G29" s="39">
        <v>0</v>
      </c>
    </row>
    <row r="30" spans="1:7" ht="13.5" customHeight="1">
      <c r="A30" s="40" t="s">
        <v>6</v>
      </c>
      <c r="B30" s="135">
        <v>2</v>
      </c>
      <c r="C30" s="39">
        <v>1</v>
      </c>
      <c r="D30" s="39">
        <v>0</v>
      </c>
      <c r="E30" s="39">
        <v>0</v>
      </c>
      <c r="F30" s="39">
        <v>0</v>
      </c>
      <c r="G30" s="39">
        <v>1</v>
      </c>
    </row>
    <row r="31" spans="1:7" ht="13.5" customHeight="1">
      <c r="A31" s="74" t="s">
        <v>67</v>
      </c>
      <c r="B31" s="135">
        <v>4</v>
      </c>
      <c r="C31" s="39">
        <v>2</v>
      </c>
      <c r="D31" s="39">
        <v>0</v>
      </c>
      <c r="E31" s="39">
        <v>0</v>
      </c>
      <c r="F31" s="39">
        <v>2</v>
      </c>
      <c r="G31" s="39">
        <v>0</v>
      </c>
    </row>
    <row r="32" spans="1:7" ht="13.5" customHeight="1">
      <c r="A32" s="40" t="s">
        <v>5</v>
      </c>
      <c r="B32" s="135">
        <v>2</v>
      </c>
      <c r="C32" s="39">
        <v>1</v>
      </c>
      <c r="D32" s="39">
        <v>0</v>
      </c>
      <c r="E32" s="39">
        <v>0</v>
      </c>
      <c r="F32" s="39">
        <v>1</v>
      </c>
      <c r="G32" s="39">
        <v>0</v>
      </c>
    </row>
    <row r="33" spans="1:7" ht="13.5" customHeight="1">
      <c r="A33" s="40" t="s">
        <v>6</v>
      </c>
      <c r="B33" s="135">
        <v>2</v>
      </c>
      <c r="C33" s="39">
        <v>1</v>
      </c>
      <c r="D33" s="39">
        <v>0</v>
      </c>
      <c r="E33" s="39">
        <v>0</v>
      </c>
      <c r="F33" s="39">
        <v>1</v>
      </c>
      <c r="G33" s="39">
        <v>0</v>
      </c>
    </row>
    <row r="34" spans="1:7" ht="13.5" customHeight="1">
      <c r="A34" s="74" t="s">
        <v>455</v>
      </c>
      <c r="B34" s="135">
        <v>1</v>
      </c>
      <c r="C34" s="39">
        <v>0</v>
      </c>
      <c r="D34" s="39">
        <v>0</v>
      </c>
      <c r="E34" s="39">
        <v>1</v>
      </c>
      <c r="F34" s="39">
        <v>0</v>
      </c>
      <c r="G34" s="39">
        <v>0</v>
      </c>
    </row>
    <row r="35" spans="1:7" ht="13.5" customHeight="1">
      <c r="A35" s="40" t="s">
        <v>5</v>
      </c>
      <c r="B35" s="135">
        <v>1</v>
      </c>
      <c r="C35" s="39">
        <v>0</v>
      </c>
      <c r="D35" s="39">
        <v>0</v>
      </c>
      <c r="E35" s="39">
        <v>1</v>
      </c>
      <c r="F35" s="39">
        <v>0</v>
      </c>
      <c r="G35" s="39">
        <v>0</v>
      </c>
    </row>
    <row r="36" spans="1:7" ht="13.5" customHeight="1">
      <c r="A36" s="74" t="s">
        <v>278</v>
      </c>
      <c r="B36" s="135">
        <v>1</v>
      </c>
      <c r="C36" s="39">
        <v>0</v>
      </c>
      <c r="D36" s="39">
        <v>0</v>
      </c>
      <c r="E36" s="39">
        <v>0</v>
      </c>
      <c r="F36" s="39">
        <v>1</v>
      </c>
      <c r="G36" s="39">
        <v>0</v>
      </c>
    </row>
    <row r="37" spans="1:7" ht="13.5" customHeight="1">
      <c r="A37" s="40" t="s">
        <v>5</v>
      </c>
      <c r="B37" s="135">
        <v>1</v>
      </c>
      <c r="C37" s="39">
        <v>0</v>
      </c>
      <c r="D37" s="39">
        <v>0</v>
      </c>
      <c r="E37" s="39">
        <v>0</v>
      </c>
      <c r="F37" s="39">
        <v>1</v>
      </c>
      <c r="G37" s="39">
        <v>0</v>
      </c>
    </row>
    <row r="38" spans="1:7" ht="13.5" customHeight="1">
      <c r="A38" s="74" t="s">
        <v>59</v>
      </c>
      <c r="B38" s="135">
        <v>2</v>
      </c>
      <c r="C38" s="39">
        <v>0</v>
      </c>
      <c r="D38" s="39">
        <v>0</v>
      </c>
      <c r="E38" s="39">
        <v>2</v>
      </c>
      <c r="F38" s="39">
        <v>0</v>
      </c>
      <c r="G38" s="39">
        <v>0</v>
      </c>
    </row>
    <row r="39" spans="1:7" ht="13.5" customHeight="1">
      <c r="A39" s="40" t="s">
        <v>5</v>
      </c>
      <c r="B39" s="135">
        <v>1</v>
      </c>
      <c r="C39" s="39">
        <v>0</v>
      </c>
      <c r="D39" s="39">
        <v>0</v>
      </c>
      <c r="E39" s="39">
        <v>1</v>
      </c>
      <c r="F39" s="39">
        <v>0</v>
      </c>
      <c r="G39" s="39">
        <v>0</v>
      </c>
    </row>
    <row r="40" spans="1:7" ht="13.5" customHeight="1">
      <c r="A40" s="40" t="s">
        <v>6</v>
      </c>
      <c r="B40" s="135">
        <v>1</v>
      </c>
      <c r="C40" s="39">
        <v>0</v>
      </c>
      <c r="D40" s="39">
        <v>0</v>
      </c>
      <c r="E40" s="39">
        <v>1</v>
      </c>
      <c r="F40" s="39">
        <v>0</v>
      </c>
      <c r="G40" s="39">
        <v>0</v>
      </c>
    </row>
    <row r="41" spans="1:7" ht="13.5" customHeight="1">
      <c r="A41" s="74" t="s">
        <v>288</v>
      </c>
      <c r="B41" s="135">
        <v>2</v>
      </c>
      <c r="C41" s="39">
        <v>1</v>
      </c>
      <c r="D41" s="39">
        <v>0</v>
      </c>
      <c r="E41" s="39">
        <v>1</v>
      </c>
      <c r="F41" s="39">
        <v>0</v>
      </c>
      <c r="G41" s="39">
        <v>0</v>
      </c>
    </row>
    <row r="42" spans="1:7" ht="13.5" customHeight="1">
      <c r="A42" s="40" t="s">
        <v>5</v>
      </c>
      <c r="B42" s="135">
        <v>1</v>
      </c>
      <c r="C42" s="39">
        <v>1</v>
      </c>
      <c r="D42" s="39">
        <v>0</v>
      </c>
      <c r="E42" s="39">
        <v>0</v>
      </c>
      <c r="F42" s="39">
        <v>0</v>
      </c>
      <c r="G42" s="39">
        <v>0</v>
      </c>
    </row>
    <row r="43" spans="1:7" ht="13.5" customHeight="1">
      <c r="A43" s="40" t="s">
        <v>6</v>
      </c>
      <c r="B43" s="135">
        <v>1</v>
      </c>
      <c r="C43" s="39">
        <v>0</v>
      </c>
      <c r="D43" s="39">
        <v>0</v>
      </c>
      <c r="E43" s="39">
        <v>1</v>
      </c>
      <c r="F43" s="39">
        <v>0</v>
      </c>
      <c r="G43" s="39">
        <v>0</v>
      </c>
    </row>
    <row r="44" spans="1:7" ht="13.5" customHeight="1">
      <c r="A44" s="74" t="s">
        <v>70</v>
      </c>
      <c r="B44" s="135">
        <v>7</v>
      </c>
      <c r="C44" s="39">
        <v>3</v>
      </c>
      <c r="D44" s="39">
        <v>0</v>
      </c>
      <c r="E44" s="39">
        <v>3</v>
      </c>
      <c r="F44" s="39">
        <v>1</v>
      </c>
      <c r="G44" s="39">
        <v>0</v>
      </c>
    </row>
    <row r="45" spans="1:7" ht="12">
      <c r="A45" s="40" t="s">
        <v>5</v>
      </c>
      <c r="B45" s="135">
        <v>4</v>
      </c>
      <c r="C45" s="39">
        <v>1</v>
      </c>
      <c r="D45" s="39">
        <v>0</v>
      </c>
      <c r="E45" s="39">
        <v>2</v>
      </c>
      <c r="F45" s="39">
        <v>1</v>
      </c>
      <c r="G45" s="39">
        <v>0</v>
      </c>
    </row>
    <row r="46" spans="1:7" ht="12">
      <c r="A46" s="40" t="s">
        <v>6</v>
      </c>
      <c r="B46" s="135">
        <v>3</v>
      </c>
      <c r="C46" s="39">
        <v>2</v>
      </c>
      <c r="D46" s="39">
        <v>0</v>
      </c>
      <c r="E46" s="39">
        <v>1</v>
      </c>
      <c r="F46" s="39">
        <v>0</v>
      </c>
      <c r="G46" s="39">
        <v>0</v>
      </c>
    </row>
    <row r="47" spans="1:7" ht="12">
      <c r="A47" s="74" t="s">
        <v>60</v>
      </c>
      <c r="B47" s="135">
        <v>1</v>
      </c>
      <c r="C47" s="39">
        <v>0</v>
      </c>
      <c r="D47" s="39">
        <v>0</v>
      </c>
      <c r="E47" s="39">
        <v>0</v>
      </c>
      <c r="F47" s="39">
        <v>1</v>
      </c>
      <c r="G47" s="39">
        <v>0</v>
      </c>
    </row>
    <row r="48" spans="1:7" ht="12">
      <c r="A48" s="40" t="s">
        <v>5</v>
      </c>
      <c r="B48" s="135">
        <v>1</v>
      </c>
      <c r="C48" s="39">
        <v>0</v>
      </c>
      <c r="D48" s="39">
        <v>0</v>
      </c>
      <c r="E48" s="39">
        <v>0</v>
      </c>
      <c r="F48" s="39">
        <v>1</v>
      </c>
      <c r="G48" s="39">
        <v>0</v>
      </c>
    </row>
    <row r="49" spans="1:7" ht="12">
      <c r="A49" s="74" t="s">
        <v>54</v>
      </c>
      <c r="B49" s="135">
        <v>4</v>
      </c>
      <c r="C49" s="39">
        <v>0</v>
      </c>
      <c r="D49" s="39">
        <v>0</v>
      </c>
      <c r="E49" s="39">
        <v>4</v>
      </c>
      <c r="F49" s="39">
        <v>0</v>
      </c>
      <c r="G49" s="39">
        <v>0</v>
      </c>
    </row>
    <row r="50" spans="1:7" ht="12">
      <c r="A50" s="40" t="s">
        <v>5</v>
      </c>
      <c r="B50" s="135">
        <v>4</v>
      </c>
      <c r="C50" s="39">
        <v>0</v>
      </c>
      <c r="D50" s="39">
        <v>0</v>
      </c>
      <c r="E50" s="39">
        <v>4</v>
      </c>
      <c r="F50" s="39">
        <v>0</v>
      </c>
      <c r="G50" s="39">
        <v>0</v>
      </c>
    </row>
    <row r="51" spans="1:7" ht="12">
      <c r="A51" s="74" t="s">
        <v>467</v>
      </c>
      <c r="B51" s="135">
        <v>1</v>
      </c>
      <c r="C51" s="39">
        <v>0</v>
      </c>
      <c r="D51" s="39">
        <v>0</v>
      </c>
      <c r="E51" s="39">
        <v>1</v>
      </c>
      <c r="F51" s="39">
        <v>0</v>
      </c>
      <c r="G51" s="39">
        <v>0</v>
      </c>
    </row>
    <row r="52" spans="1:7" ht="12">
      <c r="A52" s="40" t="s">
        <v>5</v>
      </c>
      <c r="B52" s="135">
        <v>1</v>
      </c>
      <c r="C52" s="39">
        <v>0</v>
      </c>
      <c r="D52" s="39">
        <v>0</v>
      </c>
      <c r="E52" s="39">
        <v>1</v>
      </c>
      <c r="F52" s="39">
        <v>0</v>
      </c>
      <c r="G52" s="39">
        <v>0</v>
      </c>
    </row>
    <row r="53" spans="1:7" ht="12">
      <c r="A53" s="74" t="s">
        <v>56</v>
      </c>
      <c r="B53" s="135">
        <v>5</v>
      </c>
      <c r="C53" s="39">
        <v>1</v>
      </c>
      <c r="D53" s="39">
        <v>0</v>
      </c>
      <c r="E53" s="39">
        <v>2</v>
      </c>
      <c r="F53" s="39">
        <v>2</v>
      </c>
      <c r="G53" s="39">
        <v>0</v>
      </c>
    </row>
    <row r="54" spans="1:7" ht="12">
      <c r="A54" s="40" t="s">
        <v>5</v>
      </c>
      <c r="B54" s="135">
        <v>3</v>
      </c>
      <c r="C54" s="39">
        <v>0</v>
      </c>
      <c r="D54" s="39">
        <v>0</v>
      </c>
      <c r="E54" s="39">
        <v>1</v>
      </c>
      <c r="F54" s="39">
        <v>2</v>
      </c>
      <c r="G54" s="39">
        <v>0</v>
      </c>
    </row>
    <row r="55" spans="1:7" ht="12">
      <c r="A55" s="40" t="s">
        <v>6</v>
      </c>
      <c r="B55" s="135">
        <v>2</v>
      </c>
      <c r="C55" s="39">
        <v>1</v>
      </c>
      <c r="D55" s="39">
        <v>0</v>
      </c>
      <c r="E55" s="39">
        <v>1</v>
      </c>
      <c r="F55" s="39">
        <v>0</v>
      </c>
      <c r="G55" s="39">
        <v>0</v>
      </c>
    </row>
    <row r="56" spans="2:7" ht="12">
      <c r="B56" s="143"/>
      <c r="C56" s="33"/>
      <c r="D56" s="33"/>
      <c r="E56" s="33"/>
      <c r="F56" s="33"/>
      <c r="G56" s="33"/>
    </row>
    <row r="57" spans="3:7" ht="12">
      <c r="C57" s="33"/>
      <c r="D57" s="33"/>
      <c r="E57" s="33"/>
      <c r="F57" s="33"/>
      <c r="G57" s="33"/>
    </row>
    <row r="58" spans="3:7" ht="12">
      <c r="C58" s="33"/>
      <c r="D58" s="33"/>
      <c r="E58" s="33"/>
      <c r="F58" s="33"/>
      <c r="G58" s="33"/>
    </row>
    <row r="59" spans="3:7" ht="12">
      <c r="C59" s="33"/>
      <c r="D59" s="33"/>
      <c r="E59" s="33"/>
      <c r="F59" s="33"/>
      <c r="G59" s="33"/>
    </row>
    <row r="60" spans="3:7" ht="12">
      <c r="C60" s="33"/>
      <c r="D60" s="33"/>
      <c r="E60" s="33"/>
      <c r="F60" s="33"/>
      <c r="G60" s="33"/>
    </row>
    <row r="61" spans="3:7" ht="12">
      <c r="C61" s="33"/>
      <c r="D61" s="33"/>
      <c r="E61" s="33"/>
      <c r="F61" s="33"/>
      <c r="G61" s="33"/>
    </row>
    <row r="62" spans="3:7" ht="12">
      <c r="C62" s="33"/>
      <c r="D62" s="33"/>
      <c r="E62" s="33"/>
      <c r="F62" s="33"/>
      <c r="G62" s="33"/>
    </row>
  </sheetData>
  <sheetProtection/>
  <mergeCells count="4">
    <mergeCell ref="A1:G1"/>
    <mergeCell ref="A2:G2"/>
    <mergeCell ref="A4:G4"/>
    <mergeCell ref="B5:G5"/>
  </mergeCells>
  <printOptions/>
  <pageMargins left="0.5905511811023623" right="0.3937007874015748" top="0.5905511811023623" bottom="0.5905511811023623" header="0.5118110236220472" footer="0.5118110236220472"/>
  <pageSetup fitToHeight="1" fitToWidth="1" horizontalDpi="600" verticalDpi="600" orientation="portrait" paperSize="9" r:id="rId1"/>
  <headerFooter alignWithMargins="0">
    <oddHeader>&amp;R&amp;A</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G9"/>
  <sheetViews>
    <sheetView zoomScale="145" zoomScaleNormal="145" zoomScalePageLayoutView="0" workbookViewId="0" topLeftCell="A1">
      <selection activeCell="J31" sqref="J31"/>
    </sheetView>
  </sheetViews>
  <sheetFormatPr defaultColWidth="11.421875" defaultRowHeight="12.75"/>
  <cols>
    <col min="1" max="1" width="17.140625" style="33" customWidth="1"/>
    <col min="2" max="7" width="7.00390625" style="31" customWidth="1"/>
    <col min="8" max="16384" width="11.421875" style="34" customWidth="1"/>
  </cols>
  <sheetData>
    <row r="1" spans="1:7" s="30" customFormat="1" ht="12">
      <c r="A1" s="266" t="s">
        <v>217</v>
      </c>
      <c r="B1" s="266"/>
      <c r="C1" s="266"/>
      <c r="D1" s="266"/>
      <c r="E1" s="266"/>
      <c r="F1" s="266"/>
      <c r="G1" s="266"/>
    </row>
    <row r="2" spans="1:7" ht="12">
      <c r="A2" s="280" t="s">
        <v>452</v>
      </c>
      <c r="B2" s="280"/>
      <c r="C2" s="280"/>
      <c r="D2" s="280"/>
      <c r="E2" s="280"/>
      <c r="F2" s="280"/>
      <c r="G2" s="280"/>
    </row>
    <row r="3" ht="12">
      <c r="A3" s="31"/>
    </row>
    <row r="4" spans="1:7" ht="12.75" customHeight="1">
      <c r="A4" s="268" t="s">
        <v>134</v>
      </c>
      <c r="B4" s="268"/>
      <c r="C4" s="268"/>
      <c r="D4" s="268"/>
      <c r="E4" s="268"/>
      <c r="F4" s="268"/>
      <c r="G4" s="268"/>
    </row>
    <row r="5" spans="1:7" ht="12" customHeight="1">
      <c r="A5" s="62"/>
      <c r="B5" s="282" t="s">
        <v>8</v>
      </c>
      <c r="C5" s="282"/>
      <c r="D5" s="282"/>
      <c r="E5" s="282"/>
      <c r="F5" s="282"/>
      <c r="G5" s="282"/>
    </row>
    <row r="6" spans="1:7" s="33" customFormat="1" ht="12">
      <c r="A6" s="120" t="s">
        <v>4</v>
      </c>
      <c r="B6" s="119" t="s">
        <v>7</v>
      </c>
      <c r="C6" s="119" t="s">
        <v>371</v>
      </c>
      <c r="D6" s="119" t="s">
        <v>368</v>
      </c>
      <c r="E6" s="119" t="s">
        <v>369</v>
      </c>
      <c r="F6" s="119" t="s">
        <v>370</v>
      </c>
      <c r="G6" s="119" t="s">
        <v>33</v>
      </c>
    </row>
    <row r="7" spans="1:7" ht="12">
      <c r="A7" s="72" t="s">
        <v>7</v>
      </c>
      <c r="B7" s="144">
        <v>0</v>
      </c>
      <c r="C7" s="73">
        <v>0</v>
      </c>
      <c r="D7" s="73">
        <v>0</v>
      </c>
      <c r="E7" s="73">
        <v>0</v>
      </c>
      <c r="F7" s="73">
        <v>0</v>
      </c>
      <c r="G7" s="73">
        <v>0</v>
      </c>
    </row>
    <row r="8" spans="1:7" ht="12">
      <c r="A8" s="40" t="s">
        <v>5</v>
      </c>
      <c r="B8" s="139">
        <v>0</v>
      </c>
      <c r="C8" s="45">
        <v>0</v>
      </c>
      <c r="D8" s="45">
        <v>0</v>
      </c>
      <c r="E8" s="45">
        <v>0</v>
      </c>
      <c r="F8" s="45">
        <v>0</v>
      </c>
      <c r="G8" s="45">
        <v>0</v>
      </c>
    </row>
    <row r="9" spans="1:7" ht="12">
      <c r="A9" s="40" t="s">
        <v>6</v>
      </c>
      <c r="B9" s="139">
        <v>0</v>
      </c>
      <c r="C9" s="45">
        <v>0</v>
      </c>
      <c r="D9" s="45">
        <v>0</v>
      </c>
      <c r="E9" s="45">
        <v>0</v>
      </c>
      <c r="F9" s="45">
        <v>0</v>
      </c>
      <c r="G9" s="45">
        <v>0</v>
      </c>
    </row>
  </sheetData>
  <sheetProtection/>
  <mergeCells count="4">
    <mergeCell ref="A1:G1"/>
    <mergeCell ref="A2:G2"/>
    <mergeCell ref="A4:G4"/>
    <mergeCell ref="B5:G5"/>
  </mergeCells>
  <conditionalFormatting sqref="B7:G7 B9 B8:C8">
    <cfRule type="cellIs" priority="20" dxfId="0" operator="notEqual" stopIfTrue="1">
      <formula>Tab_5_4!#REF!</formula>
    </cfRule>
  </conditionalFormatting>
  <conditionalFormatting sqref="C8:C9">
    <cfRule type="cellIs" priority="7" dxfId="0" operator="notEqual" stopIfTrue="1">
      <formula>Tab_5_4!#REF!</formula>
    </cfRule>
  </conditionalFormatting>
  <conditionalFormatting sqref="D8:G8">
    <cfRule type="cellIs" priority="2" dxfId="0" operator="notEqual" stopIfTrue="1">
      <formula>Tab_5_4!#REF!</formula>
    </cfRule>
  </conditionalFormatting>
  <conditionalFormatting sqref="D8:G9">
    <cfRule type="cellIs" priority="1" dxfId="0" operator="notEqual" stopIfTrue="1">
      <formula>Tab_5_4!#REF!</formula>
    </cfRule>
  </conditionalFormatting>
  <printOptions/>
  <pageMargins left="0.5905511811023623" right="0.3937007874015748" top="0.5905511811023623" bottom="0.5905511811023623" header="0.5118110236220472" footer="0.5118110236220472"/>
  <pageSetup fitToHeight="1" fitToWidth="1" horizontalDpi="600" verticalDpi="600" orientation="portrait" paperSize="9" r:id="rId1"/>
  <headerFooter alignWithMargins="0">
    <oddHeader>&amp;R&amp;A</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G12"/>
  <sheetViews>
    <sheetView zoomScale="145" zoomScaleNormal="145" zoomScalePageLayoutView="0" workbookViewId="0" topLeftCell="A1">
      <selection activeCell="A1" sqref="A1:IV16384"/>
    </sheetView>
  </sheetViews>
  <sheetFormatPr defaultColWidth="11.421875" defaultRowHeight="12.75"/>
  <cols>
    <col min="1" max="1" width="17.28125" style="33" customWidth="1"/>
    <col min="2" max="2" width="6.421875" style="31" customWidth="1"/>
    <col min="3" max="3" width="8.28125" style="31" bestFit="1" customWidth="1"/>
    <col min="4" max="7" width="6.421875" style="31" customWidth="1"/>
    <col min="8" max="16384" width="11.421875" style="34" customWidth="1"/>
  </cols>
  <sheetData>
    <row r="1" spans="1:7" s="30" customFormat="1" ht="12">
      <c r="A1" s="266" t="s">
        <v>222</v>
      </c>
      <c r="B1" s="266"/>
      <c r="C1" s="266"/>
      <c r="D1" s="266"/>
      <c r="E1" s="266"/>
      <c r="F1" s="266"/>
      <c r="G1" s="266"/>
    </row>
    <row r="2" spans="1:7" ht="12">
      <c r="A2" s="280" t="s">
        <v>452</v>
      </c>
      <c r="B2" s="280"/>
      <c r="C2" s="280"/>
      <c r="D2" s="280"/>
      <c r="E2" s="280"/>
      <c r="F2" s="280"/>
      <c r="G2" s="280"/>
    </row>
    <row r="3" ht="12">
      <c r="A3" s="31"/>
    </row>
    <row r="4" spans="1:7" ht="12.75" customHeight="1">
      <c r="A4" s="268" t="s">
        <v>135</v>
      </c>
      <c r="B4" s="268"/>
      <c r="C4" s="268"/>
      <c r="D4" s="268"/>
      <c r="E4" s="268"/>
      <c r="F4" s="268"/>
      <c r="G4" s="268"/>
    </row>
    <row r="5" spans="1:7" ht="12" customHeight="1">
      <c r="A5" s="62"/>
      <c r="B5" s="282" t="s">
        <v>8</v>
      </c>
      <c r="C5" s="282"/>
      <c r="D5" s="282"/>
      <c r="E5" s="282"/>
      <c r="F5" s="282"/>
      <c r="G5" s="282"/>
    </row>
    <row r="6" spans="1:7" s="33" customFormat="1" ht="12">
      <c r="A6" s="120" t="s">
        <v>4</v>
      </c>
      <c r="B6" s="119" t="s">
        <v>7</v>
      </c>
      <c r="C6" s="119" t="s">
        <v>371</v>
      </c>
      <c r="D6" s="119" t="s">
        <v>368</v>
      </c>
      <c r="E6" s="119" t="s">
        <v>369</v>
      </c>
      <c r="F6" s="119" t="s">
        <v>370</v>
      </c>
      <c r="G6" s="119" t="s">
        <v>33</v>
      </c>
    </row>
    <row r="7" spans="1:7" s="30" customFormat="1" ht="12">
      <c r="A7" s="72" t="s">
        <v>7</v>
      </c>
      <c r="B7" s="144">
        <v>2</v>
      </c>
      <c r="C7" s="73">
        <v>0</v>
      </c>
      <c r="D7" s="73">
        <v>0</v>
      </c>
      <c r="E7" s="73">
        <v>1</v>
      </c>
      <c r="F7" s="73">
        <v>1</v>
      </c>
      <c r="G7" s="73">
        <v>0</v>
      </c>
    </row>
    <row r="8" spans="1:7" ht="12">
      <c r="A8" s="40" t="s">
        <v>6</v>
      </c>
      <c r="B8" s="139">
        <v>1</v>
      </c>
      <c r="C8" s="45">
        <v>0</v>
      </c>
      <c r="D8" s="45">
        <v>0</v>
      </c>
      <c r="E8" s="45">
        <v>1</v>
      </c>
      <c r="F8" s="45">
        <v>0</v>
      </c>
      <c r="G8" s="45">
        <v>0</v>
      </c>
    </row>
    <row r="9" spans="1:7" ht="12">
      <c r="A9" s="40" t="s">
        <v>5</v>
      </c>
      <c r="B9" s="139">
        <v>1</v>
      </c>
      <c r="C9" s="45">
        <v>0</v>
      </c>
      <c r="D9" s="45">
        <v>0</v>
      </c>
      <c r="E9" s="45">
        <v>0</v>
      </c>
      <c r="F9" s="45">
        <v>1</v>
      </c>
      <c r="G9" s="45">
        <v>0</v>
      </c>
    </row>
    <row r="10" spans="1:7" s="67" customFormat="1" ht="11.25" customHeight="1">
      <c r="A10" s="230" t="s">
        <v>216</v>
      </c>
      <c r="B10" s="139">
        <v>2</v>
      </c>
      <c r="C10" s="45">
        <v>0</v>
      </c>
      <c r="D10" s="45">
        <v>0</v>
      </c>
      <c r="E10" s="45">
        <v>1</v>
      </c>
      <c r="F10" s="45">
        <v>1</v>
      </c>
      <c r="G10" s="45">
        <v>0</v>
      </c>
    </row>
    <row r="11" spans="1:7" ht="12" customHeight="1">
      <c r="A11" s="40" t="s">
        <v>5</v>
      </c>
      <c r="B11" s="139">
        <v>1</v>
      </c>
      <c r="C11" s="45">
        <v>0</v>
      </c>
      <c r="D11" s="45">
        <v>0</v>
      </c>
      <c r="E11" s="45">
        <v>1</v>
      </c>
      <c r="F11" s="45">
        <v>0</v>
      </c>
      <c r="G11" s="45">
        <v>0</v>
      </c>
    </row>
    <row r="12" spans="1:7" ht="12" customHeight="1">
      <c r="A12" s="40" t="s">
        <v>6</v>
      </c>
      <c r="B12" s="139">
        <v>1</v>
      </c>
      <c r="C12" s="45">
        <v>0</v>
      </c>
      <c r="D12" s="45">
        <v>0</v>
      </c>
      <c r="E12" s="45">
        <v>0</v>
      </c>
      <c r="F12" s="45">
        <v>1</v>
      </c>
      <c r="G12" s="45">
        <v>0</v>
      </c>
    </row>
  </sheetData>
  <sheetProtection/>
  <mergeCells count="4">
    <mergeCell ref="A1:G1"/>
    <mergeCell ref="A2:G2"/>
    <mergeCell ref="A4:G4"/>
    <mergeCell ref="B5:G5"/>
  </mergeCells>
  <conditionalFormatting sqref="B7:G7 B8:B9">
    <cfRule type="cellIs" priority="20" dxfId="0" operator="notEqual" stopIfTrue="1">
      <formula>Tab_5_5!#REF!</formula>
    </cfRule>
  </conditionalFormatting>
  <conditionalFormatting sqref="D8:E9">
    <cfRule type="cellIs" priority="14" dxfId="0" operator="notEqual" stopIfTrue="1">
      <formula>Tab_5_5!#REF!</formula>
    </cfRule>
  </conditionalFormatting>
  <conditionalFormatting sqref="E8:E9">
    <cfRule type="cellIs" priority="13" dxfId="0" operator="notEqual" stopIfTrue="1">
      <formula>Tab_5_5!#REF!</formula>
    </cfRule>
  </conditionalFormatting>
  <conditionalFormatting sqref="D8:D9 F8:G9">
    <cfRule type="cellIs" priority="15" dxfId="0" operator="notEqual" stopIfTrue="1">
      <formula>Tab_5_5!#REF!</formula>
    </cfRule>
  </conditionalFormatting>
  <conditionalFormatting sqref="C8:C9">
    <cfRule type="cellIs" priority="11" dxfId="0" operator="notEqual" stopIfTrue="1">
      <formula>Tab_5_5!#REF!</formula>
    </cfRule>
  </conditionalFormatting>
  <conditionalFormatting sqref="D11:D12 F11:G12">
    <cfRule type="cellIs" priority="4" dxfId="0" operator="notEqual" stopIfTrue="1">
      <formula>Tab_5_5!#REF!</formula>
    </cfRule>
  </conditionalFormatting>
  <conditionalFormatting sqref="D11:E12">
    <cfRule type="cellIs" priority="3" dxfId="0" operator="notEqual" stopIfTrue="1">
      <formula>Tab_5_5!#REF!</formula>
    </cfRule>
  </conditionalFormatting>
  <conditionalFormatting sqref="E11:E12">
    <cfRule type="cellIs" priority="2" dxfId="0" operator="notEqual" stopIfTrue="1">
      <formula>Tab_5_5!#REF!</formula>
    </cfRule>
  </conditionalFormatting>
  <conditionalFormatting sqref="C11:C12">
    <cfRule type="cellIs" priority="1" dxfId="0" operator="notEqual" stopIfTrue="1">
      <formula>Tab_5_5!#REF!</formula>
    </cfRule>
  </conditionalFormatting>
  <conditionalFormatting sqref="B10:G10 B11:B12">
    <cfRule type="cellIs" priority="5" dxfId="0" operator="notEqual" stopIfTrue="1">
      <formula>Tab_5_5!#REF!</formula>
    </cfRule>
  </conditionalFormatting>
  <printOptions/>
  <pageMargins left="0.5905511811023623" right="0.3937007874015748" top="0.5905511811023623" bottom="0.5905511811023623" header="0.5118110236220472" footer="0.5118110236220472"/>
  <pageSetup fitToHeight="1" fitToWidth="1" horizontalDpi="600" verticalDpi="600" orientation="portrait" paperSize="9" r:id="rId1"/>
  <headerFooter alignWithMargins="0">
    <oddHeader>&amp;R&amp;A</oddHeader>
  </headerFooter>
</worksheet>
</file>

<file path=xl/worksheets/sheet38.xml><?xml version="1.0" encoding="utf-8"?>
<worksheet xmlns="http://schemas.openxmlformats.org/spreadsheetml/2006/main" xmlns:r="http://schemas.openxmlformats.org/officeDocument/2006/relationships">
  <dimension ref="A1:I73"/>
  <sheetViews>
    <sheetView zoomScale="115" zoomScaleNormal="115" zoomScalePageLayoutView="0" workbookViewId="0" topLeftCell="A1">
      <selection activeCell="O52" sqref="O52"/>
    </sheetView>
  </sheetViews>
  <sheetFormatPr defaultColWidth="11.421875" defaultRowHeight="12.75"/>
  <cols>
    <col min="1" max="1" width="20.421875" style="33" customWidth="1"/>
    <col min="2" max="2" width="8.57421875" style="33" customWidth="1"/>
    <col min="3" max="8" width="8.57421875" style="31" customWidth="1"/>
    <col min="9" max="9" width="9.00390625" style="31" customWidth="1"/>
    <col min="10" max="16384" width="11.421875" style="34" customWidth="1"/>
  </cols>
  <sheetData>
    <row r="1" spans="1:9" ht="12">
      <c r="A1" s="266" t="s">
        <v>427</v>
      </c>
      <c r="B1" s="266"/>
      <c r="C1" s="266"/>
      <c r="D1" s="266"/>
      <c r="E1" s="266"/>
      <c r="F1" s="266"/>
      <c r="G1" s="266"/>
      <c r="H1" s="266"/>
      <c r="I1" s="266"/>
    </row>
    <row r="2" spans="1:9" ht="12">
      <c r="A2" s="280" t="s">
        <v>480</v>
      </c>
      <c r="B2" s="280"/>
      <c r="C2" s="280"/>
      <c r="D2" s="280"/>
      <c r="E2" s="280"/>
      <c r="F2" s="280"/>
      <c r="G2" s="280"/>
      <c r="H2" s="280"/>
      <c r="I2" s="280"/>
    </row>
    <row r="3" spans="1:2" ht="12">
      <c r="A3" s="31"/>
      <c r="B3" s="31"/>
    </row>
    <row r="4" spans="1:9" ht="12.75" customHeight="1">
      <c r="A4" s="268" t="s">
        <v>415</v>
      </c>
      <c r="B4" s="268"/>
      <c r="C4" s="268"/>
      <c r="D4" s="268"/>
      <c r="E4" s="268"/>
      <c r="F4" s="268"/>
      <c r="G4" s="268"/>
      <c r="H4" s="268"/>
      <c r="I4" s="32"/>
    </row>
    <row r="5" spans="1:8" s="33" customFormat="1" ht="12.75">
      <c r="A5" s="225"/>
      <c r="B5" s="235"/>
      <c r="C5" s="283" t="s">
        <v>414</v>
      </c>
      <c r="D5" s="283"/>
      <c r="E5" s="283"/>
      <c r="F5" s="283"/>
      <c r="G5" s="283"/>
      <c r="H5" s="283"/>
    </row>
    <row r="6" spans="1:8" s="30" customFormat="1" ht="12.75">
      <c r="A6" s="225" t="s">
        <v>4</v>
      </c>
      <c r="B6" s="232" t="s">
        <v>7</v>
      </c>
      <c r="C6" s="231" t="s">
        <v>11</v>
      </c>
      <c r="D6" s="231" t="s">
        <v>13</v>
      </c>
      <c r="E6" s="231" t="s">
        <v>15</v>
      </c>
      <c r="F6" s="231" t="s">
        <v>17</v>
      </c>
      <c r="G6" s="231" t="s">
        <v>18</v>
      </c>
      <c r="H6" s="231" t="s">
        <v>19</v>
      </c>
    </row>
    <row r="7" spans="1:8" s="60" customFormat="1" ht="12.75">
      <c r="A7" s="223" t="s">
        <v>7</v>
      </c>
      <c r="B7" s="229">
        <v>121</v>
      </c>
      <c r="C7" s="229">
        <v>107</v>
      </c>
      <c r="D7" s="229">
        <v>2</v>
      </c>
      <c r="E7" s="229">
        <v>3</v>
      </c>
      <c r="F7" s="229">
        <v>1</v>
      </c>
      <c r="G7" s="229">
        <v>7</v>
      </c>
      <c r="H7" s="229">
        <v>1</v>
      </c>
    </row>
    <row r="8" spans="1:9" ht="12.75">
      <c r="A8" s="237" t="s">
        <v>73</v>
      </c>
      <c r="B8" s="228">
        <v>2</v>
      </c>
      <c r="C8" s="226">
        <v>2</v>
      </c>
      <c r="D8" s="226" t="s">
        <v>106</v>
      </c>
      <c r="E8" s="226" t="s">
        <v>106</v>
      </c>
      <c r="F8" s="226" t="s">
        <v>106</v>
      </c>
      <c r="G8" s="226" t="s">
        <v>106</v>
      </c>
      <c r="H8" s="226" t="s">
        <v>106</v>
      </c>
      <c r="I8" s="34"/>
    </row>
    <row r="9" spans="1:8" s="67" customFormat="1" ht="11.25" customHeight="1">
      <c r="A9" s="237" t="s">
        <v>67</v>
      </c>
      <c r="B9" s="228">
        <v>2</v>
      </c>
      <c r="C9" s="226">
        <v>2</v>
      </c>
      <c r="D9" s="226" t="s">
        <v>106</v>
      </c>
      <c r="E9" s="226" t="s">
        <v>106</v>
      </c>
      <c r="F9" s="226" t="s">
        <v>106</v>
      </c>
      <c r="G9" s="226" t="s">
        <v>106</v>
      </c>
      <c r="H9" s="226" t="s">
        <v>106</v>
      </c>
    </row>
    <row r="10" spans="1:9" ht="12" customHeight="1">
      <c r="A10" s="239" t="s">
        <v>5</v>
      </c>
      <c r="B10" s="228">
        <v>1</v>
      </c>
      <c r="C10" s="226">
        <v>1</v>
      </c>
      <c r="D10" s="226" t="s">
        <v>106</v>
      </c>
      <c r="E10" s="226" t="s">
        <v>106</v>
      </c>
      <c r="F10" s="226" t="s">
        <v>106</v>
      </c>
      <c r="G10" s="226" t="s">
        <v>106</v>
      </c>
      <c r="H10" s="226" t="s">
        <v>106</v>
      </c>
      <c r="I10" s="34"/>
    </row>
    <row r="11" spans="1:9" ht="12.75">
      <c r="A11" s="239" t="s">
        <v>6</v>
      </c>
      <c r="B11" s="228">
        <v>1</v>
      </c>
      <c r="C11" s="226">
        <v>1</v>
      </c>
      <c r="D11" s="226" t="s">
        <v>106</v>
      </c>
      <c r="E11" s="226" t="s">
        <v>106</v>
      </c>
      <c r="F11" s="226" t="s">
        <v>106</v>
      </c>
      <c r="G11" s="226" t="s">
        <v>106</v>
      </c>
      <c r="H11" s="226" t="s">
        <v>106</v>
      </c>
      <c r="I11" s="34"/>
    </row>
    <row r="12" spans="1:9" ht="12.75">
      <c r="A12" s="237" t="s">
        <v>74</v>
      </c>
      <c r="B12" s="228">
        <v>49</v>
      </c>
      <c r="C12" s="226">
        <v>47</v>
      </c>
      <c r="D12" s="226" t="s">
        <v>106</v>
      </c>
      <c r="E12" s="226">
        <v>2</v>
      </c>
      <c r="F12" s="226" t="s">
        <v>106</v>
      </c>
      <c r="G12" s="226" t="s">
        <v>106</v>
      </c>
      <c r="H12" s="226" t="s">
        <v>106</v>
      </c>
      <c r="I12" s="34"/>
    </row>
    <row r="13" spans="1:9" ht="12.75">
      <c r="A13" s="237" t="s">
        <v>287</v>
      </c>
      <c r="B13" s="228">
        <v>3</v>
      </c>
      <c r="C13" s="226">
        <v>3</v>
      </c>
      <c r="D13" s="226" t="s">
        <v>106</v>
      </c>
      <c r="E13" s="226" t="s">
        <v>106</v>
      </c>
      <c r="F13" s="226" t="s">
        <v>106</v>
      </c>
      <c r="G13" s="226" t="s">
        <v>106</v>
      </c>
      <c r="H13" s="226" t="s">
        <v>106</v>
      </c>
      <c r="I13" s="34"/>
    </row>
    <row r="14" spans="1:9" ht="12.75">
      <c r="A14" s="239" t="s">
        <v>5</v>
      </c>
      <c r="B14" s="228">
        <v>3</v>
      </c>
      <c r="C14" s="226">
        <v>3</v>
      </c>
      <c r="D14" s="226" t="s">
        <v>106</v>
      </c>
      <c r="E14" s="226" t="s">
        <v>106</v>
      </c>
      <c r="F14" s="226" t="s">
        <v>106</v>
      </c>
      <c r="G14" s="226" t="s">
        <v>106</v>
      </c>
      <c r="H14" s="226" t="s">
        <v>106</v>
      </c>
      <c r="I14" s="34"/>
    </row>
    <row r="15" spans="1:9" ht="12.75">
      <c r="A15" s="237" t="s">
        <v>58</v>
      </c>
      <c r="B15" s="228">
        <v>2</v>
      </c>
      <c r="C15" s="226" t="s">
        <v>106</v>
      </c>
      <c r="D15" s="226" t="s">
        <v>106</v>
      </c>
      <c r="E15" s="226">
        <v>2</v>
      </c>
      <c r="F15" s="226" t="s">
        <v>106</v>
      </c>
      <c r="G15" s="226" t="s">
        <v>106</v>
      </c>
      <c r="H15" s="226" t="s">
        <v>106</v>
      </c>
      <c r="I15" s="34"/>
    </row>
    <row r="16" spans="1:9" ht="12.75">
      <c r="A16" s="239" t="s">
        <v>5</v>
      </c>
      <c r="B16" s="228">
        <v>1</v>
      </c>
      <c r="C16" s="226" t="s">
        <v>106</v>
      </c>
      <c r="D16" s="226" t="s">
        <v>106</v>
      </c>
      <c r="E16" s="226">
        <v>1</v>
      </c>
      <c r="F16" s="226" t="s">
        <v>106</v>
      </c>
      <c r="G16" s="226" t="s">
        <v>106</v>
      </c>
      <c r="H16" s="226" t="s">
        <v>106</v>
      </c>
      <c r="I16" s="34"/>
    </row>
    <row r="17" spans="1:9" ht="12.75">
      <c r="A17" s="239" t="s">
        <v>6</v>
      </c>
      <c r="B17" s="228">
        <v>1</v>
      </c>
      <c r="C17" s="226" t="s">
        <v>106</v>
      </c>
      <c r="D17" s="226" t="s">
        <v>106</v>
      </c>
      <c r="E17" s="226">
        <v>1</v>
      </c>
      <c r="F17" s="226" t="s">
        <v>106</v>
      </c>
      <c r="G17" s="226" t="s">
        <v>106</v>
      </c>
      <c r="H17" s="226" t="s">
        <v>106</v>
      </c>
      <c r="I17" s="34"/>
    </row>
    <row r="18" spans="1:9" ht="12.75">
      <c r="A18" s="237" t="s">
        <v>55</v>
      </c>
      <c r="B18" s="228">
        <v>6</v>
      </c>
      <c r="C18" s="226">
        <v>6</v>
      </c>
      <c r="D18" s="226" t="s">
        <v>106</v>
      </c>
      <c r="E18" s="226" t="s">
        <v>106</v>
      </c>
      <c r="F18" s="226" t="s">
        <v>106</v>
      </c>
      <c r="G18" s="226" t="s">
        <v>106</v>
      </c>
      <c r="H18" s="226" t="s">
        <v>106</v>
      </c>
      <c r="I18" s="34"/>
    </row>
    <row r="19" spans="1:9" ht="12.75">
      <c r="A19" s="239" t="s">
        <v>5</v>
      </c>
      <c r="B19" s="228">
        <v>3</v>
      </c>
      <c r="C19" s="226">
        <v>3</v>
      </c>
      <c r="D19" s="226" t="s">
        <v>106</v>
      </c>
      <c r="E19" s="226" t="s">
        <v>106</v>
      </c>
      <c r="F19" s="226" t="s">
        <v>106</v>
      </c>
      <c r="G19" s="226" t="s">
        <v>106</v>
      </c>
      <c r="H19" s="226" t="s">
        <v>106</v>
      </c>
      <c r="I19" s="34"/>
    </row>
    <row r="20" spans="1:9" ht="12.75">
      <c r="A20" s="239" t="s">
        <v>6</v>
      </c>
      <c r="B20" s="228">
        <v>3</v>
      </c>
      <c r="C20" s="226">
        <v>3</v>
      </c>
      <c r="D20" s="226" t="s">
        <v>106</v>
      </c>
      <c r="E20" s="226" t="s">
        <v>106</v>
      </c>
      <c r="F20" s="226" t="s">
        <v>106</v>
      </c>
      <c r="G20" s="226" t="s">
        <v>106</v>
      </c>
      <c r="H20" s="226" t="s">
        <v>106</v>
      </c>
      <c r="I20" s="34"/>
    </row>
    <row r="21" spans="1:9" ht="12.75">
      <c r="A21" s="237" t="s">
        <v>59</v>
      </c>
      <c r="B21" s="228">
        <v>11</v>
      </c>
      <c r="C21" s="226">
        <v>11</v>
      </c>
      <c r="D21" s="226" t="s">
        <v>106</v>
      </c>
      <c r="E21" s="226" t="s">
        <v>106</v>
      </c>
      <c r="F21" s="226" t="s">
        <v>106</v>
      </c>
      <c r="G21" s="226" t="s">
        <v>106</v>
      </c>
      <c r="H21" s="226" t="s">
        <v>106</v>
      </c>
      <c r="I21" s="34"/>
    </row>
    <row r="22" spans="1:9" ht="12.75">
      <c r="A22" s="239" t="s">
        <v>5</v>
      </c>
      <c r="B22" s="228">
        <v>5</v>
      </c>
      <c r="C22" s="228">
        <v>5</v>
      </c>
      <c r="D22" s="228" t="s">
        <v>106</v>
      </c>
      <c r="E22" s="228" t="s">
        <v>106</v>
      </c>
      <c r="F22" s="228" t="s">
        <v>106</v>
      </c>
      <c r="G22" s="228" t="s">
        <v>106</v>
      </c>
      <c r="H22" s="228" t="s">
        <v>106</v>
      </c>
      <c r="I22" s="34"/>
    </row>
    <row r="23" spans="1:9" ht="12.75">
      <c r="A23" s="239" t="s">
        <v>6</v>
      </c>
      <c r="B23" s="228">
        <v>6</v>
      </c>
      <c r="C23" s="226">
        <v>6</v>
      </c>
      <c r="D23" s="226" t="s">
        <v>106</v>
      </c>
      <c r="E23" s="226" t="s">
        <v>106</v>
      </c>
      <c r="F23" s="226" t="s">
        <v>106</v>
      </c>
      <c r="G23" s="226" t="s">
        <v>106</v>
      </c>
      <c r="H23" s="226" t="s">
        <v>106</v>
      </c>
      <c r="I23" s="34"/>
    </row>
    <row r="24" spans="1:9" ht="12.75">
      <c r="A24" s="237" t="s">
        <v>70</v>
      </c>
      <c r="B24" s="228">
        <v>1</v>
      </c>
      <c r="C24" s="226">
        <v>1</v>
      </c>
      <c r="D24" s="226" t="s">
        <v>106</v>
      </c>
      <c r="E24" s="226" t="s">
        <v>106</v>
      </c>
      <c r="F24" s="226" t="s">
        <v>106</v>
      </c>
      <c r="G24" s="226" t="s">
        <v>106</v>
      </c>
      <c r="H24" s="226" t="s">
        <v>106</v>
      </c>
      <c r="I24" s="34"/>
    </row>
    <row r="25" spans="1:9" ht="12.75">
      <c r="A25" s="239" t="s">
        <v>5</v>
      </c>
      <c r="B25" s="228">
        <v>1</v>
      </c>
      <c r="C25" s="226">
        <v>1</v>
      </c>
      <c r="D25" s="226" t="s">
        <v>106</v>
      </c>
      <c r="E25" s="226" t="s">
        <v>106</v>
      </c>
      <c r="F25" s="226" t="s">
        <v>106</v>
      </c>
      <c r="G25" s="226" t="s">
        <v>106</v>
      </c>
      <c r="H25" s="226" t="s">
        <v>106</v>
      </c>
      <c r="I25" s="34"/>
    </row>
    <row r="26" spans="1:9" ht="12.75">
      <c r="A26" s="237" t="s">
        <v>60</v>
      </c>
      <c r="B26" s="228">
        <v>16</v>
      </c>
      <c r="C26" s="226">
        <v>16</v>
      </c>
      <c r="D26" s="226" t="s">
        <v>106</v>
      </c>
      <c r="E26" s="226" t="s">
        <v>106</v>
      </c>
      <c r="F26" s="226" t="s">
        <v>106</v>
      </c>
      <c r="G26" s="226" t="s">
        <v>106</v>
      </c>
      <c r="H26" s="226" t="s">
        <v>106</v>
      </c>
      <c r="I26" s="34"/>
    </row>
    <row r="27" spans="1:9" ht="12.75">
      <c r="A27" s="239" t="s">
        <v>5</v>
      </c>
      <c r="B27" s="228">
        <v>9</v>
      </c>
      <c r="C27" s="226">
        <v>9</v>
      </c>
      <c r="D27" s="226" t="s">
        <v>106</v>
      </c>
      <c r="E27" s="226" t="s">
        <v>106</v>
      </c>
      <c r="F27" s="226" t="s">
        <v>106</v>
      </c>
      <c r="G27" s="226" t="s">
        <v>106</v>
      </c>
      <c r="H27" s="226" t="s">
        <v>106</v>
      </c>
      <c r="I27" s="34"/>
    </row>
    <row r="28" spans="1:9" ht="12.75">
      <c r="A28" s="239" t="s">
        <v>6</v>
      </c>
      <c r="B28" s="228">
        <v>7</v>
      </c>
      <c r="C28" s="228">
        <v>7</v>
      </c>
      <c r="D28" s="228" t="s">
        <v>106</v>
      </c>
      <c r="E28" s="228" t="s">
        <v>106</v>
      </c>
      <c r="F28" s="228" t="s">
        <v>106</v>
      </c>
      <c r="G28" s="228" t="s">
        <v>106</v>
      </c>
      <c r="H28" s="228" t="s">
        <v>106</v>
      </c>
      <c r="I28" s="34"/>
    </row>
    <row r="29" spans="1:9" ht="12.75">
      <c r="A29" s="238" t="s">
        <v>56</v>
      </c>
      <c r="B29" s="229">
        <v>10</v>
      </c>
      <c r="C29" s="224">
        <v>10</v>
      </c>
      <c r="D29" s="224" t="s">
        <v>106</v>
      </c>
      <c r="E29" s="224" t="s">
        <v>106</v>
      </c>
      <c r="F29" s="224" t="s">
        <v>106</v>
      </c>
      <c r="G29" s="224" t="s">
        <v>106</v>
      </c>
      <c r="H29" s="224" t="s">
        <v>106</v>
      </c>
      <c r="I29" s="34"/>
    </row>
    <row r="30" spans="1:9" ht="12.75">
      <c r="A30" s="239" t="s">
        <v>5</v>
      </c>
      <c r="B30" s="229">
        <v>7</v>
      </c>
      <c r="C30" s="224">
        <v>7</v>
      </c>
      <c r="D30" s="224" t="s">
        <v>106</v>
      </c>
      <c r="E30" s="224" t="s">
        <v>106</v>
      </c>
      <c r="F30" s="224" t="s">
        <v>106</v>
      </c>
      <c r="G30" s="224" t="s">
        <v>106</v>
      </c>
      <c r="H30" s="224" t="s">
        <v>106</v>
      </c>
      <c r="I30" s="34"/>
    </row>
    <row r="31" spans="1:9" ht="12.75">
      <c r="A31" s="239" t="s">
        <v>6</v>
      </c>
      <c r="B31" s="229">
        <v>3</v>
      </c>
      <c r="C31" s="224">
        <v>3</v>
      </c>
      <c r="D31" s="224" t="s">
        <v>106</v>
      </c>
      <c r="E31" s="224" t="s">
        <v>106</v>
      </c>
      <c r="F31" s="224" t="s">
        <v>106</v>
      </c>
      <c r="G31" s="224" t="s">
        <v>106</v>
      </c>
      <c r="H31" s="224" t="s">
        <v>106</v>
      </c>
      <c r="I31" s="34"/>
    </row>
    <row r="32" spans="1:9" ht="12.75">
      <c r="A32" s="238" t="s">
        <v>75</v>
      </c>
      <c r="B32" s="229">
        <v>33</v>
      </c>
      <c r="C32" s="224">
        <v>24</v>
      </c>
      <c r="D32" s="224" t="s">
        <v>106</v>
      </c>
      <c r="E32" s="224" t="s">
        <v>106</v>
      </c>
      <c r="F32" s="224">
        <v>1</v>
      </c>
      <c r="G32" s="224">
        <v>7</v>
      </c>
      <c r="H32" s="224">
        <v>1</v>
      </c>
      <c r="I32" s="34"/>
    </row>
    <row r="33" spans="1:9" ht="12.75">
      <c r="A33" s="238" t="s">
        <v>66</v>
      </c>
      <c r="B33" s="229">
        <v>3</v>
      </c>
      <c r="C33" s="224">
        <v>2</v>
      </c>
      <c r="D33" s="224" t="s">
        <v>106</v>
      </c>
      <c r="E33" s="224" t="s">
        <v>106</v>
      </c>
      <c r="F33" s="224">
        <v>1</v>
      </c>
      <c r="G33" s="224" t="s">
        <v>106</v>
      </c>
      <c r="H33" s="224" t="s">
        <v>106</v>
      </c>
      <c r="I33" s="34"/>
    </row>
    <row r="34" spans="1:9" ht="12.75">
      <c r="A34" s="239" t="s">
        <v>5</v>
      </c>
      <c r="B34" s="229">
        <v>2</v>
      </c>
      <c r="C34" s="224">
        <v>1</v>
      </c>
      <c r="D34" s="224" t="s">
        <v>106</v>
      </c>
      <c r="E34" s="224" t="s">
        <v>106</v>
      </c>
      <c r="F34" s="224">
        <v>1</v>
      </c>
      <c r="G34" s="224" t="s">
        <v>106</v>
      </c>
      <c r="H34" s="224" t="s">
        <v>106</v>
      </c>
      <c r="I34" s="34"/>
    </row>
    <row r="35" spans="1:9" ht="12.75">
      <c r="A35" s="239" t="s">
        <v>6</v>
      </c>
      <c r="B35" s="229">
        <v>1</v>
      </c>
      <c r="C35" s="224">
        <v>1</v>
      </c>
      <c r="D35" s="224" t="s">
        <v>106</v>
      </c>
      <c r="E35" s="224" t="s">
        <v>106</v>
      </c>
      <c r="F35" s="224" t="s">
        <v>106</v>
      </c>
      <c r="G35" s="224" t="s">
        <v>106</v>
      </c>
      <c r="H35" s="224" t="s">
        <v>106</v>
      </c>
      <c r="I35" s="34"/>
    </row>
    <row r="36" spans="1:9" ht="12.75">
      <c r="A36" s="238" t="s">
        <v>201</v>
      </c>
      <c r="B36" s="229">
        <v>1</v>
      </c>
      <c r="C36" s="224">
        <v>1</v>
      </c>
      <c r="D36" s="224" t="s">
        <v>106</v>
      </c>
      <c r="E36" s="224" t="s">
        <v>106</v>
      </c>
      <c r="F36" s="224" t="s">
        <v>106</v>
      </c>
      <c r="G36" s="224" t="s">
        <v>106</v>
      </c>
      <c r="H36" s="224" t="s">
        <v>106</v>
      </c>
      <c r="I36" s="34"/>
    </row>
    <row r="37" spans="1:9" ht="12.75">
      <c r="A37" s="239" t="s">
        <v>6</v>
      </c>
      <c r="B37" s="229">
        <v>1</v>
      </c>
      <c r="C37" s="224">
        <v>1</v>
      </c>
      <c r="D37" s="224" t="s">
        <v>106</v>
      </c>
      <c r="E37" s="224" t="s">
        <v>106</v>
      </c>
      <c r="F37" s="224" t="s">
        <v>106</v>
      </c>
      <c r="G37" s="224" t="s">
        <v>106</v>
      </c>
      <c r="H37" s="224" t="s">
        <v>106</v>
      </c>
      <c r="I37" s="34"/>
    </row>
    <row r="38" spans="1:9" ht="12.75">
      <c r="A38" s="238" t="s">
        <v>101</v>
      </c>
      <c r="B38" s="229">
        <v>7</v>
      </c>
      <c r="C38" s="224">
        <v>6</v>
      </c>
      <c r="D38" s="224" t="s">
        <v>106</v>
      </c>
      <c r="E38" s="224" t="s">
        <v>106</v>
      </c>
      <c r="F38" s="224" t="s">
        <v>106</v>
      </c>
      <c r="G38" s="224" t="s">
        <v>106</v>
      </c>
      <c r="H38" s="224">
        <v>1</v>
      </c>
      <c r="I38" s="34"/>
    </row>
    <row r="39" spans="1:9" ht="12.75">
      <c r="A39" s="239" t="s">
        <v>5</v>
      </c>
      <c r="B39" s="229">
        <v>6</v>
      </c>
      <c r="C39" s="224">
        <v>5</v>
      </c>
      <c r="D39" s="224" t="s">
        <v>106</v>
      </c>
      <c r="E39" s="224" t="s">
        <v>106</v>
      </c>
      <c r="F39" s="224" t="s">
        <v>106</v>
      </c>
      <c r="G39" s="224" t="s">
        <v>106</v>
      </c>
      <c r="H39" s="224">
        <v>1</v>
      </c>
      <c r="I39" s="34"/>
    </row>
    <row r="40" spans="1:9" ht="12.75">
      <c r="A40" s="239" t="s">
        <v>6</v>
      </c>
      <c r="B40" s="229">
        <v>1</v>
      </c>
      <c r="C40" s="224">
        <v>1</v>
      </c>
      <c r="D40" s="224" t="s">
        <v>106</v>
      </c>
      <c r="E40" s="224" t="s">
        <v>106</v>
      </c>
      <c r="F40" s="224" t="s">
        <v>106</v>
      </c>
      <c r="G40" s="224" t="s">
        <v>106</v>
      </c>
      <c r="H40" s="224" t="s">
        <v>106</v>
      </c>
      <c r="I40" s="34"/>
    </row>
    <row r="41" spans="1:9" ht="12.75">
      <c r="A41" s="238" t="s">
        <v>454</v>
      </c>
      <c r="B41" s="229">
        <v>1</v>
      </c>
      <c r="C41" s="224">
        <v>1</v>
      </c>
      <c r="D41" s="224" t="s">
        <v>106</v>
      </c>
      <c r="E41" s="224" t="s">
        <v>106</v>
      </c>
      <c r="F41" s="224" t="s">
        <v>106</v>
      </c>
      <c r="G41" s="224" t="s">
        <v>106</v>
      </c>
      <c r="H41" s="224" t="s">
        <v>106</v>
      </c>
      <c r="I41" s="34"/>
    </row>
    <row r="42" spans="1:9" ht="12.75">
      <c r="A42" s="239" t="s">
        <v>5</v>
      </c>
      <c r="B42" s="229">
        <v>1</v>
      </c>
      <c r="C42" s="224">
        <v>1</v>
      </c>
      <c r="D42" s="224" t="s">
        <v>106</v>
      </c>
      <c r="E42" s="224" t="s">
        <v>106</v>
      </c>
      <c r="F42" s="224" t="s">
        <v>106</v>
      </c>
      <c r="G42" s="224" t="s">
        <v>106</v>
      </c>
      <c r="H42" s="224" t="s">
        <v>106</v>
      </c>
      <c r="I42" s="34"/>
    </row>
    <row r="43" spans="1:9" ht="12.75">
      <c r="A43" s="238" t="s">
        <v>455</v>
      </c>
      <c r="B43" s="229">
        <v>1</v>
      </c>
      <c r="C43" s="224">
        <v>1</v>
      </c>
      <c r="D43" s="224" t="s">
        <v>106</v>
      </c>
      <c r="E43" s="224" t="s">
        <v>106</v>
      </c>
      <c r="F43" s="224" t="s">
        <v>106</v>
      </c>
      <c r="G43" s="224" t="s">
        <v>106</v>
      </c>
      <c r="H43" s="224" t="s">
        <v>106</v>
      </c>
      <c r="I43" s="34"/>
    </row>
    <row r="44" spans="1:9" ht="12.75">
      <c r="A44" s="239" t="s">
        <v>5</v>
      </c>
      <c r="B44" s="229">
        <v>1</v>
      </c>
      <c r="C44" s="224">
        <v>1</v>
      </c>
      <c r="D44" s="224" t="s">
        <v>106</v>
      </c>
      <c r="E44" s="224" t="s">
        <v>106</v>
      </c>
      <c r="F44" s="224" t="s">
        <v>106</v>
      </c>
      <c r="G44" s="224" t="s">
        <v>106</v>
      </c>
      <c r="H44" s="224" t="s">
        <v>106</v>
      </c>
      <c r="I44" s="34"/>
    </row>
    <row r="45" spans="1:9" ht="12.75">
      <c r="A45" s="238" t="s">
        <v>54</v>
      </c>
      <c r="B45" s="229">
        <v>19</v>
      </c>
      <c r="C45" s="224">
        <v>12</v>
      </c>
      <c r="D45" s="224" t="s">
        <v>106</v>
      </c>
      <c r="E45" s="224" t="s">
        <v>106</v>
      </c>
      <c r="F45" s="224" t="s">
        <v>106</v>
      </c>
      <c r="G45" s="224">
        <v>7</v>
      </c>
      <c r="H45" s="224" t="s">
        <v>106</v>
      </c>
      <c r="I45" s="34"/>
    </row>
    <row r="46" spans="1:9" ht="12.75">
      <c r="A46" s="239" t="s">
        <v>5</v>
      </c>
      <c r="B46" s="229">
        <v>12</v>
      </c>
      <c r="C46" s="224">
        <v>8</v>
      </c>
      <c r="D46" s="224" t="s">
        <v>106</v>
      </c>
      <c r="E46" s="224" t="s">
        <v>106</v>
      </c>
      <c r="F46" s="224" t="s">
        <v>106</v>
      </c>
      <c r="G46" s="224">
        <v>4</v>
      </c>
      <c r="H46" s="224" t="s">
        <v>106</v>
      </c>
      <c r="I46" s="34"/>
    </row>
    <row r="47" spans="1:8" s="60" customFormat="1" ht="12.75">
      <c r="A47" s="239" t="s">
        <v>6</v>
      </c>
      <c r="B47" s="229">
        <v>7</v>
      </c>
      <c r="C47" s="224">
        <v>4</v>
      </c>
      <c r="D47" s="224" t="s">
        <v>106</v>
      </c>
      <c r="E47" s="224" t="s">
        <v>106</v>
      </c>
      <c r="F47" s="224" t="s">
        <v>106</v>
      </c>
      <c r="G47" s="224">
        <v>3</v>
      </c>
      <c r="H47" s="224" t="s">
        <v>106</v>
      </c>
    </row>
    <row r="48" spans="1:8" s="60" customFormat="1" ht="12.75">
      <c r="A48" s="238" t="s">
        <v>57</v>
      </c>
      <c r="B48" s="229">
        <v>1</v>
      </c>
      <c r="C48" s="224">
        <v>1</v>
      </c>
      <c r="D48" s="224" t="s">
        <v>106</v>
      </c>
      <c r="E48" s="224" t="s">
        <v>106</v>
      </c>
      <c r="F48" s="224" t="s">
        <v>106</v>
      </c>
      <c r="G48" s="224" t="s">
        <v>106</v>
      </c>
      <c r="H48" s="224" t="s">
        <v>106</v>
      </c>
    </row>
    <row r="49" spans="1:8" s="60" customFormat="1" ht="12.75">
      <c r="A49" s="239" t="s">
        <v>5</v>
      </c>
      <c r="B49" s="229">
        <v>1</v>
      </c>
      <c r="C49" s="224">
        <v>1</v>
      </c>
      <c r="D49" s="224" t="s">
        <v>106</v>
      </c>
      <c r="E49" s="224" t="s">
        <v>106</v>
      </c>
      <c r="F49" s="224" t="s">
        <v>106</v>
      </c>
      <c r="G49" s="224" t="s">
        <v>106</v>
      </c>
      <c r="H49" s="224" t="s">
        <v>106</v>
      </c>
    </row>
    <row r="50" spans="1:8" s="60" customFormat="1" ht="12.75">
      <c r="A50" s="238" t="s">
        <v>77</v>
      </c>
      <c r="B50" s="229">
        <v>36</v>
      </c>
      <c r="C50" s="224">
        <v>33</v>
      </c>
      <c r="D50" s="224">
        <v>2</v>
      </c>
      <c r="E50" s="224">
        <v>1</v>
      </c>
      <c r="F50" s="224" t="s">
        <v>106</v>
      </c>
      <c r="G50" s="224" t="s">
        <v>106</v>
      </c>
      <c r="H50" s="224" t="s">
        <v>106</v>
      </c>
    </row>
    <row r="51" spans="1:8" s="60" customFormat="1" ht="12.75">
      <c r="A51" s="238" t="s">
        <v>63</v>
      </c>
      <c r="B51" s="229">
        <v>7</v>
      </c>
      <c r="C51" s="224">
        <v>7</v>
      </c>
      <c r="D51" s="224" t="s">
        <v>106</v>
      </c>
      <c r="E51" s="224" t="s">
        <v>106</v>
      </c>
      <c r="F51" s="224" t="s">
        <v>106</v>
      </c>
      <c r="G51" s="224" t="s">
        <v>106</v>
      </c>
      <c r="H51" s="224" t="s">
        <v>106</v>
      </c>
    </row>
    <row r="52" spans="1:8" s="60" customFormat="1" ht="12.75">
      <c r="A52" s="239" t="s">
        <v>5</v>
      </c>
      <c r="B52" s="229">
        <v>6</v>
      </c>
      <c r="C52" s="229">
        <v>6</v>
      </c>
      <c r="D52" s="229" t="s">
        <v>106</v>
      </c>
      <c r="E52" s="229" t="s">
        <v>106</v>
      </c>
      <c r="F52" s="229" t="s">
        <v>106</v>
      </c>
      <c r="G52" s="229" t="s">
        <v>106</v>
      </c>
      <c r="H52" s="229" t="s">
        <v>106</v>
      </c>
    </row>
    <row r="53" spans="1:8" ht="12.75">
      <c r="A53" s="239" t="s">
        <v>6</v>
      </c>
      <c r="B53" s="29">
        <v>1</v>
      </c>
      <c r="C53" s="33">
        <v>1</v>
      </c>
      <c r="D53" s="33" t="s">
        <v>106</v>
      </c>
      <c r="E53" s="33" t="s">
        <v>106</v>
      </c>
      <c r="F53" s="33" t="s">
        <v>106</v>
      </c>
      <c r="G53" s="33" t="s">
        <v>106</v>
      </c>
      <c r="H53" s="33" t="s">
        <v>106</v>
      </c>
    </row>
    <row r="54" spans="1:8" ht="12.75">
      <c r="A54" s="236" t="s">
        <v>343</v>
      </c>
      <c r="B54" s="29">
        <v>1</v>
      </c>
      <c r="C54" s="33">
        <v>1</v>
      </c>
      <c r="D54" s="33" t="s">
        <v>106</v>
      </c>
      <c r="E54" s="33" t="s">
        <v>106</v>
      </c>
      <c r="F54" s="33" t="s">
        <v>106</v>
      </c>
      <c r="G54" s="33" t="s">
        <v>106</v>
      </c>
      <c r="H54" s="33" t="s">
        <v>106</v>
      </c>
    </row>
    <row r="55" spans="1:8" ht="12.75">
      <c r="A55" s="239" t="s">
        <v>5</v>
      </c>
      <c r="B55" s="29">
        <v>1</v>
      </c>
      <c r="C55" s="33">
        <v>1</v>
      </c>
      <c r="D55" s="33" t="s">
        <v>106</v>
      </c>
      <c r="E55" s="33" t="s">
        <v>106</v>
      </c>
      <c r="F55" s="33" t="s">
        <v>106</v>
      </c>
      <c r="G55" s="33" t="s">
        <v>106</v>
      </c>
      <c r="H55" s="33" t="s">
        <v>106</v>
      </c>
    </row>
    <row r="56" spans="1:8" ht="12.75">
      <c r="A56" s="236" t="s">
        <v>216</v>
      </c>
      <c r="B56" s="29">
        <v>14</v>
      </c>
      <c r="C56" s="33">
        <v>11</v>
      </c>
      <c r="D56" s="33">
        <v>2</v>
      </c>
      <c r="E56" s="33">
        <v>1</v>
      </c>
      <c r="F56" s="33" t="s">
        <v>106</v>
      </c>
      <c r="G56" s="33" t="s">
        <v>106</v>
      </c>
      <c r="H56" s="33" t="s">
        <v>106</v>
      </c>
    </row>
    <row r="57" spans="1:8" ht="12.75">
      <c r="A57" s="239" t="s">
        <v>5</v>
      </c>
      <c r="B57" s="29">
        <v>5</v>
      </c>
      <c r="C57" s="33">
        <v>5</v>
      </c>
      <c r="D57" s="33" t="s">
        <v>106</v>
      </c>
      <c r="E57" s="33" t="s">
        <v>106</v>
      </c>
      <c r="F57" s="33" t="s">
        <v>106</v>
      </c>
      <c r="G57" s="33" t="s">
        <v>106</v>
      </c>
      <c r="H57" s="33" t="s">
        <v>106</v>
      </c>
    </row>
    <row r="58" spans="1:8" ht="12.75">
      <c r="A58" s="239" t="s">
        <v>6</v>
      </c>
      <c r="B58" s="29">
        <v>9</v>
      </c>
      <c r="C58" s="33">
        <v>6</v>
      </c>
      <c r="D58" s="33">
        <v>2</v>
      </c>
      <c r="E58" s="33">
        <v>1</v>
      </c>
      <c r="F58" s="33" t="s">
        <v>106</v>
      </c>
      <c r="G58" s="33" t="s">
        <v>106</v>
      </c>
      <c r="H58" s="33" t="s">
        <v>106</v>
      </c>
    </row>
    <row r="59" spans="1:8" ht="12.75">
      <c r="A59" s="236" t="s">
        <v>102</v>
      </c>
      <c r="B59" s="29">
        <v>6</v>
      </c>
      <c r="C59" s="33">
        <v>6</v>
      </c>
      <c r="D59" s="33" t="s">
        <v>106</v>
      </c>
      <c r="E59" s="33" t="s">
        <v>106</v>
      </c>
      <c r="F59" s="33" t="s">
        <v>106</v>
      </c>
      <c r="G59" s="33" t="s">
        <v>106</v>
      </c>
      <c r="H59" s="33" t="s">
        <v>106</v>
      </c>
    </row>
    <row r="60" spans="1:8" ht="12.75">
      <c r="A60" s="239" t="s">
        <v>5</v>
      </c>
      <c r="B60" s="29">
        <v>5</v>
      </c>
      <c r="C60" s="33">
        <v>5</v>
      </c>
      <c r="D60" s="33" t="s">
        <v>106</v>
      </c>
      <c r="E60" s="33" t="s">
        <v>106</v>
      </c>
      <c r="F60" s="33" t="s">
        <v>106</v>
      </c>
      <c r="G60" s="33" t="s">
        <v>106</v>
      </c>
      <c r="H60" s="33" t="s">
        <v>106</v>
      </c>
    </row>
    <row r="61" spans="1:8" ht="12.75">
      <c r="A61" s="239" t="s">
        <v>6</v>
      </c>
      <c r="B61" s="29">
        <v>1</v>
      </c>
      <c r="C61" s="33">
        <v>1</v>
      </c>
      <c r="D61" s="33" t="s">
        <v>106</v>
      </c>
      <c r="E61" s="33" t="s">
        <v>106</v>
      </c>
      <c r="F61" s="33" t="s">
        <v>106</v>
      </c>
      <c r="G61" s="33" t="s">
        <v>106</v>
      </c>
      <c r="H61" s="33" t="s">
        <v>106</v>
      </c>
    </row>
    <row r="62" spans="1:8" ht="12.75">
      <c r="A62" s="236" t="s">
        <v>97</v>
      </c>
      <c r="B62" s="29">
        <v>4</v>
      </c>
      <c r="C62" s="33">
        <v>4</v>
      </c>
      <c r="D62" s="33" t="s">
        <v>106</v>
      </c>
      <c r="E62" s="33" t="s">
        <v>106</v>
      </c>
      <c r="F62" s="33" t="s">
        <v>106</v>
      </c>
      <c r="G62" s="33" t="s">
        <v>106</v>
      </c>
      <c r="H62" s="33" t="s">
        <v>106</v>
      </c>
    </row>
    <row r="63" spans="1:8" ht="12.75">
      <c r="A63" s="239" t="s">
        <v>5</v>
      </c>
      <c r="B63" s="29">
        <v>2</v>
      </c>
      <c r="C63" s="33">
        <v>2</v>
      </c>
      <c r="D63" s="33" t="s">
        <v>106</v>
      </c>
      <c r="E63" s="33" t="s">
        <v>106</v>
      </c>
      <c r="F63" s="33" t="s">
        <v>106</v>
      </c>
      <c r="G63" s="33" t="s">
        <v>106</v>
      </c>
      <c r="H63" s="33" t="s">
        <v>106</v>
      </c>
    </row>
    <row r="64" spans="1:8" ht="12.75">
      <c r="A64" s="239" t="s">
        <v>6</v>
      </c>
      <c r="B64" s="29">
        <v>2</v>
      </c>
      <c r="C64" s="33">
        <v>2</v>
      </c>
      <c r="D64" s="33" t="s">
        <v>106</v>
      </c>
      <c r="E64" s="33" t="s">
        <v>106</v>
      </c>
      <c r="F64" s="33" t="s">
        <v>106</v>
      </c>
      <c r="G64" s="33" t="s">
        <v>106</v>
      </c>
      <c r="H64" s="33" t="s">
        <v>106</v>
      </c>
    </row>
    <row r="65" spans="1:8" ht="12.75">
      <c r="A65" s="236" t="s">
        <v>288</v>
      </c>
      <c r="B65" s="29">
        <v>2</v>
      </c>
      <c r="C65" s="33">
        <v>2</v>
      </c>
      <c r="D65" s="33" t="s">
        <v>106</v>
      </c>
      <c r="E65" s="33" t="s">
        <v>106</v>
      </c>
      <c r="F65" s="33" t="s">
        <v>106</v>
      </c>
      <c r="G65" s="33" t="s">
        <v>106</v>
      </c>
      <c r="H65" s="33" t="s">
        <v>106</v>
      </c>
    </row>
    <row r="66" spans="1:8" ht="12.75">
      <c r="A66" s="239" t="s">
        <v>5</v>
      </c>
      <c r="B66" s="29">
        <v>2</v>
      </c>
      <c r="C66" s="33">
        <v>2</v>
      </c>
      <c r="D66" s="33" t="s">
        <v>106</v>
      </c>
      <c r="E66" s="33" t="s">
        <v>106</v>
      </c>
      <c r="F66" s="33" t="s">
        <v>106</v>
      </c>
      <c r="G66" s="33" t="s">
        <v>106</v>
      </c>
      <c r="H66" s="33" t="s">
        <v>106</v>
      </c>
    </row>
    <row r="67" spans="1:8" ht="12.75">
      <c r="A67" s="236" t="s">
        <v>204</v>
      </c>
      <c r="B67" s="29">
        <v>1</v>
      </c>
      <c r="C67" s="33">
        <v>1</v>
      </c>
      <c r="D67" s="33" t="s">
        <v>106</v>
      </c>
      <c r="E67" s="33" t="s">
        <v>106</v>
      </c>
      <c r="F67" s="33" t="s">
        <v>106</v>
      </c>
      <c r="G67" s="33" t="s">
        <v>106</v>
      </c>
      <c r="H67" s="33" t="s">
        <v>106</v>
      </c>
    </row>
    <row r="68" spans="1:8" ht="12.75">
      <c r="A68" s="239" t="s">
        <v>5</v>
      </c>
      <c r="B68" s="29">
        <v>1</v>
      </c>
      <c r="C68" s="33">
        <v>1</v>
      </c>
      <c r="D68" s="33" t="s">
        <v>106</v>
      </c>
      <c r="E68" s="33" t="s">
        <v>106</v>
      </c>
      <c r="F68" s="33" t="s">
        <v>106</v>
      </c>
      <c r="G68" s="33" t="s">
        <v>106</v>
      </c>
      <c r="H68" s="33" t="s">
        <v>106</v>
      </c>
    </row>
    <row r="69" spans="1:8" ht="12.75">
      <c r="A69" s="236" t="s">
        <v>103</v>
      </c>
      <c r="B69" s="29">
        <v>1</v>
      </c>
      <c r="C69" s="33">
        <v>1</v>
      </c>
      <c r="D69" s="33" t="s">
        <v>106</v>
      </c>
      <c r="E69" s="33" t="s">
        <v>106</v>
      </c>
      <c r="F69" s="33" t="s">
        <v>106</v>
      </c>
      <c r="G69" s="33" t="s">
        <v>106</v>
      </c>
      <c r="H69" s="33" t="s">
        <v>106</v>
      </c>
    </row>
    <row r="70" spans="1:8" ht="12.75">
      <c r="A70" s="239" t="s">
        <v>5</v>
      </c>
      <c r="B70" s="29">
        <v>1</v>
      </c>
      <c r="C70" s="33">
        <v>1</v>
      </c>
      <c r="D70" s="33" t="s">
        <v>106</v>
      </c>
      <c r="E70" s="33" t="s">
        <v>106</v>
      </c>
      <c r="F70" s="33" t="s">
        <v>106</v>
      </c>
      <c r="G70" s="33" t="s">
        <v>106</v>
      </c>
      <c r="H70" s="33" t="s">
        <v>106</v>
      </c>
    </row>
    <row r="71" spans="1:8" ht="12.75">
      <c r="A71" s="236" t="s">
        <v>99</v>
      </c>
      <c r="B71" s="29">
        <v>1</v>
      </c>
      <c r="C71" s="33">
        <v>1</v>
      </c>
      <c r="D71" s="33" t="s">
        <v>106</v>
      </c>
      <c r="E71" s="33" t="s">
        <v>106</v>
      </c>
      <c r="F71" s="33" t="s">
        <v>106</v>
      </c>
      <c r="G71" s="33" t="s">
        <v>106</v>
      </c>
      <c r="H71" s="33" t="s">
        <v>106</v>
      </c>
    </row>
    <row r="72" spans="1:8" ht="12.75">
      <c r="A72" s="239" t="s">
        <v>5</v>
      </c>
      <c r="B72" s="29">
        <v>1</v>
      </c>
      <c r="C72" s="33">
        <v>1</v>
      </c>
      <c r="D72" s="33" t="s">
        <v>106</v>
      </c>
      <c r="E72" s="33" t="s">
        <v>106</v>
      </c>
      <c r="F72" s="33" t="s">
        <v>106</v>
      </c>
      <c r="G72" s="33" t="s">
        <v>106</v>
      </c>
      <c r="H72" s="33" t="s">
        <v>106</v>
      </c>
    </row>
    <row r="73" ht="12.75">
      <c r="A73" s="239"/>
    </row>
  </sheetData>
  <sheetProtection/>
  <mergeCells count="4">
    <mergeCell ref="A1:I1"/>
    <mergeCell ref="A2:I2"/>
    <mergeCell ref="C5:H5"/>
    <mergeCell ref="A4:H4"/>
  </mergeCells>
  <conditionalFormatting sqref="C8:H8 B6:H6">
    <cfRule type="cellIs" priority="11" dxfId="0" operator="notEqual" stopIfTrue="1">
      <formula>Tab_5_6!#REF!</formula>
    </cfRule>
  </conditionalFormatting>
  <conditionalFormatting sqref="B9">
    <cfRule type="cellIs" priority="10" dxfId="0" operator="notEqual" stopIfTrue="1">
      <formula>Tab_5_6!#REF!</formula>
    </cfRule>
  </conditionalFormatting>
  <conditionalFormatting sqref="B10">
    <cfRule type="cellIs" priority="9" dxfId="0" operator="notEqual" stopIfTrue="1">
      <formula>Tab_5_6!#REF!</formula>
    </cfRule>
  </conditionalFormatting>
  <conditionalFormatting sqref="C9:H10">
    <cfRule type="cellIs" priority="7" dxfId="0" operator="notEqual" stopIfTrue="1">
      <formula>Tab_5_6!#REF!</formula>
    </cfRule>
  </conditionalFormatting>
  <conditionalFormatting sqref="B8">
    <cfRule type="cellIs" priority="2" dxfId="0" operator="notEqual" stopIfTrue="1">
      <formula>Tab_5_6!#REF!</formula>
    </cfRule>
  </conditionalFormatting>
  <printOptions/>
  <pageMargins left="0.7" right="0.7" top="0.787401575" bottom="0.787401575" header="0.3" footer="0.3"/>
  <pageSetup horizontalDpi="600" verticalDpi="600" orientation="portrait" paperSize="9" scale="82" r:id="rId1"/>
</worksheet>
</file>

<file path=xl/worksheets/sheet39.xml><?xml version="1.0" encoding="utf-8"?>
<worksheet xmlns="http://schemas.openxmlformats.org/spreadsheetml/2006/main" xmlns:r="http://schemas.openxmlformats.org/officeDocument/2006/relationships">
  <dimension ref="A2:K10"/>
  <sheetViews>
    <sheetView zoomScalePageLayoutView="0" workbookViewId="0" topLeftCell="A1">
      <selection activeCell="N42" sqref="N42"/>
    </sheetView>
  </sheetViews>
  <sheetFormatPr defaultColWidth="11.421875" defaultRowHeight="12.75"/>
  <sheetData>
    <row r="2" ht="12.75">
      <c r="K2" s="27"/>
    </row>
    <row r="10" ht="18">
      <c r="A10" s="1" t="s">
        <v>266</v>
      </c>
    </row>
  </sheetData>
  <sheetProtection/>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dimension ref="A1:F37"/>
  <sheetViews>
    <sheetView zoomScale="145" zoomScaleNormal="145" zoomScalePageLayoutView="0" workbookViewId="0" topLeftCell="A1">
      <selection activeCell="E21" sqref="E21"/>
    </sheetView>
  </sheetViews>
  <sheetFormatPr defaultColWidth="11.421875" defaultRowHeight="12.75"/>
  <cols>
    <col min="1" max="1" width="8.57421875" style="24" customWidth="1"/>
    <col min="2" max="2" width="9.57421875" style="26" customWidth="1"/>
    <col min="3" max="3" width="9.57421875" style="25" customWidth="1"/>
    <col min="4" max="4" width="10.140625" style="25" customWidth="1"/>
    <col min="5" max="5" width="9.57421875" style="25" customWidth="1"/>
    <col min="6" max="6" width="24.57421875" style="25" customWidth="1"/>
    <col min="7" max="16384" width="11.421875" style="25" customWidth="1"/>
  </cols>
  <sheetData>
    <row r="1" spans="1:6" s="96" customFormat="1" ht="11.25">
      <c r="A1" s="263" t="s">
        <v>225</v>
      </c>
      <c r="B1" s="263"/>
      <c r="C1" s="263"/>
      <c r="D1" s="263"/>
      <c r="E1" s="263"/>
      <c r="F1" s="263"/>
    </row>
    <row r="2" s="96" customFormat="1" ht="12.75" customHeight="1"/>
    <row r="3" spans="1:5" ht="11.25">
      <c r="A3" s="262" t="s">
        <v>200</v>
      </c>
      <c r="B3" s="262"/>
      <c r="C3" s="262"/>
      <c r="D3" s="262"/>
      <c r="E3" s="262"/>
    </row>
    <row r="4" spans="1:5" s="26" customFormat="1" ht="33.75">
      <c r="A4" s="97" t="s">
        <v>1</v>
      </c>
      <c r="B4" s="112" t="s">
        <v>2</v>
      </c>
      <c r="C4" s="112" t="s">
        <v>258</v>
      </c>
      <c r="D4" s="113" t="s">
        <v>126</v>
      </c>
      <c r="E4" s="112" t="s">
        <v>3</v>
      </c>
    </row>
    <row r="5" spans="1:5" ht="11.25">
      <c r="A5" s="24">
        <v>2009</v>
      </c>
      <c r="B5" s="26">
        <v>35589</v>
      </c>
      <c r="C5" s="25">
        <v>177</v>
      </c>
      <c r="D5" s="25">
        <v>128</v>
      </c>
      <c r="E5" s="25">
        <v>35894</v>
      </c>
    </row>
    <row r="6" spans="1:5" ht="11.25">
      <c r="A6" s="24">
        <v>2010</v>
      </c>
      <c r="B6" s="26">
        <v>35894</v>
      </c>
      <c r="C6" s="25">
        <v>91</v>
      </c>
      <c r="D6" s="25">
        <v>164</v>
      </c>
      <c r="E6" s="25">
        <v>36149</v>
      </c>
    </row>
    <row r="7" spans="1:5" ht="11.25">
      <c r="A7" s="24">
        <v>2011</v>
      </c>
      <c r="B7" s="26">
        <v>36149</v>
      </c>
      <c r="C7" s="25">
        <v>147</v>
      </c>
      <c r="D7" s="25">
        <v>179</v>
      </c>
      <c r="E7" s="25">
        <v>36475</v>
      </c>
    </row>
    <row r="8" spans="1:5" ht="11.25">
      <c r="A8" s="24">
        <v>2012</v>
      </c>
      <c r="B8" s="26">
        <v>36475</v>
      </c>
      <c r="C8" s="26">
        <v>133</v>
      </c>
      <c r="D8" s="26">
        <v>230</v>
      </c>
      <c r="E8" s="26">
        <v>36838</v>
      </c>
    </row>
    <row r="9" spans="1:5" ht="11.25">
      <c r="A9" s="24">
        <v>2013</v>
      </c>
      <c r="B9" s="26">
        <v>36838</v>
      </c>
      <c r="C9" s="26">
        <v>93</v>
      </c>
      <c r="D9" s="26">
        <v>198</v>
      </c>
      <c r="E9" s="26">
        <v>37129</v>
      </c>
    </row>
    <row r="10" spans="1:5" ht="11.25">
      <c r="A10" s="24">
        <v>2014</v>
      </c>
      <c r="B10" s="26">
        <v>37129</v>
      </c>
      <c r="C10" s="26">
        <v>104</v>
      </c>
      <c r="D10" s="26">
        <v>133</v>
      </c>
      <c r="E10" s="26">
        <v>37366</v>
      </c>
    </row>
    <row r="11" spans="1:5" ht="11.25">
      <c r="A11" s="24">
        <v>2015</v>
      </c>
      <c r="B11" s="26">
        <v>37366</v>
      </c>
      <c r="C11" s="26">
        <v>73</v>
      </c>
      <c r="D11" s="26">
        <v>183</v>
      </c>
      <c r="E11" s="26">
        <v>37622</v>
      </c>
    </row>
    <row r="12" ht="11.25">
      <c r="A12" s="25"/>
    </row>
    <row r="13" ht="11.25">
      <c r="A13" s="98"/>
    </row>
    <row r="14" spans="1:6" ht="11.25">
      <c r="A14" s="263" t="s">
        <v>358</v>
      </c>
      <c r="B14" s="263"/>
      <c r="C14" s="263"/>
      <c r="D14" s="263"/>
      <c r="E14" s="263"/>
      <c r="F14" s="263"/>
    </row>
    <row r="15" spans="1:5" ht="11.25">
      <c r="A15" s="100"/>
      <c r="B15" s="100"/>
      <c r="C15" s="100"/>
      <c r="D15" s="100"/>
      <c r="E15" s="100"/>
    </row>
    <row r="16" spans="1:5" ht="11.25">
      <c r="A16" s="262" t="s">
        <v>237</v>
      </c>
      <c r="B16" s="262"/>
      <c r="C16" s="262"/>
      <c r="D16" s="262"/>
      <c r="E16" s="262"/>
    </row>
    <row r="17" spans="1:5" s="26" customFormat="1" ht="33.75">
      <c r="A17" s="97" t="s">
        <v>1</v>
      </c>
      <c r="B17" s="112" t="s">
        <v>2</v>
      </c>
      <c r="C17" s="112" t="s">
        <v>258</v>
      </c>
      <c r="D17" s="113" t="s">
        <v>126</v>
      </c>
      <c r="E17" s="112" t="s">
        <v>3</v>
      </c>
    </row>
    <row r="18" spans="1:5" ht="11.25">
      <c r="A18" s="24">
        <v>2009</v>
      </c>
      <c r="B18" s="26">
        <v>17591</v>
      </c>
      <c r="C18" s="25">
        <v>111</v>
      </c>
      <c r="D18" s="25">
        <v>67</v>
      </c>
      <c r="E18" s="25">
        <v>17769</v>
      </c>
    </row>
    <row r="19" spans="1:5" ht="11.25">
      <c r="A19" s="24">
        <v>2010</v>
      </c>
      <c r="B19" s="26">
        <v>17769</v>
      </c>
      <c r="C19" s="25">
        <v>50</v>
      </c>
      <c r="D19" s="25">
        <v>67</v>
      </c>
      <c r="E19" s="25">
        <v>17886</v>
      </c>
    </row>
    <row r="20" spans="1:5" ht="11.25">
      <c r="A20" s="24">
        <v>2011</v>
      </c>
      <c r="B20" s="26">
        <v>17886</v>
      </c>
      <c r="C20" s="25">
        <v>77</v>
      </c>
      <c r="D20" s="25">
        <v>79</v>
      </c>
      <c r="E20" s="25">
        <v>18042</v>
      </c>
    </row>
    <row r="21" spans="1:5" ht="11.25">
      <c r="A21" s="24">
        <v>2012</v>
      </c>
      <c r="B21" s="25">
        <v>18042</v>
      </c>
      <c r="C21" s="25">
        <v>73</v>
      </c>
      <c r="D21" s="25">
        <v>132</v>
      </c>
      <c r="E21" s="25">
        <v>18247</v>
      </c>
    </row>
    <row r="22" spans="1:5" ht="11.25">
      <c r="A22" s="24">
        <v>2013</v>
      </c>
      <c r="B22" s="25">
        <v>18247</v>
      </c>
      <c r="C22" s="25">
        <v>56</v>
      </c>
      <c r="D22" s="25">
        <v>97</v>
      </c>
      <c r="E22" s="25">
        <v>18400</v>
      </c>
    </row>
    <row r="23" spans="1:5" ht="11.25">
      <c r="A23" s="24">
        <v>2014</v>
      </c>
      <c r="B23" s="25">
        <v>18400</v>
      </c>
      <c r="C23" s="25">
        <v>87</v>
      </c>
      <c r="D23" s="25">
        <v>66</v>
      </c>
      <c r="E23" s="25">
        <v>18553</v>
      </c>
    </row>
    <row r="24" spans="1:5" ht="11.25">
      <c r="A24" s="24">
        <v>2015</v>
      </c>
      <c r="B24" s="25">
        <v>18553</v>
      </c>
      <c r="C24" s="25">
        <v>55</v>
      </c>
      <c r="D24" s="25">
        <v>52</v>
      </c>
      <c r="E24" s="25">
        <v>18660</v>
      </c>
    </row>
    <row r="27" spans="1:6" ht="11.25">
      <c r="A27" s="263" t="s">
        <v>359</v>
      </c>
      <c r="B27" s="263"/>
      <c r="C27" s="263"/>
      <c r="D27" s="263"/>
      <c r="E27" s="263"/>
      <c r="F27" s="263"/>
    </row>
    <row r="28" spans="1:5" ht="11.25">
      <c r="A28" s="100"/>
      <c r="B28" s="101"/>
      <c r="C28" s="96"/>
      <c r="D28" s="96"/>
      <c r="E28" s="96"/>
    </row>
    <row r="29" spans="1:5" ht="11.25">
      <c r="A29" s="262" t="s">
        <v>238</v>
      </c>
      <c r="B29" s="262"/>
      <c r="C29" s="262"/>
      <c r="D29" s="262"/>
      <c r="E29" s="262"/>
    </row>
    <row r="30" spans="1:5" s="26" customFormat="1" ht="33.75">
      <c r="A30" s="97" t="s">
        <v>1</v>
      </c>
      <c r="B30" s="112" t="s">
        <v>2</v>
      </c>
      <c r="C30" s="112" t="s">
        <v>258</v>
      </c>
      <c r="D30" s="113" t="s">
        <v>126</v>
      </c>
      <c r="E30" s="112" t="s">
        <v>3</v>
      </c>
    </row>
    <row r="31" spans="1:5" ht="11.25">
      <c r="A31" s="24">
        <v>2009</v>
      </c>
      <c r="B31" s="26">
        <v>17998</v>
      </c>
      <c r="C31" s="25">
        <v>66</v>
      </c>
      <c r="D31" s="25">
        <v>61</v>
      </c>
      <c r="E31" s="25">
        <v>18125</v>
      </c>
    </row>
    <row r="32" spans="1:5" ht="11.25">
      <c r="A32" s="24">
        <v>2010</v>
      </c>
      <c r="B32" s="26">
        <v>18125</v>
      </c>
      <c r="C32" s="25">
        <v>41</v>
      </c>
      <c r="D32" s="25">
        <v>97</v>
      </c>
      <c r="E32" s="25">
        <v>18263</v>
      </c>
    </row>
    <row r="33" spans="1:5" ht="11.25">
      <c r="A33" s="24">
        <v>2011</v>
      </c>
      <c r="B33" s="26">
        <v>18263</v>
      </c>
      <c r="C33" s="25">
        <v>70</v>
      </c>
      <c r="D33" s="25">
        <v>100</v>
      </c>
      <c r="E33" s="25">
        <v>18433</v>
      </c>
    </row>
    <row r="34" spans="1:5" ht="11.25">
      <c r="A34" s="24">
        <v>2012</v>
      </c>
      <c r="B34" s="25">
        <v>18433</v>
      </c>
      <c r="C34" s="25">
        <v>60</v>
      </c>
      <c r="D34" s="25">
        <v>98</v>
      </c>
      <c r="E34" s="25">
        <v>18591</v>
      </c>
    </row>
    <row r="35" spans="1:5" ht="11.25">
      <c r="A35" s="24">
        <v>2013</v>
      </c>
      <c r="B35" s="25">
        <v>18591</v>
      </c>
      <c r="C35" s="25">
        <v>37</v>
      </c>
      <c r="D35" s="25">
        <v>101</v>
      </c>
      <c r="E35" s="25">
        <v>18729</v>
      </c>
    </row>
    <row r="36" spans="1:5" ht="11.25">
      <c r="A36" s="24">
        <v>2014</v>
      </c>
      <c r="B36" s="25">
        <v>18729</v>
      </c>
      <c r="C36" s="25">
        <v>17</v>
      </c>
      <c r="D36" s="25">
        <v>67</v>
      </c>
      <c r="E36" s="25">
        <v>18813</v>
      </c>
    </row>
    <row r="37" spans="1:5" ht="11.25">
      <c r="A37" s="24">
        <v>2015</v>
      </c>
      <c r="B37" s="25">
        <v>18813</v>
      </c>
      <c r="C37" s="25">
        <v>18</v>
      </c>
      <c r="D37" s="25">
        <v>131</v>
      </c>
      <c r="E37" s="25">
        <v>18962</v>
      </c>
    </row>
  </sheetData>
  <sheetProtection/>
  <mergeCells count="6">
    <mergeCell ref="A29:E29"/>
    <mergeCell ref="A3:E3"/>
    <mergeCell ref="A16:E16"/>
    <mergeCell ref="A1:F1"/>
    <mergeCell ref="A14:F14"/>
    <mergeCell ref="A27:F27"/>
  </mergeCells>
  <printOptions/>
  <pageMargins left="0.5905511811023623" right="0.3937007874015748" top="0.984251968503937" bottom="0.984251968503937" header="0.5118110236220472" footer="0.5118110236220472"/>
  <pageSetup horizontalDpi="600" verticalDpi="600" orientation="portrait" paperSize="9" scale="88" r:id="rId1"/>
  <headerFooter alignWithMargins="0">
    <oddHeader>&amp;R&amp;A</oddHeader>
  </headerFooter>
</worksheet>
</file>

<file path=xl/worksheets/sheet40.xml><?xml version="1.0" encoding="utf-8"?>
<worksheet xmlns="http://schemas.openxmlformats.org/spreadsheetml/2006/main" xmlns:r="http://schemas.openxmlformats.org/officeDocument/2006/relationships">
  <dimension ref="A1:M68"/>
  <sheetViews>
    <sheetView zoomScale="130" zoomScaleNormal="130" zoomScalePageLayoutView="0" workbookViewId="0" topLeftCell="A1">
      <selection activeCell="T38" sqref="T38"/>
    </sheetView>
  </sheetViews>
  <sheetFormatPr defaultColWidth="11.421875" defaultRowHeight="12.75"/>
  <cols>
    <col min="1" max="1" width="6.7109375" style="4" customWidth="1"/>
    <col min="2" max="2" width="5.7109375" style="4" customWidth="1"/>
    <col min="3" max="3" width="6.28125" style="4" bestFit="1" customWidth="1"/>
    <col min="4" max="4" width="7.00390625" style="4" bestFit="1" customWidth="1"/>
    <col min="5" max="5" width="7.28125" style="4" bestFit="1" customWidth="1"/>
    <col min="6" max="6" width="10.57421875" style="4" bestFit="1" customWidth="1"/>
    <col min="7" max="7" width="7.28125" style="4" bestFit="1" customWidth="1"/>
    <col min="8" max="8" width="7.7109375" style="4" bestFit="1" customWidth="1"/>
    <col min="9" max="9" width="7.28125" style="4" bestFit="1" customWidth="1"/>
    <col min="10" max="10" width="7.140625" style="4" bestFit="1" customWidth="1"/>
    <col min="11" max="11" width="8.00390625" style="4" bestFit="1" customWidth="1"/>
    <col min="12" max="12" width="7.140625" style="4" bestFit="1" customWidth="1"/>
    <col min="13" max="13" width="11.7109375" style="4" bestFit="1" customWidth="1"/>
    <col min="14" max="16384" width="11.421875" style="4" customWidth="1"/>
  </cols>
  <sheetData>
    <row r="1" spans="1:13" ht="12.75">
      <c r="A1" s="285" t="s">
        <v>81</v>
      </c>
      <c r="B1" s="285"/>
      <c r="C1" s="285"/>
      <c r="D1" s="285"/>
      <c r="E1" s="285"/>
      <c r="F1" s="285"/>
      <c r="G1" s="285"/>
      <c r="H1" s="285"/>
      <c r="I1" s="285"/>
      <c r="J1" s="285"/>
      <c r="K1" s="285"/>
      <c r="L1" s="285"/>
      <c r="M1" s="285"/>
    </row>
    <row r="2" spans="1:13" ht="12.75">
      <c r="A2" s="6"/>
      <c r="B2" s="6"/>
      <c r="C2" s="6"/>
      <c r="D2" s="6"/>
      <c r="E2" s="6"/>
      <c r="F2" s="6"/>
      <c r="G2" s="6"/>
      <c r="H2" s="6"/>
      <c r="I2" s="6"/>
      <c r="J2" s="6"/>
      <c r="K2" s="6"/>
      <c r="L2" s="6"/>
      <c r="M2" s="6"/>
    </row>
    <row r="3" spans="1:13" ht="12.75">
      <c r="A3" s="284" t="s">
        <v>143</v>
      </c>
      <c r="B3" s="284"/>
      <c r="C3" s="284"/>
      <c r="D3" s="284"/>
      <c r="E3" s="284"/>
      <c r="F3" s="284"/>
      <c r="G3" s="284"/>
      <c r="H3" s="284"/>
      <c r="I3" s="284"/>
      <c r="J3" s="284"/>
      <c r="K3" s="284"/>
      <c r="L3" s="284"/>
      <c r="M3" s="284"/>
    </row>
    <row r="4" spans="1:13" ht="12.75">
      <c r="A4" s="122" t="s">
        <v>1</v>
      </c>
      <c r="B4" s="121" t="s">
        <v>9</v>
      </c>
      <c r="C4" s="121" t="s">
        <v>11</v>
      </c>
      <c r="D4" s="121" t="s">
        <v>12</v>
      </c>
      <c r="E4" s="121" t="s">
        <v>13</v>
      </c>
      <c r="F4" s="121" t="s">
        <v>14</v>
      </c>
      <c r="G4" s="121" t="s">
        <v>15</v>
      </c>
      <c r="H4" s="121" t="s">
        <v>16</v>
      </c>
      <c r="I4" s="121" t="s">
        <v>17</v>
      </c>
      <c r="J4" s="121" t="s">
        <v>18</v>
      </c>
      <c r="K4" s="121" t="s">
        <v>19</v>
      </c>
      <c r="L4" s="121" t="s">
        <v>20</v>
      </c>
      <c r="M4" s="121" t="s">
        <v>21</v>
      </c>
    </row>
    <row r="5" spans="1:13" ht="12.75">
      <c r="A5" s="6">
        <v>2008</v>
      </c>
      <c r="B5" s="145">
        <v>578</v>
      </c>
      <c r="C5" s="5">
        <v>80</v>
      </c>
      <c r="D5" s="5">
        <v>82</v>
      </c>
      <c r="E5" s="5">
        <v>65</v>
      </c>
      <c r="F5" s="5">
        <v>34</v>
      </c>
      <c r="G5" s="5">
        <v>114</v>
      </c>
      <c r="H5" s="5">
        <v>4</v>
      </c>
      <c r="I5" s="5">
        <v>51</v>
      </c>
      <c r="J5" s="5">
        <v>67</v>
      </c>
      <c r="K5" s="5">
        <v>31</v>
      </c>
      <c r="L5" s="5">
        <v>25</v>
      </c>
      <c r="M5" s="5">
        <v>25</v>
      </c>
    </row>
    <row r="6" spans="1:13" ht="12.75">
      <c r="A6" s="6">
        <v>2009</v>
      </c>
      <c r="B6" s="145">
        <v>584</v>
      </c>
      <c r="C6" s="5">
        <v>121</v>
      </c>
      <c r="D6" s="5">
        <v>71</v>
      </c>
      <c r="E6" s="5">
        <v>54</v>
      </c>
      <c r="F6" s="5">
        <v>30</v>
      </c>
      <c r="G6" s="5">
        <v>97</v>
      </c>
      <c r="H6" s="5">
        <v>4</v>
      </c>
      <c r="I6" s="5">
        <v>65</v>
      </c>
      <c r="J6" s="5">
        <v>78</v>
      </c>
      <c r="K6" s="5">
        <v>31</v>
      </c>
      <c r="L6" s="5">
        <v>20</v>
      </c>
      <c r="M6" s="5">
        <v>13</v>
      </c>
    </row>
    <row r="7" spans="1:13" ht="12.75">
      <c r="A7" s="6">
        <v>2010</v>
      </c>
      <c r="B7" s="145">
        <v>591</v>
      </c>
      <c r="C7" s="5">
        <v>105</v>
      </c>
      <c r="D7" s="5">
        <v>67</v>
      </c>
      <c r="E7" s="5">
        <v>67</v>
      </c>
      <c r="F7" s="5">
        <v>37</v>
      </c>
      <c r="G7" s="5">
        <v>104</v>
      </c>
      <c r="H7" s="5">
        <v>7</v>
      </c>
      <c r="I7" s="5">
        <v>58</v>
      </c>
      <c r="J7" s="5">
        <v>75</v>
      </c>
      <c r="K7" s="5">
        <v>27</v>
      </c>
      <c r="L7" s="5">
        <v>35</v>
      </c>
      <c r="M7" s="5">
        <v>9</v>
      </c>
    </row>
    <row r="8" spans="1:13" ht="12.75">
      <c r="A8" s="6">
        <v>2011</v>
      </c>
      <c r="B8" s="145">
        <v>650</v>
      </c>
      <c r="C8" s="5">
        <v>135</v>
      </c>
      <c r="D8" s="5">
        <v>68</v>
      </c>
      <c r="E8" s="5">
        <v>45</v>
      </c>
      <c r="F8" s="5">
        <v>63</v>
      </c>
      <c r="G8" s="5">
        <v>126</v>
      </c>
      <c r="H8" s="5">
        <v>4</v>
      </c>
      <c r="I8" s="5">
        <v>58</v>
      </c>
      <c r="J8" s="5">
        <v>76</v>
      </c>
      <c r="K8" s="5">
        <v>31</v>
      </c>
      <c r="L8" s="5">
        <v>27</v>
      </c>
      <c r="M8" s="5">
        <v>17</v>
      </c>
    </row>
    <row r="9" spans="1:13" ht="12.75">
      <c r="A9" s="54">
        <v>2012</v>
      </c>
      <c r="B9" s="186">
        <v>671</v>
      </c>
      <c r="C9" s="187">
        <v>118</v>
      </c>
      <c r="D9" s="187">
        <v>111</v>
      </c>
      <c r="E9" s="187">
        <v>54</v>
      </c>
      <c r="F9" s="187">
        <v>49</v>
      </c>
      <c r="G9" s="187">
        <v>99</v>
      </c>
      <c r="H9" s="187">
        <v>7</v>
      </c>
      <c r="I9" s="187">
        <v>68</v>
      </c>
      <c r="J9" s="187">
        <v>104</v>
      </c>
      <c r="K9" s="187">
        <v>21</v>
      </c>
      <c r="L9" s="187">
        <v>30</v>
      </c>
      <c r="M9" s="187">
        <v>10</v>
      </c>
    </row>
    <row r="10" spans="1:13" ht="12.75">
      <c r="A10" s="54">
        <v>2013</v>
      </c>
      <c r="B10" s="186">
        <v>696</v>
      </c>
      <c r="C10" s="187">
        <v>153</v>
      </c>
      <c r="D10" s="187">
        <v>106</v>
      </c>
      <c r="E10" s="187">
        <v>76</v>
      </c>
      <c r="F10" s="187">
        <v>39</v>
      </c>
      <c r="G10" s="187">
        <v>97</v>
      </c>
      <c r="H10" s="187">
        <v>3</v>
      </c>
      <c r="I10" s="187">
        <v>78</v>
      </c>
      <c r="J10" s="187">
        <v>76</v>
      </c>
      <c r="K10" s="187">
        <v>22</v>
      </c>
      <c r="L10" s="187">
        <v>28</v>
      </c>
      <c r="M10" s="187">
        <v>18</v>
      </c>
    </row>
    <row r="11" spans="1:13" ht="12.75">
      <c r="A11" s="54">
        <v>2014</v>
      </c>
      <c r="B11" s="186">
        <v>615</v>
      </c>
      <c r="C11" s="187">
        <v>125</v>
      </c>
      <c r="D11" s="187">
        <v>65</v>
      </c>
      <c r="E11" s="187">
        <v>53</v>
      </c>
      <c r="F11" s="187">
        <v>37</v>
      </c>
      <c r="G11" s="187">
        <v>98</v>
      </c>
      <c r="H11" s="187">
        <v>5</v>
      </c>
      <c r="I11" s="187">
        <v>72</v>
      </c>
      <c r="J11" s="187">
        <v>81</v>
      </c>
      <c r="K11" s="187">
        <v>32</v>
      </c>
      <c r="L11" s="187">
        <v>34</v>
      </c>
      <c r="M11" s="187">
        <v>13</v>
      </c>
    </row>
    <row r="12" spans="1:13" ht="12.75">
      <c r="A12" s="54">
        <v>2015</v>
      </c>
      <c r="B12" s="186">
        <v>657</v>
      </c>
      <c r="C12" s="187">
        <v>107</v>
      </c>
      <c r="D12" s="187">
        <v>92</v>
      </c>
      <c r="E12" s="187">
        <v>66</v>
      </c>
      <c r="F12" s="187">
        <v>53</v>
      </c>
      <c r="G12" s="187">
        <v>97</v>
      </c>
      <c r="H12" s="187">
        <v>5</v>
      </c>
      <c r="I12" s="187">
        <v>79</v>
      </c>
      <c r="J12" s="187">
        <v>89</v>
      </c>
      <c r="K12" s="187">
        <v>26</v>
      </c>
      <c r="L12" s="187">
        <v>25</v>
      </c>
      <c r="M12" s="187">
        <v>18</v>
      </c>
    </row>
    <row r="13" spans="3:13" ht="12.75">
      <c r="C13" s="5"/>
      <c r="D13" s="5"/>
      <c r="E13" s="5"/>
      <c r="F13" s="5"/>
      <c r="G13" s="5"/>
      <c r="H13" s="5"/>
      <c r="I13" s="5"/>
      <c r="J13" s="5"/>
      <c r="K13" s="5"/>
      <c r="L13" s="5"/>
      <c r="M13" s="5"/>
    </row>
    <row r="15" spans="1:13" ht="12.75">
      <c r="A15" s="285" t="s">
        <v>374</v>
      </c>
      <c r="B15" s="285"/>
      <c r="C15" s="285"/>
      <c r="D15" s="285"/>
      <c r="E15" s="285"/>
      <c r="F15" s="285"/>
      <c r="G15" s="285"/>
      <c r="H15" s="285"/>
      <c r="I15" s="285"/>
      <c r="J15" s="285"/>
      <c r="K15" s="285"/>
      <c r="L15" s="285"/>
      <c r="M15" s="285"/>
    </row>
    <row r="17" spans="1:13" ht="12.75">
      <c r="A17" s="286" t="s">
        <v>144</v>
      </c>
      <c r="B17" s="286"/>
      <c r="C17" s="286"/>
      <c r="D17" s="286"/>
      <c r="E17" s="286"/>
      <c r="F17" s="286"/>
      <c r="G17" s="286"/>
      <c r="H17" s="286"/>
      <c r="I17" s="286"/>
      <c r="J17" s="286"/>
      <c r="K17" s="286"/>
      <c r="L17" s="286"/>
      <c r="M17" s="286"/>
    </row>
    <row r="18" spans="1:13" ht="12.75">
      <c r="A18" s="122" t="s">
        <v>1</v>
      </c>
      <c r="B18" s="121" t="s">
        <v>9</v>
      </c>
      <c r="C18" s="121" t="s">
        <v>11</v>
      </c>
      <c r="D18" s="121" t="s">
        <v>12</v>
      </c>
      <c r="E18" s="121" t="s">
        <v>13</v>
      </c>
      <c r="F18" s="121" t="s">
        <v>14</v>
      </c>
      <c r="G18" s="121" t="s">
        <v>15</v>
      </c>
      <c r="H18" s="121" t="s">
        <v>16</v>
      </c>
      <c r="I18" s="121" t="s">
        <v>17</v>
      </c>
      <c r="J18" s="121" t="s">
        <v>18</v>
      </c>
      <c r="K18" s="121" t="s">
        <v>19</v>
      </c>
      <c r="L18" s="121" t="s">
        <v>20</v>
      </c>
      <c r="M18" s="121" t="s">
        <v>21</v>
      </c>
    </row>
    <row r="19" spans="1:13" ht="12.75">
      <c r="A19" s="6">
        <v>2008</v>
      </c>
      <c r="B19" s="145">
        <v>306</v>
      </c>
      <c r="C19" s="5">
        <v>43</v>
      </c>
      <c r="D19" s="5">
        <v>43</v>
      </c>
      <c r="E19" s="5">
        <v>36</v>
      </c>
      <c r="F19" s="165">
        <v>16</v>
      </c>
      <c r="G19" s="165">
        <v>65</v>
      </c>
      <c r="H19" s="165">
        <v>2</v>
      </c>
      <c r="I19" s="165">
        <v>21</v>
      </c>
      <c r="J19" s="165">
        <v>38</v>
      </c>
      <c r="K19" s="165">
        <v>22</v>
      </c>
      <c r="L19" s="165">
        <v>7</v>
      </c>
      <c r="M19" s="165">
        <v>13</v>
      </c>
    </row>
    <row r="20" spans="1:13" ht="12.75">
      <c r="A20" s="6">
        <v>2009</v>
      </c>
      <c r="B20" s="145">
        <v>294</v>
      </c>
      <c r="C20" s="5">
        <v>55</v>
      </c>
      <c r="D20" s="5">
        <v>33</v>
      </c>
      <c r="E20" s="5">
        <v>23</v>
      </c>
      <c r="F20" s="165">
        <v>18</v>
      </c>
      <c r="G20" s="165">
        <v>55</v>
      </c>
      <c r="H20" s="165">
        <v>2</v>
      </c>
      <c r="I20" s="165">
        <v>37</v>
      </c>
      <c r="J20" s="165">
        <v>37</v>
      </c>
      <c r="K20" s="165">
        <v>17</v>
      </c>
      <c r="L20" s="165">
        <v>11</v>
      </c>
      <c r="M20" s="165">
        <v>6</v>
      </c>
    </row>
    <row r="21" spans="1:13" ht="12.75">
      <c r="A21" s="6">
        <v>2010</v>
      </c>
      <c r="B21" s="145">
        <v>306</v>
      </c>
      <c r="C21" s="5">
        <v>64</v>
      </c>
      <c r="D21" s="5">
        <v>36</v>
      </c>
      <c r="E21" s="5">
        <v>31</v>
      </c>
      <c r="F21" s="165">
        <v>21</v>
      </c>
      <c r="G21" s="165">
        <v>50</v>
      </c>
      <c r="H21" s="165">
        <v>3</v>
      </c>
      <c r="I21" s="165">
        <v>30</v>
      </c>
      <c r="J21" s="165">
        <v>40</v>
      </c>
      <c r="K21" s="165">
        <v>11</v>
      </c>
      <c r="L21" s="165">
        <v>16</v>
      </c>
      <c r="M21" s="165">
        <v>4</v>
      </c>
    </row>
    <row r="22" spans="1:13" ht="12.75">
      <c r="A22" s="6">
        <v>2011</v>
      </c>
      <c r="B22" s="145">
        <v>322</v>
      </c>
      <c r="C22" s="165">
        <v>67</v>
      </c>
      <c r="D22" s="165">
        <v>34</v>
      </c>
      <c r="E22" s="165">
        <v>24</v>
      </c>
      <c r="F22" s="165">
        <v>31</v>
      </c>
      <c r="G22" s="165">
        <v>64</v>
      </c>
      <c r="H22" s="165">
        <v>2</v>
      </c>
      <c r="I22" s="165">
        <v>26</v>
      </c>
      <c r="J22" s="165">
        <v>35</v>
      </c>
      <c r="K22" s="165">
        <v>18</v>
      </c>
      <c r="L22" s="165">
        <v>15</v>
      </c>
      <c r="M22" s="165">
        <v>6</v>
      </c>
    </row>
    <row r="23" spans="1:13" ht="12.75">
      <c r="A23" s="54">
        <v>2012</v>
      </c>
      <c r="B23" s="186">
        <v>357</v>
      </c>
      <c r="C23" s="188">
        <v>64</v>
      </c>
      <c r="D23" s="188">
        <v>52</v>
      </c>
      <c r="E23" s="188">
        <v>26</v>
      </c>
      <c r="F23" s="188">
        <v>27</v>
      </c>
      <c r="G23" s="188">
        <v>52</v>
      </c>
      <c r="H23" s="188">
        <v>3</v>
      </c>
      <c r="I23" s="188">
        <v>36</v>
      </c>
      <c r="J23" s="188">
        <v>60</v>
      </c>
      <c r="K23" s="188">
        <v>13</v>
      </c>
      <c r="L23" s="188">
        <v>17</v>
      </c>
      <c r="M23" s="188">
        <v>7</v>
      </c>
    </row>
    <row r="24" spans="1:13" ht="12.75">
      <c r="A24" s="54">
        <v>2013</v>
      </c>
      <c r="B24" s="186">
        <v>351</v>
      </c>
      <c r="C24" s="188">
        <v>80</v>
      </c>
      <c r="D24" s="188">
        <v>58</v>
      </c>
      <c r="E24" s="188">
        <v>30</v>
      </c>
      <c r="F24" s="188">
        <v>17</v>
      </c>
      <c r="G24" s="188">
        <v>52</v>
      </c>
      <c r="H24" s="179">
        <v>0</v>
      </c>
      <c r="I24" s="188">
        <v>40</v>
      </c>
      <c r="J24" s="188">
        <v>37</v>
      </c>
      <c r="K24" s="188">
        <v>10</v>
      </c>
      <c r="L24" s="188">
        <v>15</v>
      </c>
      <c r="M24" s="188">
        <v>12</v>
      </c>
    </row>
    <row r="25" spans="1:13" ht="12.75">
      <c r="A25" s="54">
        <v>2014</v>
      </c>
      <c r="B25" s="186">
        <v>312</v>
      </c>
      <c r="C25" s="188">
        <v>58</v>
      </c>
      <c r="D25" s="188">
        <v>30</v>
      </c>
      <c r="E25" s="188">
        <v>24</v>
      </c>
      <c r="F25" s="188">
        <v>20</v>
      </c>
      <c r="G25" s="188">
        <v>51</v>
      </c>
      <c r="H25" s="179">
        <v>4</v>
      </c>
      <c r="I25" s="188">
        <v>38</v>
      </c>
      <c r="J25" s="188">
        <v>47</v>
      </c>
      <c r="K25" s="188">
        <v>16</v>
      </c>
      <c r="L25" s="188">
        <v>16</v>
      </c>
      <c r="M25" s="188">
        <v>8</v>
      </c>
    </row>
    <row r="26" spans="1:13" ht="12.75">
      <c r="A26" s="54">
        <v>2015</v>
      </c>
      <c r="B26" s="186">
        <v>301</v>
      </c>
      <c r="C26" s="188">
        <v>48</v>
      </c>
      <c r="D26" s="188">
        <v>42</v>
      </c>
      <c r="E26" s="188">
        <v>25</v>
      </c>
      <c r="F26" s="188">
        <v>26</v>
      </c>
      <c r="G26" s="188">
        <v>46</v>
      </c>
      <c r="H26" s="179">
        <v>1</v>
      </c>
      <c r="I26" s="188">
        <v>40</v>
      </c>
      <c r="J26" s="188">
        <v>43</v>
      </c>
      <c r="K26" s="188">
        <v>14</v>
      </c>
      <c r="L26" s="188">
        <v>10</v>
      </c>
      <c r="M26" s="188">
        <v>6</v>
      </c>
    </row>
    <row r="29" spans="1:13" ht="12.75">
      <c r="A29" s="285" t="s">
        <v>375</v>
      </c>
      <c r="B29" s="285"/>
      <c r="C29" s="285"/>
      <c r="D29" s="285"/>
      <c r="E29" s="285"/>
      <c r="F29" s="285"/>
      <c r="G29" s="285"/>
      <c r="H29" s="285"/>
      <c r="I29" s="285"/>
      <c r="J29" s="285"/>
      <c r="K29" s="285"/>
      <c r="L29" s="285"/>
      <c r="M29" s="285"/>
    </row>
    <row r="31" spans="1:13" ht="12.75">
      <c r="A31" s="286" t="s">
        <v>145</v>
      </c>
      <c r="B31" s="286"/>
      <c r="C31" s="286"/>
      <c r="D31" s="286"/>
      <c r="E31" s="286"/>
      <c r="F31" s="286"/>
      <c r="G31" s="286"/>
      <c r="H31" s="286"/>
      <c r="I31" s="286"/>
      <c r="J31" s="286"/>
      <c r="K31" s="286"/>
      <c r="L31" s="286"/>
      <c r="M31" s="286"/>
    </row>
    <row r="32" spans="1:13" ht="12.75">
      <c r="A32" s="122" t="s">
        <v>1</v>
      </c>
      <c r="B32" s="121" t="s">
        <v>9</v>
      </c>
      <c r="C32" s="121" t="s">
        <v>11</v>
      </c>
      <c r="D32" s="121" t="s">
        <v>12</v>
      </c>
      <c r="E32" s="121" t="s">
        <v>13</v>
      </c>
      <c r="F32" s="121" t="s">
        <v>14</v>
      </c>
      <c r="G32" s="121" t="s">
        <v>15</v>
      </c>
      <c r="H32" s="121" t="s">
        <v>16</v>
      </c>
      <c r="I32" s="121" t="s">
        <v>17</v>
      </c>
      <c r="J32" s="121" t="s">
        <v>18</v>
      </c>
      <c r="K32" s="121" t="s">
        <v>19</v>
      </c>
      <c r="L32" s="121" t="s">
        <v>20</v>
      </c>
      <c r="M32" s="121" t="s">
        <v>21</v>
      </c>
    </row>
    <row r="33" spans="1:13" ht="12.75">
      <c r="A33" s="6">
        <v>2008</v>
      </c>
      <c r="B33" s="145">
        <v>272</v>
      </c>
      <c r="C33" s="5">
        <v>37</v>
      </c>
      <c r="D33" s="5">
        <v>39</v>
      </c>
      <c r="E33" s="5">
        <v>29</v>
      </c>
      <c r="F33" s="165">
        <v>18</v>
      </c>
      <c r="G33" s="165">
        <v>49</v>
      </c>
      <c r="H33" s="165">
        <v>2</v>
      </c>
      <c r="I33" s="165">
        <v>30</v>
      </c>
      <c r="J33" s="165">
        <v>29</v>
      </c>
      <c r="K33" s="165">
        <v>9</v>
      </c>
      <c r="L33" s="165">
        <v>18</v>
      </c>
      <c r="M33" s="165">
        <v>12</v>
      </c>
    </row>
    <row r="34" spans="1:13" ht="12.75">
      <c r="A34" s="6">
        <v>2009</v>
      </c>
      <c r="B34" s="145">
        <v>290</v>
      </c>
      <c r="C34" s="5">
        <v>66</v>
      </c>
      <c r="D34" s="5">
        <v>38</v>
      </c>
      <c r="E34" s="5">
        <v>31</v>
      </c>
      <c r="F34" s="165">
        <v>12</v>
      </c>
      <c r="G34" s="165">
        <v>42</v>
      </c>
      <c r="H34" s="165">
        <v>2</v>
      </c>
      <c r="I34" s="165">
        <v>28</v>
      </c>
      <c r="J34" s="165">
        <v>41</v>
      </c>
      <c r="K34" s="165">
        <v>14</v>
      </c>
      <c r="L34" s="165">
        <v>9</v>
      </c>
      <c r="M34" s="165">
        <v>7</v>
      </c>
    </row>
    <row r="35" spans="1:13" ht="12.75">
      <c r="A35" s="6">
        <v>2010</v>
      </c>
      <c r="B35" s="145">
        <v>285</v>
      </c>
      <c r="C35" s="5">
        <v>41</v>
      </c>
      <c r="D35" s="5">
        <v>31</v>
      </c>
      <c r="E35" s="5">
        <v>36</v>
      </c>
      <c r="F35" s="165">
        <v>16</v>
      </c>
      <c r="G35" s="165">
        <v>54</v>
      </c>
      <c r="H35" s="165">
        <v>4</v>
      </c>
      <c r="I35" s="165">
        <v>28</v>
      </c>
      <c r="J35" s="165">
        <v>35</v>
      </c>
      <c r="K35" s="165">
        <v>16</v>
      </c>
      <c r="L35" s="165">
        <v>19</v>
      </c>
      <c r="M35" s="165">
        <v>5</v>
      </c>
    </row>
    <row r="36" spans="1:13" ht="12.75">
      <c r="A36" s="6">
        <v>2011</v>
      </c>
      <c r="B36" s="145">
        <v>328</v>
      </c>
      <c r="C36" s="165">
        <v>68</v>
      </c>
      <c r="D36" s="165">
        <v>34</v>
      </c>
      <c r="E36" s="165">
        <v>21</v>
      </c>
      <c r="F36" s="165">
        <v>32</v>
      </c>
      <c r="G36" s="165">
        <v>62</v>
      </c>
      <c r="H36" s="165">
        <v>2</v>
      </c>
      <c r="I36" s="165">
        <v>32</v>
      </c>
      <c r="J36" s="165">
        <v>41</v>
      </c>
      <c r="K36" s="165">
        <v>13</v>
      </c>
      <c r="L36" s="165">
        <v>12</v>
      </c>
      <c r="M36" s="165">
        <v>11</v>
      </c>
    </row>
    <row r="37" spans="1:13" ht="12.75">
      <c r="A37" s="54">
        <v>2012</v>
      </c>
      <c r="B37" s="186">
        <v>314</v>
      </c>
      <c r="C37" s="188">
        <v>54</v>
      </c>
      <c r="D37" s="188">
        <v>59</v>
      </c>
      <c r="E37" s="188">
        <v>28</v>
      </c>
      <c r="F37" s="188">
        <v>22</v>
      </c>
      <c r="G37" s="188">
        <v>47</v>
      </c>
      <c r="H37" s="188">
        <v>4</v>
      </c>
      <c r="I37" s="188">
        <v>32</v>
      </c>
      <c r="J37" s="188">
        <v>44</v>
      </c>
      <c r="K37" s="188">
        <v>8</v>
      </c>
      <c r="L37" s="188">
        <v>13</v>
      </c>
      <c r="M37" s="188">
        <v>3</v>
      </c>
    </row>
    <row r="38" spans="1:13" ht="12.75">
      <c r="A38" s="54">
        <v>2013</v>
      </c>
      <c r="B38" s="186">
        <v>345</v>
      </c>
      <c r="C38" s="188">
        <v>73</v>
      </c>
      <c r="D38" s="188">
        <v>48</v>
      </c>
      <c r="E38" s="188">
        <v>46</v>
      </c>
      <c r="F38" s="188">
        <v>22</v>
      </c>
      <c r="G38" s="188">
        <v>45</v>
      </c>
      <c r="H38" s="188">
        <v>3</v>
      </c>
      <c r="I38" s="188">
        <v>38</v>
      </c>
      <c r="J38" s="188">
        <v>39</v>
      </c>
      <c r="K38" s="188">
        <v>12</v>
      </c>
      <c r="L38" s="188">
        <v>13</v>
      </c>
      <c r="M38" s="188">
        <v>6</v>
      </c>
    </row>
    <row r="39" spans="1:13" ht="12.75">
      <c r="A39" s="54">
        <v>2014</v>
      </c>
      <c r="B39" s="186">
        <v>303</v>
      </c>
      <c r="C39" s="188">
        <v>67</v>
      </c>
      <c r="D39" s="188">
        <v>35</v>
      </c>
      <c r="E39" s="188">
        <v>29</v>
      </c>
      <c r="F39" s="188">
        <v>17</v>
      </c>
      <c r="G39" s="188">
        <v>47</v>
      </c>
      <c r="H39" s="188">
        <v>1</v>
      </c>
      <c r="I39" s="188">
        <v>34</v>
      </c>
      <c r="J39" s="188">
        <v>34</v>
      </c>
      <c r="K39" s="188">
        <v>16</v>
      </c>
      <c r="L39" s="188">
        <v>18</v>
      </c>
      <c r="M39" s="188">
        <v>5</v>
      </c>
    </row>
    <row r="40" spans="1:13" ht="12.75">
      <c r="A40" s="54">
        <v>2015</v>
      </c>
      <c r="B40" s="186">
        <v>356</v>
      </c>
      <c r="C40" s="188">
        <v>59</v>
      </c>
      <c r="D40" s="188">
        <v>50</v>
      </c>
      <c r="E40" s="188">
        <v>41</v>
      </c>
      <c r="F40" s="188">
        <v>27</v>
      </c>
      <c r="G40" s="188">
        <v>51</v>
      </c>
      <c r="H40" s="188">
        <v>4</v>
      </c>
      <c r="I40" s="188">
        <v>39</v>
      </c>
      <c r="J40" s="188">
        <v>46</v>
      </c>
      <c r="K40" s="188">
        <v>12</v>
      </c>
      <c r="L40" s="188">
        <v>15</v>
      </c>
      <c r="M40" s="188">
        <v>12</v>
      </c>
    </row>
    <row r="41" spans="1:13" ht="12.75">
      <c r="A41" s="6"/>
      <c r="B41" s="166"/>
      <c r="C41" s="5"/>
      <c r="D41" s="5"/>
      <c r="E41" s="5"/>
      <c r="F41" s="5"/>
      <c r="G41" s="5"/>
      <c r="H41" s="5"/>
      <c r="I41" s="5"/>
      <c r="J41" s="5"/>
      <c r="K41" s="5"/>
      <c r="L41" s="5"/>
      <c r="M41" s="5"/>
    </row>
    <row r="42" spans="1:13" ht="12.75">
      <c r="A42" s="6"/>
      <c r="B42" s="166"/>
      <c r="C42" s="5"/>
      <c r="D42" s="5"/>
      <c r="E42" s="5"/>
      <c r="F42" s="5"/>
      <c r="G42" s="5"/>
      <c r="H42" s="5"/>
      <c r="I42" s="5"/>
      <c r="J42" s="5"/>
      <c r="K42" s="5"/>
      <c r="L42" s="5"/>
      <c r="M42" s="5"/>
    </row>
    <row r="43" spans="1:13" ht="12.75">
      <c r="A43" s="285" t="s">
        <v>372</v>
      </c>
      <c r="B43" s="285"/>
      <c r="C43" s="285"/>
      <c r="D43" s="285"/>
      <c r="E43" s="285"/>
      <c r="F43" s="285"/>
      <c r="G43" s="285"/>
      <c r="H43" s="285"/>
      <c r="I43" s="285"/>
      <c r="J43" s="285"/>
      <c r="K43" s="285"/>
      <c r="L43" s="285"/>
      <c r="M43" s="285"/>
    </row>
    <row r="44" spans="1:13" ht="12.75">
      <c r="A44" s="6"/>
      <c r="B44" s="6"/>
      <c r="C44" s="6"/>
      <c r="D44" s="6"/>
      <c r="E44" s="6"/>
      <c r="F44" s="6"/>
      <c r="G44" s="6"/>
      <c r="H44" s="6"/>
      <c r="I44" s="6"/>
      <c r="J44" s="6"/>
      <c r="K44" s="6"/>
      <c r="L44" s="6"/>
      <c r="M44" s="6"/>
    </row>
    <row r="45" spans="1:13" ht="12.75">
      <c r="A45" s="284" t="s">
        <v>146</v>
      </c>
      <c r="B45" s="284"/>
      <c r="C45" s="284"/>
      <c r="D45" s="284"/>
      <c r="E45" s="284"/>
      <c r="F45" s="284"/>
      <c r="G45" s="284"/>
      <c r="H45" s="284"/>
      <c r="I45" s="284"/>
      <c r="J45" s="284"/>
      <c r="K45" s="284"/>
      <c r="L45" s="284"/>
      <c r="M45" s="284"/>
    </row>
    <row r="46" spans="1:13" ht="12.75">
      <c r="A46" s="122" t="s">
        <v>1</v>
      </c>
      <c r="B46" s="121" t="s">
        <v>9</v>
      </c>
      <c r="C46" s="121" t="s">
        <v>11</v>
      </c>
      <c r="D46" s="121" t="s">
        <v>12</v>
      </c>
      <c r="E46" s="121" t="s">
        <v>13</v>
      </c>
      <c r="F46" s="121" t="s">
        <v>14</v>
      </c>
      <c r="G46" s="121" t="s">
        <v>15</v>
      </c>
      <c r="H46" s="121" t="s">
        <v>16</v>
      </c>
      <c r="I46" s="121" t="s">
        <v>17</v>
      </c>
      <c r="J46" s="121" t="s">
        <v>18</v>
      </c>
      <c r="K46" s="121" t="s">
        <v>19</v>
      </c>
      <c r="L46" s="121" t="s">
        <v>20</v>
      </c>
      <c r="M46" s="121" t="s">
        <v>21</v>
      </c>
    </row>
    <row r="47" spans="1:13" ht="12.75">
      <c r="A47" s="6">
        <v>2008</v>
      </c>
      <c r="B47" s="145">
        <v>161</v>
      </c>
      <c r="C47" s="5">
        <v>21</v>
      </c>
      <c r="D47" s="5">
        <v>22</v>
      </c>
      <c r="E47" s="5">
        <v>24</v>
      </c>
      <c r="F47" s="5">
        <v>5</v>
      </c>
      <c r="G47" s="5">
        <v>34</v>
      </c>
      <c r="H47" s="5">
        <v>1</v>
      </c>
      <c r="I47" s="5">
        <v>18</v>
      </c>
      <c r="J47" s="5">
        <v>14</v>
      </c>
      <c r="K47" s="5">
        <v>8</v>
      </c>
      <c r="L47" s="5">
        <v>8</v>
      </c>
      <c r="M47" s="5">
        <v>6</v>
      </c>
    </row>
    <row r="48" spans="1:13" ht="12.75">
      <c r="A48" s="6">
        <v>2009</v>
      </c>
      <c r="B48" s="145">
        <v>168</v>
      </c>
      <c r="C48" s="5">
        <v>40</v>
      </c>
      <c r="D48" s="5">
        <v>23</v>
      </c>
      <c r="E48" s="5">
        <v>22</v>
      </c>
      <c r="F48" s="5">
        <v>9</v>
      </c>
      <c r="G48" s="5">
        <v>23</v>
      </c>
      <c r="H48" s="5">
        <v>2</v>
      </c>
      <c r="I48" s="5">
        <v>17</v>
      </c>
      <c r="J48" s="5">
        <v>11</v>
      </c>
      <c r="K48" s="5">
        <v>7</v>
      </c>
      <c r="L48" s="5">
        <v>11</v>
      </c>
      <c r="M48" s="5">
        <v>3</v>
      </c>
    </row>
    <row r="49" spans="1:13" ht="12.75">
      <c r="A49" s="6">
        <v>2010</v>
      </c>
      <c r="B49" s="145">
        <v>160</v>
      </c>
      <c r="C49" s="5">
        <v>30</v>
      </c>
      <c r="D49" s="5">
        <v>13</v>
      </c>
      <c r="E49" s="5">
        <v>24</v>
      </c>
      <c r="F49" s="5">
        <v>14</v>
      </c>
      <c r="G49" s="5">
        <v>33</v>
      </c>
      <c r="H49" s="5">
        <v>2</v>
      </c>
      <c r="I49" s="5">
        <v>13</v>
      </c>
      <c r="J49" s="5">
        <v>15</v>
      </c>
      <c r="K49" s="5">
        <v>3</v>
      </c>
      <c r="L49" s="5">
        <v>12</v>
      </c>
      <c r="M49" s="5">
        <v>1</v>
      </c>
    </row>
    <row r="50" spans="1:13" ht="12.75">
      <c r="A50" s="6">
        <v>2011</v>
      </c>
      <c r="B50" s="145">
        <v>162</v>
      </c>
      <c r="C50" s="5">
        <v>27</v>
      </c>
      <c r="D50" s="5">
        <v>18</v>
      </c>
      <c r="E50" s="5">
        <v>15</v>
      </c>
      <c r="F50" s="5">
        <v>19</v>
      </c>
      <c r="G50" s="5">
        <v>35</v>
      </c>
      <c r="H50" s="179">
        <v>0</v>
      </c>
      <c r="I50" s="5">
        <v>12</v>
      </c>
      <c r="J50" s="5">
        <v>13</v>
      </c>
      <c r="K50" s="5">
        <v>8</v>
      </c>
      <c r="L50" s="5">
        <v>9</v>
      </c>
      <c r="M50" s="5">
        <v>6</v>
      </c>
    </row>
    <row r="51" spans="1:13" ht="12.75">
      <c r="A51" s="6">
        <v>2012</v>
      </c>
      <c r="B51" s="145">
        <v>171</v>
      </c>
      <c r="C51" s="5">
        <v>29</v>
      </c>
      <c r="D51" s="5">
        <v>33</v>
      </c>
      <c r="E51" s="5">
        <v>17</v>
      </c>
      <c r="F51" s="5">
        <v>12</v>
      </c>
      <c r="G51" s="5">
        <v>28</v>
      </c>
      <c r="H51" s="179">
        <v>2</v>
      </c>
      <c r="I51" s="5">
        <v>12</v>
      </c>
      <c r="J51" s="5">
        <v>19</v>
      </c>
      <c r="K51" s="5">
        <v>5</v>
      </c>
      <c r="L51" s="5">
        <v>12</v>
      </c>
      <c r="M51" s="5">
        <v>2</v>
      </c>
    </row>
    <row r="52" spans="1:13" ht="12.75">
      <c r="A52" s="6">
        <v>2013</v>
      </c>
      <c r="B52" s="145">
        <v>165</v>
      </c>
      <c r="C52" s="5">
        <v>42</v>
      </c>
      <c r="D52" s="5">
        <v>27</v>
      </c>
      <c r="E52" s="5">
        <v>22</v>
      </c>
      <c r="F52" s="5">
        <v>8</v>
      </c>
      <c r="G52" s="5">
        <v>20</v>
      </c>
      <c r="H52" s="179">
        <v>0</v>
      </c>
      <c r="I52" s="5">
        <v>14</v>
      </c>
      <c r="J52" s="5">
        <v>16</v>
      </c>
      <c r="K52" s="5">
        <v>4</v>
      </c>
      <c r="L52" s="5">
        <v>9</v>
      </c>
      <c r="M52" s="5">
        <v>3</v>
      </c>
    </row>
    <row r="53" spans="1:13" ht="12.75">
      <c r="A53" s="6">
        <v>2014</v>
      </c>
      <c r="B53" s="145">
        <v>164</v>
      </c>
      <c r="C53" s="5">
        <v>24</v>
      </c>
      <c r="D53" s="5">
        <v>21</v>
      </c>
      <c r="E53" s="5">
        <v>23</v>
      </c>
      <c r="F53" s="5">
        <v>15</v>
      </c>
      <c r="G53" s="5">
        <v>25</v>
      </c>
      <c r="H53" s="179">
        <v>1</v>
      </c>
      <c r="I53" s="5">
        <v>16</v>
      </c>
      <c r="J53" s="5">
        <v>21</v>
      </c>
      <c r="K53" s="5">
        <v>5</v>
      </c>
      <c r="L53" s="5">
        <v>6</v>
      </c>
      <c r="M53" s="5">
        <v>7</v>
      </c>
    </row>
    <row r="54" spans="1:13" ht="12.75">
      <c r="A54" s="6">
        <v>2015</v>
      </c>
      <c r="B54" s="145">
        <v>163</v>
      </c>
      <c r="C54" s="5">
        <v>22</v>
      </c>
      <c r="D54" s="5">
        <v>19</v>
      </c>
      <c r="E54" s="5">
        <v>25</v>
      </c>
      <c r="F54" s="5">
        <v>10</v>
      </c>
      <c r="G54" s="5">
        <v>20</v>
      </c>
      <c r="H54" s="179">
        <v>2</v>
      </c>
      <c r="I54" s="5">
        <v>18</v>
      </c>
      <c r="J54" s="5">
        <v>20</v>
      </c>
      <c r="K54" s="5">
        <v>9</v>
      </c>
      <c r="L54" s="5">
        <v>10</v>
      </c>
      <c r="M54" s="5">
        <v>8</v>
      </c>
    </row>
    <row r="57" spans="1:13" ht="12.75">
      <c r="A57" s="285" t="s">
        <v>373</v>
      </c>
      <c r="B57" s="285"/>
      <c r="C57" s="285"/>
      <c r="D57" s="285"/>
      <c r="E57" s="285"/>
      <c r="F57" s="285"/>
      <c r="G57" s="285"/>
      <c r="H57" s="285"/>
      <c r="I57" s="285"/>
      <c r="J57" s="285"/>
      <c r="K57" s="285"/>
      <c r="L57" s="285"/>
      <c r="M57" s="285"/>
    </row>
    <row r="58" spans="1:13" ht="12.75">
      <c r="A58" s="6"/>
      <c r="B58" s="6"/>
      <c r="C58" s="6"/>
      <c r="D58" s="6"/>
      <c r="E58" s="6"/>
      <c r="F58" s="6"/>
      <c r="G58" s="6"/>
      <c r="H58" s="6"/>
      <c r="I58" s="6"/>
      <c r="J58" s="6"/>
      <c r="K58" s="6"/>
      <c r="L58" s="6"/>
      <c r="M58" s="6"/>
    </row>
    <row r="59" spans="1:13" ht="12.75">
      <c r="A59" s="284" t="s">
        <v>150</v>
      </c>
      <c r="B59" s="284"/>
      <c r="C59" s="284"/>
      <c r="D59" s="284"/>
      <c r="E59" s="284"/>
      <c r="F59" s="284"/>
      <c r="G59" s="284"/>
      <c r="H59" s="284"/>
      <c r="I59" s="284"/>
      <c r="J59" s="284"/>
      <c r="K59" s="284"/>
      <c r="L59" s="284"/>
      <c r="M59" s="284"/>
    </row>
    <row r="60" spans="1:13" ht="12.75">
      <c r="A60" s="122" t="s">
        <v>1</v>
      </c>
      <c r="B60" s="121" t="s">
        <v>9</v>
      </c>
      <c r="C60" s="121" t="s">
        <v>11</v>
      </c>
      <c r="D60" s="121" t="s">
        <v>12</v>
      </c>
      <c r="E60" s="121" t="s">
        <v>13</v>
      </c>
      <c r="F60" s="121" t="s">
        <v>14</v>
      </c>
      <c r="G60" s="121" t="s">
        <v>15</v>
      </c>
      <c r="H60" s="121" t="s">
        <v>16</v>
      </c>
      <c r="I60" s="121" t="s">
        <v>17</v>
      </c>
      <c r="J60" s="121" t="s">
        <v>18</v>
      </c>
      <c r="K60" s="121" t="s">
        <v>19</v>
      </c>
      <c r="L60" s="121" t="s">
        <v>20</v>
      </c>
      <c r="M60" s="121" t="s">
        <v>21</v>
      </c>
    </row>
    <row r="61" spans="1:13" ht="12.75">
      <c r="A61" s="6">
        <v>2008</v>
      </c>
      <c r="B61" s="145">
        <v>417</v>
      </c>
      <c r="C61" s="5">
        <v>59</v>
      </c>
      <c r="D61" s="5">
        <v>60</v>
      </c>
      <c r="E61" s="5">
        <v>41</v>
      </c>
      <c r="F61" s="5">
        <v>29</v>
      </c>
      <c r="G61" s="5">
        <v>80</v>
      </c>
      <c r="H61" s="5">
        <v>3</v>
      </c>
      <c r="I61" s="5">
        <v>33</v>
      </c>
      <c r="J61" s="5">
        <v>53</v>
      </c>
      <c r="K61" s="5">
        <v>23</v>
      </c>
      <c r="L61" s="5">
        <v>17</v>
      </c>
      <c r="M61" s="5">
        <v>19</v>
      </c>
    </row>
    <row r="62" spans="1:13" ht="12.75">
      <c r="A62" s="6">
        <v>2009</v>
      </c>
      <c r="B62" s="145">
        <v>416</v>
      </c>
      <c r="C62" s="5">
        <v>81</v>
      </c>
      <c r="D62" s="5">
        <v>48</v>
      </c>
      <c r="E62" s="5">
        <v>32</v>
      </c>
      <c r="F62" s="5">
        <v>21</v>
      </c>
      <c r="G62" s="5">
        <v>74</v>
      </c>
      <c r="H62" s="5">
        <v>2</v>
      </c>
      <c r="I62" s="5">
        <v>48</v>
      </c>
      <c r="J62" s="5">
        <v>67</v>
      </c>
      <c r="K62" s="5">
        <v>24</v>
      </c>
      <c r="L62" s="5">
        <v>9</v>
      </c>
      <c r="M62" s="5">
        <v>10</v>
      </c>
    </row>
    <row r="63" spans="1:13" ht="12.75">
      <c r="A63" s="6">
        <v>2010</v>
      </c>
      <c r="B63" s="145">
        <v>431</v>
      </c>
      <c r="C63" s="5">
        <v>75</v>
      </c>
      <c r="D63" s="5">
        <v>54</v>
      </c>
      <c r="E63" s="5">
        <v>43</v>
      </c>
      <c r="F63" s="5">
        <v>23</v>
      </c>
      <c r="G63" s="5">
        <v>71</v>
      </c>
      <c r="H63" s="5">
        <v>5</v>
      </c>
      <c r="I63" s="5">
        <v>45</v>
      </c>
      <c r="J63" s="5">
        <v>60</v>
      </c>
      <c r="K63" s="5">
        <v>24</v>
      </c>
      <c r="L63" s="5">
        <v>23</v>
      </c>
      <c r="M63" s="5">
        <v>8</v>
      </c>
    </row>
    <row r="64" spans="1:13" ht="12.75">
      <c r="A64" s="6">
        <v>2011</v>
      </c>
      <c r="B64" s="145">
        <v>488</v>
      </c>
      <c r="C64" s="5">
        <v>108</v>
      </c>
      <c r="D64" s="5">
        <v>50</v>
      </c>
      <c r="E64" s="5">
        <v>30</v>
      </c>
      <c r="F64" s="5">
        <v>44</v>
      </c>
      <c r="G64" s="5">
        <v>91</v>
      </c>
      <c r="H64" s="5">
        <v>4</v>
      </c>
      <c r="I64" s="5">
        <v>46</v>
      </c>
      <c r="J64" s="5">
        <v>63</v>
      </c>
      <c r="K64" s="5">
        <v>23</v>
      </c>
      <c r="L64" s="5">
        <v>18</v>
      </c>
      <c r="M64" s="5">
        <v>11</v>
      </c>
    </row>
    <row r="65" spans="1:13" ht="12.75">
      <c r="A65" s="6">
        <v>2012</v>
      </c>
      <c r="B65" s="145">
        <v>500</v>
      </c>
      <c r="C65" s="5">
        <v>89</v>
      </c>
      <c r="D65" s="5">
        <v>78</v>
      </c>
      <c r="E65" s="5">
        <v>37</v>
      </c>
      <c r="F65" s="5">
        <v>37</v>
      </c>
      <c r="G65" s="5">
        <v>71</v>
      </c>
      <c r="H65" s="5">
        <v>5</v>
      </c>
      <c r="I65" s="5">
        <v>56</v>
      </c>
      <c r="J65" s="5">
        <v>85</v>
      </c>
      <c r="K65" s="5">
        <v>16</v>
      </c>
      <c r="L65" s="5">
        <v>18</v>
      </c>
      <c r="M65" s="5">
        <v>8</v>
      </c>
    </row>
    <row r="66" spans="1:13" ht="12.75">
      <c r="A66" s="6">
        <v>2013</v>
      </c>
      <c r="B66" s="145">
        <v>531</v>
      </c>
      <c r="C66" s="5">
        <v>111</v>
      </c>
      <c r="D66" s="5">
        <v>79</v>
      </c>
      <c r="E66" s="5">
        <v>54</v>
      </c>
      <c r="F66" s="5">
        <v>31</v>
      </c>
      <c r="G66" s="5">
        <v>77</v>
      </c>
      <c r="H66" s="5">
        <v>3</v>
      </c>
      <c r="I66" s="5">
        <v>64</v>
      </c>
      <c r="J66" s="5">
        <v>60</v>
      </c>
      <c r="K66" s="5">
        <v>18</v>
      </c>
      <c r="L66" s="5">
        <v>19</v>
      </c>
      <c r="M66" s="5">
        <v>15</v>
      </c>
    </row>
    <row r="67" spans="1:13" ht="12.75">
      <c r="A67" s="6">
        <v>2014</v>
      </c>
      <c r="B67" s="145">
        <v>451</v>
      </c>
      <c r="C67" s="5">
        <v>101</v>
      </c>
      <c r="D67" s="5">
        <v>44</v>
      </c>
      <c r="E67" s="5">
        <v>30</v>
      </c>
      <c r="F67" s="5">
        <v>22</v>
      </c>
      <c r="G67" s="5">
        <v>73</v>
      </c>
      <c r="H67" s="5">
        <v>4</v>
      </c>
      <c r="I67" s="5">
        <v>56</v>
      </c>
      <c r="J67" s="5">
        <v>60</v>
      </c>
      <c r="K67" s="5">
        <v>27</v>
      </c>
      <c r="L67" s="5">
        <v>28</v>
      </c>
      <c r="M67" s="5">
        <v>6</v>
      </c>
    </row>
    <row r="68" spans="1:13" ht="12.75">
      <c r="A68" s="6">
        <v>2015</v>
      </c>
      <c r="B68" s="145">
        <v>494</v>
      </c>
      <c r="C68" s="5">
        <v>85</v>
      </c>
      <c r="D68" s="5">
        <v>73</v>
      </c>
      <c r="E68" s="5">
        <v>41</v>
      </c>
      <c r="F68" s="5">
        <v>43</v>
      </c>
      <c r="G68" s="5">
        <v>77</v>
      </c>
      <c r="H68" s="5">
        <v>3</v>
      </c>
      <c r="I68" s="5">
        <v>61</v>
      </c>
      <c r="J68" s="5">
        <v>69</v>
      </c>
      <c r="K68" s="5">
        <v>17</v>
      </c>
      <c r="L68" s="5">
        <v>15</v>
      </c>
      <c r="M68" s="5">
        <v>10</v>
      </c>
    </row>
  </sheetData>
  <sheetProtection/>
  <mergeCells count="10">
    <mergeCell ref="A59:M59"/>
    <mergeCell ref="A1:M1"/>
    <mergeCell ref="A43:M43"/>
    <mergeCell ref="A57:M57"/>
    <mergeCell ref="A3:M3"/>
    <mergeCell ref="A45:M45"/>
    <mergeCell ref="A15:M15"/>
    <mergeCell ref="A29:M29"/>
    <mergeCell ref="A17:M17"/>
    <mergeCell ref="A31:M31"/>
  </mergeCells>
  <printOptions/>
  <pageMargins left="0.5905511811023623" right="0.3937007874015748" top="0.984251968503937" bottom="0.984251968503937" header="0.5118110236220472" footer="0.5118110236220472"/>
  <pageSetup horizontalDpi="600" verticalDpi="600" orientation="portrait" paperSize="9" scale="83" r:id="rId1"/>
  <headerFooter alignWithMargins="0">
    <oddHeader>&amp;R&amp;A</oddHeader>
  </headerFooter>
</worksheet>
</file>

<file path=xl/worksheets/sheet41.xml><?xml version="1.0" encoding="utf-8"?>
<worksheet xmlns="http://schemas.openxmlformats.org/spreadsheetml/2006/main" xmlns:r="http://schemas.openxmlformats.org/officeDocument/2006/relationships">
  <dimension ref="A1:J40"/>
  <sheetViews>
    <sheetView zoomScale="115" zoomScaleNormal="115" zoomScalePageLayoutView="0" workbookViewId="0" topLeftCell="A1">
      <selection activeCell="D40" sqref="D40"/>
    </sheetView>
  </sheetViews>
  <sheetFormatPr defaultColWidth="11.421875" defaultRowHeight="12.75"/>
  <cols>
    <col min="1" max="1" width="8.28125" style="0" customWidth="1"/>
    <col min="2" max="2" width="5.00390625" style="0" bestFit="1" customWidth="1"/>
    <col min="3" max="3" width="12.00390625" style="0" bestFit="1" customWidth="1"/>
    <col min="4" max="4" width="8.00390625" style="0" bestFit="1" customWidth="1"/>
    <col min="5" max="5" width="6.28125" style="0" bestFit="1" customWidth="1"/>
    <col min="6" max="6" width="13.7109375" style="0" bestFit="1" customWidth="1"/>
    <col min="7" max="7" width="5.7109375" style="0" bestFit="1" customWidth="1"/>
    <col min="8" max="8" width="7.8515625" style="0" bestFit="1" customWidth="1"/>
    <col min="9" max="9" width="5.7109375" style="0" bestFit="1" customWidth="1"/>
    <col min="10" max="10" width="6.8515625" style="0" bestFit="1" customWidth="1"/>
  </cols>
  <sheetData>
    <row r="1" spans="1:10" ht="12.75">
      <c r="A1" s="289" t="s">
        <v>82</v>
      </c>
      <c r="B1" s="289"/>
      <c r="C1" s="289"/>
      <c r="D1" s="289"/>
      <c r="E1" s="289"/>
      <c r="F1" s="289"/>
      <c r="G1" s="289"/>
      <c r="H1" s="289"/>
      <c r="I1" s="289"/>
      <c r="J1" s="289"/>
    </row>
    <row r="2" spans="1:10" ht="12.75">
      <c r="A2" s="7"/>
      <c r="B2" s="7"/>
      <c r="C2" s="7"/>
      <c r="D2" s="7"/>
      <c r="E2" s="7"/>
      <c r="F2" s="7"/>
      <c r="G2" s="7"/>
      <c r="H2" s="7"/>
      <c r="I2" s="7"/>
      <c r="J2" s="7"/>
    </row>
    <row r="3" spans="1:10" ht="12.75">
      <c r="A3" s="287" t="s">
        <v>151</v>
      </c>
      <c r="B3" s="288"/>
      <c r="C3" s="288"/>
      <c r="D3" s="288"/>
      <c r="E3" s="288"/>
      <c r="F3" s="288"/>
      <c r="G3" s="288"/>
      <c r="H3" s="288"/>
      <c r="I3" s="288"/>
      <c r="J3" s="288"/>
    </row>
    <row r="4" spans="1:10" ht="12.75">
      <c r="A4" s="124" t="s">
        <v>1</v>
      </c>
      <c r="B4" s="123" t="s">
        <v>7</v>
      </c>
      <c r="C4" s="123" t="s">
        <v>9</v>
      </c>
      <c r="D4" s="123" t="s">
        <v>47</v>
      </c>
      <c r="E4" s="123" t="s">
        <v>73</v>
      </c>
      <c r="F4" s="123" t="s">
        <v>74</v>
      </c>
      <c r="G4" s="123" t="s">
        <v>75</v>
      </c>
      <c r="H4" s="123" t="s">
        <v>76</v>
      </c>
      <c r="I4" s="123" t="s">
        <v>77</v>
      </c>
      <c r="J4" s="125" t="s">
        <v>326</v>
      </c>
    </row>
    <row r="5" spans="1:10" ht="13.5">
      <c r="A5" s="7">
        <v>2008</v>
      </c>
      <c r="B5" s="146">
        <v>578</v>
      </c>
      <c r="C5">
        <v>161</v>
      </c>
      <c r="D5">
        <v>118</v>
      </c>
      <c r="E5">
        <v>241</v>
      </c>
      <c r="F5">
        <v>23</v>
      </c>
      <c r="G5">
        <v>4</v>
      </c>
      <c r="H5">
        <v>19</v>
      </c>
      <c r="I5">
        <v>12</v>
      </c>
      <c r="J5" s="18">
        <v>0</v>
      </c>
    </row>
    <row r="6" spans="1:10" ht="13.5">
      <c r="A6" s="7">
        <v>2009</v>
      </c>
      <c r="B6" s="146">
        <v>584</v>
      </c>
      <c r="C6">
        <v>168</v>
      </c>
      <c r="D6">
        <v>121</v>
      </c>
      <c r="E6">
        <v>203</v>
      </c>
      <c r="F6">
        <v>40</v>
      </c>
      <c r="G6">
        <v>7</v>
      </c>
      <c r="H6">
        <v>20</v>
      </c>
      <c r="I6">
        <v>25</v>
      </c>
      <c r="J6" s="18">
        <v>0</v>
      </c>
    </row>
    <row r="7" spans="1:10" ht="12.75">
      <c r="A7" s="7">
        <v>2010</v>
      </c>
      <c r="B7" s="146">
        <v>591</v>
      </c>
      <c r="C7">
        <v>160</v>
      </c>
      <c r="D7">
        <v>97</v>
      </c>
      <c r="E7">
        <v>237</v>
      </c>
      <c r="F7">
        <v>37</v>
      </c>
      <c r="G7">
        <v>3</v>
      </c>
      <c r="H7">
        <v>36</v>
      </c>
      <c r="I7">
        <v>18</v>
      </c>
      <c r="J7">
        <v>3</v>
      </c>
    </row>
    <row r="8" spans="1:10" ht="12.75">
      <c r="A8" s="7">
        <v>2011</v>
      </c>
      <c r="B8" s="146">
        <v>650</v>
      </c>
      <c r="C8">
        <v>162</v>
      </c>
      <c r="D8">
        <v>110</v>
      </c>
      <c r="E8">
        <v>291</v>
      </c>
      <c r="F8">
        <v>45</v>
      </c>
      <c r="G8">
        <v>7</v>
      </c>
      <c r="H8">
        <v>20</v>
      </c>
      <c r="I8">
        <v>12</v>
      </c>
      <c r="J8">
        <v>3</v>
      </c>
    </row>
    <row r="9" spans="1:10" ht="12.75">
      <c r="A9" s="7">
        <v>2012</v>
      </c>
      <c r="B9" s="146">
        <v>671</v>
      </c>
      <c r="C9">
        <v>171</v>
      </c>
      <c r="D9">
        <v>119</v>
      </c>
      <c r="E9">
        <v>249</v>
      </c>
      <c r="F9">
        <v>49</v>
      </c>
      <c r="G9">
        <v>29</v>
      </c>
      <c r="H9">
        <v>35</v>
      </c>
      <c r="I9">
        <v>18</v>
      </c>
      <c r="J9">
        <v>1</v>
      </c>
    </row>
    <row r="10" spans="1:10" ht="13.5">
      <c r="A10" s="7">
        <v>2013</v>
      </c>
      <c r="B10" s="146">
        <v>696</v>
      </c>
      <c r="C10">
        <v>165</v>
      </c>
      <c r="D10">
        <v>107</v>
      </c>
      <c r="E10">
        <v>326</v>
      </c>
      <c r="F10">
        <v>50</v>
      </c>
      <c r="G10">
        <v>7</v>
      </c>
      <c r="H10">
        <v>25</v>
      </c>
      <c r="I10">
        <v>16</v>
      </c>
      <c r="J10" s="18">
        <v>0</v>
      </c>
    </row>
    <row r="11" spans="1:10" ht="12.75">
      <c r="A11" s="7">
        <v>2014</v>
      </c>
      <c r="B11" s="146">
        <v>615</v>
      </c>
      <c r="C11">
        <v>164</v>
      </c>
      <c r="D11">
        <v>107</v>
      </c>
      <c r="E11">
        <v>245</v>
      </c>
      <c r="F11">
        <v>36</v>
      </c>
      <c r="G11">
        <v>16</v>
      </c>
      <c r="H11">
        <v>21</v>
      </c>
      <c r="I11">
        <v>23</v>
      </c>
      <c r="J11">
        <v>3</v>
      </c>
    </row>
    <row r="12" spans="1:10" ht="13.5">
      <c r="A12" s="7">
        <v>2015</v>
      </c>
      <c r="B12" s="146">
        <v>657</v>
      </c>
      <c r="C12">
        <v>163</v>
      </c>
      <c r="D12">
        <v>107</v>
      </c>
      <c r="E12">
        <v>273</v>
      </c>
      <c r="F12">
        <v>33</v>
      </c>
      <c r="G12">
        <v>11</v>
      </c>
      <c r="H12">
        <v>37</v>
      </c>
      <c r="I12">
        <v>33</v>
      </c>
      <c r="J12" s="18">
        <v>0</v>
      </c>
    </row>
    <row r="13" ht="12.75">
      <c r="D13" s="195"/>
    </row>
    <row r="15" spans="1:10" ht="12.75">
      <c r="A15" s="289" t="s">
        <v>376</v>
      </c>
      <c r="B15" s="289"/>
      <c r="C15" s="289"/>
      <c r="D15" s="289"/>
      <c r="E15" s="289"/>
      <c r="F15" s="289"/>
      <c r="G15" s="289"/>
      <c r="H15" s="289"/>
      <c r="I15" s="289"/>
      <c r="J15" s="289"/>
    </row>
    <row r="16" spans="1:10" ht="12.75">
      <c r="A16" s="7"/>
      <c r="B16" s="7"/>
      <c r="C16" s="7"/>
      <c r="D16" s="7"/>
      <c r="E16" s="7"/>
      <c r="F16" s="7"/>
      <c r="G16" s="7"/>
      <c r="H16" s="7"/>
      <c r="I16" s="7"/>
      <c r="J16" s="7"/>
    </row>
    <row r="17" spans="1:10" ht="12.75">
      <c r="A17" s="287" t="s">
        <v>152</v>
      </c>
      <c r="B17" s="288"/>
      <c r="C17" s="288"/>
      <c r="D17" s="288"/>
      <c r="E17" s="288"/>
      <c r="F17" s="288"/>
      <c r="G17" s="288"/>
      <c r="H17" s="288"/>
      <c r="I17" s="288"/>
      <c r="J17" s="288"/>
    </row>
    <row r="18" spans="1:10" ht="12.75">
      <c r="A18" s="124" t="s">
        <v>1</v>
      </c>
      <c r="B18" s="123" t="s">
        <v>7</v>
      </c>
      <c r="C18" s="123" t="s">
        <v>9</v>
      </c>
      <c r="D18" s="123" t="s">
        <v>47</v>
      </c>
      <c r="E18" s="123" t="s">
        <v>73</v>
      </c>
      <c r="F18" s="123" t="s">
        <v>74</v>
      </c>
      <c r="G18" s="123" t="s">
        <v>75</v>
      </c>
      <c r="H18" s="123" t="s">
        <v>76</v>
      </c>
      <c r="I18" s="123" t="s">
        <v>77</v>
      </c>
      <c r="J18" s="125" t="s">
        <v>326</v>
      </c>
    </row>
    <row r="19" spans="1:10" ht="13.5">
      <c r="A19" s="7">
        <v>2008</v>
      </c>
      <c r="B19" s="146">
        <v>306</v>
      </c>
      <c r="C19">
        <v>80</v>
      </c>
      <c r="D19">
        <v>76</v>
      </c>
      <c r="E19">
        <v>132</v>
      </c>
      <c r="F19">
        <v>9</v>
      </c>
      <c r="G19">
        <v>3</v>
      </c>
      <c r="H19">
        <v>4</v>
      </c>
      <c r="I19">
        <v>2</v>
      </c>
      <c r="J19" s="18">
        <v>0</v>
      </c>
    </row>
    <row r="20" spans="1:10" ht="13.5">
      <c r="A20" s="7">
        <v>2009</v>
      </c>
      <c r="B20" s="146">
        <v>294</v>
      </c>
      <c r="C20">
        <v>74</v>
      </c>
      <c r="D20">
        <v>62</v>
      </c>
      <c r="E20">
        <v>118</v>
      </c>
      <c r="F20">
        <v>11</v>
      </c>
      <c r="G20">
        <v>3</v>
      </c>
      <c r="H20">
        <v>13</v>
      </c>
      <c r="I20">
        <v>13</v>
      </c>
      <c r="J20" s="18">
        <v>0</v>
      </c>
    </row>
    <row r="21" spans="1:10" ht="13.5">
      <c r="A21" s="7">
        <v>2010</v>
      </c>
      <c r="B21" s="146">
        <v>306</v>
      </c>
      <c r="C21">
        <v>88</v>
      </c>
      <c r="D21">
        <v>49</v>
      </c>
      <c r="E21">
        <v>127</v>
      </c>
      <c r="F21">
        <v>17</v>
      </c>
      <c r="G21">
        <v>1</v>
      </c>
      <c r="H21">
        <v>19</v>
      </c>
      <c r="I21">
        <v>5</v>
      </c>
      <c r="J21" s="18">
        <v>0</v>
      </c>
    </row>
    <row r="22" spans="1:10" ht="12.75">
      <c r="A22" s="7">
        <v>2011</v>
      </c>
      <c r="B22" s="146">
        <v>322</v>
      </c>
      <c r="C22">
        <v>69</v>
      </c>
      <c r="D22">
        <v>54</v>
      </c>
      <c r="E22">
        <v>155</v>
      </c>
      <c r="F22">
        <v>24</v>
      </c>
      <c r="G22">
        <v>4</v>
      </c>
      <c r="H22">
        <v>10</v>
      </c>
      <c r="I22">
        <v>5</v>
      </c>
      <c r="J22">
        <v>1</v>
      </c>
    </row>
    <row r="23" spans="1:10" ht="12.75">
      <c r="A23" s="7">
        <v>2012</v>
      </c>
      <c r="B23" s="146">
        <v>357</v>
      </c>
      <c r="C23">
        <v>100</v>
      </c>
      <c r="D23">
        <v>60</v>
      </c>
      <c r="E23">
        <v>131</v>
      </c>
      <c r="F23">
        <v>25</v>
      </c>
      <c r="G23">
        <v>19</v>
      </c>
      <c r="H23">
        <v>16</v>
      </c>
      <c r="I23">
        <v>5</v>
      </c>
      <c r="J23">
        <v>1</v>
      </c>
    </row>
    <row r="24" spans="1:10" ht="13.5">
      <c r="A24" s="7">
        <v>2013</v>
      </c>
      <c r="B24" s="146">
        <v>351</v>
      </c>
      <c r="C24">
        <v>79</v>
      </c>
      <c r="D24">
        <v>61</v>
      </c>
      <c r="E24">
        <v>160</v>
      </c>
      <c r="F24">
        <v>31</v>
      </c>
      <c r="G24">
        <v>5</v>
      </c>
      <c r="H24">
        <v>9</v>
      </c>
      <c r="I24">
        <v>6</v>
      </c>
      <c r="J24" s="18">
        <v>0</v>
      </c>
    </row>
    <row r="25" spans="1:10" ht="12.75">
      <c r="A25" s="7">
        <v>2014</v>
      </c>
      <c r="B25" s="146">
        <v>312</v>
      </c>
      <c r="C25">
        <v>77</v>
      </c>
      <c r="D25">
        <v>55</v>
      </c>
      <c r="E25">
        <v>124</v>
      </c>
      <c r="F25">
        <v>23</v>
      </c>
      <c r="G25">
        <v>11</v>
      </c>
      <c r="H25">
        <v>13</v>
      </c>
      <c r="I25">
        <v>6</v>
      </c>
      <c r="J25">
        <v>3</v>
      </c>
    </row>
    <row r="26" spans="1:10" ht="13.5">
      <c r="A26" s="7">
        <v>2015</v>
      </c>
      <c r="B26" s="146">
        <v>301</v>
      </c>
      <c r="C26">
        <v>64</v>
      </c>
      <c r="D26">
        <v>50</v>
      </c>
      <c r="E26">
        <v>144</v>
      </c>
      <c r="F26">
        <v>14</v>
      </c>
      <c r="G26">
        <v>4</v>
      </c>
      <c r="H26">
        <v>16</v>
      </c>
      <c r="I26">
        <v>9</v>
      </c>
      <c r="J26" s="18">
        <v>0</v>
      </c>
    </row>
    <row r="29" spans="1:10" ht="12.75">
      <c r="A29" s="289" t="s">
        <v>377</v>
      </c>
      <c r="B29" s="289"/>
      <c r="C29" s="289"/>
      <c r="D29" s="289"/>
      <c r="E29" s="289"/>
      <c r="F29" s="289"/>
      <c r="G29" s="289"/>
      <c r="H29" s="289"/>
      <c r="I29" s="289"/>
      <c r="J29" s="289"/>
    </row>
    <row r="30" spans="1:10" ht="12.75">
      <c r="A30" s="7"/>
      <c r="B30" s="7"/>
      <c r="C30" s="7"/>
      <c r="D30" s="7"/>
      <c r="E30" s="7"/>
      <c r="F30" s="7"/>
      <c r="G30" s="7"/>
      <c r="H30" s="7"/>
      <c r="I30" s="7"/>
      <c r="J30" s="7"/>
    </row>
    <row r="31" spans="1:10" ht="12.75">
      <c r="A31" s="287" t="s">
        <v>153</v>
      </c>
      <c r="B31" s="288"/>
      <c r="C31" s="288"/>
      <c r="D31" s="288"/>
      <c r="E31" s="288"/>
      <c r="F31" s="288"/>
      <c r="G31" s="288"/>
      <c r="H31" s="288"/>
      <c r="I31" s="288"/>
      <c r="J31" s="288"/>
    </row>
    <row r="32" spans="1:10" ht="12.75">
      <c r="A32" s="124" t="s">
        <v>1</v>
      </c>
      <c r="B32" s="123" t="s">
        <v>7</v>
      </c>
      <c r="C32" s="123" t="s">
        <v>9</v>
      </c>
      <c r="D32" s="123" t="s">
        <v>47</v>
      </c>
      <c r="E32" s="123" t="s">
        <v>73</v>
      </c>
      <c r="F32" s="123" t="s">
        <v>74</v>
      </c>
      <c r="G32" s="123" t="s">
        <v>75</v>
      </c>
      <c r="H32" s="123" t="s">
        <v>76</v>
      </c>
      <c r="I32" s="123" t="s">
        <v>77</v>
      </c>
      <c r="J32" s="125" t="s">
        <v>326</v>
      </c>
    </row>
    <row r="33" spans="1:10" ht="13.5">
      <c r="A33" s="7">
        <v>2008</v>
      </c>
      <c r="B33" s="146">
        <v>272</v>
      </c>
      <c r="C33">
        <v>81</v>
      </c>
      <c r="D33">
        <v>42</v>
      </c>
      <c r="E33">
        <v>109</v>
      </c>
      <c r="F33">
        <v>14</v>
      </c>
      <c r="G33">
        <v>1</v>
      </c>
      <c r="H33">
        <v>15</v>
      </c>
      <c r="I33">
        <v>10</v>
      </c>
      <c r="J33" s="18">
        <v>0</v>
      </c>
    </row>
    <row r="34" spans="1:10" ht="13.5">
      <c r="A34" s="7">
        <v>2009</v>
      </c>
      <c r="B34" s="146">
        <v>290</v>
      </c>
      <c r="C34">
        <v>94</v>
      </c>
      <c r="D34">
        <v>59</v>
      </c>
      <c r="E34">
        <v>85</v>
      </c>
      <c r="F34">
        <v>29</v>
      </c>
      <c r="G34">
        <v>4</v>
      </c>
      <c r="H34">
        <v>7</v>
      </c>
      <c r="I34">
        <v>12</v>
      </c>
      <c r="J34" s="18">
        <v>0</v>
      </c>
    </row>
    <row r="35" spans="1:10" ht="12.75">
      <c r="A35" s="7">
        <v>2010</v>
      </c>
      <c r="B35" s="146">
        <v>285</v>
      </c>
      <c r="C35">
        <v>72</v>
      </c>
      <c r="D35">
        <v>48</v>
      </c>
      <c r="E35">
        <v>110</v>
      </c>
      <c r="F35">
        <v>20</v>
      </c>
      <c r="G35">
        <v>2</v>
      </c>
      <c r="H35">
        <v>17</v>
      </c>
      <c r="I35">
        <v>13</v>
      </c>
      <c r="J35">
        <v>3</v>
      </c>
    </row>
    <row r="36" spans="1:10" ht="12.75">
      <c r="A36" s="7">
        <v>2011</v>
      </c>
      <c r="B36" s="146">
        <v>328</v>
      </c>
      <c r="C36">
        <v>93</v>
      </c>
      <c r="D36">
        <v>56</v>
      </c>
      <c r="E36">
        <v>136</v>
      </c>
      <c r="F36">
        <v>21</v>
      </c>
      <c r="G36">
        <v>3</v>
      </c>
      <c r="H36">
        <v>10</v>
      </c>
      <c r="I36">
        <v>7</v>
      </c>
      <c r="J36">
        <v>2</v>
      </c>
    </row>
    <row r="37" spans="1:10" ht="13.5">
      <c r="A37" s="7">
        <v>2012</v>
      </c>
      <c r="B37" s="146">
        <v>314</v>
      </c>
      <c r="C37">
        <v>71</v>
      </c>
      <c r="D37">
        <v>59</v>
      </c>
      <c r="E37">
        <v>118</v>
      </c>
      <c r="F37">
        <v>24</v>
      </c>
      <c r="G37">
        <v>10</v>
      </c>
      <c r="H37">
        <v>19</v>
      </c>
      <c r="I37">
        <v>13</v>
      </c>
      <c r="J37" s="18">
        <v>0</v>
      </c>
    </row>
    <row r="38" spans="1:10" ht="13.5">
      <c r="A38" s="7">
        <v>2013</v>
      </c>
      <c r="B38" s="146">
        <v>345</v>
      </c>
      <c r="C38">
        <v>86</v>
      </c>
      <c r="D38">
        <v>46</v>
      </c>
      <c r="E38">
        <v>166</v>
      </c>
      <c r="F38">
        <v>19</v>
      </c>
      <c r="G38">
        <v>2</v>
      </c>
      <c r="H38">
        <v>16</v>
      </c>
      <c r="I38">
        <v>10</v>
      </c>
      <c r="J38" s="18">
        <v>0</v>
      </c>
    </row>
    <row r="39" spans="1:10" ht="13.5">
      <c r="A39" s="7">
        <v>2014</v>
      </c>
      <c r="B39" s="146">
        <v>303</v>
      </c>
      <c r="C39">
        <v>87</v>
      </c>
      <c r="D39">
        <v>52</v>
      </c>
      <c r="E39">
        <v>121</v>
      </c>
      <c r="F39">
        <v>13</v>
      </c>
      <c r="G39">
        <v>5</v>
      </c>
      <c r="H39">
        <v>8</v>
      </c>
      <c r="I39">
        <v>17</v>
      </c>
      <c r="J39" s="18">
        <v>0</v>
      </c>
    </row>
    <row r="40" spans="1:10" ht="13.5">
      <c r="A40" s="7">
        <v>2015</v>
      </c>
      <c r="B40" s="146">
        <v>356</v>
      </c>
      <c r="C40">
        <v>99</v>
      </c>
      <c r="D40">
        <v>57</v>
      </c>
      <c r="E40">
        <v>129</v>
      </c>
      <c r="F40">
        <v>19</v>
      </c>
      <c r="G40">
        <v>7</v>
      </c>
      <c r="H40">
        <v>21</v>
      </c>
      <c r="I40">
        <v>24</v>
      </c>
      <c r="J40" s="18">
        <v>0</v>
      </c>
    </row>
  </sheetData>
  <sheetProtection/>
  <mergeCells count="6">
    <mergeCell ref="A31:J31"/>
    <mergeCell ref="A1:J1"/>
    <mergeCell ref="A15:J15"/>
    <mergeCell ref="A29:J29"/>
    <mergeCell ref="A3:J3"/>
    <mergeCell ref="A17:J17"/>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42.xml><?xml version="1.0" encoding="utf-8"?>
<worksheet xmlns="http://schemas.openxmlformats.org/spreadsheetml/2006/main" xmlns:r="http://schemas.openxmlformats.org/officeDocument/2006/relationships">
  <sheetPr>
    <pageSetUpPr fitToPage="1"/>
  </sheetPr>
  <dimension ref="A1:K68"/>
  <sheetViews>
    <sheetView zoomScale="130" zoomScaleNormal="130" zoomScalePageLayoutView="0" workbookViewId="0" topLeftCell="A1">
      <selection activeCell="B68" sqref="B68"/>
    </sheetView>
  </sheetViews>
  <sheetFormatPr defaultColWidth="11.421875" defaultRowHeight="12.75"/>
  <cols>
    <col min="1" max="1" width="8.28125" style="0" customWidth="1"/>
    <col min="2" max="2" width="5.00390625" style="0" bestFit="1" customWidth="1"/>
    <col min="3" max="11" width="7.00390625" style="0" customWidth="1"/>
  </cols>
  <sheetData>
    <row r="1" spans="1:11" ht="12.75">
      <c r="A1" s="290" t="s">
        <v>267</v>
      </c>
      <c r="B1" s="289"/>
      <c r="C1" s="289"/>
      <c r="D1" s="289"/>
      <c r="E1" s="289"/>
      <c r="F1" s="289"/>
      <c r="G1" s="289"/>
      <c r="H1" s="289"/>
      <c r="I1" s="289"/>
      <c r="J1" s="289"/>
      <c r="K1" s="289"/>
    </row>
    <row r="2" spans="1:11" ht="12.75">
      <c r="A2" s="7"/>
      <c r="B2" s="7"/>
      <c r="C2" s="7"/>
      <c r="D2" s="7"/>
      <c r="E2" s="7"/>
      <c r="F2" s="7"/>
      <c r="G2" s="7"/>
      <c r="H2" s="7"/>
      <c r="I2" s="7"/>
      <c r="J2" s="7"/>
      <c r="K2" s="7"/>
    </row>
    <row r="3" spans="1:11" ht="12.75">
      <c r="A3" s="287" t="s">
        <v>154</v>
      </c>
      <c r="B3" s="288"/>
      <c r="C3" s="288"/>
      <c r="D3" s="288"/>
      <c r="E3" s="288"/>
      <c r="F3" s="288"/>
      <c r="G3" s="288"/>
      <c r="H3" s="288"/>
      <c r="I3" s="288"/>
      <c r="J3" s="288"/>
      <c r="K3" s="288"/>
    </row>
    <row r="4" spans="1:11" ht="12.75">
      <c r="A4" s="124" t="s">
        <v>1</v>
      </c>
      <c r="B4" s="123" t="s">
        <v>7</v>
      </c>
      <c r="C4" s="123" t="s">
        <v>360</v>
      </c>
      <c r="D4" s="123" t="s">
        <v>366</v>
      </c>
      <c r="E4" s="123" t="s">
        <v>361</v>
      </c>
      <c r="F4" s="123" t="s">
        <v>367</v>
      </c>
      <c r="G4" s="123" t="s">
        <v>362</v>
      </c>
      <c r="H4" s="123" t="s">
        <v>363</v>
      </c>
      <c r="I4" s="123" t="s">
        <v>364</v>
      </c>
      <c r="J4" s="123" t="s">
        <v>365</v>
      </c>
      <c r="K4" s="123" t="s">
        <v>33</v>
      </c>
    </row>
    <row r="5" spans="1:11" ht="12.75">
      <c r="A5" s="7">
        <v>2008</v>
      </c>
      <c r="B5" s="146">
        <v>578</v>
      </c>
      <c r="C5">
        <v>72</v>
      </c>
      <c r="D5">
        <v>26</v>
      </c>
      <c r="E5">
        <v>62</v>
      </c>
      <c r="F5">
        <v>75</v>
      </c>
      <c r="G5">
        <v>149</v>
      </c>
      <c r="H5">
        <v>115</v>
      </c>
      <c r="I5">
        <v>43</v>
      </c>
      <c r="J5">
        <v>15</v>
      </c>
      <c r="K5">
        <v>21</v>
      </c>
    </row>
    <row r="6" spans="1:11" ht="12.75">
      <c r="A6" s="7">
        <v>2009</v>
      </c>
      <c r="B6" s="146">
        <v>584</v>
      </c>
      <c r="C6">
        <v>82</v>
      </c>
      <c r="D6">
        <v>32</v>
      </c>
      <c r="E6">
        <v>50</v>
      </c>
      <c r="F6">
        <v>92</v>
      </c>
      <c r="G6">
        <v>151</v>
      </c>
      <c r="H6">
        <v>99</v>
      </c>
      <c r="I6">
        <v>39</v>
      </c>
      <c r="J6">
        <v>10</v>
      </c>
      <c r="K6">
        <v>29</v>
      </c>
    </row>
    <row r="7" spans="1:11" ht="12.75">
      <c r="A7" s="7">
        <v>2010</v>
      </c>
      <c r="B7" s="146">
        <v>591</v>
      </c>
      <c r="C7">
        <v>77</v>
      </c>
      <c r="D7">
        <v>29</v>
      </c>
      <c r="E7">
        <v>70</v>
      </c>
      <c r="F7">
        <v>87</v>
      </c>
      <c r="G7">
        <v>153</v>
      </c>
      <c r="H7">
        <v>97</v>
      </c>
      <c r="I7">
        <v>43</v>
      </c>
      <c r="J7">
        <v>11</v>
      </c>
      <c r="K7">
        <v>24</v>
      </c>
    </row>
    <row r="8" spans="1:11" ht="12.75">
      <c r="A8" s="7">
        <v>2011</v>
      </c>
      <c r="B8" s="146">
        <v>650</v>
      </c>
      <c r="C8">
        <v>80</v>
      </c>
      <c r="D8">
        <v>27</v>
      </c>
      <c r="E8">
        <v>81</v>
      </c>
      <c r="F8">
        <v>91</v>
      </c>
      <c r="G8">
        <v>184</v>
      </c>
      <c r="H8">
        <v>84</v>
      </c>
      <c r="I8">
        <v>53</v>
      </c>
      <c r="J8">
        <v>17</v>
      </c>
      <c r="K8">
        <v>33</v>
      </c>
    </row>
    <row r="9" spans="1:11" ht="12.75">
      <c r="A9" s="7">
        <v>2012</v>
      </c>
      <c r="B9" s="146">
        <v>671</v>
      </c>
      <c r="C9">
        <v>80</v>
      </c>
      <c r="D9">
        <v>36</v>
      </c>
      <c r="E9">
        <v>70</v>
      </c>
      <c r="F9">
        <v>94</v>
      </c>
      <c r="G9">
        <v>188</v>
      </c>
      <c r="H9">
        <v>106</v>
      </c>
      <c r="I9">
        <v>49</v>
      </c>
      <c r="J9">
        <v>17</v>
      </c>
      <c r="K9">
        <v>31</v>
      </c>
    </row>
    <row r="10" spans="1:11" ht="12.75">
      <c r="A10" s="7">
        <v>2013</v>
      </c>
      <c r="B10" s="146">
        <v>696</v>
      </c>
      <c r="C10">
        <v>84</v>
      </c>
      <c r="D10">
        <v>26</v>
      </c>
      <c r="E10">
        <v>59</v>
      </c>
      <c r="F10">
        <v>115</v>
      </c>
      <c r="G10">
        <v>161</v>
      </c>
      <c r="H10">
        <v>131</v>
      </c>
      <c r="I10">
        <v>70</v>
      </c>
      <c r="J10">
        <v>14</v>
      </c>
      <c r="K10">
        <v>36</v>
      </c>
    </row>
    <row r="11" spans="1:11" ht="12.75">
      <c r="A11" s="7">
        <v>2014</v>
      </c>
      <c r="B11" s="146">
        <v>615</v>
      </c>
      <c r="C11">
        <v>84</v>
      </c>
      <c r="D11">
        <v>31</v>
      </c>
      <c r="E11">
        <v>58</v>
      </c>
      <c r="F11">
        <v>79</v>
      </c>
      <c r="G11">
        <v>154</v>
      </c>
      <c r="H11">
        <v>109</v>
      </c>
      <c r="I11">
        <v>59</v>
      </c>
      <c r="J11">
        <v>16</v>
      </c>
      <c r="K11">
        <v>25</v>
      </c>
    </row>
    <row r="12" spans="1:11" ht="12.75">
      <c r="A12" s="7">
        <v>2015</v>
      </c>
      <c r="B12" s="146">
        <v>657</v>
      </c>
      <c r="C12">
        <v>105</v>
      </c>
      <c r="D12">
        <v>25</v>
      </c>
      <c r="E12">
        <v>60</v>
      </c>
      <c r="F12">
        <v>96</v>
      </c>
      <c r="G12">
        <v>164</v>
      </c>
      <c r="H12">
        <v>85</v>
      </c>
      <c r="I12">
        <v>74</v>
      </c>
      <c r="J12">
        <v>18</v>
      </c>
      <c r="K12">
        <v>30</v>
      </c>
    </row>
    <row r="15" spans="1:11" ht="12.75">
      <c r="A15" s="290" t="s">
        <v>378</v>
      </c>
      <c r="B15" s="289"/>
      <c r="C15" s="289"/>
      <c r="D15" s="289"/>
      <c r="E15" s="289"/>
      <c r="F15" s="289"/>
      <c r="G15" s="289"/>
      <c r="H15" s="289"/>
      <c r="I15" s="289"/>
      <c r="J15" s="289"/>
      <c r="K15" s="289"/>
    </row>
    <row r="16" spans="1:11" ht="12.75">
      <c r="A16" s="7"/>
      <c r="B16" s="7"/>
      <c r="C16" s="7"/>
      <c r="D16" s="7"/>
      <c r="E16" s="7"/>
      <c r="F16" s="7"/>
      <c r="G16" s="7"/>
      <c r="H16" s="7"/>
      <c r="I16" s="7"/>
      <c r="J16" s="7"/>
      <c r="K16" s="7"/>
    </row>
    <row r="17" spans="1:11" ht="12.75">
      <c r="A17" s="291" t="s">
        <v>155</v>
      </c>
      <c r="B17" s="292"/>
      <c r="C17" s="292"/>
      <c r="D17" s="292"/>
      <c r="E17" s="292"/>
      <c r="F17" s="292"/>
      <c r="G17" s="292"/>
      <c r="H17" s="292"/>
      <c r="I17" s="292"/>
      <c r="J17" s="292"/>
      <c r="K17" s="292"/>
    </row>
    <row r="18" spans="1:11" ht="12.75">
      <c r="A18" s="124" t="s">
        <v>1</v>
      </c>
      <c r="B18" s="123" t="s">
        <v>7</v>
      </c>
      <c r="C18" s="123" t="s">
        <v>360</v>
      </c>
      <c r="D18" s="123" t="s">
        <v>366</v>
      </c>
      <c r="E18" s="123" t="s">
        <v>361</v>
      </c>
      <c r="F18" s="123" t="s">
        <v>367</v>
      </c>
      <c r="G18" s="123" t="s">
        <v>362</v>
      </c>
      <c r="H18" s="123" t="s">
        <v>363</v>
      </c>
      <c r="I18" s="123" t="s">
        <v>364</v>
      </c>
      <c r="J18" s="123" t="s">
        <v>365</v>
      </c>
      <c r="K18" s="123" t="s">
        <v>33</v>
      </c>
    </row>
    <row r="19" spans="1:11" ht="12.75">
      <c r="A19" s="7">
        <v>2008</v>
      </c>
      <c r="B19" s="146">
        <v>306</v>
      </c>
      <c r="C19">
        <v>38</v>
      </c>
      <c r="D19">
        <v>15</v>
      </c>
      <c r="E19">
        <v>26</v>
      </c>
      <c r="F19">
        <v>36</v>
      </c>
      <c r="G19">
        <v>79</v>
      </c>
      <c r="H19">
        <v>66</v>
      </c>
      <c r="I19">
        <v>25</v>
      </c>
      <c r="J19">
        <v>10</v>
      </c>
      <c r="K19">
        <v>11</v>
      </c>
    </row>
    <row r="20" spans="1:11" ht="12.75">
      <c r="A20" s="7">
        <v>2009</v>
      </c>
      <c r="B20" s="146">
        <v>294</v>
      </c>
      <c r="C20">
        <v>36</v>
      </c>
      <c r="D20">
        <v>16</v>
      </c>
      <c r="E20">
        <v>22</v>
      </c>
      <c r="F20">
        <v>47</v>
      </c>
      <c r="G20">
        <v>76</v>
      </c>
      <c r="H20">
        <v>52</v>
      </c>
      <c r="I20">
        <v>26</v>
      </c>
      <c r="J20">
        <v>5</v>
      </c>
      <c r="K20">
        <v>14</v>
      </c>
    </row>
    <row r="21" spans="1:11" ht="12.75">
      <c r="A21" s="7">
        <v>2010</v>
      </c>
      <c r="B21" s="146">
        <v>306</v>
      </c>
      <c r="C21">
        <v>46</v>
      </c>
      <c r="D21">
        <v>14</v>
      </c>
      <c r="E21">
        <v>41</v>
      </c>
      <c r="F21">
        <v>42</v>
      </c>
      <c r="G21">
        <v>78</v>
      </c>
      <c r="H21">
        <v>44</v>
      </c>
      <c r="I21">
        <v>26</v>
      </c>
      <c r="J21">
        <v>4</v>
      </c>
      <c r="K21">
        <v>11</v>
      </c>
    </row>
    <row r="22" spans="1:11" ht="12.75">
      <c r="A22" s="7">
        <v>2011</v>
      </c>
      <c r="B22" s="146">
        <v>322</v>
      </c>
      <c r="C22">
        <v>40</v>
      </c>
      <c r="D22">
        <v>13</v>
      </c>
      <c r="E22">
        <v>36</v>
      </c>
      <c r="F22">
        <v>38</v>
      </c>
      <c r="G22">
        <v>95</v>
      </c>
      <c r="H22">
        <v>50</v>
      </c>
      <c r="I22">
        <v>24</v>
      </c>
      <c r="J22">
        <v>10</v>
      </c>
      <c r="K22">
        <v>16</v>
      </c>
    </row>
    <row r="23" spans="1:11" ht="12.75">
      <c r="A23" s="7">
        <v>2012</v>
      </c>
      <c r="B23" s="146">
        <v>357</v>
      </c>
      <c r="C23">
        <v>46</v>
      </c>
      <c r="D23">
        <v>22</v>
      </c>
      <c r="E23">
        <v>35</v>
      </c>
      <c r="F23">
        <v>43</v>
      </c>
      <c r="G23">
        <v>99</v>
      </c>
      <c r="H23">
        <v>60</v>
      </c>
      <c r="I23">
        <v>29</v>
      </c>
      <c r="J23">
        <v>7</v>
      </c>
      <c r="K23">
        <v>16</v>
      </c>
    </row>
    <row r="24" spans="1:11" ht="12.75">
      <c r="A24" s="7">
        <v>2013</v>
      </c>
      <c r="B24" s="146">
        <v>351</v>
      </c>
      <c r="C24">
        <v>37</v>
      </c>
      <c r="D24">
        <v>12</v>
      </c>
      <c r="E24">
        <v>30</v>
      </c>
      <c r="F24">
        <v>50</v>
      </c>
      <c r="G24">
        <v>70</v>
      </c>
      <c r="H24">
        <v>74</v>
      </c>
      <c r="I24">
        <v>51</v>
      </c>
      <c r="J24">
        <v>6</v>
      </c>
      <c r="K24">
        <v>21</v>
      </c>
    </row>
    <row r="25" spans="1:11" ht="12.75">
      <c r="A25" s="7">
        <v>2014</v>
      </c>
      <c r="B25" s="146">
        <v>312</v>
      </c>
      <c r="C25">
        <v>39</v>
      </c>
      <c r="D25">
        <v>11</v>
      </c>
      <c r="E25">
        <v>26</v>
      </c>
      <c r="F25">
        <v>42</v>
      </c>
      <c r="G25">
        <v>83</v>
      </c>
      <c r="H25">
        <v>63</v>
      </c>
      <c r="I25">
        <v>31</v>
      </c>
      <c r="J25">
        <v>3</v>
      </c>
      <c r="K25">
        <v>14</v>
      </c>
    </row>
    <row r="26" spans="1:11" ht="12.75">
      <c r="A26" s="7">
        <v>2015</v>
      </c>
      <c r="B26" s="146">
        <v>301</v>
      </c>
      <c r="C26">
        <v>43</v>
      </c>
      <c r="D26">
        <v>13</v>
      </c>
      <c r="E26">
        <v>26</v>
      </c>
      <c r="F26">
        <v>34</v>
      </c>
      <c r="G26">
        <v>73</v>
      </c>
      <c r="H26">
        <v>45</v>
      </c>
      <c r="I26">
        <v>40</v>
      </c>
      <c r="J26">
        <v>12</v>
      </c>
      <c r="K26">
        <v>15</v>
      </c>
    </row>
    <row r="29" spans="1:11" ht="12.75">
      <c r="A29" s="290" t="s">
        <v>379</v>
      </c>
      <c r="B29" s="289"/>
      <c r="C29" s="289"/>
      <c r="D29" s="289"/>
      <c r="E29" s="289"/>
      <c r="F29" s="289"/>
      <c r="G29" s="289"/>
      <c r="H29" s="289"/>
      <c r="I29" s="289"/>
      <c r="J29" s="289"/>
      <c r="K29" s="289"/>
    </row>
    <row r="30" spans="1:11" ht="12.75">
      <c r="A30" s="7"/>
      <c r="B30" s="7"/>
      <c r="C30" s="7"/>
      <c r="D30" s="7"/>
      <c r="E30" s="7"/>
      <c r="F30" s="7"/>
      <c r="G30" s="7"/>
      <c r="H30" s="7"/>
      <c r="I30" s="7"/>
      <c r="J30" s="7"/>
      <c r="K30" s="7"/>
    </row>
    <row r="31" spans="1:11" ht="12.75">
      <c r="A31" s="291" t="s">
        <v>156</v>
      </c>
      <c r="B31" s="292"/>
      <c r="C31" s="292"/>
      <c r="D31" s="292"/>
      <c r="E31" s="292"/>
      <c r="F31" s="292"/>
      <c r="G31" s="292"/>
      <c r="H31" s="292"/>
      <c r="I31" s="292"/>
      <c r="J31" s="292"/>
      <c r="K31" s="292"/>
    </row>
    <row r="32" spans="1:11" ht="12.75">
      <c r="A32" s="124" t="s">
        <v>1</v>
      </c>
      <c r="B32" s="123" t="s">
        <v>7</v>
      </c>
      <c r="C32" s="123" t="s">
        <v>360</v>
      </c>
      <c r="D32" s="123" t="s">
        <v>366</v>
      </c>
      <c r="E32" s="123" t="s">
        <v>361</v>
      </c>
      <c r="F32" s="123" t="s">
        <v>367</v>
      </c>
      <c r="G32" s="123" t="s">
        <v>362</v>
      </c>
      <c r="H32" s="123" t="s">
        <v>363</v>
      </c>
      <c r="I32" s="123" t="s">
        <v>364</v>
      </c>
      <c r="J32" s="123" t="s">
        <v>365</v>
      </c>
      <c r="K32" s="123" t="s">
        <v>33</v>
      </c>
    </row>
    <row r="33" spans="1:11" ht="12.75">
      <c r="A33" s="7">
        <v>2008</v>
      </c>
      <c r="B33" s="146">
        <v>272</v>
      </c>
      <c r="C33">
        <v>34</v>
      </c>
      <c r="D33">
        <v>11</v>
      </c>
      <c r="E33">
        <v>36</v>
      </c>
      <c r="F33">
        <v>39</v>
      </c>
      <c r="G33">
        <v>70</v>
      </c>
      <c r="H33">
        <v>49</v>
      </c>
      <c r="I33">
        <v>18</v>
      </c>
      <c r="J33">
        <v>5</v>
      </c>
      <c r="K33">
        <v>10</v>
      </c>
    </row>
    <row r="34" spans="1:11" ht="12.75">
      <c r="A34" s="7">
        <v>2009</v>
      </c>
      <c r="B34" s="146">
        <v>290</v>
      </c>
      <c r="C34">
        <v>46</v>
      </c>
      <c r="D34">
        <v>16</v>
      </c>
      <c r="E34">
        <v>28</v>
      </c>
      <c r="F34">
        <v>45</v>
      </c>
      <c r="G34">
        <v>75</v>
      </c>
      <c r="H34">
        <v>47</v>
      </c>
      <c r="I34">
        <v>13</v>
      </c>
      <c r="J34">
        <v>5</v>
      </c>
      <c r="K34">
        <v>15</v>
      </c>
    </row>
    <row r="35" spans="1:11" ht="12.75">
      <c r="A35" s="7">
        <v>2010</v>
      </c>
      <c r="B35" s="146">
        <v>285</v>
      </c>
      <c r="C35">
        <v>31</v>
      </c>
      <c r="D35">
        <v>15</v>
      </c>
      <c r="E35">
        <v>29</v>
      </c>
      <c r="F35">
        <v>45</v>
      </c>
      <c r="G35">
        <v>75</v>
      </c>
      <c r="H35">
        <v>53</v>
      </c>
      <c r="I35">
        <v>17</v>
      </c>
      <c r="J35">
        <v>7</v>
      </c>
      <c r="K35">
        <v>13</v>
      </c>
    </row>
    <row r="36" spans="1:11" ht="12.75">
      <c r="A36" s="7">
        <v>2011</v>
      </c>
      <c r="B36" s="146">
        <v>328</v>
      </c>
      <c r="C36">
        <v>40</v>
      </c>
      <c r="D36">
        <v>14</v>
      </c>
      <c r="E36">
        <v>45</v>
      </c>
      <c r="F36">
        <v>53</v>
      </c>
      <c r="G36">
        <v>89</v>
      </c>
      <c r="H36">
        <v>34</v>
      </c>
      <c r="I36">
        <v>29</v>
      </c>
      <c r="J36">
        <v>7</v>
      </c>
      <c r="K36">
        <v>17</v>
      </c>
    </row>
    <row r="37" spans="1:11" ht="12.75">
      <c r="A37" s="7">
        <v>2012</v>
      </c>
      <c r="B37" s="146">
        <v>314</v>
      </c>
      <c r="C37">
        <v>34</v>
      </c>
      <c r="D37">
        <v>14</v>
      </c>
      <c r="E37">
        <v>35</v>
      </c>
      <c r="F37">
        <v>51</v>
      </c>
      <c r="G37">
        <v>89</v>
      </c>
      <c r="H37">
        <v>46</v>
      </c>
      <c r="I37">
        <v>20</v>
      </c>
      <c r="J37">
        <v>10</v>
      </c>
      <c r="K37">
        <v>15</v>
      </c>
    </row>
    <row r="38" spans="1:11" ht="12.75">
      <c r="A38" s="7">
        <v>2013</v>
      </c>
      <c r="B38" s="146">
        <v>345</v>
      </c>
      <c r="C38">
        <v>47</v>
      </c>
      <c r="D38">
        <v>14</v>
      </c>
      <c r="E38">
        <v>29</v>
      </c>
      <c r="F38">
        <v>65</v>
      </c>
      <c r="G38">
        <v>91</v>
      </c>
      <c r="H38">
        <v>57</v>
      </c>
      <c r="I38">
        <v>19</v>
      </c>
      <c r="J38">
        <v>8</v>
      </c>
      <c r="K38">
        <v>15</v>
      </c>
    </row>
    <row r="39" spans="1:11" ht="12.75">
      <c r="A39" s="7">
        <v>2014</v>
      </c>
      <c r="B39" s="146">
        <v>303</v>
      </c>
      <c r="C39">
        <v>45</v>
      </c>
      <c r="D39">
        <v>20</v>
      </c>
      <c r="E39">
        <v>32</v>
      </c>
      <c r="F39">
        <v>37</v>
      </c>
      <c r="G39">
        <v>71</v>
      </c>
      <c r="H39">
        <v>46</v>
      </c>
      <c r="I39">
        <v>28</v>
      </c>
      <c r="J39">
        <v>13</v>
      </c>
      <c r="K39">
        <v>11</v>
      </c>
    </row>
    <row r="40" spans="1:11" ht="12.75">
      <c r="A40" s="7">
        <v>2015</v>
      </c>
      <c r="B40" s="146">
        <v>356</v>
      </c>
      <c r="C40">
        <v>62</v>
      </c>
      <c r="D40">
        <v>12</v>
      </c>
      <c r="E40">
        <v>34</v>
      </c>
      <c r="F40">
        <v>62</v>
      </c>
      <c r="G40">
        <v>91</v>
      </c>
      <c r="H40">
        <v>40</v>
      </c>
      <c r="I40">
        <v>34</v>
      </c>
      <c r="J40">
        <v>6</v>
      </c>
      <c r="K40">
        <v>15</v>
      </c>
    </row>
    <row r="41" spans="1:11" ht="12.75">
      <c r="A41" s="87"/>
      <c r="B41" s="21"/>
      <c r="C41" s="21"/>
      <c r="D41" s="21"/>
      <c r="E41" s="21"/>
      <c r="F41" s="21"/>
      <c r="G41" s="21"/>
      <c r="H41" s="21"/>
      <c r="I41" s="21"/>
      <c r="J41" s="21"/>
      <c r="K41" s="21"/>
    </row>
    <row r="42" spans="1:11" ht="12.75">
      <c r="A42" s="87"/>
      <c r="B42" s="21"/>
      <c r="C42" s="21"/>
      <c r="D42" s="21"/>
      <c r="E42" s="21"/>
      <c r="F42" s="21"/>
      <c r="G42" s="21"/>
      <c r="H42" s="21"/>
      <c r="I42" s="21"/>
      <c r="J42" s="21"/>
      <c r="K42" s="21"/>
    </row>
    <row r="43" spans="1:11" ht="12.75">
      <c r="A43" s="290" t="s">
        <v>380</v>
      </c>
      <c r="B43" s="289"/>
      <c r="C43" s="289"/>
      <c r="D43" s="289"/>
      <c r="E43" s="289"/>
      <c r="F43" s="289"/>
      <c r="G43" s="289"/>
      <c r="H43" s="289"/>
      <c r="I43" s="289"/>
      <c r="J43" s="289"/>
      <c r="K43" s="289"/>
    </row>
    <row r="44" spans="1:11" ht="12.75">
      <c r="A44" s="7"/>
      <c r="B44" s="7"/>
      <c r="C44" s="7"/>
      <c r="D44" s="7"/>
      <c r="E44" s="7"/>
      <c r="F44" s="7"/>
      <c r="G44" s="7"/>
      <c r="H44" s="7"/>
      <c r="I44" s="7"/>
      <c r="J44" s="7"/>
      <c r="K44" s="7"/>
    </row>
    <row r="45" spans="1:11" ht="12.75">
      <c r="A45" s="287" t="s">
        <v>157</v>
      </c>
      <c r="B45" s="288"/>
      <c r="C45" s="288"/>
      <c r="D45" s="288"/>
      <c r="E45" s="288"/>
      <c r="F45" s="288"/>
      <c r="G45" s="288"/>
      <c r="H45" s="288"/>
      <c r="I45" s="288"/>
      <c r="J45" s="288"/>
      <c r="K45" s="288"/>
    </row>
    <row r="46" spans="1:11" ht="12.75">
      <c r="A46" s="124" t="s">
        <v>1</v>
      </c>
      <c r="B46" s="123" t="s">
        <v>7</v>
      </c>
      <c r="C46" s="123" t="s">
        <v>360</v>
      </c>
      <c r="D46" s="123" t="s">
        <v>366</v>
      </c>
      <c r="E46" s="123" t="s">
        <v>361</v>
      </c>
      <c r="F46" s="123" t="s">
        <v>367</v>
      </c>
      <c r="G46" s="123" t="s">
        <v>362</v>
      </c>
      <c r="H46" s="123" t="s">
        <v>363</v>
      </c>
      <c r="I46" s="123" t="s">
        <v>364</v>
      </c>
      <c r="J46" s="123" t="s">
        <v>365</v>
      </c>
      <c r="K46" s="123" t="s">
        <v>33</v>
      </c>
    </row>
    <row r="47" spans="1:11" ht="12.75">
      <c r="A47" s="7">
        <v>2008</v>
      </c>
      <c r="B47" s="146">
        <v>161</v>
      </c>
      <c r="C47">
        <v>32</v>
      </c>
      <c r="D47">
        <v>10</v>
      </c>
      <c r="E47">
        <v>28</v>
      </c>
      <c r="F47">
        <v>16</v>
      </c>
      <c r="G47">
        <v>31</v>
      </c>
      <c r="H47">
        <v>22</v>
      </c>
      <c r="I47">
        <v>9</v>
      </c>
      <c r="J47">
        <v>4</v>
      </c>
      <c r="K47">
        <v>9</v>
      </c>
    </row>
    <row r="48" spans="1:11" ht="12.75">
      <c r="A48" s="7">
        <v>2009</v>
      </c>
      <c r="B48" s="146">
        <v>168</v>
      </c>
      <c r="C48">
        <v>45</v>
      </c>
      <c r="D48">
        <v>9</v>
      </c>
      <c r="E48">
        <v>11</v>
      </c>
      <c r="F48">
        <v>22</v>
      </c>
      <c r="G48">
        <v>38</v>
      </c>
      <c r="H48">
        <v>17</v>
      </c>
      <c r="I48">
        <v>12</v>
      </c>
      <c r="J48">
        <v>3</v>
      </c>
      <c r="K48">
        <v>11</v>
      </c>
    </row>
    <row r="49" spans="1:11" ht="12.75">
      <c r="A49" s="7">
        <v>2010</v>
      </c>
      <c r="B49" s="146">
        <v>160</v>
      </c>
      <c r="C49">
        <v>33</v>
      </c>
      <c r="D49">
        <v>15</v>
      </c>
      <c r="E49">
        <v>23</v>
      </c>
      <c r="F49">
        <v>15</v>
      </c>
      <c r="G49">
        <v>33</v>
      </c>
      <c r="H49">
        <v>18</v>
      </c>
      <c r="I49">
        <v>10</v>
      </c>
      <c r="J49">
        <v>4</v>
      </c>
      <c r="K49">
        <v>9</v>
      </c>
    </row>
    <row r="50" spans="1:11" ht="12.75">
      <c r="A50" s="7">
        <v>2011</v>
      </c>
      <c r="B50" s="146">
        <v>162</v>
      </c>
      <c r="C50">
        <v>29</v>
      </c>
      <c r="D50">
        <v>5</v>
      </c>
      <c r="E50">
        <v>24</v>
      </c>
      <c r="F50">
        <v>19</v>
      </c>
      <c r="G50">
        <v>47</v>
      </c>
      <c r="H50">
        <v>11</v>
      </c>
      <c r="I50">
        <v>10</v>
      </c>
      <c r="J50">
        <v>4</v>
      </c>
      <c r="K50">
        <v>13</v>
      </c>
    </row>
    <row r="51" spans="1:11" ht="12.75">
      <c r="A51" s="7">
        <v>2012</v>
      </c>
      <c r="B51" s="146">
        <v>171</v>
      </c>
      <c r="C51">
        <v>37</v>
      </c>
      <c r="D51">
        <v>12</v>
      </c>
      <c r="E51">
        <v>15</v>
      </c>
      <c r="F51">
        <v>21</v>
      </c>
      <c r="G51">
        <v>34</v>
      </c>
      <c r="H51">
        <v>23</v>
      </c>
      <c r="I51">
        <v>13</v>
      </c>
      <c r="J51">
        <v>3</v>
      </c>
      <c r="K51">
        <v>13</v>
      </c>
    </row>
    <row r="52" spans="1:11" ht="12.75">
      <c r="A52" s="7">
        <v>2013</v>
      </c>
      <c r="B52" s="146">
        <v>165</v>
      </c>
      <c r="C52">
        <v>48</v>
      </c>
      <c r="D52">
        <v>5</v>
      </c>
      <c r="E52">
        <v>11</v>
      </c>
      <c r="F52">
        <v>21</v>
      </c>
      <c r="G52">
        <v>38</v>
      </c>
      <c r="H52">
        <v>18</v>
      </c>
      <c r="I52">
        <v>10</v>
      </c>
      <c r="J52">
        <v>3</v>
      </c>
      <c r="K52">
        <v>11</v>
      </c>
    </row>
    <row r="53" spans="1:11" ht="12.75">
      <c r="A53" s="7">
        <v>2014</v>
      </c>
      <c r="B53" s="146">
        <v>164</v>
      </c>
      <c r="C53">
        <v>37</v>
      </c>
      <c r="D53">
        <v>9</v>
      </c>
      <c r="E53">
        <v>16</v>
      </c>
      <c r="F53">
        <v>17</v>
      </c>
      <c r="G53">
        <v>31</v>
      </c>
      <c r="H53">
        <v>21</v>
      </c>
      <c r="I53">
        <v>16</v>
      </c>
      <c r="J53">
        <v>8</v>
      </c>
      <c r="K53">
        <v>9</v>
      </c>
    </row>
    <row r="54" spans="1:11" ht="12.75">
      <c r="A54" s="7">
        <v>2015</v>
      </c>
      <c r="B54" s="146">
        <v>163</v>
      </c>
      <c r="C54">
        <v>46</v>
      </c>
      <c r="D54">
        <v>6</v>
      </c>
      <c r="E54">
        <v>19</v>
      </c>
      <c r="F54">
        <v>22</v>
      </c>
      <c r="G54">
        <v>32</v>
      </c>
      <c r="H54">
        <v>13</v>
      </c>
      <c r="I54">
        <v>18</v>
      </c>
      <c r="J54">
        <v>4</v>
      </c>
      <c r="K54">
        <v>3</v>
      </c>
    </row>
    <row r="57" spans="1:11" ht="12.75">
      <c r="A57" s="290" t="s">
        <v>381</v>
      </c>
      <c r="B57" s="289"/>
      <c r="C57" s="289"/>
      <c r="D57" s="289"/>
      <c r="E57" s="289"/>
      <c r="F57" s="289"/>
      <c r="G57" s="289"/>
      <c r="H57" s="289"/>
      <c r="I57" s="289"/>
      <c r="J57" s="289"/>
      <c r="K57" s="289"/>
    </row>
    <row r="58" spans="1:11" ht="12.75">
      <c r="A58" s="7"/>
      <c r="B58" s="7"/>
      <c r="C58" s="7"/>
      <c r="D58" s="7"/>
      <c r="E58" s="7"/>
      <c r="F58" s="7"/>
      <c r="G58" s="7"/>
      <c r="H58" s="7"/>
      <c r="I58" s="7"/>
      <c r="J58" s="7"/>
      <c r="K58" s="7"/>
    </row>
    <row r="59" spans="1:11" ht="12.75">
      <c r="A59" s="287" t="s">
        <v>158</v>
      </c>
      <c r="B59" s="288"/>
      <c r="C59" s="288"/>
      <c r="D59" s="288"/>
      <c r="E59" s="288"/>
      <c r="F59" s="288"/>
      <c r="G59" s="288"/>
      <c r="H59" s="288"/>
      <c r="I59" s="288"/>
      <c r="J59" s="288"/>
      <c r="K59" s="288"/>
    </row>
    <row r="60" spans="1:11" ht="12.75">
      <c r="A60" s="124" t="s">
        <v>1</v>
      </c>
      <c r="B60" s="123" t="s">
        <v>7</v>
      </c>
      <c r="C60" s="123" t="s">
        <v>360</v>
      </c>
      <c r="D60" s="123" t="s">
        <v>366</v>
      </c>
      <c r="E60" s="123" t="s">
        <v>361</v>
      </c>
      <c r="F60" s="123" t="s">
        <v>367</v>
      </c>
      <c r="G60" s="123" t="s">
        <v>362</v>
      </c>
      <c r="H60" s="123" t="s">
        <v>363</v>
      </c>
      <c r="I60" s="123" t="s">
        <v>364</v>
      </c>
      <c r="J60" s="123" t="s">
        <v>365</v>
      </c>
      <c r="K60" s="123" t="s">
        <v>33</v>
      </c>
    </row>
    <row r="61" spans="1:11" ht="12.75">
      <c r="A61" s="7">
        <v>2008</v>
      </c>
      <c r="B61" s="146">
        <v>417</v>
      </c>
      <c r="C61">
        <v>40</v>
      </c>
      <c r="D61">
        <v>16</v>
      </c>
      <c r="E61">
        <v>34</v>
      </c>
      <c r="F61">
        <v>59</v>
      </c>
      <c r="G61">
        <v>118</v>
      </c>
      <c r="H61">
        <v>93</v>
      </c>
      <c r="I61">
        <v>34</v>
      </c>
      <c r="J61">
        <v>11</v>
      </c>
      <c r="K61">
        <v>12</v>
      </c>
    </row>
    <row r="62" spans="1:11" ht="12.75">
      <c r="A62" s="7">
        <v>2009</v>
      </c>
      <c r="B62" s="146">
        <v>416</v>
      </c>
      <c r="C62">
        <v>37</v>
      </c>
      <c r="D62">
        <v>23</v>
      </c>
      <c r="E62">
        <v>39</v>
      </c>
      <c r="F62">
        <v>70</v>
      </c>
      <c r="G62">
        <v>113</v>
      </c>
      <c r="H62">
        <v>82</v>
      </c>
      <c r="I62">
        <v>27</v>
      </c>
      <c r="J62">
        <v>7</v>
      </c>
      <c r="K62">
        <v>18</v>
      </c>
    </row>
    <row r="63" spans="1:11" ht="12.75">
      <c r="A63" s="7">
        <v>2010</v>
      </c>
      <c r="B63" s="146">
        <v>431</v>
      </c>
      <c r="C63">
        <v>44</v>
      </c>
      <c r="D63">
        <v>14</v>
      </c>
      <c r="E63">
        <v>47</v>
      </c>
      <c r="F63">
        <v>72</v>
      </c>
      <c r="G63">
        <v>120</v>
      </c>
      <c r="H63">
        <v>79</v>
      </c>
      <c r="I63">
        <v>33</v>
      </c>
      <c r="J63">
        <v>7</v>
      </c>
      <c r="K63">
        <v>15</v>
      </c>
    </row>
    <row r="64" spans="1:11" ht="12.75">
      <c r="A64" s="7">
        <v>2011</v>
      </c>
      <c r="B64" s="146">
        <v>488</v>
      </c>
      <c r="C64">
        <v>51</v>
      </c>
      <c r="D64">
        <v>22</v>
      </c>
      <c r="E64">
        <v>57</v>
      </c>
      <c r="F64">
        <v>72</v>
      </c>
      <c r="G64">
        <v>137</v>
      </c>
      <c r="H64">
        <v>73</v>
      </c>
      <c r="I64">
        <v>43</v>
      </c>
      <c r="J64">
        <v>13</v>
      </c>
      <c r="K64">
        <v>20</v>
      </c>
    </row>
    <row r="65" spans="1:11" ht="12.75">
      <c r="A65" s="7">
        <v>2012</v>
      </c>
      <c r="B65" s="146">
        <v>500</v>
      </c>
      <c r="C65">
        <v>43</v>
      </c>
      <c r="D65">
        <v>24</v>
      </c>
      <c r="E65">
        <v>55</v>
      </c>
      <c r="F65">
        <v>73</v>
      </c>
      <c r="G65">
        <v>154</v>
      </c>
      <c r="H65">
        <v>83</v>
      </c>
      <c r="I65">
        <v>36</v>
      </c>
      <c r="J65">
        <v>14</v>
      </c>
      <c r="K65">
        <v>18</v>
      </c>
    </row>
    <row r="66" spans="1:11" ht="12.75">
      <c r="A66" s="7">
        <v>2013</v>
      </c>
      <c r="B66" s="146">
        <v>531</v>
      </c>
      <c r="C66">
        <v>36</v>
      </c>
      <c r="D66">
        <v>21</v>
      </c>
      <c r="E66">
        <v>48</v>
      </c>
      <c r="F66">
        <v>94</v>
      </c>
      <c r="G66">
        <v>123</v>
      </c>
      <c r="H66">
        <v>113</v>
      </c>
      <c r="I66">
        <v>60</v>
      </c>
      <c r="J66">
        <v>11</v>
      </c>
      <c r="K66">
        <v>25</v>
      </c>
    </row>
    <row r="67" spans="1:11" ht="12.75">
      <c r="A67" s="7">
        <v>2014</v>
      </c>
      <c r="B67" s="146">
        <v>451</v>
      </c>
      <c r="C67">
        <v>47</v>
      </c>
      <c r="D67">
        <v>22</v>
      </c>
      <c r="E67">
        <v>42</v>
      </c>
      <c r="F67">
        <v>62</v>
      </c>
      <c r="G67">
        <v>123</v>
      </c>
      <c r="H67">
        <v>88</v>
      </c>
      <c r="I67">
        <v>43</v>
      </c>
      <c r="J67">
        <v>8</v>
      </c>
      <c r="K67">
        <v>16</v>
      </c>
    </row>
    <row r="68" spans="1:11" ht="12.75">
      <c r="A68" s="7">
        <v>2015</v>
      </c>
      <c r="B68" s="146">
        <v>494</v>
      </c>
      <c r="C68">
        <v>59</v>
      </c>
      <c r="D68">
        <v>19</v>
      </c>
      <c r="E68">
        <v>41</v>
      </c>
      <c r="F68">
        <v>74</v>
      </c>
      <c r="G68">
        <v>132</v>
      </c>
      <c r="H68">
        <v>72</v>
      </c>
      <c r="I68">
        <v>56</v>
      </c>
      <c r="J68">
        <v>14</v>
      </c>
      <c r="K68">
        <v>27</v>
      </c>
    </row>
  </sheetData>
  <sheetProtection/>
  <mergeCells count="10">
    <mergeCell ref="A59:K59"/>
    <mergeCell ref="A1:K1"/>
    <mergeCell ref="A43:K43"/>
    <mergeCell ref="A57:K57"/>
    <mergeCell ref="A3:K3"/>
    <mergeCell ref="A45:K45"/>
    <mergeCell ref="A15:K15"/>
    <mergeCell ref="A17:K17"/>
    <mergeCell ref="A29:K29"/>
    <mergeCell ref="A31:K31"/>
  </mergeCells>
  <printOptions/>
  <pageMargins left="0.5905511811023623" right="0.3937007874015748" top="0.984251968503937" bottom="0.984251968503937" header="0.5118110236220472" footer="0.5118110236220472"/>
  <pageSetup fitToHeight="1" fitToWidth="1" horizontalDpi="600" verticalDpi="600" orientation="portrait" paperSize="9" r:id="rId1"/>
  <headerFooter alignWithMargins="0">
    <oddHeader>&amp;R&amp;A</oddHeader>
  </headerFooter>
</worksheet>
</file>

<file path=xl/worksheets/sheet43.xml><?xml version="1.0" encoding="utf-8"?>
<worksheet xmlns="http://schemas.openxmlformats.org/spreadsheetml/2006/main" xmlns:r="http://schemas.openxmlformats.org/officeDocument/2006/relationships">
  <dimension ref="A1:G40"/>
  <sheetViews>
    <sheetView zoomScale="115" zoomScaleNormal="115" zoomScalePageLayoutView="0" workbookViewId="0" topLeftCell="A1">
      <selection activeCell="R47" sqref="R47"/>
    </sheetView>
  </sheetViews>
  <sheetFormatPr defaultColWidth="11.421875" defaultRowHeight="12.75"/>
  <cols>
    <col min="1" max="1" width="8.28125" style="0" customWidth="1"/>
    <col min="2" max="2" width="5.00390625" style="0" bestFit="1" customWidth="1"/>
    <col min="3" max="3" width="12.00390625" style="0" bestFit="1" customWidth="1"/>
    <col min="4" max="4" width="8.00390625" style="0" bestFit="1" customWidth="1"/>
    <col min="5" max="5" width="9.57421875" style="0" bestFit="1" customWidth="1"/>
    <col min="6" max="6" width="13.7109375" style="0" bestFit="1" customWidth="1"/>
    <col min="7" max="7" width="6.8515625" style="0" bestFit="1" customWidth="1"/>
  </cols>
  <sheetData>
    <row r="1" spans="1:7" ht="12.75">
      <c r="A1" s="289" t="s">
        <v>83</v>
      </c>
      <c r="B1" s="289"/>
      <c r="C1" s="289"/>
      <c r="D1" s="289"/>
      <c r="E1" s="289"/>
      <c r="F1" s="289"/>
      <c r="G1" s="289"/>
    </row>
    <row r="2" spans="1:7" ht="12.75">
      <c r="A2" s="7"/>
      <c r="B2" s="7"/>
      <c r="C2" s="7"/>
      <c r="D2" s="7"/>
      <c r="E2" s="7"/>
      <c r="F2" s="7"/>
      <c r="G2" s="7"/>
    </row>
    <row r="3" spans="1:7" ht="12.75">
      <c r="A3" s="287" t="s">
        <v>159</v>
      </c>
      <c r="B3" s="288"/>
      <c r="C3" s="288"/>
      <c r="D3" s="288"/>
      <c r="E3" s="288"/>
      <c r="F3" s="288"/>
      <c r="G3" s="288"/>
    </row>
    <row r="4" spans="1:7" ht="12.75">
      <c r="A4" s="124" t="s">
        <v>1</v>
      </c>
      <c r="B4" s="123" t="s">
        <v>7</v>
      </c>
      <c r="C4" s="123" t="s">
        <v>9</v>
      </c>
      <c r="D4" s="123" t="s">
        <v>47</v>
      </c>
      <c r="E4" s="123" t="s">
        <v>50</v>
      </c>
      <c r="F4" s="123" t="s">
        <v>71</v>
      </c>
      <c r="G4" s="123" t="s">
        <v>72</v>
      </c>
    </row>
    <row r="5" spans="1:7" ht="12.75">
      <c r="A5" s="7">
        <v>2008</v>
      </c>
      <c r="B5" s="146">
        <v>578</v>
      </c>
      <c r="C5">
        <v>43</v>
      </c>
      <c r="D5">
        <v>204</v>
      </c>
      <c r="E5">
        <v>95</v>
      </c>
      <c r="F5">
        <v>163</v>
      </c>
      <c r="G5">
        <v>73</v>
      </c>
    </row>
    <row r="6" spans="1:7" ht="12.75">
      <c r="A6" s="7">
        <v>2009</v>
      </c>
      <c r="B6" s="146">
        <v>584</v>
      </c>
      <c r="C6">
        <v>37</v>
      </c>
      <c r="D6">
        <v>207</v>
      </c>
      <c r="E6">
        <v>88</v>
      </c>
      <c r="F6">
        <v>133</v>
      </c>
      <c r="G6">
        <v>119</v>
      </c>
    </row>
    <row r="7" spans="1:7" ht="12.75">
      <c r="A7" s="7">
        <v>2010</v>
      </c>
      <c r="B7" s="146">
        <v>591</v>
      </c>
      <c r="C7">
        <v>46</v>
      </c>
      <c r="D7">
        <v>181</v>
      </c>
      <c r="E7">
        <v>84</v>
      </c>
      <c r="F7">
        <v>161</v>
      </c>
      <c r="G7">
        <v>119</v>
      </c>
    </row>
    <row r="8" spans="1:7" ht="12.75">
      <c r="A8" s="7">
        <v>2011</v>
      </c>
      <c r="B8" s="146">
        <v>650</v>
      </c>
      <c r="C8">
        <v>55</v>
      </c>
      <c r="D8">
        <v>185</v>
      </c>
      <c r="E8">
        <v>122</v>
      </c>
      <c r="F8">
        <v>174</v>
      </c>
      <c r="G8">
        <v>114</v>
      </c>
    </row>
    <row r="9" spans="1:7" ht="12.75">
      <c r="A9" s="7">
        <v>2012</v>
      </c>
      <c r="B9" s="146">
        <v>671</v>
      </c>
      <c r="C9">
        <v>62</v>
      </c>
      <c r="D9">
        <v>198</v>
      </c>
      <c r="E9">
        <v>97</v>
      </c>
      <c r="F9">
        <f>260-E9</f>
        <v>163</v>
      </c>
      <c r="G9">
        <v>151</v>
      </c>
    </row>
    <row r="10" spans="1:7" ht="12.75">
      <c r="A10" s="7">
        <v>2013</v>
      </c>
      <c r="B10" s="146">
        <v>696</v>
      </c>
      <c r="C10">
        <v>42</v>
      </c>
      <c r="D10">
        <v>195</v>
      </c>
      <c r="E10">
        <v>124</v>
      </c>
      <c r="F10">
        <v>199</v>
      </c>
      <c r="G10">
        <v>136</v>
      </c>
    </row>
    <row r="11" spans="1:7" ht="12.75">
      <c r="A11" s="7">
        <v>2014</v>
      </c>
      <c r="B11" s="146">
        <v>615</v>
      </c>
      <c r="C11">
        <v>44</v>
      </c>
      <c r="D11">
        <v>193</v>
      </c>
      <c r="E11">
        <v>90</v>
      </c>
      <c r="F11">
        <v>154</v>
      </c>
      <c r="G11">
        <v>134</v>
      </c>
    </row>
    <row r="12" spans="1:7" ht="12.75">
      <c r="A12" s="7">
        <v>2015</v>
      </c>
      <c r="B12" s="146">
        <v>657</v>
      </c>
      <c r="C12">
        <v>42</v>
      </c>
      <c r="D12">
        <v>191</v>
      </c>
      <c r="E12">
        <v>93</v>
      </c>
      <c r="F12">
        <v>190</v>
      </c>
      <c r="G12">
        <v>141</v>
      </c>
    </row>
    <row r="15" spans="1:7" ht="12.75">
      <c r="A15" s="289" t="s">
        <v>383</v>
      </c>
      <c r="B15" s="289"/>
      <c r="C15" s="289"/>
      <c r="D15" s="289"/>
      <c r="E15" s="289"/>
      <c r="F15" s="289"/>
      <c r="G15" s="289"/>
    </row>
    <row r="16" spans="1:7" ht="12.75">
      <c r="A16" s="7"/>
      <c r="B16" s="7"/>
      <c r="C16" s="7"/>
      <c r="D16" s="7"/>
      <c r="E16" s="7"/>
      <c r="F16" s="7"/>
      <c r="G16" s="7"/>
    </row>
    <row r="17" spans="1:7" ht="12.75">
      <c r="A17" s="287" t="s">
        <v>160</v>
      </c>
      <c r="B17" s="288"/>
      <c r="C17" s="288"/>
      <c r="D17" s="288"/>
      <c r="E17" s="288"/>
      <c r="F17" s="288"/>
      <c r="G17" s="288"/>
    </row>
    <row r="18" spans="1:7" ht="12.75">
      <c r="A18" s="124" t="s">
        <v>1</v>
      </c>
      <c r="B18" s="123" t="s">
        <v>7</v>
      </c>
      <c r="C18" s="123" t="s">
        <v>9</v>
      </c>
      <c r="D18" s="123" t="s">
        <v>47</v>
      </c>
      <c r="E18" s="123" t="s">
        <v>50</v>
      </c>
      <c r="F18" s="123" t="s">
        <v>71</v>
      </c>
      <c r="G18" s="123" t="s">
        <v>72</v>
      </c>
    </row>
    <row r="19" spans="1:7" ht="12.75">
      <c r="A19" s="7">
        <v>2008</v>
      </c>
      <c r="B19" s="146">
        <v>306</v>
      </c>
      <c r="C19">
        <v>20</v>
      </c>
      <c r="D19">
        <v>118</v>
      </c>
      <c r="E19">
        <v>50</v>
      </c>
      <c r="F19">
        <v>94</v>
      </c>
      <c r="G19">
        <v>24</v>
      </c>
    </row>
    <row r="20" spans="1:7" ht="12.75">
      <c r="A20" s="7">
        <v>2009</v>
      </c>
      <c r="B20" s="146">
        <v>294</v>
      </c>
      <c r="C20">
        <v>19</v>
      </c>
      <c r="D20">
        <v>102</v>
      </c>
      <c r="E20">
        <v>47</v>
      </c>
      <c r="F20">
        <v>77</v>
      </c>
      <c r="G20">
        <v>49</v>
      </c>
    </row>
    <row r="21" spans="1:7" ht="12.75">
      <c r="A21" s="7">
        <v>2010</v>
      </c>
      <c r="B21" s="146">
        <v>306</v>
      </c>
      <c r="C21">
        <v>22</v>
      </c>
      <c r="D21">
        <v>94</v>
      </c>
      <c r="E21">
        <v>44</v>
      </c>
      <c r="F21">
        <v>90</v>
      </c>
      <c r="G21">
        <v>56</v>
      </c>
    </row>
    <row r="22" spans="1:7" ht="12.75">
      <c r="A22" s="7">
        <v>2011</v>
      </c>
      <c r="B22" s="146">
        <v>322</v>
      </c>
      <c r="C22">
        <v>22</v>
      </c>
      <c r="D22">
        <v>89</v>
      </c>
      <c r="E22">
        <v>66</v>
      </c>
      <c r="F22">
        <v>93</v>
      </c>
      <c r="G22">
        <v>52</v>
      </c>
    </row>
    <row r="23" spans="1:7" ht="12.75">
      <c r="A23" s="7">
        <v>2012</v>
      </c>
      <c r="B23" s="146">
        <v>357</v>
      </c>
      <c r="C23">
        <v>34</v>
      </c>
      <c r="D23">
        <v>109</v>
      </c>
      <c r="E23">
        <v>60</v>
      </c>
      <c r="F23">
        <f>144-E23</f>
        <v>84</v>
      </c>
      <c r="G23">
        <v>70</v>
      </c>
    </row>
    <row r="24" spans="1:7" ht="12.75">
      <c r="A24" s="7">
        <v>2013</v>
      </c>
      <c r="B24" s="146">
        <v>351</v>
      </c>
      <c r="C24">
        <v>18</v>
      </c>
      <c r="D24">
        <v>105</v>
      </c>
      <c r="E24">
        <v>65</v>
      </c>
      <c r="F24">
        <v>100</v>
      </c>
      <c r="G24">
        <v>63</v>
      </c>
    </row>
    <row r="25" spans="1:7" ht="12.75">
      <c r="A25" s="7">
        <v>2014</v>
      </c>
      <c r="B25" s="146">
        <v>312</v>
      </c>
      <c r="C25">
        <v>17</v>
      </c>
      <c r="D25">
        <v>103</v>
      </c>
      <c r="E25">
        <v>43</v>
      </c>
      <c r="F25">
        <v>76</v>
      </c>
      <c r="G25">
        <v>73</v>
      </c>
    </row>
    <row r="26" spans="1:7" ht="12.75">
      <c r="A26" s="7">
        <v>2015</v>
      </c>
      <c r="B26" s="146">
        <v>301</v>
      </c>
      <c r="C26">
        <v>15</v>
      </c>
      <c r="D26">
        <v>81</v>
      </c>
      <c r="E26">
        <v>46</v>
      </c>
      <c r="F26">
        <v>106</v>
      </c>
      <c r="G26">
        <v>53</v>
      </c>
    </row>
    <row r="29" spans="1:7" ht="12.75">
      <c r="A29" s="289" t="s">
        <v>382</v>
      </c>
      <c r="B29" s="289"/>
      <c r="C29" s="289"/>
      <c r="D29" s="289"/>
      <c r="E29" s="289"/>
      <c r="F29" s="289"/>
      <c r="G29" s="289"/>
    </row>
    <row r="30" spans="1:7" ht="12.75">
      <c r="A30" s="7"/>
      <c r="B30" s="7"/>
      <c r="C30" s="7"/>
      <c r="D30" s="7"/>
      <c r="E30" s="7"/>
      <c r="F30" s="7"/>
      <c r="G30" s="7"/>
    </row>
    <row r="31" spans="1:7" ht="12.75">
      <c r="A31" s="287" t="s">
        <v>161</v>
      </c>
      <c r="B31" s="288"/>
      <c r="C31" s="288"/>
      <c r="D31" s="288"/>
      <c r="E31" s="288"/>
      <c r="F31" s="288"/>
      <c r="G31" s="288"/>
    </row>
    <row r="32" spans="1:7" ht="12.75">
      <c r="A32" s="124" t="s">
        <v>1</v>
      </c>
      <c r="B32" s="123" t="s">
        <v>7</v>
      </c>
      <c r="C32" s="123" t="s">
        <v>9</v>
      </c>
      <c r="D32" s="123" t="s">
        <v>47</v>
      </c>
      <c r="E32" s="123" t="s">
        <v>50</v>
      </c>
      <c r="F32" s="123" t="s">
        <v>71</v>
      </c>
      <c r="G32" s="123" t="s">
        <v>72</v>
      </c>
    </row>
    <row r="33" spans="1:7" ht="12.75">
      <c r="A33" s="7">
        <v>2008</v>
      </c>
      <c r="B33" s="146">
        <v>272</v>
      </c>
      <c r="C33">
        <v>23</v>
      </c>
      <c r="D33">
        <v>86</v>
      </c>
      <c r="E33">
        <v>45</v>
      </c>
      <c r="F33">
        <v>69</v>
      </c>
      <c r="G33">
        <v>49</v>
      </c>
    </row>
    <row r="34" spans="1:7" ht="12.75">
      <c r="A34" s="7">
        <v>2009</v>
      </c>
      <c r="B34" s="146">
        <v>290</v>
      </c>
      <c r="C34">
        <v>18</v>
      </c>
      <c r="D34">
        <v>105</v>
      </c>
      <c r="E34">
        <v>41</v>
      </c>
      <c r="F34">
        <v>56</v>
      </c>
      <c r="G34">
        <v>70</v>
      </c>
    </row>
    <row r="35" spans="1:7" ht="12.75">
      <c r="A35" s="7">
        <v>2010</v>
      </c>
      <c r="B35" s="146">
        <v>285</v>
      </c>
      <c r="C35">
        <v>24</v>
      </c>
      <c r="D35">
        <v>87</v>
      </c>
      <c r="E35">
        <v>40</v>
      </c>
      <c r="F35">
        <v>71</v>
      </c>
      <c r="G35">
        <v>63</v>
      </c>
    </row>
    <row r="36" spans="1:7" ht="12.75">
      <c r="A36" s="7">
        <v>2011</v>
      </c>
      <c r="B36" s="146">
        <v>328</v>
      </c>
      <c r="C36">
        <v>33</v>
      </c>
      <c r="D36">
        <v>96</v>
      </c>
      <c r="E36">
        <v>56</v>
      </c>
      <c r="F36">
        <v>81</v>
      </c>
      <c r="G36">
        <v>62</v>
      </c>
    </row>
    <row r="37" spans="1:7" ht="12.75">
      <c r="A37" s="7">
        <v>2012</v>
      </c>
      <c r="B37" s="146">
        <v>314</v>
      </c>
      <c r="C37">
        <v>28</v>
      </c>
      <c r="D37">
        <v>89</v>
      </c>
      <c r="E37">
        <v>37</v>
      </c>
      <c r="F37">
        <f>116-E37</f>
        <v>79</v>
      </c>
      <c r="G37">
        <v>81</v>
      </c>
    </row>
    <row r="38" spans="1:7" ht="12.75">
      <c r="A38" s="7">
        <v>2013</v>
      </c>
      <c r="B38" s="146">
        <v>345</v>
      </c>
      <c r="C38">
        <v>24</v>
      </c>
      <c r="D38">
        <v>90</v>
      </c>
      <c r="E38">
        <v>59</v>
      </c>
      <c r="F38">
        <v>99</v>
      </c>
      <c r="G38">
        <v>73</v>
      </c>
    </row>
    <row r="39" spans="1:7" ht="12.75">
      <c r="A39" s="7">
        <v>2014</v>
      </c>
      <c r="B39" s="146">
        <v>303</v>
      </c>
      <c r="C39">
        <v>27</v>
      </c>
      <c r="D39">
        <v>90</v>
      </c>
      <c r="E39">
        <v>47</v>
      </c>
      <c r="F39">
        <v>78</v>
      </c>
      <c r="G39">
        <v>61</v>
      </c>
    </row>
    <row r="40" spans="1:7" ht="12.75">
      <c r="A40" s="7">
        <v>2015</v>
      </c>
      <c r="B40" s="146">
        <v>356</v>
      </c>
      <c r="C40">
        <v>27</v>
      </c>
      <c r="D40">
        <v>110</v>
      </c>
      <c r="E40">
        <v>47</v>
      </c>
      <c r="F40">
        <v>84</v>
      </c>
      <c r="G40">
        <v>88</v>
      </c>
    </row>
  </sheetData>
  <sheetProtection/>
  <mergeCells count="6">
    <mergeCell ref="A31:G31"/>
    <mergeCell ref="A1:G1"/>
    <mergeCell ref="A15:G15"/>
    <mergeCell ref="A29:G29"/>
    <mergeCell ref="A3:G3"/>
    <mergeCell ref="A17:G17"/>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1:J68"/>
  <sheetViews>
    <sheetView zoomScale="115" zoomScaleNormal="115" zoomScalePageLayoutView="0" workbookViewId="0" topLeftCell="A31">
      <selection activeCell="B68" sqref="B68"/>
    </sheetView>
  </sheetViews>
  <sheetFormatPr defaultColWidth="8.28125" defaultRowHeight="12.75"/>
  <cols>
    <col min="1" max="1" width="8.28125" style="0" customWidth="1"/>
    <col min="2" max="2" width="5.00390625" style="0" bestFit="1" customWidth="1"/>
    <col min="3" max="3" width="8.00390625" style="0" bestFit="1" customWidth="1"/>
    <col min="4" max="4" width="5.421875" style="0" bestFit="1" customWidth="1"/>
    <col min="5" max="5" width="13.7109375" style="0" bestFit="1" customWidth="1"/>
    <col min="6" max="6" width="5.7109375" style="0" bestFit="1" customWidth="1"/>
    <col min="7" max="7" width="7.8515625" style="0" bestFit="1" customWidth="1"/>
    <col min="8" max="8" width="5.7109375" style="0" bestFit="1" customWidth="1"/>
    <col min="9" max="9" width="6.8515625" style="0" bestFit="1" customWidth="1"/>
    <col min="10" max="10" width="10.00390625" style="0" customWidth="1"/>
    <col min="11" max="229" width="11.421875" style="0" customWidth="1"/>
  </cols>
  <sheetData>
    <row r="1" spans="1:10" ht="12.75">
      <c r="A1" s="289" t="s">
        <v>84</v>
      </c>
      <c r="B1" s="289"/>
      <c r="C1" s="289"/>
      <c r="D1" s="289"/>
      <c r="E1" s="289"/>
      <c r="F1" s="289"/>
      <c r="G1" s="289"/>
      <c r="H1" s="289"/>
      <c r="I1" s="289"/>
      <c r="J1" s="289"/>
    </row>
    <row r="3" spans="1:10" ht="12.75">
      <c r="A3" s="287" t="s">
        <v>162</v>
      </c>
      <c r="B3" s="288"/>
      <c r="C3" s="288"/>
      <c r="D3" s="288"/>
      <c r="E3" s="288"/>
      <c r="F3" s="288"/>
      <c r="G3" s="288"/>
      <c r="H3" s="288"/>
      <c r="I3" s="288"/>
      <c r="J3" s="288"/>
    </row>
    <row r="4" spans="1:10" ht="12.75">
      <c r="A4" s="124" t="s">
        <v>1</v>
      </c>
      <c r="B4" s="123" t="s">
        <v>7</v>
      </c>
      <c r="C4" s="123" t="s">
        <v>47</v>
      </c>
      <c r="D4" s="123" t="s">
        <v>73</v>
      </c>
      <c r="E4" s="123" t="s">
        <v>74</v>
      </c>
      <c r="F4" s="123" t="s">
        <v>75</v>
      </c>
      <c r="G4" s="123" t="s">
        <v>76</v>
      </c>
      <c r="H4" s="123" t="s">
        <v>77</v>
      </c>
      <c r="I4" s="125" t="s">
        <v>326</v>
      </c>
      <c r="J4" s="125" t="s">
        <v>78</v>
      </c>
    </row>
    <row r="5" spans="1:10" ht="12.75">
      <c r="A5" s="7">
        <v>2008</v>
      </c>
      <c r="B5" s="146">
        <v>578</v>
      </c>
      <c r="C5">
        <v>258</v>
      </c>
      <c r="D5">
        <v>229</v>
      </c>
      <c r="E5">
        <v>22</v>
      </c>
      <c r="F5">
        <v>11</v>
      </c>
      <c r="G5">
        <v>27</v>
      </c>
      <c r="H5">
        <v>8</v>
      </c>
      <c r="I5">
        <v>2</v>
      </c>
      <c r="J5">
        <v>21</v>
      </c>
    </row>
    <row r="6" spans="1:10" ht="12.75">
      <c r="A6" s="7">
        <v>2009</v>
      </c>
      <c r="B6" s="146">
        <v>584</v>
      </c>
      <c r="C6">
        <v>288</v>
      </c>
      <c r="D6">
        <v>180</v>
      </c>
      <c r="E6">
        <v>35</v>
      </c>
      <c r="F6">
        <v>7</v>
      </c>
      <c r="G6">
        <v>24</v>
      </c>
      <c r="H6">
        <v>34</v>
      </c>
      <c r="I6">
        <v>2</v>
      </c>
      <c r="J6">
        <v>14</v>
      </c>
    </row>
    <row r="7" spans="1:10" ht="12.75">
      <c r="A7" s="7">
        <v>2010</v>
      </c>
      <c r="B7" s="146">
        <v>591</v>
      </c>
      <c r="C7">
        <v>255</v>
      </c>
      <c r="D7">
        <v>188</v>
      </c>
      <c r="E7">
        <v>28</v>
      </c>
      <c r="F7">
        <v>4</v>
      </c>
      <c r="G7">
        <v>35</v>
      </c>
      <c r="H7">
        <v>22</v>
      </c>
      <c r="I7">
        <v>6</v>
      </c>
      <c r="J7">
        <v>53</v>
      </c>
    </row>
    <row r="8" spans="1:10" ht="12.75">
      <c r="A8" s="7">
        <v>2011</v>
      </c>
      <c r="B8" s="146">
        <v>650</v>
      </c>
      <c r="C8">
        <v>283</v>
      </c>
      <c r="D8">
        <v>258</v>
      </c>
      <c r="E8">
        <v>37</v>
      </c>
      <c r="F8">
        <v>7</v>
      </c>
      <c r="G8">
        <v>30</v>
      </c>
      <c r="H8">
        <v>21</v>
      </c>
      <c r="I8">
        <v>5</v>
      </c>
      <c r="J8">
        <v>9</v>
      </c>
    </row>
    <row r="9" spans="1:10" ht="12.75">
      <c r="A9" s="7">
        <v>2012</v>
      </c>
      <c r="B9" s="146">
        <v>671</v>
      </c>
      <c r="C9">
        <v>313</v>
      </c>
      <c r="D9">
        <v>219</v>
      </c>
      <c r="E9">
        <v>38</v>
      </c>
      <c r="F9">
        <v>25</v>
      </c>
      <c r="G9">
        <v>43</v>
      </c>
      <c r="H9">
        <v>26</v>
      </c>
      <c r="I9">
        <v>3</v>
      </c>
      <c r="J9">
        <v>4</v>
      </c>
    </row>
    <row r="10" spans="1:10" ht="13.5">
      <c r="A10" s="7">
        <v>2013</v>
      </c>
      <c r="B10" s="146">
        <v>696</v>
      </c>
      <c r="C10">
        <v>317</v>
      </c>
      <c r="D10">
        <v>266</v>
      </c>
      <c r="E10">
        <v>40</v>
      </c>
      <c r="F10">
        <v>10</v>
      </c>
      <c r="G10">
        <v>39</v>
      </c>
      <c r="H10">
        <v>15</v>
      </c>
      <c r="I10" s="18">
        <v>0</v>
      </c>
      <c r="J10">
        <v>9</v>
      </c>
    </row>
    <row r="11" spans="1:10" ht="12.75">
      <c r="A11" s="7">
        <v>2014</v>
      </c>
      <c r="B11" s="146">
        <v>615</v>
      </c>
      <c r="C11">
        <v>273</v>
      </c>
      <c r="D11">
        <v>216</v>
      </c>
      <c r="E11">
        <v>35</v>
      </c>
      <c r="F11">
        <v>17</v>
      </c>
      <c r="G11">
        <v>34</v>
      </c>
      <c r="H11">
        <v>28</v>
      </c>
      <c r="I11">
        <v>8</v>
      </c>
      <c r="J11">
        <v>4</v>
      </c>
    </row>
    <row r="12" spans="1:10" ht="12.75">
      <c r="A12" s="7">
        <v>2015</v>
      </c>
      <c r="B12" s="146">
        <v>657</v>
      </c>
      <c r="C12">
        <v>293</v>
      </c>
      <c r="D12">
        <v>227</v>
      </c>
      <c r="E12">
        <v>34</v>
      </c>
      <c r="F12">
        <v>12</v>
      </c>
      <c r="G12">
        <v>44</v>
      </c>
      <c r="H12">
        <v>43</v>
      </c>
      <c r="I12">
        <v>2</v>
      </c>
      <c r="J12">
        <v>2</v>
      </c>
    </row>
    <row r="13" ht="12.75">
      <c r="E13" s="195"/>
    </row>
    <row r="15" spans="1:10" ht="12.75">
      <c r="A15" s="290" t="s">
        <v>387</v>
      </c>
      <c r="B15" s="289"/>
      <c r="C15" s="289"/>
      <c r="D15" s="289"/>
      <c r="E15" s="289"/>
      <c r="F15" s="289"/>
      <c r="G15" s="289"/>
      <c r="H15" s="289"/>
      <c r="I15" s="289"/>
      <c r="J15" s="289"/>
    </row>
    <row r="17" spans="1:10" ht="12.75">
      <c r="A17" s="291" t="s">
        <v>163</v>
      </c>
      <c r="B17" s="292"/>
      <c r="C17" s="292"/>
      <c r="D17" s="292"/>
      <c r="E17" s="292"/>
      <c r="F17" s="292"/>
      <c r="G17" s="292"/>
      <c r="H17" s="292"/>
      <c r="I17" s="292"/>
      <c r="J17" s="292"/>
    </row>
    <row r="18" spans="1:10" ht="12.75">
      <c r="A18" s="124" t="s">
        <v>1</v>
      </c>
      <c r="B18" s="123" t="s">
        <v>7</v>
      </c>
      <c r="C18" s="123" t="s">
        <v>47</v>
      </c>
      <c r="D18" s="123" t="s">
        <v>73</v>
      </c>
      <c r="E18" s="123" t="s">
        <v>74</v>
      </c>
      <c r="F18" s="123" t="s">
        <v>75</v>
      </c>
      <c r="G18" s="123" t="s">
        <v>76</v>
      </c>
      <c r="H18" s="123" t="s">
        <v>77</v>
      </c>
      <c r="I18" s="125" t="s">
        <v>326</v>
      </c>
      <c r="J18" s="125" t="s">
        <v>78</v>
      </c>
    </row>
    <row r="19" spans="1:10" ht="13.5">
      <c r="A19" s="7">
        <v>2008</v>
      </c>
      <c r="B19" s="146">
        <v>161</v>
      </c>
      <c r="C19">
        <v>93</v>
      </c>
      <c r="D19">
        <v>35</v>
      </c>
      <c r="E19" s="18">
        <v>0</v>
      </c>
      <c r="F19">
        <v>6</v>
      </c>
      <c r="G19">
        <v>6</v>
      </c>
      <c r="H19">
        <v>1</v>
      </c>
      <c r="I19">
        <v>1</v>
      </c>
      <c r="J19">
        <v>19</v>
      </c>
    </row>
    <row r="20" spans="1:10" ht="12.75">
      <c r="A20" s="7">
        <v>2009</v>
      </c>
      <c r="B20" s="146">
        <v>168</v>
      </c>
      <c r="C20">
        <v>97</v>
      </c>
      <c r="D20">
        <v>43</v>
      </c>
      <c r="E20">
        <v>1</v>
      </c>
      <c r="F20">
        <v>1</v>
      </c>
      <c r="G20">
        <v>4</v>
      </c>
      <c r="H20">
        <v>14</v>
      </c>
      <c r="I20">
        <v>1</v>
      </c>
      <c r="J20">
        <v>7</v>
      </c>
    </row>
    <row r="21" spans="1:10" ht="13.5">
      <c r="A21" s="7">
        <v>2010</v>
      </c>
      <c r="B21" s="146">
        <v>160</v>
      </c>
      <c r="C21">
        <v>86</v>
      </c>
      <c r="D21">
        <v>36</v>
      </c>
      <c r="E21">
        <v>3</v>
      </c>
      <c r="F21">
        <v>3</v>
      </c>
      <c r="G21">
        <v>2</v>
      </c>
      <c r="H21">
        <v>6</v>
      </c>
      <c r="I21" s="18">
        <v>0</v>
      </c>
      <c r="J21">
        <v>24</v>
      </c>
    </row>
    <row r="22" spans="1:10" ht="13.5">
      <c r="A22" s="7">
        <v>2011</v>
      </c>
      <c r="B22" s="146">
        <v>162</v>
      </c>
      <c r="C22">
        <v>93</v>
      </c>
      <c r="D22">
        <v>44</v>
      </c>
      <c r="E22">
        <v>3</v>
      </c>
      <c r="F22">
        <v>3</v>
      </c>
      <c r="G22">
        <v>11</v>
      </c>
      <c r="H22">
        <v>6</v>
      </c>
      <c r="I22">
        <v>2</v>
      </c>
      <c r="J22" s="18">
        <v>0</v>
      </c>
    </row>
    <row r="23" spans="1:10" ht="13.5">
      <c r="A23" s="7">
        <v>2012</v>
      </c>
      <c r="B23" s="146">
        <v>171</v>
      </c>
      <c r="C23">
        <v>112</v>
      </c>
      <c r="D23">
        <v>36</v>
      </c>
      <c r="E23" s="18">
        <v>0</v>
      </c>
      <c r="F23" s="18">
        <v>0</v>
      </c>
      <c r="G23">
        <v>14</v>
      </c>
      <c r="H23">
        <v>6</v>
      </c>
      <c r="I23">
        <v>2</v>
      </c>
      <c r="J23">
        <v>1</v>
      </c>
    </row>
    <row r="24" spans="1:10" ht="13.5">
      <c r="A24" s="7">
        <v>2013</v>
      </c>
      <c r="B24" s="146">
        <v>165</v>
      </c>
      <c r="C24">
        <v>98</v>
      </c>
      <c r="D24">
        <v>46</v>
      </c>
      <c r="E24">
        <v>1</v>
      </c>
      <c r="F24">
        <v>5</v>
      </c>
      <c r="G24">
        <v>11</v>
      </c>
      <c r="H24">
        <v>3</v>
      </c>
      <c r="I24" s="18">
        <v>0</v>
      </c>
      <c r="J24">
        <v>1</v>
      </c>
    </row>
    <row r="25" spans="1:10" ht="12.75">
      <c r="A25" s="7">
        <v>2014</v>
      </c>
      <c r="B25" s="146">
        <v>164</v>
      </c>
      <c r="C25">
        <v>102</v>
      </c>
      <c r="D25">
        <v>36</v>
      </c>
      <c r="E25">
        <v>1</v>
      </c>
      <c r="F25">
        <v>3</v>
      </c>
      <c r="G25">
        <v>11</v>
      </c>
      <c r="H25">
        <v>6</v>
      </c>
      <c r="I25">
        <v>3</v>
      </c>
      <c r="J25">
        <v>2</v>
      </c>
    </row>
    <row r="26" spans="1:10" ht="13.5">
      <c r="A26" s="7">
        <v>2015</v>
      </c>
      <c r="B26" s="146">
        <v>163</v>
      </c>
      <c r="C26">
        <v>100</v>
      </c>
      <c r="D26">
        <v>47</v>
      </c>
      <c r="E26" s="18">
        <v>0</v>
      </c>
      <c r="F26" s="18">
        <v>0</v>
      </c>
      <c r="G26">
        <v>3</v>
      </c>
      <c r="H26">
        <v>10</v>
      </c>
      <c r="I26">
        <v>2</v>
      </c>
      <c r="J26">
        <v>1</v>
      </c>
    </row>
    <row r="29" spans="1:10" ht="12.75">
      <c r="A29" s="290" t="s">
        <v>384</v>
      </c>
      <c r="B29" s="289"/>
      <c r="C29" s="289"/>
      <c r="D29" s="289"/>
      <c r="E29" s="289"/>
      <c r="F29" s="289"/>
      <c r="G29" s="289"/>
      <c r="H29" s="289"/>
      <c r="I29" s="289"/>
      <c r="J29" s="289"/>
    </row>
    <row r="31" spans="1:10" ht="12.75">
      <c r="A31" s="291" t="s">
        <v>164</v>
      </c>
      <c r="B31" s="292"/>
      <c r="C31" s="292"/>
      <c r="D31" s="292"/>
      <c r="E31" s="292"/>
      <c r="F31" s="292"/>
      <c r="G31" s="292"/>
      <c r="H31" s="292"/>
      <c r="I31" s="292"/>
      <c r="J31" s="292"/>
    </row>
    <row r="32" spans="1:10" ht="12.75">
      <c r="A32" s="124" t="s">
        <v>1</v>
      </c>
      <c r="B32" s="123" t="s">
        <v>7</v>
      </c>
      <c r="C32" s="123" t="s">
        <v>47</v>
      </c>
      <c r="D32" s="123" t="s">
        <v>73</v>
      </c>
      <c r="E32" s="123" t="s">
        <v>74</v>
      </c>
      <c r="F32" s="123" t="s">
        <v>75</v>
      </c>
      <c r="G32" s="123" t="s">
        <v>76</v>
      </c>
      <c r="H32" s="123" t="s">
        <v>77</v>
      </c>
      <c r="I32" s="125" t="s">
        <v>326</v>
      </c>
      <c r="J32" s="125" t="s">
        <v>78</v>
      </c>
    </row>
    <row r="33" spans="1:10" ht="12.75">
      <c r="A33" s="7">
        <v>2008</v>
      </c>
      <c r="B33" s="146">
        <v>417</v>
      </c>
      <c r="C33">
        <v>165</v>
      </c>
      <c r="D33">
        <v>194</v>
      </c>
      <c r="E33">
        <v>22</v>
      </c>
      <c r="F33">
        <v>5</v>
      </c>
      <c r="G33">
        <v>21</v>
      </c>
      <c r="H33">
        <v>7</v>
      </c>
      <c r="I33">
        <v>1</v>
      </c>
      <c r="J33">
        <v>2</v>
      </c>
    </row>
    <row r="34" spans="1:10" ht="12.75">
      <c r="A34" s="7">
        <v>2009</v>
      </c>
      <c r="B34" s="146">
        <v>416</v>
      </c>
      <c r="C34">
        <v>191</v>
      </c>
      <c r="D34">
        <v>137</v>
      </c>
      <c r="E34">
        <v>34</v>
      </c>
      <c r="F34">
        <v>6</v>
      </c>
      <c r="G34">
        <v>20</v>
      </c>
      <c r="H34">
        <v>20</v>
      </c>
      <c r="I34">
        <v>1</v>
      </c>
      <c r="J34">
        <v>7</v>
      </c>
    </row>
    <row r="35" spans="1:10" ht="12.75">
      <c r="A35" s="7">
        <v>2010</v>
      </c>
      <c r="B35" s="146">
        <v>431</v>
      </c>
      <c r="C35">
        <v>169</v>
      </c>
      <c r="D35">
        <v>152</v>
      </c>
      <c r="E35">
        <v>25</v>
      </c>
      <c r="F35">
        <v>1</v>
      </c>
      <c r="G35">
        <v>33</v>
      </c>
      <c r="H35">
        <v>16</v>
      </c>
      <c r="I35">
        <v>6</v>
      </c>
      <c r="J35">
        <v>29</v>
      </c>
    </row>
    <row r="36" spans="1:10" ht="12.75">
      <c r="A36" s="7">
        <v>2011</v>
      </c>
      <c r="B36" s="146">
        <v>488</v>
      </c>
      <c r="C36">
        <v>190</v>
      </c>
      <c r="D36">
        <v>214</v>
      </c>
      <c r="E36">
        <v>34</v>
      </c>
      <c r="F36">
        <v>4</v>
      </c>
      <c r="G36">
        <v>19</v>
      </c>
      <c r="H36">
        <v>15</v>
      </c>
      <c r="I36">
        <v>3</v>
      </c>
      <c r="J36">
        <v>9</v>
      </c>
    </row>
    <row r="37" spans="1:10" ht="12.75">
      <c r="A37" s="7">
        <v>2012</v>
      </c>
      <c r="B37" s="146">
        <v>500</v>
      </c>
      <c r="C37">
        <v>201</v>
      </c>
      <c r="D37">
        <v>183</v>
      </c>
      <c r="E37">
        <v>38</v>
      </c>
      <c r="F37">
        <v>25</v>
      </c>
      <c r="G37">
        <v>29</v>
      </c>
      <c r="H37">
        <v>20</v>
      </c>
      <c r="I37">
        <v>1</v>
      </c>
      <c r="J37">
        <v>3</v>
      </c>
    </row>
    <row r="38" spans="1:10" ht="13.5">
      <c r="A38" s="7">
        <v>2013</v>
      </c>
      <c r="B38" s="146">
        <v>531</v>
      </c>
      <c r="C38">
        <v>219</v>
      </c>
      <c r="D38">
        <v>220</v>
      </c>
      <c r="E38">
        <v>39</v>
      </c>
      <c r="F38">
        <v>5</v>
      </c>
      <c r="G38">
        <v>28</v>
      </c>
      <c r="H38">
        <v>12</v>
      </c>
      <c r="I38" s="18">
        <v>0</v>
      </c>
      <c r="J38">
        <v>8</v>
      </c>
    </row>
    <row r="39" spans="1:10" ht="12.75">
      <c r="A39" s="7">
        <v>2014</v>
      </c>
      <c r="B39" s="146">
        <v>451</v>
      </c>
      <c r="C39">
        <v>171</v>
      </c>
      <c r="D39">
        <v>180</v>
      </c>
      <c r="E39">
        <v>34</v>
      </c>
      <c r="F39">
        <v>14</v>
      </c>
      <c r="G39">
        <v>23</v>
      </c>
      <c r="H39">
        <v>22</v>
      </c>
      <c r="I39">
        <v>5</v>
      </c>
      <c r="J39">
        <v>2</v>
      </c>
    </row>
    <row r="40" spans="1:10" ht="13.5">
      <c r="A40" s="7">
        <v>2015</v>
      </c>
      <c r="B40" s="146">
        <v>494</v>
      </c>
      <c r="C40">
        <v>193</v>
      </c>
      <c r="D40">
        <v>180</v>
      </c>
      <c r="E40">
        <v>34</v>
      </c>
      <c r="F40">
        <v>12</v>
      </c>
      <c r="G40">
        <v>41</v>
      </c>
      <c r="H40">
        <v>33</v>
      </c>
      <c r="I40" s="18">
        <v>0</v>
      </c>
      <c r="J40">
        <v>1</v>
      </c>
    </row>
    <row r="43" spans="1:10" ht="12.75">
      <c r="A43" s="289" t="s">
        <v>385</v>
      </c>
      <c r="B43" s="289"/>
      <c r="C43" s="289"/>
      <c r="D43" s="289"/>
      <c r="E43" s="289"/>
      <c r="F43" s="289"/>
      <c r="G43" s="289"/>
      <c r="H43" s="289"/>
      <c r="I43" s="289"/>
      <c r="J43" s="289"/>
    </row>
    <row r="45" spans="1:10" ht="12.75">
      <c r="A45" s="287" t="s">
        <v>245</v>
      </c>
      <c r="B45" s="288"/>
      <c r="C45" s="288"/>
      <c r="D45" s="288"/>
      <c r="E45" s="288"/>
      <c r="F45" s="288"/>
      <c r="G45" s="288"/>
      <c r="H45" s="288"/>
      <c r="I45" s="288"/>
      <c r="J45" s="288"/>
    </row>
    <row r="46" spans="1:10" ht="12.75">
      <c r="A46" s="124" t="s">
        <v>1</v>
      </c>
      <c r="B46" s="123" t="s">
        <v>7</v>
      </c>
      <c r="C46" s="123" t="s">
        <v>47</v>
      </c>
      <c r="D46" s="123" t="s">
        <v>73</v>
      </c>
      <c r="E46" s="123" t="s">
        <v>74</v>
      </c>
      <c r="F46" s="123" t="s">
        <v>75</v>
      </c>
      <c r="G46" s="123" t="s">
        <v>76</v>
      </c>
      <c r="H46" s="123" t="s">
        <v>77</v>
      </c>
      <c r="I46" s="125" t="s">
        <v>326</v>
      </c>
      <c r="J46" s="125" t="s">
        <v>78</v>
      </c>
    </row>
    <row r="47" spans="1:10" ht="12.75">
      <c r="A47" s="7">
        <v>2008</v>
      </c>
      <c r="B47" s="146">
        <v>306</v>
      </c>
      <c r="C47">
        <v>141</v>
      </c>
      <c r="D47">
        <v>125</v>
      </c>
      <c r="E47">
        <v>8</v>
      </c>
      <c r="F47">
        <v>6</v>
      </c>
      <c r="G47">
        <v>10</v>
      </c>
      <c r="H47">
        <v>2</v>
      </c>
      <c r="I47">
        <v>1</v>
      </c>
      <c r="J47">
        <v>13</v>
      </c>
    </row>
    <row r="48" spans="1:10" ht="13.5">
      <c r="A48" s="7">
        <v>2009</v>
      </c>
      <c r="B48" s="146">
        <v>294</v>
      </c>
      <c r="C48">
        <v>147</v>
      </c>
      <c r="D48">
        <v>94</v>
      </c>
      <c r="E48">
        <v>11</v>
      </c>
      <c r="F48">
        <v>2</v>
      </c>
      <c r="G48">
        <v>16</v>
      </c>
      <c r="H48">
        <v>15</v>
      </c>
      <c r="I48" s="18">
        <v>0</v>
      </c>
      <c r="J48">
        <v>9</v>
      </c>
    </row>
    <row r="49" spans="1:10" ht="12.75">
      <c r="A49" s="7">
        <v>2010</v>
      </c>
      <c r="B49" s="146">
        <v>306</v>
      </c>
      <c r="C49">
        <v>138</v>
      </c>
      <c r="D49">
        <v>95</v>
      </c>
      <c r="E49">
        <v>14</v>
      </c>
      <c r="F49">
        <v>1</v>
      </c>
      <c r="G49">
        <v>20</v>
      </c>
      <c r="H49">
        <v>9</v>
      </c>
      <c r="I49">
        <v>1</v>
      </c>
      <c r="J49">
        <v>28</v>
      </c>
    </row>
    <row r="50" spans="1:10" ht="12.75">
      <c r="A50" s="7">
        <v>2011</v>
      </c>
      <c r="B50" s="146">
        <v>322</v>
      </c>
      <c r="C50">
        <v>135</v>
      </c>
      <c r="D50">
        <v>134</v>
      </c>
      <c r="E50">
        <v>16</v>
      </c>
      <c r="F50">
        <v>3</v>
      </c>
      <c r="G50">
        <v>15</v>
      </c>
      <c r="H50">
        <v>11</v>
      </c>
      <c r="I50">
        <v>2</v>
      </c>
      <c r="J50">
        <v>6</v>
      </c>
    </row>
    <row r="51" spans="1:10" ht="12.75">
      <c r="A51" s="7">
        <v>2012</v>
      </c>
      <c r="B51" s="146">
        <v>357</v>
      </c>
      <c r="C51">
        <v>162</v>
      </c>
      <c r="D51">
        <v>120</v>
      </c>
      <c r="E51">
        <v>21</v>
      </c>
      <c r="F51">
        <v>17</v>
      </c>
      <c r="G51">
        <v>23</v>
      </c>
      <c r="H51">
        <v>8</v>
      </c>
      <c r="I51">
        <v>3</v>
      </c>
      <c r="J51">
        <v>3</v>
      </c>
    </row>
    <row r="52" spans="1:10" ht="13.5">
      <c r="A52" s="7">
        <v>2013</v>
      </c>
      <c r="B52" s="146">
        <v>351</v>
      </c>
      <c r="C52">
        <v>163</v>
      </c>
      <c r="D52">
        <v>130</v>
      </c>
      <c r="E52">
        <v>25</v>
      </c>
      <c r="F52">
        <v>4</v>
      </c>
      <c r="G52">
        <v>19</v>
      </c>
      <c r="H52">
        <v>6</v>
      </c>
      <c r="I52" s="18">
        <v>0</v>
      </c>
      <c r="J52">
        <v>4</v>
      </c>
    </row>
    <row r="53" spans="1:10" ht="12.75">
      <c r="A53" s="7">
        <v>2014</v>
      </c>
      <c r="B53" s="146">
        <v>312</v>
      </c>
      <c r="C53">
        <v>142</v>
      </c>
      <c r="D53">
        <v>101</v>
      </c>
      <c r="E53">
        <v>23</v>
      </c>
      <c r="F53">
        <v>11</v>
      </c>
      <c r="G53">
        <v>20</v>
      </c>
      <c r="H53">
        <v>9</v>
      </c>
      <c r="I53">
        <v>3</v>
      </c>
      <c r="J53">
        <v>3</v>
      </c>
    </row>
    <row r="54" spans="1:10" ht="12.75">
      <c r="A54" s="7">
        <v>2015</v>
      </c>
      <c r="B54" s="146">
        <v>301</v>
      </c>
      <c r="C54">
        <v>135</v>
      </c>
      <c r="D54">
        <v>106</v>
      </c>
      <c r="E54">
        <v>14</v>
      </c>
      <c r="F54">
        <v>4</v>
      </c>
      <c r="G54">
        <v>23</v>
      </c>
      <c r="H54">
        <v>17</v>
      </c>
      <c r="I54">
        <v>2</v>
      </c>
      <c r="J54" s="2" t="s">
        <v>426</v>
      </c>
    </row>
    <row r="57" spans="1:10" ht="12.75">
      <c r="A57" s="289" t="s">
        <v>386</v>
      </c>
      <c r="B57" s="289"/>
      <c r="C57" s="289"/>
      <c r="D57" s="289"/>
      <c r="E57" s="289"/>
      <c r="F57" s="289"/>
      <c r="G57" s="289"/>
      <c r="H57" s="289"/>
      <c r="I57" s="289"/>
      <c r="J57" s="289"/>
    </row>
    <row r="59" spans="1:10" ht="12.75">
      <c r="A59" s="287" t="s">
        <v>246</v>
      </c>
      <c r="B59" s="288"/>
      <c r="C59" s="288"/>
      <c r="D59" s="288"/>
      <c r="E59" s="288"/>
      <c r="F59" s="288"/>
      <c r="G59" s="288"/>
      <c r="H59" s="288"/>
      <c r="I59" s="288"/>
      <c r="J59" s="288"/>
    </row>
    <row r="60" spans="1:10" ht="12.75">
      <c r="A60" s="124" t="s">
        <v>1</v>
      </c>
      <c r="B60" s="123" t="s">
        <v>7</v>
      </c>
      <c r="C60" s="123" t="s">
        <v>47</v>
      </c>
      <c r="D60" s="123" t="s">
        <v>73</v>
      </c>
      <c r="E60" s="123" t="s">
        <v>74</v>
      </c>
      <c r="F60" s="123" t="s">
        <v>75</v>
      </c>
      <c r="G60" s="123" t="s">
        <v>76</v>
      </c>
      <c r="H60" s="123" t="s">
        <v>77</v>
      </c>
      <c r="I60" s="125" t="s">
        <v>326</v>
      </c>
      <c r="J60" s="125" t="s">
        <v>78</v>
      </c>
    </row>
    <row r="61" spans="1:10" ht="12.75">
      <c r="A61" s="7">
        <v>2008</v>
      </c>
      <c r="B61" s="146">
        <v>272</v>
      </c>
      <c r="C61">
        <v>117</v>
      </c>
      <c r="D61">
        <v>104</v>
      </c>
      <c r="E61">
        <v>14</v>
      </c>
      <c r="F61">
        <v>5</v>
      </c>
      <c r="G61">
        <v>17</v>
      </c>
      <c r="H61">
        <v>6</v>
      </c>
      <c r="I61">
        <v>1</v>
      </c>
      <c r="J61">
        <v>8</v>
      </c>
    </row>
    <row r="62" spans="1:10" ht="12.75">
      <c r="A62" s="7">
        <v>2009</v>
      </c>
      <c r="B62" s="146">
        <v>290</v>
      </c>
      <c r="C62">
        <v>141</v>
      </c>
      <c r="D62">
        <v>86</v>
      </c>
      <c r="E62">
        <v>24</v>
      </c>
      <c r="F62">
        <v>5</v>
      </c>
      <c r="G62">
        <v>8</v>
      </c>
      <c r="H62">
        <v>19</v>
      </c>
      <c r="I62">
        <v>2</v>
      </c>
      <c r="J62">
        <v>5</v>
      </c>
    </row>
    <row r="63" spans="1:10" ht="12.75">
      <c r="A63" s="7">
        <v>2010</v>
      </c>
      <c r="B63" s="146">
        <v>285</v>
      </c>
      <c r="C63">
        <v>117</v>
      </c>
      <c r="D63">
        <v>93</v>
      </c>
      <c r="E63">
        <v>14</v>
      </c>
      <c r="F63">
        <v>3</v>
      </c>
      <c r="G63">
        <v>15</v>
      </c>
      <c r="H63">
        <v>13</v>
      </c>
      <c r="I63">
        <v>5</v>
      </c>
      <c r="J63">
        <v>25</v>
      </c>
    </row>
    <row r="64" spans="1:10" ht="12.75">
      <c r="A64" s="7">
        <v>2011</v>
      </c>
      <c r="B64" s="146">
        <v>328</v>
      </c>
      <c r="C64">
        <v>148</v>
      </c>
      <c r="D64">
        <v>124</v>
      </c>
      <c r="E64">
        <v>21</v>
      </c>
      <c r="F64">
        <v>4</v>
      </c>
      <c r="G64">
        <v>15</v>
      </c>
      <c r="H64">
        <v>10</v>
      </c>
      <c r="I64">
        <v>3</v>
      </c>
      <c r="J64">
        <v>3</v>
      </c>
    </row>
    <row r="65" spans="1:10" ht="13.5">
      <c r="A65" s="7">
        <v>2012</v>
      </c>
      <c r="B65" s="146">
        <v>314</v>
      </c>
      <c r="C65">
        <v>151</v>
      </c>
      <c r="D65">
        <v>99</v>
      </c>
      <c r="E65">
        <v>17</v>
      </c>
      <c r="F65">
        <v>8</v>
      </c>
      <c r="G65">
        <v>20</v>
      </c>
      <c r="H65">
        <v>18</v>
      </c>
      <c r="I65" s="18">
        <v>0</v>
      </c>
      <c r="J65">
        <v>1</v>
      </c>
    </row>
    <row r="66" spans="1:10" ht="13.5">
      <c r="A66" s="7">
        <v>2013</v>
      </c>
      <c r="B66" s="146">
        <v>345</v>
      </c>
      <c r="C66">
        <v>154</v>
      </c>
      <c r="D66">
        <v>136</v>
      </c>
      <c r="E66">
        <v>15</v>
      </c>
      <c r="F66">
        <v>6</v>
      </c>
      <c r="G66">
        <v>20</v>
      </c>
      <c r="H66">
        <v>9</v>
      </c>
      <c r="I66" s="18">
        <v>0</v>
      </c>
      <c r="J66">
        <v>5</v>
      </c>
    </row>
    <row r="67" spans="1:10" ht="12.75">
      <c r="A67" s="7">
        <v>2014</v>
      </c>
      <c r="B67" s="146">
        <v>303</v>
      </c>
      <c r="C67">
        <v>131</v>
      </c>
      <c r="D67">
        <v>115</v>
      </c>
      <c r="E67">
        <v>12</v>
      </c>
      <c r="F67">
        <v>6</v>
      </c>
      <c r="G67">
        <v>14</v>
      </c>
      <c r="H67">
        <v>19</v>
      </c>
      <c r="I67">
        <v>5</v>
      </c>
      <c r="J67">
        <v>1</v>
      </c>
    </row>
    <row r="68" spans="1:10" ht="13.5">
      <c r="A68" s="7">
        <v>2015</v>
      </c>
      <c r="B68" s="146">
        <v>356</v>
      </c>
      <c r="C68">
        <v>158</v>
      </c>
      <c r="D68">
        <v>121</v>
      </c>
      <c r="E68">
        <v>20</v>
      </c>
      <c r="F68">
        <v>8</v>
      </c>
      <c r="G68">
        <v>21</v>
      </c>
      <c r="H68">
        <v>26</v>
      </c>
      <c r="I68" s="18">
        <v>0</v>
      </c>
      <c r="J68">
        <v>2</v>
      </c>
    </row>
  </sheetData>
  <sheetProtection/>
  <mergeCells count="10">
    <mergeCell ref="A59:J59"/>
    <mergeCell ref="A1:J1"/>
    <mergeCell ref="A43:J43"/>
    <mergeCell ref="A57:J57"/>
    <mergeCell ref="A3:J3"/>
    <mergeCell ref="A45:J45"/>
    <mergeCell ref="A15:J15"/>
    <mergeCell ref="A17:J17"/>
    <mergeCell ref="A29:J29"/>
    <mergeCell ref="A31:J31"/>
  </mergeCells>
  <printOptions/>
  <pageMargins left="0.5905511811023623" right="0.3937007874015748" top="0.984251968503937" bottom="0.984251968503937" header="0.5118110236220472" footer="0.5118110236220472"/>
  <pageSetup fitToHeight="1" fitToWidth="1" horizontalDpi="600" verticalDpi="600" orientation="portrait" paperSize="9" scale="82" r:id="rId1"/>
  <headerFooter alignWithMargins="0">
    <oddHeader>&amp;R&amp;A</oddHeader>
  </headerFooter>
</worksheet>
</file>

<file path=xl/worksheets/sheet45.xml><?xml version="1.0" encoding="utf-8"?>
<worksheet xmlns="http://schemas.openxmlformats.org/spreadsheetml/2006/main" xmlns:r="http://schemas.openxmlformats.org/officeDocument/2006/relationships">
  <dimension ref="A1:I41"/>
  <sheetViews>
    <sheetView workbookViewId="0" topLeftCell="A1">
      <selection activeCell="Q48" sqref="Q48"/>
    </sheetView>
  </sheetViews>
  <sheetFormatPr defaultColWidth="11.421875" defaultRowHeight="12.75"/>
  <cols>
    <col min="1" max="1" width="7.7109375" style="57" customWidth="1"/>
    <col min="2" max="2" width="25.421875" style="57" bestFit="1" customWidth="1"/>
    <col min="3" max="3" width="5.00390625" style="57" bestFit="1" customWidth="1"/>
    <col min="4" max="5" width="15.421875" style="57" customWidth="1"/>
    <col min="6" max="6" width="16.140625" style="57" bestFit="1" customWidth="1"/>
    <col min="7" max="7" width="20.00390625" style="57" bestFit="1" customWidth="1"/>
    <col min="8" max="8" width="14.421875" style="57" bestFit="1" customWidth="1"/>
    <col min="9" max="9" width="21.8515625" style="57" bestFit="1" customWidth="1"/>
    <col min="10" max="16384" width="11.421875" style="57" customWidth="1"/>
  </cols>
  <sheetData>
    <row r="1" spans="1:9" ht="12.75">
      <c r="A1" s="290" t="s">
        <v>139</v>
      </c>
      <c r="B1" s="290"/>
      <c r="C1" s="290"/>
      <c r="D1" s="290"/>
      <c r="E1" s="290"/>
      <c r="F1" s="290"/>
      <c r="G1" s="290"/>
      <c r="H1" s="290"/>
      <c r="I1" s="290"/>
    </row>
    <row r="3" spans="1:9" ht="12.75" customHeight="1">
      <c r="A3" s="287" t="s">
        <v>247</v>
      </c>
      <c r="B3" s="287"/>
      <c r="C3" s="287"/>
      <c r="D3" s="287"/>
      <c r="E3" s="287"/>
      <c r="F3" s="287"/>
      <c r="G3" s="287"/>
      <c r="H3" s="287"/>
      <c r="I3" s="287"/>
    </row>
    <row r="4" spans="1:9" ht="12.75">
      <c r="A4" s="129" t="s">
        <v>1</v>
      </c>
      <c r="B4" s="130" t="s">
        <v>130</v>
      </c>
      <c r="C4" s="126" t="s">
        <v>7</v>
      </c>
      <c r="D4" s="127" t="s">
        <v>24</v>
      </c>
      <c r="E4" s="126" t="s">
        <v>23</v>
      </c>
      <c r="F4" s="126" t="s">
        <v>25</v>
      </c>
      <c r="G4" s="128" t="s">
        <v>85</v>
      </c>
      <c r="H4" s="126" t="s">
        <v>26</v>
      </c>
      <c r="I4" s="126" t="s">
        <v>27</v>
      </c>
    </row>
    <row r="5" spans="1:9" ht="21.75" customHeight="1">
      <c r="A5" s="54">
        <v>2009</v>
      </c>
      <c r="B5" s="58" t="s">
        <v>7</v>
      </c>
      <c r="C5" s="147">
        <v>416</v>
      </c>
      <c r="D5" s="59">
        <v>10</v>
      </c>
      <c r="E5" s="61" t="s">
        <v>105</v>
      </c>
      <c r="F5" s="58">
        <v>388</v>
      </c>
      <c r="G5" s="58">
        <v>1</v>
      </c>
      <c r="H5" s="57">
        <v>16</v>
      </c>
      <c r="I5" s="57">
        <v>1</v>
      </c>
    </row>
    <row r="6" spans="1:9" ht="12.75" customHeight="1">
      <c r="A6" s="54"/>
      <c r="B6" s="58" t="s">
        <v>354</v>
      </c>
      <c r="C6" s="147">
        <v>28</v>
      </c>
      <c r="D6" s="59">
        <v>1</v>
      </c>
      <c r="E6" s="61" t="s">
        <v>105</v>
      </c>
      <c r="F6" s="60">
        <v>23</v>
      </c>
      <c r="G6" s="83">
        <v>0</v>
      </c>
      <c r="H6" s="57">
        <v>4</v>
      </c>
      <c r="I6" s="55">
        <v>0</v>
      </c>
    </row>
    <row r="7" spans="1:9" ht="12.75">
      <c r="A7" s="54"/>
      <c r="B7" s="58" t="s">
        <v>127</v>
      </c>
      <c r="C7" s="147">
        <v>284</v>
      </c>
      <c r="D7" s="59">
        <v>9</v>
      </c>
      <c r="E7" s="61" t="s">
        <v>105</v>
      </c>
      <c r="F7" s="60">
        <v>275</v>
      </c>
      <c r="G7" s="83">
        <v>0</v>
      </c>
      <c r="H7" s="83">
        <v>0</v>
      </c>
      <c r="I7" s="55">
        <v>0</v>
      </c>
    </row>
    <row r="8" spans="1:9" ht="12.75">
      <c r="A8" s="54"/>
      <c r="B8" s="58" t="s">
        <v>128</v>
      </c>
      <c r="C8" s="147">
        <v>102</v>
      </c>
      <c r="D8" s="56">
        <v>0</v>
      </c>
      <c r="E8" s="61" t="s">
        <v>105</v>
      </c>
      <c r="F8" s="60">
        <v>90</v>
      </c>
      <c r="G8" s="60">
        <v>1</v>
      </c>
      <c r="H8" s="60">
        <v>11</v>
      </c>
      <c r="I8" s="55">
        <v>0</v>
      </c>
    </row>
    <row r="9" spans="1:9" ht="12.75">
      <c r="A9" s="54"/>
      <c r="B9" s="60" t="s">
        <v>129</v>
      </c>
      <c r="C9" s="147">
        <v>2</v>
      </c>
      <c r="D9" s="56">
        <v>0</v>
      </c>
      <c r="E9" s="61" t="s">
        <v>105</v>
      </c>
      <c r="F9" s="56">
        <v>0</v>
      </c>
      <c r="G9" s="84">
        <v>0</v>
      </c>
      <c r="H9" s="60">
        <v>1</v>
      </c>
      <c r="I9" s="57">
        <v>1</v>
      </c>
    </row>
    <row r="10" spans="1:9" ht="21.75" customHeight="1">
      <c r="A10" s="54">
        <v>2010</v>
      </c>
      <c r="B10" s="58" t="s">
        <v>7</v>
      </c>
      <c r="C10" s="147">
        <v>431</v>
      </c>
      <c r="D10" s="59">
        <v>2</v>
      </c>
      <c r="E10" s="59">
        <v>3</v>
      </c>
      <c r="F10" s="58">
        <v>392</v>
      </c>
      <c r="G10" s="58">
        <v>1</v>
      </c>
      <c r="H10" s="57">
        <v>33</v>
      </c>
      <c r="I10" s="55">
        <v>0</v>
      </c>
    </row>
    <row r="11" spans="1:9" ht="12.75" customHeight="1">
      <c r="A11" s="54"/>
      <c r="B11" s="58" t="s">
        <v>354</v>
      </c>
      <c r="C11" s="147">
        <v>23</v>
      </c>
      <c r="D11" s="59">
        <v>1</v>
      </c>
      <c r="E11" s="59">
        <v>2</v>
      </c>
      <c r="F11" s="60">
        <v>19</v>
      </c>
      <c r="G11" s="84">
        <v>0</v>
      </c>
      <c r="H11" s="57">
        <v>1</v>
      </c>
      <c r="I11" s="55">
        <v>0</v>
      </c>
    </row>
    <row r="12" spans="1:9" ht="12.75">
      <c r="A12" s="54"/>
      <c r="B12" s="58" t="s">
        <v>127</v>
      </c>
      <c r="C12" s="147">
        <v>285</v>
      </c>
      <c r="D12" s="56">
        <v>0</v>
      </c>
      <c r="E12" s="56">
        <v>0</v>
      </c>
      <c r="F12" s="60">
        <v>281</v>
      </c>
      <c r="G12" s="84">
        <v>0</v>
      </c>
      <c r="H12" s="84">
        <v>4</v>
      </c>
      <c r="I12" s="55">
        <v>0</v>
      </c>
    </row>
    <row r="13" spans="1:9" ht="12.75">
      <c r="A13" s="54"/>
      <c r="B13" s="58" t="s">
        <v>128</v>
      </c>
      <c r="C13" s="147">
        <v>123</v>
      </c>
      <c r="D13" s="59">
        <v>1</v>
      </c>
      <c r="E13" s="59">
        <v>1</v>
      </c>
      <c r="F13" s="60">
        <v>92</v>
      </c>
      <c r="G13" s="60">
        <v>1</v>
      </c>
      <c r="H13" s="60">
        <v>28</v>
      </c>
      <c r="I13" s="55">
        <v>0</v>
      </c>
    </row>
    <row r="14" spans="1:9" ht="21.75" customHeight="1">
      <c r="A14" s="54">
        <v>2011</v>
      </c>
      <c r="B14" s="58" t="s">
        <v>7</v>
      </c>
      <c r="C14" s="147">
        <v>488</v>
      </c>
      <c r="D14" s="59">
        <v>4</v>
      </c>
      <c r="E14" s="59">
        <v>3</v>
      </c>
      <c r="F14" s="58">
        <v>455</v>
      </c>
      <c r="G14" s="56">
        <v>0</v>
      </c>
      <c r="H14" s="81">
        <v>26</v>
      </c>
      <c r="I14" s="55">
        <v>0</v>
      </c>
    </row>
    <row r="15" spans="1:9" ht="12.75">
      <c r="A15" s="54"/>
      <c r="B15" s="58" t="s">
        <v>354</v>
      </c>
      <c r="C15" s="147">
        <v>28</v>
      </c>
      <c r="D15" s="59">
        <v>2</v>
      </c>
      <c r="E15" s="59">
        <v>2</v>
      </c>
      <c r="F15" s="60">
        <v>24</v>
      </c>
      <c r="G15" s="56">
        <v>0</v>
      </c>
      <c r="H15" s="56">
        <v>0</v>
      </c>
      <c r="I15" s="55">
        <v>0</v>
      </c>
    </row>
    <row r="16" spans="2:9" ht="12.75">
      <c r="B16" s="58" t="s">
        <v>127</v>
      </c>
      <c r="C16" s="147">
        <v>337</v>
      </c>
      <c r="D16" s="56">
        <v>0</v>
      </c>
      <c r="E16" s="56">
        <v>0</v>
      </c>
      <c r="F16" s="56">
        <v>336</v>
      </c>
      <c r="G16" s="56">
        <v>0</v>
      </c>
      <c r="H16" s="82">
        <v>1</v>
      </c>
      <c r="I16" s="56">
        <v>0</v>
      </c>
    </row>
    <row r="17" spans="2:9" ht="12.75">
      <c r="B17" s="58" t="s">
        <v>128</v>
      </c>
      <c r="C17" s="147">
        <v>120</v>
      </c>
      <c r="D17" s="56">
        <v>2</v>
      </c>
      <c r="E17" s="56">
        <v>1</v>
      </c>
      <c r="F17" s="56">
        <v>92</v>
      </c>
      <c r="G17" s="56">
        <v>0</v>
      </c>
      <c r="H17" s="56">
        <v>25</v>
      </c>
      <c r="I17" s="56">
        <v>0</v>
      </c>
    </row>
    <row r="18" spans="2:9" ht="12.75">
      <c r="B18" s="60" t="s">
        <v>129</v>
      </c>
      <c r="C18" s="147">
        <v>3</v>
      </c>
      <c r="D18" s="56">
        <v>0</v>
      </c>
      <c r="E18" s="56">
        <v>0</v>
      </c>
      <c r="F18" s="56">
        <v>3</v>
      </c>
      <c r="G18" s="56">
        <v>0</v>
      </c>
      <c r="H18" s="56">
        <v>0</v>
      </c>
      <c r="I18" s="56">
        <v>0</v>
      </c>
    </row>
    <row r="19" spans="1:9" ht="21.75" customHeight="1">
      <c r="A19" s="54">
        <v>2012</v>
      </c>
      <c r="B19" s="58" t="s">
        <v>7</v>
      </c>
      <c r="C19" s="147">
        <v>500</v>
      </c>
      <c r="D19" s="56">
        <v>0</v>
      </c>
      <c r="E19" s="56">
        <v>0</v>
      </c>
      <c r="F19" s="58">
        <v>471</v>
      </c>
      <c r="G19" s="56">
        <v>0</v>
      </c>
      <c r="H19" s="81">
        <v>20</v>
      </c>
      <c r="I19" s="55">
        <v>9</v>
      </c>
    </row>
    <row r="20" spans="1:9" ht="12.75" customHeight="1">
      <c r="A20" s="54"/>
      <c r="B20" s="58" t="s">
        <v>354</v>
      </c>
      <c r="C20" s="147">
        <v>25</v>
      </c>
      <c r="D20" s="56">
        <v>0</v>
      </c>
      <c r="E20" s="56">
        <v>0</v>
      </c>
      <c r="F20" s="83">
        <v>25</v>
      </c>
      <c r="G20" s="56">
        <v>0</v>
      </c>
      <c r="H20" s="82">
        <v>0</v>
      </c>
      <c r="I20" s="55">
        <v>0</v>
      </c>
    </row>
    <row r="21" spans="2:9" ht="12.75">
      <c r="B21" s="58" t="s">
        <v>127</v>
      </c>
      <c r="C21" s="147">
        <v>321</v>
      </c>
      <c r="D21" s="56">
        <v>0</v>
      </c>
      <c r="E21" s="56">
        <v>0</v>
      </c>
      <c r="F21" s="56">
        <v>321</v>
      </c>
      <c r="G21" s="56">
        <v>0</v>
      </c>
      <c r="H21" s="82" t="s">
        <v>106</v>
      </c>
      <c r="I21" s="56">
        <v>0</v>
      </c>
    </row>
    <row r="22" spans="2:9" ht="12.75">
      <c r="B22" s="58" t="s">
        <v>128</v>
      </c>
      <c r="C22" s="147">
        <v>126</v>
      </c>
      <c r="D22" s="56">
        <v>0</v>
      </c>
      <c r="E22" s="56">
        <v>0</v>
      </c>
      <c r="F22" s="56">
        <v>106</v>
      </c>
      <c r="G22" s="56">
        <v>0</v>
      </c>
      <c r="H22" s="56">
        <v>20</v>
      </c>
      <c r="I22" s="56">
        <v>0</v>
      </c>
    </row>
    <row r="23" spans="2:9" ht="12.75">
      <c r="B23" s="60" t="s">
        <v>129</v>
      </c>
      <c r="C23" s="147">
        <v>28</v>
      </c>
      <c r="D23" s="56">
        <v>0</v>
      </c>
      <c r="E23" s="56">
        <v>0</v>
      </c>
      <c r="F23" s="56">
        <v>19</v>
      </c>
      <c r="G23" s="56">
        <v>0</v>
      </c>
      <c r="H23" s="82" t="s">
        <v>106</v>
      </c>
      <c r="I23" s="56">
        <v>9</v>
      </c>
    </row>
    <row r="24" spans="1:9" ht="21.75" customHeight="1">
      <c r="A24" s="54">
        <v>2013</v>
      </c>
      <c r="B24" s="58" t="s">
        <v>7</v>
      </c>
      <c r="C24" s="147">
        <v>531</v>
      </c>
      <c r="D24" s="56">
        <v>2</v>
      </c>
      <c r="E24" s="56">
        <v>0</v>
      </c>
      <c r="F24" s="83">
        <v>499</v>
      </c>
      <c r="G24" s="56">
        <v>0</v>
      </c>
      <c r="H24" s="81">
        <v>28</v>
      </c>
      <c r="I24" s="56">
        <v>2</v>
      </c>
    </row>
    <row r="25" spans="1:9" ht="12.75" customHeight="1">
      <c r="A25" s="54"/>
      <c r="B25" s="58" t="s">
        <v>354</v>
      </c>
      <c r="C25" s="147">
        <v>32</v>
      </c>
      <c r="D25" s="56">
        <v>2</v>
      </c>
      <c r="E25" s="56">
        <v>0</v>
      </c>
      <c r="F25" s="83">
        <v>30</v>
      </c>
      <c r="G25" s="56">
        <v>0</v>
      </c>
      <c r="H25" s="82">
        <v>0</v>
      </c>
      <c r="I25" s="55">
        <v>0</v>
      </c>
    </row>
    <row r="26" spans="2:9" ht="12.75">
      <c r="B26" s="58" t="s">
        <v>127</v>
      </c>
      <c r="C26" s="147">
        <v>346</v>
      </c>
      <c r="D26" s="56">
        <v>0</v>
      </c>
      <c r="E26" s="56">
        <v>0</v>
      </c>
      <c r="F26" s="56">
        <v>343</v>
      </c>
      <c r="G26" s="56">
        <v>0</v>
      </c>
      <c r="H26" s="82">
        <v>3</v>
      </c>
      <c r="I26" s="56">
        <v>0</v>
      </c>
    </row>
    <row r="27" spans="2:9" ht="12.75">
      <c r="B27" s="58" t="s">
        <v>128</v>
      </c>
      <c r="C27" s="147">
        <v>150</v>
      </c>
      <c r="D27" s="56">
        <v>0</v>
      </c>
      <c r="E27" s="56">
        <v>0</v>
      </c>
      <c r="F27" s="56">
        <v>125</v>
      </c>
      <c r="G27" s="56">
        <v>0</v>
      </c>
      <c r="H27" s="56">
        <v>25</v>
      </c>
      <c r="I27" s="56">
        <v>0</v>
      </c>
    </row>
    <row r="28" spans="2:9" ht="12.75">
      <c r="B28" s="60" t="s">
        <v>129</v>
      </c>
      <c r="C28" s="147">
        <v>3</v>
      </c>
      <c r="D28" s="56">
        <v>0</v>
      </c>
      <c r="E28" s="56">
        <v>0</v>
      </c>
      <c r="F28" s="56">
        <v>1</v>
      </c>
      <c r="G28" s="56">
        <v>0</v>
      </c>
      <c r="H28" s="82">
        <v>0</v>
      </c>
      <c r="I28" s="56">
        <v>2</v>
      </c>
    </row>
    <row r="29" spans="1:9" ht="21.75" customHeight="1">
      <c r="A29" s="54">
        <v>2014</v>
      </c>
      <c r="B29" s="58" t="s">
        <v>7</v>
      </c>
      <c r="C29" s="147">
        <v>451</v>
      </c>
      <c r="D29" s="56">
        <v>0</v>
      </c>
      <c r="E29" s="56">
        <v>0</v>
      </c>
      <c r="F29" s="83">
        <v>425</v>
      </c>
      <c r="G29" s="56">
        <v>0</v>
      </c>
      <c r="H29" s="81">
        <v>20</v>
      </c>
      <c r="I29" s="56">
        <v>6</v>
      </c>
    </row>
    <row r="30" spans="1:9" ht="12.75" customHeight="1">
      <c r="A30" s="54"/>
      <c r="B30" s="58" t="s">
        <v>354</v>
      </c>
      <c r="C30" s="147">
        <v>21</v>
      </c>
      <c r="D30" s="56">
        <v>0</v>
      </c>
      <c r="E30" s="56">
        <v>0</v>
      </c>
      <c r="F30" s="83">
        <v>20</v>
      </c>
      <c r="G30" s="56">
        <v>0</v>
      </c>
      <c r="H30" s="82">
        <v>1</v>
      </c>
      <c r="I30" s="55">
        <v>0</v>
      </c>
    </row>
    <row r="31" spans="2:9" ht="12.75">
      <c r="B31" s="58" t="s">
        <v>127</v>
      </c>
      <c r="C31" s="147">
        <v>306</v>
      </c>
      <c r="D31" s="56">
        <v>0</v>
      </c>
      <c r="E31" s="56">
        <v>0</v>
      </c>
      <c r="F31" s="56">
        <v>306</v>
      </c>
      <c r="G31" s="56">
        <v>0</v>
      </c>
      <c r="H31" s="82">
        <v>0</v>
      </c>
      <c r="I31" s="56">
        <v>0</v>
      </c>
    </row>
    <row r="32" spans="2:9" ht="12.75">
      <c r="B32" s="58" t="s">
        <v>128</v>
      </c>
      <c r="C32" s="147">
        <v>109</v>
      </c>
      <c r="D32" s="56">
        <v>0</v>
      </c>
      <c r="E32" s="56">
        <v>0</v>
      </c>
      <c r="F32" s="56">
        <v>91</v>
      </c>
      <c r="G32" s="56">
        <v>0</v>
      </c>
      <c r="H32" s="56">
        <v>18</v>
      </c>
      <c r="I32" s="56">
        <v>0</v>
      </c>
    </row>
    <row r="33" spans="2:9" ht="12.75">
      <c r="B33" s="60" t="s">
        <v>129</v>
      </c>
      <c r="C33" s="147">
        <v>15</v>
      </c>
      <c r="D33" s="56">
        <v>0</v>
      </c>
      <c r="E33" s="56">
        <v>0</v>
      </c>
      <c r="F33" s="56">
        <v>8</v>
      </c>
      <c r="G33" s="56">
        <v>0</v>
      </c>
      <c r="H33" s="82">
        <v>1</v>
      </c>
      <c r="I33" s="56">
        <v>6</v>
      </c>
    </row>
    <row r="34" spans="1:9" ht="21.75" customHeight="1">
      <c r="A34" s="54">
        <v>2015</v>
      </c>
      <c r="B34" s="58" t="s">
        <v>7</v>
      </c>
      <c r="C34" s="147">
        <v>494</v>
      </c>
      <c r="D34" s="56">
        <v>2</v>
      </c>
      <c r="E34" s="56">
        <v>0</v>
      </c>
      <c r="F34" s="56">
        <v>469</v>
      </c>
      <c r="G34" s="56">
        <v>0</v>
      </c>
      <c r="H34" s="56">
        <v>23</v>
      </c>
      <c r="I34" s="56">
        <v>0</v>
      </c>
    </row>
    <row r="35" spans="1:9" ht="12.75" customHeight="1">
      <c r="A35" s="54"/>
      <c r="B35" s="58" t="s">
        <v>354</v>
      </c>
      <c r="C35" s="147">
        <v>33</v>
      </c>
      <c r="D35" s="56">
        <v>2</v>
      </c>
      <c r="E35" s="56">
        <v>0</v>
      </c>
      <c r="F35" s="83">
        <v>31</v>
      </c>
      <c r="G35" s="56">
        <v>0</v>
      </c>
      <c r="H35" s="82">
        <v>0</v>
      </c>
      <c r="I35" s="55">
        <v>0</v>
      </c>
    </row>
    <row r="36" spans="2:9" ht="12.75">
      <c r="B36" s="58" t="s">
        <v>127</v>
      </c>
      <c r="C36" s="147">
        <v>324</v>
      </c>
      <c r="D36" s="56">
        <v>0</v>
      </c>
      <c r="E36" s="56">
        <v>0</v>
      </c>
      <c r="F36" s="56">
        <v>322</v>
      </c>
      <c r="G36" s="56">
        <v>0</v>
      </c>
      <c r="H36" s="82">
        <v>2</v>
      </c>
      <c r="I36" s="56">
        <v>0</v>
      </c>
    </row>
    <row r="37" spans="2:9" ht="12.75">
      <c r="B37" s="58" t="s">
        <v>128</v>
      </c>
      <c r="C37" s="147">
        <v>115</v>
      </c>
      <c r="D37" s="56">
        <v>0</v>
      </c>
      <c r="E37" s="56">
        <v>0</v>
      </c>
      <c r="F37" s="56">
        <v>94</v>
      </c>
      <c r="G37" s="56">
        <v>0</v>
      </c>
      <c r="H37" s="56">
        <v>21</v>
      </c>
      <c r="I37" s="56">
        <v>0</v>
      </c>
    </row>
    <row r="38" spans="2:9" ht="12.75">
      <c r="B38" s="60" t="s">
        <v>129</v>
      </c>
      <c r="C38" s="147">
        <v>22</v>
      </c>
      <c r="D38" s="56">
        <v>0</v>
      </c>
      <c r="E38" s="56">
        <v>0</v>
      </c>
      <c r="F38" s="56">
        <v>22</v>
      </c>
      <c r="G38" s="56">
        <v>0</v>
      </c>
      <c r="H38" s="82">
        <v>0</v>
      </c>
      <c r="I38" s="56">
        <v>0</v>
      </c>
    </row>
    <row r="40" spans="1:9" ht="12.75">
      <c r="A40" s="293" t="s">
        <v>138</v>
      </c>
      <c r="B40" s="293"/>
      <c r="C40" s="293"/>
      <c r="D40" s="293"/>
      <c r="E40" s="293"/>
      <c r="F40" s="293"/>
      <c r="G40" s="293"/>
      <c r="H40" s="293"/>
      <c r="I40" s="293"/>
    </row>
    <row r="41" spans="1:9" ht="12.75">
      <c r="A41" s="294" t="s">
        <v>355</v>
      </c>
      <c r="B41" s="295"/>
      <c r="C41" s="295"/>
      <c r="D41" s="295"/>
      <c r="E41" s="295"/>
      <c r="F41" s="295"/>
      <c r="G41" s="295"/>
      <c r="H41" s="295"/>
      <c r="I41" s="295"/>
    </row>
  </sheetData>
  <sheetProtection/>
  <mergeCells count="4">
    <mergeCell ref="A1:I1"/>
    <mergeCell ref="A3:I3"/>
    <mergeCell ref="A40:I40"/>
    <mergeCell ref="A41:I41"/>
  </mergeCells>
  <printOptions/>
  <pageMargins left="0.5905511811023623" right="0.3937007874015748" top="0.984251968503937" bottom="0.984251968503937" header="0.5118110236220472" footer="0.5118110236220472"/>
  <pageSetup horizontalDpi="600" verticalDpi="600" orientation="landscape" paperSize="9" scale="65" r:id="rId1"/>
  <headerFooter alignWithMargins="0">
    <oddHeader>&amp;R&amp;A</oddHeader>
  </headerFooter>
</worksheet>
</file>

<file path=xl/worksheets/sheet46.xml><?xml version="1.0" encoding="utf-8"?>
<worksheet xmlns="http://schemas.openxmlformats.org/spreadsheetml/2006/main" xmlns:r="http://schemas.openxmlformats.org/officeDocument/2006/relationships">
  <dimension ref="A1:J40"/>
  <sheetViews>
    <sheetView zoomScale="115" zoomScaleNormal="115" zoomScalePageLayoutView="0" workbookViewId="0" topLeftCell="A1">
      <selection activeCell="B40" sqref="B40"/>
    </sheetView>
  </sheetViews>
  <sheetFormatPr defaultColWidth="11.421875" defaultRowHeight="12.75"/>
  <cols>
    <col min="1" max="1" width="8.28125" style="0" customWidth="1"/>
    <col min="2" max="2" width="5.00390625" style="0" bestFit="1" customWidth="1"/>
    <col min="3" max="3" width="12.00390625" style="0" bestFit="1" customWidth="1"/>
    <col min="4" max="4" width="8.00390625" style="0" bestFit="1" customWidth="1"/>
    <col min="5" max="5" width="5.421875" style="0" bestFit="1" customWidth="1"/>
    <col min="6" max="6" width="13.7109375" style="0" bestFit="1" customWidth="1"/>
    <col min="7" max="7" width="5.7109375" style="0" bestFit="1" customWidth="1"/>
    <col min="8" max="8" width="7.8515625" style="0" bestFit="1" customWidth="1"/>
    <col min="9" max="9" width="5.7109375" style="0" bestFit="1" customWidth="1"/>
    <col min="10" max="10" width="6.8515625" style="0" bestFit="1" customWidth="1"/>
  </cols>
  <sheetData>
    <row r="1" spans="1:10" ht="12.75">
      <c r="A1" s="289" t="s">
        <v>86</v>
      </c>
      <c r="B1" s="289"/>
      <c r="C1" s="289"/>
      <c r="D1" s="289"/>
      <c r="E1" s="289"/>
      <c r="F1" s="289"/>
      <c r="G1" s="289"/>
      <c r="H1" s="289"/>
      <c r="I1" s="289"/>
      <c r="J1" s="289"/>
    </row>
    <row r="3" spans="1:10" ht="12.75">
      <c r="A3" s="287" t="s">
        <v>248</v>
      </c>
      <c r="B3" s="287"/>
      <c r="C3" s="287"/>
      <c r="D3" s="287"/>
      <c r="E3" s="287"/>
      <c r="F3" s="287"/>
      <c r="G3" s="287"/>
      <c r="H3" s="287"/>
      <c r="I3" s="287"/>
      <c r="J3" s="287"/>
    </row>
    <row r="4" spans="1:10" ht="12.75">
      <c r="A4" s="124" t="s">
        <v>1</v>
      </c>
      <c r="B4" s="123" t="s">
        <v>7</v>
      </c>
      <c r="C4" s="123" t="s">
        <v>9</v>
      </c>
      <c r="D4" s="123" t="s">
        <v>47</v>
      </c>
      <c r="E4" s="123" t="s">
        <v>73</v>
      </c>
      <c r="F4" s="123" t="s">
        <v>74</v>
      </c>
      <c r="G4" s="123" t="s">
        <v>75</v>
      </c>
      <c r="H4" s="123" t="s">
        <v>76</v>
      </c>
      <c r="I4" s="123" t="s">
        <v>77</v>
      </c>
      <c r="J4" s="125" t="s">
        <v>326</v>
      </c>
    </row>
    <row r="5" spans="1:10" ht="13.5">
      <c r="A5" s="7">
        <v>2008</v>
      </c>
      <c r="B5" s="146">
        <v>273</v>
      </c>
      <c r="C5">
        <v>63</v>
      </c>
      <c r="D5">
        <v>56</v>
      </c>
      <c r="E5">
        <v>137</v>
      </c>
      <c r="F5">
        <v>7</v>
      </c>
      <c r="G5">
        <v>2</v>
      </c>
      <c r="H5">
        <v>5</v>
      </c>
      <c r="I5">
        <v>3</v>
      </c>
      <c r="J5" s="18">
        <v>0</v>
      </c>
    </row>
    <row r="6" spans="1:10" ht="13.5">
      <c r="A6" s="7">
        <v>2009</v>
      </c>
      <c r="B6" s="146">
        <v>235</v>
      </c>
      <c r="C6">
        <v>53</v>
      </c>
      <c r="D6">
        <v>53</v>
      </c>
      <c r="E6">
        <v>104</v>
      </c>
      <c r="F6">
        <v>8</v>
      </c>
      <c r="G6">
        <v>2</v>
      </c>
      <c r="H6">
        <v>12</v>
      </c>
      <c r="I6">
        <v>3</v>
      </c>
      <c r="J6" s="18">
        <v>0</v>
      </c>
    </row>
    <row r="7" spans="1:10" ht="13.5">
      <c r="A7" s="7">
        <v>2010</v>
      </c>
      <c r="B7" s="146">
        <v>287</v>
      </c>
      <c r="C7">
        <v>67</v>
      </c>
      <c r="D7">
        <v>44</v>
      </c>
      <c r="E7">
        <v>130</v>
      </c>
      <c r="F7">
        <v>18</v>
      </c>
      <c r="G7">
        <v>1</v>
      </c>
      <c r="H7">
        <v>24</v>
      </c>
      <c r="I7">
        <v>3</v>
      </c>
      <c r="J7" s="18">
        <v>0</v>
      </c>
    </row>
    <row r="8" spans="1:10" ht="12.75">
      <c r="A8" s="7">
        <v>2011</v>
      </c>
      <c r="B8" s="146">
        <v>294</v>
      </c>
      <c r="C8">
        <v>65</v>
      </c>
      <c r="D8">
        <v>47</v>
      </c>
      <c r="E8">
        <v>144</v>
      </c>
      <c r="F8">
        <v>15</v>
      </c>
      <c r="G8">
        <v>2</v>
      </c>
      <c r="H8">
        <v>14</v>
      </c>
      <c r="I8">
        <v>6</v>
      </c>
      <c r="J8">
        <v>1</v>
      </c>
    </row>
    <row r="9" spans="1:10" ht="12.75">
      <c r="A9" s="7">
        <v>2012</v>
      </c>
      <c r="B9" s="146">
        <v>317</v>
      </c>
      <c r="C9">
        <v>74</v>
      </c>
      <c r="D9">
        <v>56</v>
      </c>
      <c r="E9">
        <v>138</v>
      </c>
      <c r="F9">
        <v>18</v>
      </c>
      <c r="G9">
        <v>11</v>
      </c>
      <c r="H9">
        <v>18</v>
      </c>
      <c r="I9">
        <v>1</v>
      </c>
      <c r="J9">
        <v>1</v>
      </c>
    </row>
    <row r="10" spans="1:10" ht="13.5">
      <c r="A10" s="7">
        <v>2013</v>
      </c>
      <c r="B10" s="146">
        <v>343</v>
      </c>
      <c r="C10">
        <v>58</v>
      </c>
      <c r="D10">
        <v>53</v>
      </c>
      <c r="E10">
        <v>182</v>
      </c>
      <c r="F10">
        <v>27</v>
      </c>
      <c r="G10">
        <v>1</v>
      </c>
      <c r="H10">
        <v>15</v>
      </c>
      <c r="I10">
        <v>7</v>
      </c>
      <c r="J10" s="18">
        <v>0</v>
      </c>
    </row>
    <row r="11" spans="1:10" ht="12.75">
      <c r="A11" s="7">
        <v>2014</v>
      </c>
      <c r="B11" s="146">
        <v>308</v>
      </c>
      <c r="C11">
        <v>63</v>
      </c>
      <c r="D11">
        <v>53</v>
      </c>
      <c r="E11">
        <v>142</v>
      </c>
      <c r="F11">
        <v>22</v>
      </c>
      <c r="G11">
        <v>5</v>
      </c>
      <c r="H11">
        <v>11</v>
      </c>
      <c r="I11">
        <v>9</v>
      </c>
      <c r="J11">
        <v>3</v>
      </c>
    </row>
    <row r="12" spans="1:10" ht="13.5">
      <c r="A12" s="7">
        <v>2015</v>
      </c>
      <c r="B12" s="146">
        <v>282</v>
      </c>
      <c r="C12">
        <v>64</v>
      </c>
      <c r="D12">
        <v>46</v>
      </c>
      <c r="E12">
        <v>135</v>
      </c>
      <c r="F12">
        <v>13</v>
      </c>
      <c r="G12">
        <v>2</v>
      </c>
      <c r="H12">
        <v>19</v>
      </c>
      <c r="I12">
        <v>3</v>
      </c>
      <c r="J12" s="18">
        <v>0</v>
      </c>
    </row>
    <row r="15" spans="1:10" ht="12.75">
      <c r="A15" s="289" t="s">
        <v>389</v>
      </c>
      <c r="B15" s="289"/>
      <c r="C15" s="289"/>
      <c r="D15" s="289"/>
      <c r="E15" s="289"/>
      <c r="F15" s="289"/>
      <c r="G15" s="289"/>
      <c r="H15" s="289"/>
      <c r="I15" s="289"/>
      <c r="J15" s="289"/>
    </row>
    <row r="17" spans="1:10" ht="12.75">
      <c r="A17" s="287" t="s">
        <v>249</v>
      </c>
      <c r="B17" s="287"/>
      <c r="C17" s="287"/>
      <c r="D17" s="287"/>
      <c r="E17" s="287"/>
      <c r="F17" s="287"/>
      <c r="G17" s="287"/>
      <c r="H17" s="287"/>
      <c r="I17" s="287"/>
      <c r="J17" s="287"/>
    </row>
    <row r="18" spans="1:10" ht="12.75">
      <c r="A18" s="124" t="s">
        <v>1</v>
      </c>
      <c r="B18" s="123" t="s">
        <v>7</v>
      </c>
      <c r="C18" s="123" t="s">
        <v>9</v>
      </c>
      <c r="D18" s="123" t="s">
        <v>47</v>
      </c>
      <c r="E18" s="123" t="s">
        <v>73</v>
      </c>
      <c r="F18" s="123" t="s">
        <v>74</v>
      </c>
      <c r="G18" s="123" t="s">
        <v>75</v>
      </c>
      <c r="H18" s="123" t="s">
        <v>76</v>
      </c>
      <c r="I18" s="123" t="s">
        <v>77</v>
      </c>
      <c r="J18" s="125" t="s">
        <v>326</v>
      </c>
    </row>
    <row r="19" spans="1:10" ht="13.5">
      <c r="A19" s="7">
        <v>2008</v>
      </c>
      <c r="B19" s="146">
        <v>169</v>
      </c>
      <c r="C19">
        <v>27</v>
      </c>
      <c r="D19">
        <v>43</v>
      </c>
      <c r="E19">
        <v>89</v>
      </c>
      <c r="F19">
        <v>6</v>
      </c>
      <c r="G19">
        <v>2</v>
      </c>
      <c r="H19">
        <v>1</v>
      </c>
      <c r="I19">
        <v>1</v>
      </c>
      <c r="J19" s="18">
        <v>0</v>
      </c>
    </row>
    <row r="20" spans="1:10" ht="13.5">
      <c r="A20" s="7">
        <v>2009</v>
      </c>
      <c r="B20" s="146">
        <v>146</v>
      </c>
      <c r="C20">
        <v>25</v>
      </c>
      <c r="D20">
        <v>29</v>
      </c>
      <c r="E20">
        <v>77</v>
      </c>
      <c r="F20">
        <v>4</v>
      </c>
      <c r="G20">
        <v>1</v>
      </c>
      <c r="H20">
        <v>9</v>
      </c>
      <c r="I20">
        <v>1</v>
      </c>
      <c r="J20" s="18">
        <v>0</v>
      </c>
    </row>
    <row r="21" spans="1:10" ht="13.5">
      <c r="A21" s="7">
        <v>2010</v>
      </c>
      <c r="B21" s="146">
        <v>181</v>
      </c>
      <c r="C21">
        <v>42</v>
      </c>
      <c r="D21">
        <v>24</v>
      </c>
      <c r="E21">
        <v>85</v>
      </c>
      <c r="F21">
        <v>11</v>
      </c>
      <c r="G21">
        <v>1</v>
      </c>
      <c r="H21">
        <v>16</v>
      </c>
      <c r="I21">
        <v>2</v>
      </c>
      <c r="J21" s="18">
        <v>0</v>
      </c>
    </row>
    <row r="22" spans="1:10" ht="12.75">
      <c r="A22" s="7">
        <v>2011</v>
      </c>
      <c r="B22" s="146">
        <v>172</v>
      </c>
      <c r="C22">
        <v>31</v>
      </c>
      <c r="D22">
        <v>25</v>
      </c>
      <c r="E22">
        <v>89</v>
      </c>
      <c r="F22">
        <v>11</v>
      </c>
      <c r="G22">
        <v>2</v>
      </c>
      <c r="H22">
        <v>10</v>
      </c>
      <c r="I22">
        <v>3</v>
      </c>
      <c r="J22">
        <v>1</v>
      </c>
    </row>
    <row r="23" spans="1:10" ht="12.75">
      <c r="A23" s="7">
        <v>2012</v>
      </c>
      <c r="B23" s="146">
        <v>195</v>
      </c>
      <c r="C23">
        <v>43</v>
      </c>
      <c r="D23">
        <v>32</v>
      </c>
      <c r="E23">
        <v>83</v>
      </c>
      <c r="F23">
        <v>15</v>
      </c>
      <c r="G23">
        <v>9</v>
      </c>
      <c r="H23">
        <v>11</v>
      </c>
      <c r="I23">
        <v>1</v>
      </c>
      <c r="J23">
        <v>1</v>
      </c>
    </row>
    <row r="24" spans="1:10" ht="13.5">
      <c r="A24" s="7">
        <v>2013</v>
      </c>
      <c r="B24" s="146">
        <v>207</v>
      </c>
      <c r="C24">
        <v>27</v>
      </c>
      <c r="D24">
        <v>34</v>
      </c>
      <c r="E24">
        <v>110</v>
      </c>
      <c r="F24">
        <v>22</v>
      </c>
      <c r="G24">
        <v>1</v>
      </c>
      <c r="H24">
        <v>9</v>
      </c>
      <c r="I24">
        <v>4</v>
      </c>
      <c r="J24" s="18">
        <v>0</v>
      </c>
    </row>
    <row r="25" spans="1:10" ht="12.75">
      <c r="A25" s="7">
        <v>2014</v>
      </c>
      <c r="B25" s="146">
        <v>189</v>
      </c>
      <c r="C25">
        <v>29</v>
      </c>
      <c r="D25">
        <v>33</v>
      </c>
      <c r="E25">
        <v>89</v>
      </c>
      <c r="F25">
        <v>19</v>
      </c>
      <c r="G25">
        <v>5</v>
      </c>
      <c r="H25">
        <v>9</v>
      </c>
      <c r="I25">
        <v>2</v>
      </c>
      <c r="J25">
        <v>3</v>
      </c>
    </row>
    <row r="26" spans="1:10" ht="13.5">
      <c r="A26" s="7">
        <v>2015</v>
      </c>
      <c r="B26" s="146">
        <v>163</v>
      </c>
      <c r="C26">
        <v>29</v>
      </c>
      <c r="D26">
        <v>28</v>
      </c>
      <c r="E26">
        <v>82</v>
      </c>
      <c r="F26">
        <v>9</v>
      </c>
      <c r="G26">
        <v>2</v>
      </c>
      <c r="H26">
        <v>13</v>
      </c>
      <c r="I26" s="18">
        <v>0</v>
      </c>
      <c r="J26" s="18">
        <v>0</v>
      </c>
    </row>
    <row r="29" spans="1:10" ht="12.75">
      <c r="A29" s="289" t="s">
        <v>388</v>
      </c>
      <c r="B29" s="289"/>
      <c r="C29" s="289"/>
      <c r="D29" s="289"/>
      <c r="E29" s="289"/>
      <c r="F29" s="289"/>
      <c r="G29" s="289"/>
      <c r="H29" s="289"/>
      <c r="I29" s="289"/>
      <c r="J29" s="289"/>
    </row>
    <row r="31" spans="1:10" ht="12.75">
      <c r="A31" s="287" t="s">
        <v>250</v>
      </c>
      <c r="B31" s="287"/>
      <c r="C31" s="287"/>
      <c r="D31" s="287"/>
      <c r="E31" s="287"/>
      <c r="F31" s="287"/>
      <c r="G31" s="287"/>
      <c r="H31" s="287"/>
      <c r="I31" s="287"/>
      <c r="J31" s="287"/>
    </row>
    <row r="32" spans="1:10" ht="12.75">
      <c r="A32" s="124" t="s">
        <v>1</v>
      </c>
      <c r="B32" s="123" t="s">
        <v>7</v>
      </c>
      <c r="C32" s="123" t="s">
        <v>9</v>
      </c>
      <c r="D32" s="123" t="s">
        <v>47</v>
      </c>
      <c r="E32" s="123" t="s">
        <v>73</v>
      </c>
      <c r="F32" s="123" t="s">
        <v>74</v>
      </c>
      <c r="G32" s="123" t="s">
        <v>75</v>
      </c>
      <c r="H32" s="123" t="s">
        <v>76</v>
      </c>
      <c r="I32" s="123" t="s">
        <v>77</v>
      </c>
      <c r="J32" s="125" t="s">
        <v>326</v>
      </c>
    </row>
    <row r="33" spans="1:10" ht="13.5">
      <c r="A33" s="7">
        <v>2008</v>
      </c>
      <c r="B33" s="146">
        <v>104</v>
      </c>
      <c r="C33">
        <v>36</v>
      </c>
      <c r="D33">
        <v>13</v>
      </c>
      <c r="E33">
        <v>48</v>
      </c>
      <c r="F33">
        <v>1</v>
      </c>
      <c r="G33" s="18">
        <v>0</v>
      </c>
      <c r="H33">
        <v>4</v>
      </c>
      <c r="I33">
        <v>2</v>
      </c>
      <c r="J33" s="18">
        <v>0</v>
      </c>
    </row>
    <row r="34" spans="1:10" ht="13.5">
      <c r="A34" s="7">
        <v>2009</v>
      </c>
      <c r="B34" s="146">
        <v>89</v>
      </c>
      <c r="C34">
        <v>28</v>
      </c>
      <c r="D34">
        <v>24</v>
      </c>
      <c r="E34">
        <v>27</v>
      </c>
      <c r="F34">
        <v>4</v>
      </c>
      <c r="G34">
        <v>1</v>
      </c>
      <c r="H34">
        <v>3</v>
      </c>
      <c r="I34">
        <v>2</v>
      </c>
      <c r="J34" s="18">
        <v>0</v>
      </c>
    </row>
    <row r="35" spans="1:10" ht="13.5">
      <c r="A35" s="7">
        <v>2010</v>
      </c>
      <c r="B35" s="146">
        <v>106</v>
      </c>
      <c r="C35">
        <v>25</v>
      </c>
      <c r="D35">
        <v>20</v>
      </c>
      <c r="E35">
        <v>45</v>
      </c>
      <c r="F35">
        <v>7</v>
      </c>
      <c r="G35" s="18">
        <v>0</v>
      </c>
      <c r="H35">
        <v>8</v>
      </c>
      <c r="I35">
        <v>1</v>
      </c>
      <c r="J35" s="18">
        <v>0</v>
      </c>
    </row>
    <row r="36" spans="1:10" ht="13.5">
      <c r="A36" s="7">
        <v>2011</v>
      </c>
      <c r="B36" s="146">
        <v>122</v>
      </c>
      <c r="C36">
        <v>34</v>
      </c>
      <c r="D36">
        <v>22</v>
      </c>
      <c r="E36">
        <v>55</v>
      </c>
      <c r="F36">
        <v>4</v>
      </c>
      <c r="G36" s="18">
        <v>0</v>
      </c>
      <c r="H36">
        <v>4</v>
      </c>
      <c r="I36">
        <v>3</v>
      </c>
      <c r="J36" s="18">
        <v>0</v>
      </c>
    </row>
    <row r="37" spans="1:10" ht="13.5">
      <c r="A37" s="7">
        <v>2012</v>
      </c>
      <c r="B37" s="146">
        <v>122</v>
      </c>
      <c r="C37">
        <v>31</v>
      </c>
      <c r="D37">
        <v>24</v>
      </c>
      <c r="E37">
        <v>55</v>
      </c>
      <c r="F37">
        <v>3</v>
      </c>
      <c r="G37">
        <v>2</v>
      </c>
      <c r="H37">
        <v>7</v>
      </c>
      <c r="I37" s="2" t="s">
        <v>106</v>
      </c>
      <c r="J37" s="18" t="s">
        <v>106</v>
      </c>
    </row>
    <row r="38" spans="1:10" ht="13.5">
      <c r="A38" s="7">
        <v>2013</v>
      </c>
      <c r="B38" s="146">
        <v>136</v>
      </c>
      <c r="C38">
        <v>31</v>
      </c>
      <c r="D38">
        <v>19</v>
      </c>
      <c r="E38">
        <v>72</v>
      </c>
      <c r="F38">
        <v>5</v>
      </c>
      <c r="G38" s="18">
        <v>0</v>
      </c>
      <c r="H38">
        <v>6</v>
      </c>
      <c r="I38" s="2">
        <v>3</v>
      </c>
      <c r="J38" s="18">
        <v>0</v>
      </c>
    </row>
    <row r="39" spans="1:10" ht="13.5">
      <c r="A39" s="7">
        <v>2014</v>
      </c>
      <c r="B39" s="146">
        <v>119</v>
      </c>
      <c r="C39">
        <v>34</v>
      </c>
      <c r="D39">
        <v>20</v>
      </c>
      <c r="E39">
        <v>53</v>
      </c>
      <c r="F39">
        <v>3</v>
      </c>
      <c r="G39" s="18">
        <v>0</v>
      </c>
      <c r="H39">
        <v>2</v>
      </c>
      <c r="I39" s="2">
        <v>7</v>
      </c>
      <c r="J39" s="18">
        <v>0</v>
      </c>
    </row>
    <row r="40" spans="1:10" ht="13.5">
      <c r="A40" s="7">
        <v>2015</v>
      </c>
      <c r="B40" s="146">
        <v>119</v>
      </c>
      <c r="C40">
        <v>35</v>
      </c>
      <c r="D40">
        <v>18</v>
      </c>
      <c r="E40">
        <v>53</v>
      </c>
      <c r="F40">
        <v>4</v>
      </c>
      <c r="G40" s="18">
        <v>0</v>
      </c>
      <c r="H40">
        <v>6</v>
      </c>
      <c r="I40" s="2">
        <v>3</v>
      </c>
      <c r="J40" s="18">
        <v>0</v>
      </c>
    </row>
  </sheetData>
  <sheetProtection/>
  <mergeCells count="6">
    <mergeCell ref="A31:J31"/>
    <mergeCell ref="A1:J1"/>
    <mergeCell ref="A15:J15"/>
    <mergeCell ref="A29:J29"/>
    <mergeCell ref="A3:J3"/>
    <mergeCell ref="A17:J17"/>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47.xml><?xml version="1.0" encoding="utf-8"?>
<worksheet xmlns="http://schemas.openxmlformats.org/spreadsheetml/2006/main" xmlns:r="http://schemas.openxmlformats.org/officeDocument/2006/relationships">
  <dimension ref="A1:M68"/>
  <sheetViews>
    <sheetView zoomScalePageLayoutView="0" workbookViewId="0" topLeftCell="A7">
      <selection activeCell="V51" sqref="V51"/>
    </sheetView>
  </sheetViews>
  <sheetFormatPr defaultColWidth="11.421875" defaultRowHeight="12.75"/>
  <cols>
    <col min="1" max="1" width="6.7109375" style="4" customWidth="1"/>
    <col min="2" max="2" width="5.8515625" style="4" customWidth="1"/>
    <col min="3" max="3" width="6.28125" style="4" bestFit="1" customWidth="1"/>
    <col min="4" max="4" width="7.00390625" style="4" bestFit="1" customWidth="1"/>
    <col min="5" max="5" width="7.28125" style="4" bestFit="1" customWidth="1"/>
    <col min="6" max="6" width="10.57421875" style="4" bestFit="1" customWidth="1"/>
    <col min="7" max="7" width="7.28125" style="4" bestFit="1" customWidth="1"/>
    <col min="8" max="8" width="7.7109375" style="4" bestFit="1" customWidth="1"/>
    <col min="9" max="9" width="7.28125" style="4" bestFit="1" customWidth="1"/>
    <col min="10" max="10" width="7.140625" style="4" bestFit="1" customWidth="1"/>
    <col min="11" max="11" width="8.00390625" style="4" bestFit="1" customWidth="1"/>
    <col min="12" max="12" width="7.140625" style="4" bestFit="1" customWidth="1"/>
    <col min="13" max="13" width="11.7109375" style="4" bestFit="1" customWidth="1"/>
    <col min="14" max="16384" width="11.421875" style="4" customWidth="1"/>
  </cols>
  <sheetData>
    <row r="1" spans="1:13" ht="12.75">
      <c r="A1" s="285" t="s">
        <v>87</v>
      </c>
      <c r="B1" s="285"/>
      <c r="C1" s="285"/>
      <c r="D1" s="285"/>
      <c r="E1" s="285"/>
      <c r="F1" s="285"/>
      <c r="G1" s="285"/>
      <c r="H1" s="285"/>
      <c r="I1" s="285"/>
      <c r="J1" s="285"/>
      <c r="K1" s="285"/>
      <c r="L1" s="285"/>
      <c r="M1" s="285"/>
    </row>
    <row r="3" spans="1:13" ht="12.75">
      <c r="A3" s="284" t="s">
        <v>165</v>
      </c>
      <c r="B3" s="284"/>
      <c r="C3" s="284"/>
      <c r="D3" s="284"/>
      <c r="E3" s="284"/>
      <c r="F3" s="284"/>
      <c r="G3" s="284"/>
      <c r="H3" s="284"/>
      <c r="I3" s="284"/>
      <c r="J3" s="284"/>
      <c r="K3" s="284"/>
      <c r="L3" s="284"/>
      <c r="M3" s="284"/>
    </row>
    <row r="4" spans="1:13" ht="12.75">
      <c r="A4" s="122" t="s">
        <v>1</v>
      </c>
      <c r="B4" s="121" t="s">
        <v>9</v>
      </c>
      <c r="C4" s="121" t="s">
        <v>11</v>
      </c>
      <c r="D4" s="121" t="s">
        <v>12</v>
      </c>
      <c r="E4" s="121" t="s">
        <v>13</v>
      </c>
      <c r="F4" s="121" t="s">
        <v>14</v>
      </c>
      <c r="G4" s="121" t="s">
        <v>15</v>
      </c>
      <c r="H4" s="121" t="s">
        <v>16</v>
      </c>
      <c r="I4" s="121" t="s">
        <v>17</v>
      </c>
      <c r="J4" s="121" t="s">
        <v>18</v>
      </c>
      <c r="K4" s="121" t="s">
        <v>19</v>
      </c>
      <c r="L4" s="121" t="s">
        <v>20</v>
      </c>
      <c r="M4" s="121" t="s">
        <v>21</v>
      </c>
    </row>
    <row r="5" spans="1:13" ht="12.75">
      <c r="A5" s="6">
        <v>2008</v>
      </c>
      <c r="B5" s="145">
        <v>490</v>
      </c>
      <c r="C5" s="5">
        <v>78</v>
      </c>
      <c r="D5" s="5">
        <v>52</v>
      </c>
      <c r="E5" s="5">
        <v>61</v>
      </c>
      <c r="F5" s="5">
        <v>15</v>
      </c>
      <c r="G5" s="5">
        <v>103</v>
      </c>
      <c r="H5" s="5">
        <v>5</v>
      </c>
      <c r="I5" s="5">
        <v>56</v>
      </c>
      <c r="J5" s="5">
        <v>49</v>
      </c>
      <c r="K5" s="5">
        <v>22</v>
      </c>
      <c r="L5" s="5">
        <v>34</v>
      </c>
      <c r="M5" s="5">
        <v>15</v>
      </c>
    </row>
    <row r="6" spans="1:13" ht="12.75">
      <c r="A6" s="6">
        <v>2009</v>
      </c>
      <c r="B6" s="145">
        <v>455</v>
      </c>
      <c r="C6" s="5">
        <v>73</v>
      </c>
      <c r="D6" s="5">
        <v>61</v>
      </c>
      <c r="E6" s="5">
        <v>60</v>
      </c>
      <c r="F6" s="5">
        <v>33</v>
      </c>
      <c r="G6" s="5">
        <v>78</v>
      </c>
      <c r="H6" s="5">
        <v>4</v>
      </c>
      <c r="I6" s="5">
        <v>42</v>
      </c>
      <c r="J6" s="5">
        <v>52</v>
      </c>
      <c r="K6" s="5">
        <v>17</v>
      </c>
      <c r="L6" s="5">
        <v>18</v>
      </c>
      <c r="M6" s="5">
        <v>17</v>
      </c>
    </row>
    <row r="7" spans="1:13" ht="12.75">
      <c r="A7" s="6">
        <v>2010</v>
      </c>
      <c r="B7" s="145">
        <v>428</v>
      </c>
      <c r="C7" s="5">
        <v>79</v>
      </c>
      <c r="D7" s="5">
        <v>49</v>
      </c>
      <c r="E7" s="5">
        <v>49</v>
      </c>
      <c r="F7" s="5">
        <v>18</v>
      </c>
      <c r="G7" s="5">
        <v>88</v>
      </c>
      <c r="H7" s="5">
        <v>6</v>
      </c>
      <c r="I7" s="5">
        <v>41</v>
      </c>
      <c r="J7" s="5">
        <v>44</v>
      </c>
      <c r="K7" s="5">
        <v>26</v>
      </c>
      <c r="L7" s="5">
        <v>17</v>
      </c>
      <c r="M7" s="5">
        <v>11</v>
      </c>
    </row>
    <row r="8" spans="1:13" ht="12.75">
      <c r="A8" s="6">
        <v>2011</v>
      </c>
      <c r="B8" s="145">
        <v>467</v>
      </c>
      <c r="C8" s="5">
        <v>85</v>
      </c>
      <c r="D8" s="5">
        <v>55</v>
      </c>
      <c r="E8" s="5">
        <v>47</v>
      </c>
      <c r="F8" s="5">
        <v>28</v>
      </c>
      <c r="G8" s="5">
        <v>84</v>
      </c>
      <c r="H8" s="5">
        <v>3</v>
      </c>
      <c r="I8" s="5">
        <v>44</v>
      </c>
      <c r="J8" s="5">
        <v>59</v>
      </c>
      <c r="K8" s="5">
        <v>25</v>
      </c>
      <c r="L8" s="5">
        <v>26</v>
      </c>
      <c r="M8" s="5">
        <v>11</v>
      </c>
    </row>
    <row r="9" spans="1:13" ht="12.75">
      <c r="A9" s="6">
        <v>2012</v>
      </c>
      <c r="B9" s="145">
        <v>439</v>
      </c>
      <c r="C9" s="5">
        <v>71</v>
      </c>
      <c r="D9" s="5">
        <v>53</v>
      </c>
      <c r="E9" s="5">
        <v>52</v>
      </c>
      <c r="F9" s="5">
        <v>25</v>
      </c>
      <c r="G9" s="5">
        <v>97</v>
      </c>
      <c r="H9" s="5">
        <v>1</v>
      </c>
      <c r="I9" s="5">
        <v>33</v>
      </c>
      <c r="J9" s="5">
        <v>44</v>
      </c>
      <c r="K9" s="5">
        <v>20</v>
      </c>
      <c r="L9" s="5">
        <v>28</v>
      </c>
      <c r="M9" s="5">
        <v>15</v>
      </c>
    </row>
    <row r="10" spans="1:13" ht="12.75">
      <c r="A10" s="6">
        <v>2013</v>
      </c>
      <c r="B10" s="145">
        <v>497</v>
      </c>
      <c r="C10" s="5">
        <v>74</v>
      </c>
      <c r="D10" s="5">
        <v>66</v>
      </c>
      <c r="E10" s="5">
        <v>46</v>
      </c>
      <c r="F10" s="5">
        <v>38</v>
      </c>
      <c r="G10" s="5">
        <v>82</v>
      </c>
      <c r="H10" s="5">
        <v>9</v>
      </c>
      <c r="I10" s="5">
        <v>61</v>
      </c>
      <c r="J10" s="5">
        <v>49</v>
      </c>
      <c r="K10" s="5">
        <v>20</v>
      </c>
      <c r="L10" s="5">
        <v>31</v>
      </c>
      <c r="M10" s="5">
        <v>21</v>
      </c>
    </row>
    <row r="11" spans="1:13" ht="12.75">
      <c r="A11" s="6">
        <v>2014</v>
      </c>
      <c r="B11" s="145">
        <v>476</v>
      </c>
      <c r="C11" s="5">
        <v>89</v>
      </c>
      <c r="D11" s="5">
        <v>60</v>
      </c>
      <c r="E11" s="5">
        <v>51</v>
      </c>
      <c r="F11" s="5">
        <v>35</v>
      </c>
      <c r="G11" s="5">
        <v>79</v>
      </c>
      <c r="H11" s="5">
        <v>3</v>
      </c>
      <c r="I11" s="5">
        <v>62</v>
      </c>
      <c r="J11" s="5">
        <v>41</v>
      </c>
      <c r="K11" s="5">
        <v>25</v>
      </c>
      <c r="L11" s="5">
        <v>23</v>
      </c>
      <c r="M11" s="5">
        <v>8</v>
      </c>
    </row>
    <row r="12" spans="1:13" ht="12.75">
      <c r="A12" s="6">
        <v>2015</v>
      </c>
      <c r="B12" s="145">
        <v>468</v>
      </c>
      <c r="C12" s="5">
        <v>106</v>
      </c>
      <c r="D12" s="5">
        <v>53</v>
      </c>
      <c r="E12" s="5">
        <v>45</v>
      </c>
      <c r="F12" s="5">
        <v>25</v>
      </c>
      <c r="G12" s="5">
        <v>76</v>
      </c>
      <c r="H12" s="5">
        <v>3</v>
      </c>
      <c r="I12" s="5">
        <v>49</v>
      </c>
      <c r="J12" s="5">
        <v>52</v>
      </c>
      <c r="K12" s="5">
        <v>18</v>
      </c>
      <c r="L12" s="5">
        <v>28</v>
      </c>
      <c r="M12" s="5">
        <v>13</v>
      </c>
    </row>
    <row r="13" spans="3:13" ht="12.75">
      <c r="C13" s="5"/>
      <c r="D13" s="5"/>
      <c r="E13" s="5"/>
      <c r="F13" s="5"/>
      <c r="G13" s="5"/>
      <c r="H13" s="5"/>
      <c r="I13" s="5"/>
      <c r="J13" s="5"/>
      <c r="K13" s="5"/>
      <c r="L13" s="5"/>
      <c r="M13" s="5"/>
    </row>
    <row r="15" spans="1:13" ht="12.75">
      <c r="A15" s="285" t="s">
        <v>393</v>
      </c>
      <c r="B15" s="285"/>
      <c r="C15" s="285"/>
      <c r="D15" s="285"/>
      <c r="E15" s="285"/>
      <c r="F15" s="285"/>
      <c r="G15" s="285"/>
      <c r="H15" s="285"/>
      <c r="I15" s="285"/>
      <c r="J15" s="285"/>
      <c r="K15" s="285"/>
      <c r="L15" s="285"/>
      <c r="M15" s="285"/>
    </row>
    <row r="17" spans="1:13" ht="12.75">
      <c r="A17" s="286" t="s">
        <v>166</v>
      </c>
      <c r="B17" s="286"/>
      <c r="C17" s="286"/>
      <c r="D17" s="286"/>
      <c r="E17" s="286"/>
      <c r="F17" s="286"/>
      <c r="G17" s="286"/>
      <c r="H17" s="286"/>
      <c r="I17" s="286"/>
      <c r="J17" s="286"/>
      <c r="K17" s="286"/>
      <c r="L17" s="286"/>
      <c r="M17" s="286"/>
    </row>
    <row r="18" spans="1:13" ht="12.75">
      <c r="A18" s="122" t="s">
        <v>1</v>
      </c>
      <c r="B18" s="121" t="s">
        <v>9</v>
      </c>
      <c r="C18" s="121" t="s">
        <v>11</v>
      </c>
      <c r="D18" s="121" t="s">
        <v>12</v>
      </c>
      <c r="E18" s="121" t="s">
        <v>13</v>
      </c>
      <c r="F18" s="121" t="s">
        <v>14</v>
      </c>
      <c r="G18" s="121" t="s">
        <v>15</v>
      </c>
      <c r="H18" s="121" t="s">
        <v>16</v>
      </c>
      <c r="I18" s="121" t="s">
        <v>17</v>
      </c>
      <c r="J18" s="121" t="s">
        <v>18</v>
      </c>
      <c r="K18" s="121" t="s">
        <v>19</v>
      </c>
      <c r="L18" s="121" t="s">
        <v>20</v>
      </c>
      <c r="M18" s="121" t="s">
        <v>21</v>
      </c>
    </row>
    <row r="19" spans="1:13" ht="12.75">
      <c r="A19" s="6">
        <v>2008</v>
      </c>
      <c r="B19" s="145">
        <v>249</v>
      </c>
      <c r="C19" s="5">
        <v>42</v>
      </c>
      <c r="D19" s="5">
        <v>27</v>
      </c>
      <c r="E19" s="5">
        <v>34</v>
      </c>
      <c r="F19" s="165">
        <v>9</v>
      </c>
      <c r="G19" s="165">
        <v>56</v>
      </c>
      <c r="H19" s="165">
        <v>3</v>
      </c>
      <c r="I19" s="165">
        <v>23</v>
      </c>
      <c r="J19" s="165">
        <v>23</v>
      </c>
      <c r="K19" s="165">
        <v>7</v>
      </c>
      <c r="L19" s="165">
        <v>19</v>
      </c>
      <c r="M19" s="165">
        <v>6</v>
      </c>
    </row>
    <row r="20" spans="1:13" ht="12.75">
      <c r="A20" s="6">
        <v>2009</v>
      </c>
      <c r="B20" s="145">
        <v>226</v>
      </c>
      <c r="C20" s="5">
        <v>30</v>
      </c>
      <c r="D20" s="5">
        <v>34</v>
      </c>
      <c r="E20" s="5">
        <v>32</v>
      </c>
      <c r="F20" s="165">
        <v>15</v>
      </c>
      <c r="G20" s="165">
        <v>37</v>
      </c>
      <c r="H20" s="165">
        <v>2</v>
      </c>
      <c r="I20" s="165">
        <v>22</v>
      </c>
      <c r="J20" s="165">
        <v>23</v>
      </c>
      <c r="K20" s="165">
        <v>10</v>
      </c>
      <c r="L20" s="165">
        <v>12</v>
      </c>
      <c r="M20" s="165">
        <v>9</v>
      </c>
    </row>
    <row r="21" spans="1:13" ht="12.75">
      <c r="A21" s="6">
        <v>2010</v>
      </c>
      <c r="B21" s="145">
        <v>238</v>
      </c>
      <c r="C21" s="5">
        <v>39</v>
      </c>
      <c r="D21" s="5">
        <v>30</v>
      </c>
      <c r="E21" s="5">
        <v>33</v>
      </c>
      <c r="F21" s="165">
        <v>9</v>
      </c>
      <c r="G21" s="165">
        <v>51</v>
      </c>
      <c r="H21" s="165">
        <v>4</v>
      </c>
      <c r="I21" s="165">
        <v>21</v>
      </c>
      <c r="J21" s="165">
        <v>20</v>
      </c>
      <c r="K21" s="165">
        <v>16</v>
      </c>
      <c r="L21" s="165">
        <v>10</v>
      </c>
      <c r="M21" s="165">
        <v>5</v>
      </c>
    </row>
    <row r="22" spans="1:13" ht="12.75">
      <c r="A22" s="6">
        <v>2011</v>
      </c>
      <c r="B22" s="145">
        <v>241</v>
      </c>
      <c r="C22" s="165">
        <v>50</v>
      </c>
      <c r="D22" s="165">
        <v>29</v>
      </c>
      <c r="E22" s="165">
        <v>24</v>
      </c>
      <c r="F22" s="165">
        <v>14</v>
      </c>
      <c r="G22" s="165">
        <v>46</v>
      </c>
      <c r="H22" s="165">
        <v>2</v>
      </c>
      <c r="I22" s="165">
        <v>18</v>
      </c>
      <c r="J22" s="165">
        <v>27</v>
      </c>
      <c r="K22" s="165">
        <v>15</v>
      </c>
      <c r="L22" s="165">
        <v>11</v>
      </c>
      <c r="M22" s="165">
        <v>5</v>
      </c>
    </row>
    <row r="23" spans="1:13" ht="12.75">
      <c r="A23" s="6">
        <v>2012</v>
      </c>
      <c r="B23" s="145">
        <v>224</v>
      </c>
      <c r="C23" s="165">
        <v>40</v>
      </c>
      <c r="D23" s="165">
        <v>26</v>
      </c>
      <c r="E23" s="165">
        <v>27</v>
      </c>
      <c r="F23" s="165">
        <v>10</v>
      </c>
      <c r="G23" s="165">
        <v>51</v>
      </c>
      <c r="H23" s="196" t="s">
        <v>106</v>
      </c>
      <c r="I23" s="165">
        <v>18</v>
      </c>
      <c r="J23" s="165">
        <v>22</v>
      </c>
      <c r="K23" s="165">
        <v>11</v>
      </c>
      <c r="L23" s="165">
        <v>10</v>
      </c>
      <c r="M23" s="165">
        <v>9</v>
      </c>
    </row>
    <row r="24" spans="1:13" ht="12.75">
      <c r="A24" s="6">
        <v>2013</v>
      </c>
      <c r="B24" s="145">
        <v>253</v>
      </c>
      <c r="C24" s="165">
        <v>40</v>
      </c>
      <c r="D24" s="165">
        <v>36</v>
      </c>
      <c r="E24" s="165">
        <v>22</v>
      </c>
      <c r="F24" s="165">
        <v>21</v>
      </c>
      <c r="G24" s="165">
        <v>39</v>
      </c>
      <c r="H24" s="196">
        <v>6</v>
      </c>
      <c r="I24" s="165">
        <v>27</v>
      </c>
      <c r="J24" s="165">
        <v>24</v>
      </c>
      <c r="K24" s="165">
        <v>11</v>
      </c>
      <c r="L24" s="165">
        <v>15</v>
      </c>
      <c r="M24" s="165">
        <v>12</v>
      </c>
    </row>
    <row r="25" spans="1:13" ht="12.75">
      <c r="A25" s="6">
        <v>2014</v>
      </c>
      <c r="B25" s="145">
        <v>243</v>
      </c>
      <c r="C25" s="165">
        <v>46</v>
      </c>
      <c r="D25" s="165">
        <v>32</v>
      </c>
      <c r="E25" s="165">
        <v>23</v>
      </c>
      <c r="F25" s="165">
        <v>15</v>
      </c>
      <c r="G25" s="165">
        <v>41</v>
      </c>
      <c r="H25" s="196">
        <v>3</v>
      </c>
      <c r="I25" s="165">
        <v>29</v>
      </c>
      <c r="J25" s="165">
        <v>20</v>
      </c>
      <c r="K25" s="165">
        <v>14</v>
      </c>
      <c r="L25" s="165">
        <v>13</v>
      </c>
      <c r="M25" s="165">
        <v>7</v>
      </c>
    </row>
    <row r="26" spans="1:13" ht="12.75">
      <c r="A26" s="6">
        <v>2015</v>
      </c>
      <c r="B26" s="145">
        <v>246</v>
      </c>
      <c r="C26" s="165">
        <v>53</v>
      </c>
      <c r="D26" s="165">
        <v>31</v>
      </c>
      <c r="E26" s="165">
        <v>23</v>
      </c>
      <c r="F26" s="165">
        <v>12</v>
      </c>
      <c r="G26" s="165">
        <v>40</v>
      </c>
      <c r="H26" s="196">
        <v>1</v>
      </c>
      <c r="I26" s="165">
        <v>23</v>
      </c>
      <c r="J26" s="165">
        <v>28</v>
      </c>
      <c r="K26" s="165">
        <v>13</v>
      </c>
      <c r="L26" s="165">
        <v>14</v>
      </c>
      <c r="M26" s="165">
        <v>8</v>
      </c>
    </row>
    <row r="29" spans="1:13" ht="12.75">
      <c r="A29" s="285" t="s">
        <v>390</v>
      </c>
      <c r="B29" s="285"/>
      <c r="C29" s="285"/>
      <c r="D29" s="285"/>
      <c r="E29" s="285"/>
      <c r="F29" s="285"/>
      <c r="G29" s="285"/>
      <c r="H29" s="285"/>
      <c r="I29" s="285"/>
      <c r="J29" s="285"/>
      <c r="K29" s="285"/>
      <c r="L29" s="285"/>
      <c r="M29" s="285"/>
    </row>
    <row r="31" spans="1:13" ht="12.75">
      <c r="A31" s="286" t="s">
        <v>167</v>
      </c>
      <c r="B31" s="286"/>
      <c r="C31" s="286"/>
      <c r="D31" s="286"/>
      <c r="E31" s="286"/>
      <c r="F31" s="286"/>
      <c r="G31" s="286"/>
      <c r="H31" s="286"/>
      <c r="I31" s="286"/>
      <c r="J31" s="286"/>
      <c r="K31" s="286"/>
      <c r="L31" s="286"/>
      <c r="M31" s="286"/>
    </row>
    <row r="32" spans="1:13" ht="12.75">
      <c r="A32" s="122" t="s">
        <v>1</v>
      </c>
      <c r="B32" s="121" t="s">
        <v>9</v>
      </c>
      <c r="C32" s="121" t="s">
        <v>11</v>
      </c>
      <c r="D32" s="121" t="s">
        <v>12</v>
      </c>
      <c r="E32" s="121" t="s">
        <v>13</v>
      </c>
      <c r="F32" s="121" t="s">
        <v>14</v>
      </c>
      <c r="G32" s="121" t="s">
        <v>15</v>
      </c>
      <c r="H32" s="121" t="s">
        <v>16</v>
      </c>
      <c r="I32" s="121" t="s">
        <v>17</v>
      </c>
      <c r="J32" s="121" t="s">
        <v>18</v>
      </c>
      <c r="K32" s="121" t="s">
        <v>19</v>
      </c>
      <c r="L32" s="121" t="s">
        <v>20</v>
      </c>
      <c r="M32" s="121" t="s">
        <v>21</v>
      </c>
    </row>
    <row r="33" spans="1:13" ht="12.75">
      <c r="A33" s="6">
        <v>2008</v>
      </c>
      <c r="B33" s="145">
        <v>241</v>
      </c>
      <c r="C33" s="5">
        <v>36</v>
      </c>
      <c r="D33" s="5">
        <v>25</v>
      </c>
      <c r="E33" s="5">
        <v>27</v>
      </c>
      <c r="F33" s="165">
        <v>6</v>
      </c>
      <c r="G33" s="165">
        <v>47</v>
      </c>
      <c r="H33" s="165">
        <v>2</v>
      </c>
      <c r="I33" s="165">
        <v>33</v>
      </c>
      <c r="J33" s="165">
        <v>26</v>
      </c>
      <c r="K33" s="165">
        <v>15</v>
      </c>
      <c r="L33" s="165">
        <v>15</v>
      </c>
      <c r="M33" s="165">
        <v>9</v>
      </c>
    </row>
    <row r="34" spans="1:13" ht="12.75">
      <c r="A34" s="6">
        <v>2009</v>
      </c>
      <c r="B34" s="145">
        <v>229</v>
      </c>
      <c r="C34" s="5">
        <v>43</v>
      </c>
      <c r="D34" s="5">
        <v>27</v>
      </c>
      <c r="E34" s="5">
        <v>28</v>
      </c>
      <c r="F34" s="165">
        <v>18</v>
      </c>
      <c r="G34" s="165">
        <v>41</v>
      </c>
      <c r="H34" s="165">
        <v>2</v>
      </c>
      <c r="I34" s="165">
        <v>20</v>
      </c>
      <c r="J34" s="165">
        <v>29</v>
      </c>
      <c r="K34" s="165">
        <v>7</v>
      </c>
      <c r="L34" s="165">
        <v>6</v>
      </c>
      <c r="M34" s="165">
        <v>8</v>
      </c>
    </row>
    <row r="35" spans="1:13" ht="12.75">
      <c r="A35" s="6">
        <v>2010</v>
      </c>
      <c r="B35" s="145">
        <v>190</v>
      </c>
      <c r="C35" s="5">
        <v>40</v>
      </c>
      <c r="D35" s="5">
        <v>19</v>
      </c>
      <c r="E35" s="5">
        <v>16</v>
      </c>
      <c r="F35" s="165">
        <v>9</v>
      </c>
      <c r="G35" s="165">
        <v>37</v>
      </c>
      <c r="H35" s="165">
        <v>2</v>
      </c>
      <c r="I35" s="165">
        <v>20</v>
      </c>
      <c r="J35" s="165">
        <v>24</v>
      </c>
      <c r="K35" s="165">
        <v>10</v>
      </c>
      <c r="L35" s="165">
        <v>7</v>
      </c>
      <c r="M35" s="165">
        <v>6</v>
      </c>
    </row>
    <row r="36" spans="1:13" ht="12.75">
      <c r="A36" s="6">
        <v>2011</v>
      </c>
      <c r="B36" s="145">
        <v>226</v>
      </c>
      <c r="C36" s="165">
        <v>35</v>
      </c>
      <c r="D36" s="165">
        <v>26</v>
      </c>
      <c r="E36" s="165">
        <v>23</v>
      </c>
      <c r="F36" s="165">
        <v>14</v>
      </c>
      <c r="G36" s="165">
        <v>38</v>
      </c>
      <c r="H36" s="165">
        <v>1</v>
      </c>
      <c r="I36" s="165">
        <v>26</v>
      </c>
      <c r="J36" s="165">
        <v>32</v>
      </c>
      <c r="K36" s="165">
        <v>10</v>
      </c>
      <c r="L36" s="165">
        <v>15</v>
      </c>
      <c r="M36" s="165">
        <v>6</v>
      </c>
    </row>
    <row r="37" spans="1:13" ht="12.75">
      <c r="A37" s="54">
        <v>2012</v>
      </c>
      <c r="B37" s="186">
        <v>215</v>
      </c>
      <c r="C37" s="188">
        <v>31</v>
      </c>
      <c r="D37" s="188">
        <v>27</v>
      </c>
      <c r="E37" s="188">
        <v>25</v>
      </c>
      <c r="F37" s="188">
        <v>15</v>
      </c>
      <c r="G37" s="188">
        <v>46</v>
      </c>
      <c r="H37" s="188">
        <v>1</v>
      </c>
      <c r="I37" s="188">
        <v>15</v>
      </c>
      <c r="J37" s="188">
        <v>22</v>
      </c>
      <c r="K37" s="188">
        <v>9</v>
      </c>
      <c r="L37" s="188">
        <v>18</v>
      </c>
      <c r="M37" s="188">
        <v>6</v>
      </c>
    </row>
    <row r="38" spans="1:13" ht="12.75">
      <c r="A38" s="54">
        <v>2013</v>
      </c>
      <c r="B38" s="186">
        <v>244</v>
      </c>
      <c r="C38" s="188">
        <v>34</v>
      </c>
      <c r="D38" s="188">
        <v>30</v>
      </c>
      <c r="E38" s="188">
        <v>24</v>
      </c>
      <c r="F38" s="188">
        <v>17</v>
      </c>
      <c r="G38" s="188">
        <v>43</v>
      </c>
      <c r="H38" s="188">
        <v>3</v>
      </c>
      <c r="I38" s="188">
        <v>34</v>
      </c>
      <c r="J38" s="188">
        <v>25</v>
      </c>
      <c r="K38" s="188">
        <v>9</v>
      </c>
      <c r="L38" s="188">
        <v>16</v>
      </c>
      <c r="M38" s="188">
        <v>9</v>
      </c>
    </row>
    <row r="39" spans="1:13" ht="12.75">
      <c r="A39" s="54">
        <v>2014</v>
      </c>
      <c r="B39" s="186">
        <v>233</v>
      </c>
      <c r="C39" s="188">
        <v>43</v>
      </c>
      <c r="D39" s="188">
        <v>28</v>
      </c>
      <c r="E39" s="188">
        <v>28</v>
      </c>
      <c r="F39" s="188">
        <v>20</v>
      </c>
      <c r="G39" s="188">
        <v>38</v>
      </c>
      <c r="H39" s="224" t="s">
        <v>426</v>
      </c>
      <c r="I39" s="188">
        <v>33</v>
      </c>
      <c r="J39" s="188">
        <v>21</v>
      </c>
      <c r="K39" s="188">
        <v>11</v>
      </c>
      <c r="L39" s="188">
        <v>10</v>
      </c>
      <c r="M39" s="188">
        <v>1</v>
      </c>
    </row>
    <row r="40" spans="1:13" ht="12.75">
      <c r="A40" s="54">
        <v>2015</v>
      </c>
      <c r="B40" s="186">
        <v>222</v>
      </c>
      <c r="C40" s="188">
        <v>53</v>
      </c>
      <c r="D40" s="188">
        <v>22</v>
      </c>
      <c r="E40" s="188">
        <v>22</v>
      </c>
      <c r="F40" s="188">
        <v>13</v>
      </c>
      <c r="G40" s="188">
        <v>36</v>
      </c>
      <c r="H40" s="224">
        <v>2</v>
      </c>
      <c r="I40" s="188">
        <v>26</v>
      </c>
      <c r="J40" s="188">
        <v>24</v>
      </c>
      <c r="K40" s="188">
        <v>5</v>
      </c>
      <c r="L40" s="188">
        <v>14</v>
      </c>
      <c r="M40" s="188">
        <v>5</v>
      </c>
    </row>
    <row r="41" spans="1:13" ht="12.75">
      <c r="A41" s="6"/>
      <c r="B41" s="166"/>
      <c r="C41" s="5"/>
      <c r="D41" s="5"/>
      <c r="E41" s="5"/>
      <c r="F41" s="5"/>
      <c r="G41" s="5"/>
      <c r="H41" s="5"/>
      <c r="I41" s="5"/>
      <c r="J41" s="5"/>
      <c r="K41" s="5"/>
      <c r="L41" s="5"/>
      <c r="M41" s="5"/>
    </row>
    <row r="42" spans="1:13" ht="12.75">
      <c r="A42" s="6"/>
      <c r="B42" s="166"/>
      <c r="C42" s="5"/>
      <c r="D42" s="5"/>
      <c r="E42" s="5"/>
      <c r="F42" s="5"/>
      <c r="G42" s="5"/>
      <c r="H42" s="5"/>
      <c r="I42" s="5"/>
      <c r="J42" s="5"/>
      <c r="K42" s="5"/>
      <c r="L42" s="5"/>
      <c r="M42" s="5"/>
    </row>
    <row r="43" spans="1:13" ht="12.75">
      <c r="A43" s="285" t="s">
        <v>391</v>
      </c>
      <c r="B43" s="285"/>
      <c r="C43" s="285"/>
      <c r="D43" s="285"/>
      <c r="E43" s="285"/>
      <c r="F43" s="285"/>
      <c r="G43" s="285"/>
      <c r="H43" s="285"/>
      <c r="I43" s="285"/>
      <c r="J43" s="285"/>
      <c r="K43" s="285"/>
      <c r="L43" s="285"/>
      <c r="M43" s="285"/>
    </row>
    <row r="45" spans="1:13" ht="12.75">
      <c r="A45" s="284" t="s">
        <v>168</v>
      </c>
      <c r="B45" s="284"/>
      <c r="C45" s="284"/>
      <c r="D45" s="284"/>
      <c r="E45" s="284"/>
      <c r="F45" s="284"/>
      <c r="G45" s="284"/>
      <c r="H45" s="284"/>
      <c r="I45" s="284"/>
      <c r="J45" s="284"/>
      <c r="K45" s="284"/>
      <c r="L45" s="284"/>
      <c r="M45" s="284"/>
    </row>
    <row r="46" spans="1:13" ht="12.75">
      <c r="A46" s="122" t="s">
        <v>1</v>
      </c>
      <c r="B46" s="121" t="s">
        <v>9</v>
      </c>
      <c r="C46" s="121" t="s">
        <v>11</v>
      </c>
      <c r="D46" s="121" t="s">
        <v>12</v>
      </c>
      <c r="E46" s="121" t="s">
        <v>13</v>
      </c>
      <c r="F46" s="121" t="s">
        <v>14</v>
      </c>
      <c r="G46" s="121" t="s">
        <v>15</v>
      </c>
      <c r="H46" s="121" t="s">
        <v>16</v>
      </c>
      <c r="I46" s="121" t="s">
        <v>17</v>
      </c>
      <c r="J46" s="121" t="s">
        <v>18</v>
      </c>
      <c r="K46" s="121" t="s">
        <v>19</v>
      </c>
      <c r="L46" s="121" t="s">
        <v>20</v>
      </c>
      <c r="M46" s="121" t="s">
        <v>21</v>
      </c>
    </row>
    <row r="47" spans="1:13" ht="12.75">
      <c r="A47" s="6">
        <v>2008</v>
      </c>
      <c r="B47" s="145">
        <v>191</v>
      </c>
      <c r="C47" s="5">
        <v>39</v>
      </c>
      <c r="D47" s="5">
        <v>21</v>
      </c>
      <c r="E47" s="5">
        <v>34</v>
      </c>
      <c r="F47" s="5">
        <v>7</v>
      </c>
      <c r="G47" s="5">
        <v>37</v>
      </c>
      <c r="H47" s="5">
        <v>1</v>
      </c>
      <c r="I47" s="5">
        <v>12</v>
      </c>
      <c r="J47" s="5">
        <v>14</v>
      </c>
      <c r="K47" s="5">
        <v>9</v>
      </c>
      <c r="L47" s="5">
        <v>12</v>
      </c>
      <c r="M47" s="5">
        <v>5</v>
      </c>
    </row>
    <row r="48" spans="1:13" ht="12.75">
      <c r="A48" s="6">
        <v>2009</v>
      </c>
      <c r="B48" s="145">
        <v>214</v>
      </c>
      <c r="C48" s="5">
        <v>42</v>
      </c>
      <c r="D48" s="5">
        <v>32</v>
      </c>
      <c r="E48" s="5">
        <v>27</v>
      </c>
      <c r="F48" s="5">
        <v>12</v>
      </c>
      <c r="G48" s="5">
        <v>32</v>
      </c>
      <c r="H48" s="5">
        <v>3</v>
      </c>
      <c r="I48" s="5">
        <v>21</v>
      </c>
      <c r="J48" s="5">
        <v>19</v>
      </c>
      <c r="K48" s="5">
        <v>9</v>
      </c>
      <c r="L48" s="5">
        <v>12</v>
      </c>
      <c r="M48" s="5">
        <v>5</v>
      </c>
    </row>
    <row r="49" spans="1:13" ht="12.75">
      <c r="A49" s="6">
        <v>2010</v>
      </c>
      <c r="B49" s="145">
        <v>186</v>
      </c>
      <c r="C49" s="5">
        <v>25</v>
      </c>
      <c r="D49" s="5">
        <v>23</v>
      </c>
      <c r="E49" s="5">
        <v>28</v>
      </c>
      <c r="F49" s="5">
        <v>9</v>
      </c>
      <c r="G49" s="5">
        <v>40</v>
      </c>
      <c r="H49" s="5">
        <v>1</v>
      </c>
      <c r="I49" s="5">
        <v>15</v>
      </c>
      <c r="J49" s="5">
        <v>19</v>
      </c>
      <c r="K49" s="5">
        <v>7</v>
      </c>
      <c r="L49" s="5">
        <v>12</v>
      </c>
      <c r="M49" s="5">
        <v>7</v>
      </c>
    </row>
    <row r="50" spans="1:13" ht="12.75">
      <c r="A50" s="6">
        <v>2011</v>
      </c>
      <c r="B50" s="145">
        <v>207</v>
      </c>
      <c r="C50" s="5">
        <v>33</v>
      </c>
      <c r="D50" s="5">
        <v>20</v>
      </c>
      <c r="E50" s="5">
        <v>29</v>
      </c>
      <c r="F50" s="5">
        <v>9</v>
      </c>
      <c r="G50" s="5">
        <v>33</v>
      </c>
      <c r="H50" s="5">
        <v>2</v>
      </c>
      <c r="I50" s="5">
        <v>25</v>
      </c>
      <c r="J50" s="5">
        <v>27</v>
      </c>
      <c r="K50" s="5">
        <v>12</v>
      </c>
      <c r="L50" s="5">
        <v>12</v>
      </c>
      <c r="M50" s="5">
        <v>5</v>
      </c>
    </row>
    <row r="51" spans="1:13" ht="12.75">
      <c r="A51" s="54">
        <v>2012</v>
      </c>
      <c r="B51" s="186">
        <v>223</v>
      </c>
      <c r="C51" s="187">
        <v>27</v>
      </c>
      <c r="D51" s="187">
        <v>27</v>
      </c>
      <c r="E51" s="187">
        <v>34</v>
      </c>
      <c r="F51" s="187">
        <v>11</v>
      </c>
      <c r="G51" s="187">
        <v>53</v>
      </c>
      <c r="H51" s="187">
        <v>1</v>
      </c>
      <c r="I51" s="187">
        <v>17</v>
      </c>
      <c r="J51" s="187">
        <v>14</v>
      </c>
      <c r="K51" s="187">
        <v>10</v>
      </c>
      <c r="L51" s="187">
        <v>18</v>
      </c>
      <c r="M51" s="187">
        <v>11</v>
      </c>
    </row>
    <row r="52" spans="1:13" ht="12.75">
      <c r="A52" s="54">
        <v>2013</v>
      </c>
      <c r="B52" s="186">
        <v>236</v>
      </c>
      <c r="C52" s="187">
        <v>28</v>
      </c>
      <c r="D52" s="187">
        <v>35</v>
      </c>
      <c r="E52" s="187">
        <v>32</v>
      </c>
      <c r="F52" s="187">
        <v>18</v>
      </c>
      <c r="G52" s="187">
        <v>32</v>
      </c>
      <c r="H52" s="187">
        <v>4</v>
      </c>
      <c r="I52" s="187">
        <v>26</v>
      </c>
      <c r="J52" s="187">
        <v>21</v>
      </c>
      <c r="K52" s="187">
        <v>10</v>
      </c>
      <c r="L52" s="187">
        <v>20</v>
      </c>
      <c r="M52" s="187">
        <v>10</v>
      </c>
    </row>
    <row r="53" spans="1:13" ht="12.75">
      <c r="A53" s="54">
        <v>2014</v>
      </c>
      <c r="B53" s="186">
        <v>233</v>
      </c>
      <c r="C53" s="187">
        <v>46</v>
      </c>
      <c r="D53" s="187">
        <v>31</v>
      </c>
      <c r="E53" s="187">
        <v>34</v>
      </c>
      <c r="F53" s="187">
        <v>12</v>
      </c>
      <c r="G53" s="187">
        <v>34</v>
      </c>
      <c r="H53" s="187">
        <v>3</v>
      </c>
      <c r="I53" s="187">
        <v>26</v>
      </c>
      <c r="J53" s="187">
        <v>21</v>
      </c>
      <c r="K53" s="187">
        <v>16</v>
      </c>
      <c r="L53" s="187">
        <v>6</v>
      </c>
      <c r="M53" s="187">
        <v>4</v>
      </c>
    </row>
    <row r="54" spans="1:13" ht="12.75">
      <c r="A54" s="54">
        <v>2015</v>
      </c>
      <c r="B54" s="186">
        <v>239</v>
      </c>
      <c r="C54" s="187">
        <v>48</v>
      </c>
      <c r="D54" s="187">
        <v>21</v>
      </c>
      <c r="E54" s="187">
        <v>28</v>
      </c>
      <c r="F54" s="187">
        <v>8</v>
      </c>
      <c r="G54" s="187">
        <v>42</v>
      </c>
      <c r="H54" s="187">
        <v>3</v>
      </c>
      <c r="I54" s="187">
        <v>30</v>
      </c>
      <c r="J54" s="187">
        <v>21</v>
      </c>
      <c r="K54" s="187">
        <v>12</v>
      </c>
      <c r="L54" s="187">
        <v>17</v>
      </c>
      <c r="M54" s="187">
        <v>9</v>
      </c>
    </row>
    <row r="57" spans="1:13" ht="12.75">
      <c r="A57" s="285" t="s">
        <v>392</v>
      </c>
      <c r="B57" s="285"/>
      <c r="C57" s="285"/>
      <c r="D57" s="285"/>
      <c r="E57" s="285"/>
      <c r="F57" s="285"/>
      <c r="G57" s="285"/>
      <c r="H57" s="285"/>
      <c r="I57" s="285"/>
      <c r="J57" s="285"/>
      <c r="K57" s="285"/>
      <c r="L57" s="285"/>
      <c r="M57" s="285"/>
    </row>
    <row r="59" spans="1:13" ht="12.75">
      <c r="A59" s="284" t="s">
        <v>169</v>
      </c>
      <c r="B59" s="284"/>
      <c r="C59" s="284"/>
      <c r="D59" s="284"/>
      <c r="E59" s="284"/>
      <c r="F59" s="284"/>
      <c r="G59" s="284"/>
      <c r="H59" s="284"/>
      <c r="I59" s="284"/>
      <c r="J59" s="284"/>
      <c r="K59" s="284"/>
      <c r="L59" s="284"/>
      <c r="M59" s="284"/>
    </row>
    <row r="60" spans="1:13" ht="12.75">
      <c r="A60" s="122" t="s">
        <v>1</v>
      </c>
      <c r="B60" s="121" t="s">
        <v>9</v>
      </c>
      <c r="C60" s="121" t="s">
        <v>11</v>
      </c>
      <c r="D60" s="121" t="s">
        <v>12</v>
      </c>
      <c r="E60" s="121" t="s">
        <v>13</v>
      </c>
      <c r="F60" s="121" t="s">
        <v>14</v>
      </c>
      <c r="G60" s="121" t="s">
        <v>15</v>
      </c>
      <c r="H60" s="121" t="s">
        <v>16</v>
      </c>
      <c r="I60" s="121" t="s">
        <v>17</v>
      </c>
      <c r="J60" s="121" t="s">
        <v>18</v>
      </c>
      <c r="K60" s="121" t="s">
        <v>19</v>
      </c>
      <c r="L60" s="121" t="s">
        <v>20</v>
      </c>
      <c r="M60" s="121" t="s">
        <v>21</v>
      </c>
    </row>
    <row r="61" spans="1:13" ht="12.75">
      <c r="A61" s="6">
        <v>2008</v>
      </c>
      <c r="B61" s="145">
        <v>299</v>
      </c>
      <c r="C61" s="5">
        <v>39</v>
      </c>
      <c r="D61" s="5">
        <v>31</v>
      </c>
      <c r="E61" s="5">
        <v>27</v>
      </c>
      <c r="F61" s="5">
        <v>8</v>
      </c>
      <c r="G61" s="5">
        <v>66</v>
      </c>
      <c r="H61" s="5">
        <v>4</v>
      </c>
      <c r="I61" s="5">
        <v>44</v>
      </c>
      <c r="J61" s="5">
        <v>35</v>
      </c>
      <c r="K61" s="5">
        <v>13</v>
      </c>
      <c r="L61" s="5">
        <v>22</v>
      </c>
      <c r="M61" s="5">
        <v>10</v>
      </c>
    </row>
    <row r="62" spans="1:13" ht="12.75">
      <c r="A62" s="6">
        <v>2009</v>
      </c>
      <c r="B62" s="145">
        <v>241</v>
      </c>
      <c r="C62" s="5">
        <v>31</v>
      </c>
      <c r="D62" s="5">
        <v>29</v>
      </c>
      <c r="E62" s="5">
        <v>33</v>
      </c>
      <c r="F62" s="5">
        <v>21</v>
      </c>
      <c r="G62" s="5">
        <v>46</v>
      </c>
      <c r="H62" s="5">
        <v>1</v>
      </c>
      <c r="I62" s="5">
        <v>21</v>
      </c>
      <c r="J62" s="5">
        <v>33</v>
      </c>
      <c r="K62" s="5">
        <v>8</v>
      </c>
      <c r="L62" s="5">
        <v>6</v>
      </c>
      <c r="M62" s="5">
        <v>12</v>
      </c>
    </row>
    <row r="63" spans="1:13" ht="12.75">
      <c r="A63" s="6">
        <v>2010</v>
      </c>
      <c r="B63" s="145">
        <v>242</v>
      </c>
      <c r="C63" s="5">
        <v>54</v>
      </c>
      <c r="D63" s="5">
        <v>26</v>
      </c>
      <c r="E63" s="5">
        <v>21</v>
      </c>
      <c r="F63" s="5">
        <v>9</v>
      </c>
      <c r="G63" s="5">
        <v>48</v>
      </c>
      <c r="H63" s="5">
        <v>5</v>
      </c>
      <c r="I63" s="5">
        <v>26</v>
      </c>
      <c r="J63" s="5">
        <v>25</v>
      </c>
      <c r="K63" s="5">
        <v>19</v>
      </c>
      <c r="L63" s="5">
        <v>5</v>
      </c>
      <c r="M63" s="5">
        <v>4</v>
      </c>
    </row>
    <row r="64" spans="1:13" ht="12.75">
      <c r="A64" s="6">
        <v>2011</v>
      </c>
      <c r="B64" s="145">
        <v>260</v>
      </c>
      <c r="C64" s="5">
        <v>52</v>
      </c>
      <c r="D64" s="5">
        <v>35</v>
      </c>
      <c r="E64" s="5">
        <v>18</v>
      </c>
      <c r="F64" s="5">
        <v>19</v>
      </c>
      <c r="G64" s="5">
        <v>51</v>
      </c>
      <c r="H64" s="5">
        <v>1</v>
      </c>
      <c r="I64" s="5">
        <v>19</v>
      </c>
      <c r="J64" s="5">
        <v>32</v>
      </c>
      <c r="K64" s="5">
        <v>13</v>
      </c>
      <c r="L64" s="5">
        <v>14</v>
      </c>
      <c r="M64" s="5">
        <v>6</v>
      </c>
    </row>
    <row r="65" spans="1:13" ht="12.75">
      <c r="A65" s="54">
        <v>2012</v>
      </c>
      <c r="B65" s="186">
        <v>216</v>
      </c>
      <c r="C65" s="187">
        <v>44</v>
      </c>
      <c r="D65" s="187">
        <v>26</v>
      </c>
      <c r="E65" s="187">
        <v>18</v>
      </c>
      <c r="F65" s="187">
        <v>14</v>
      </c>
      <c r="G65" s="187">
        <v>44</v>
      </c>
      <c r="H65" s="20" t="s">
        <v>106</v>
      </c>
      <c r="I65" s="187">
        <v>16</v>
      </c>
      <c r="J65" s="187">
        <v>30</v>
      </c>
      <c r="K65" s="187">
        <v>10</v>
      </c>
      <c r="L65" s="187">
        <v>10</v>
      </c>
      <c r="M65" s="187">
        <v>4</v>
      </c>
    </row>
    <row r="66" spans="1:13" ht="12.75">
      <c r="A66" s="54">
        <v>2013</v>
      </c>
      <c r="B66" s="186">
        <v>261</v>
      </c>
      <c r="C66" s="187">
        <v>46</v>
      </c>
      <c r="D66" s="187">
        <v>31</v>
      </c>
      <c r="E66" s="187">
        <v>14</v>
      </c>
      <c r="F66" s="187">
        <v>20</v>
      </c>
      <c r="G66" s="187">
        <v>50</v>
      </c>
      <c r="H66" s="20">
        <v>35</v>
      </c>
      <c r="I66" s="187">
        <v>28</v>
      </c>
      <c r="J66" s="187">
        <v>10</v>
      </c>
      <c r="K66" s="187">
        <v>11</v>
      </c>
      <c r="L66" s="187">
        <v>11</v>
      </c>
      <c r="M66" s="187">
        <v>5</v>
      </c>
    </row>
    <row r="67" spans="1:13" ht="12.75">
      <c r="A67" s="54">
        <v>2014</v>
      </c>
      <c r="B67" s="186">
        <v>243</v>
      </c>
      <c r="C67" s="187">
        <v>43</v>
      </c>
      <c r="D67" s="187">
        <v>29</v>
      </c>
      <c r="E67" s="187">
        <v>17</v>
      </c>
      <c r="F67" s="187">
        <v>23</v>
      </c>
      <c r="G67" s="187">
        <v>45</v>
      </c>
      <c r="H67" s="20" t="s">
        <v>106</v>
      </c>
      <c r="I67" s="187">
        <v>36</v>
      </c>
      <c r="J67" s="187">
        <v>20</v>
      </c>
      <c r="K67" s="187">
        <v>9</v>
      </c>
      <c r="L67" s="187">
        <v>17</v>
      </c>
      <c r="M67" s="187">
        <v>4</v>
      </c>
    </row>
    <row r="68" spans="1:13" ht="12.75">
      <c r="A68" s="54">
        <v>2015</v>
      </c>
      <c r="B68" s="186">
        <v>229</v>
      </c>
      <c r="C68" s="187">
        <v>58</v>
      </c>
      <c r="D68" s="187">
        <v>32</v>
      </c>
      <c r="E68" s="187">
        <v>17</v>
      </c>
      <c r="F68" s="187">
        <v>17</v>
      </c>
      <c r="G68" s="187">
        <v>34</v>
      </c>
      <c r="H68" s="20" t="s">
        <v>106</v>
      </c>
      <c r="I68" s="187">
        <v>19</v>
      </c>
      <c r="J68" s="187">
        <v>31</v>
      </c>
      <c r="K68" s="187">
        <v>6</v>
      </c>
      <c r="L68" s="187">
        <v>11</v>
      </c>
      <c r="M68" s="187">
        <v>4</v>
      </c>
    </row>
  </sheetData>
  <sheetProtection/>
  <mergeCells count="10">
    <mergeCell ref="A59:M59"/>
    <mergeCell ref="A1:M1"/>
    <mergeCell ref="A43:M43"/>
    <mergeCell ref="A57:M57"/>
    <mergeCell ref="A3:M3"/>
    <mergeCell ref="A45:M45"/>
    <mergeCell ref="A15:M15"/>
    <mergeCell ref="A17:M17"/>
    <mergeCell ref="A29:M29"/>
    <mergeCell ref="A31:M31"/>
  </mergeCells>
  <printOptions/>
  <pageMargins left="0.5905511811023623" right="0.3937007874015748" top="0.984251968503937" bottom="0.984251968503937" header="0.5118110236220472" footer="0.5118110236220472"/>
  <pageSetup horizontalDpi="600" verticalDpi="600" orientation="portrait" paperSize="9" scale="83" r:id="rId1"/>
  <headerFooter alignWithMargins="0">
    <oddHeader>&amp;R&amp;A</oddHeader>
  </headerFooter>
</worksheet>
</file>

<file path=xl/worksheets/sheet48.xml><?xml version="1.0" encoding="utf-8"?>
<worksheet xmlns="http://schemas.openxmlformats.org/spreadsheetml/2006/main" xmlns:r="http://schemas.openxmlformats.org/officeDocument/2006/relationships">
  <dimension ref="A1:J40"/>
  <sheetViews>
    <sheetView zoomScale="115" zoomScaleNormal="115" zoomScalePageLayoutView="0" workbookViewId="0" topLeftCell="A1">
      <selection activeCell="T47" sqref="T47"/>
    </sheetView>
  </sheetViews>
  <sheetFormatPr defaultColWidth="11.421875" defaultRowHeight="12.75"/>
  <cols>
    <col min="1" max="1" width="8.28125" style="0" customWidth="1"/>
    <col min="2" max="2" width="5.00390625" style="0" bestFit="1" customWidth="1"/>
    <col min="3" max="3" width="12.00390625" style="0" bestFit="1" customWidth="1"/>
    <col min="4" max="4" width="8.00390625" style="0" bestFit="1" customWidth="1"/>
    <col min="5" max="5" width="5.421875" style="0" bestFit="1" customWidth="1"/>
    <col min="6" max="6" width="13.7109375" style="0" bestFit="1" customWidth="1"/>
    <col min="7" max="7" width="5.7109375" style="0" bestFit="1" customWidth="1"/>
    <col min="8" max="8" width="7.8515625" style="0" bestFit="1" customWidth="1"/>
    <col min="9" max="9" width="5.7109375" style="0" bestFit="1" customWidth="1"/>
    <col min="10" max="10" width="6.7109375" style="0" customWidth="1"/>
  </cols>
  <sheetData>
    <row r="1" spans="1:9" ht="12.75">
      <c r="A1" s="290" t="s">
        <v>218</v>
      </c>
      <c r="B1" s="290"/>
      <c r="C1" s="290"/>
      <c r="D1" s="290"/>
      <c r="E1" s="290"/>
      <c r="F1" s="290"/>
      <c r="G1" s="290"/>
      <c r="H1" s="290"/>
      <c r="I1" s="290"/>
    </row>
    <row r="2" ht="12.75">
      <c r="A2" s="9"/>
    </row>
    <row r="3" spans="1:10" ht="12.75">
      <c r="A3" s="296" t="s">
        <v>170</v>
      </c>
      <c r="B3" s="296"/>
      <c r="C3" s="296"/>
      <c r="D3" s="296"/>
      <c r="E3" s="296"/>
      <c r="F3" s="296"/>
      <c r="G3" s="296"/>
      <c r="H3" s="296"/>
      <c r="I3" s="296"/>
      <c r="J3" s="296"/>
    </row>
    <row r="4" spans="1:10" ht="12.75">
      <c r="A4" s="124" t="s">
        <v>1</v>
      </c>
      <c r="B4" s="123" t="s">
        <v>7</v>
      </c>
      <c r="C4" s="123" t="s">
        <v>9</v>
      </c>
      <c r="D4" s="123" t="s">
        <v>47</v>
      </c>
      <c r="E4" s="123" t="s">
        <v>73</v>
      </c>
      <c r="F4" s="123" t="s">
        <v>74</v>
      </c>
      <c r="G4" s="123" t="s">
        <v>75</v>
      </c>
      <c r="H4" s="123" t="s">
        <v>76</v>
      </c>
      <c r="I4" s="123" t="s">
        <v>77</v>
      </c>
      <c r="J4" s="125" t="s">
        <v>326</v>
      </c>
    </row>
    <row r="5" spans="1:10" ht="13.5">
      <c r="A5" s="7">
        <v>2008</v>
      </c>
      <c r="B5" s="146">
        <v>490</v>
      </c>
      <c r="C5">
        <v>191</v>
      </c>
      <c r="D5">
        <v>62</v>
      </c>
      <c r="E5">
        <v>187</v>
      </c>
      <c r="F5">
        <v>38</v>
      </c>
      <c r="G5">
        <v>2</v>
      </c>
      <c r="H5">
        <v>5</v>
      </c>
      <c r="I5">
        <v>5</v>
      </c>
      <c r="J5" s="23">
        <v>0</v>
      </c>
    </row>
    <row r="6" spans="1:10" ht="13.5">
      <c r="A6" s="7">
        <v>2009</v>
      </c>
      <c r="B6" s="146">
        <v>455</v>
      </c>
      <c r="C6">
        <v>214</v>
      </c>
      <c r="D6">
        <v>58</v>
      </c>
      <c r="E6">
        <v>154</v>
      </c>
      <c r="F6">
        <v>14</v>
      </c>
      <c r="G6">
        <v>2</v>
      </c>
      <c r="H6">
        <v>9</v>
      </c>
      <c r="I6">
        <v>4</v>
      </c>
      <c r="J6" s="23">
        <v>0</v>
      </c>
    </row>
    <row r="7" spans="1:10" ht="13.5">
      <c r="A7" s="7">
        <v>2010</v>
      </c>
      <c r="B7" s="146">
        <v>428</v>
      </c>
      <c r="C7">
        <v>186</v>
      </c>
      <c r="D7">
        <v>52</v>
      </c>
      <c r="E7">
        <v>158</v>
      </c>
      <c r="F7">
        <v>14</v>
      </c>
      <c r="G7" s="18">
        <v>0</v>
      </c>
      <c r="H7">
        <v>12</v>
      </c>
      <c r="I7">
        <v>6</v>
      </c>
      <c r="J7" s="23">
        <v>0</v>
      </c>
    </row>
    <row r="8" spans="1:10" ht="13.5">
      <c r="A8" s="7">
        <v>2011</v>
      </c>
      <c r="B8" s="146">
        <v>467</v>
      </c>
      <c r="C8">
        <v>207</v>
      </c>
      <c r="D8">
        <v>61</v>
      </c>
      <c r="E8">
        <v>144</v>
      </c>
      <c r="F8">
        <v>17</v>
      </c>
      <c r="G8">
        <v>4</v>
      </c>
      <c r="H8">
        <v>25</v>
      </c>
      <c r="I8">
        <v>9</v>
      </c>
      <c r="J8" s="23">
        <v>0</v>
      </c>
    </row>
    <row r="9" spans="1:10" ht="12.75">
      <c r="A9" s="7">
        <v>2012</v>
      </c>
      <c r="B9" s="146">
        <v>439</v>
      </c>
      <c r="C9">
        <v>223</v>
      </c>
      <c r="D9">
        <v>66</v>
      </c>
      <c r="E9">
        <v>99</v>
      </c>
      <c r="F9">
        <v>24</v>
      </c>
      <c r="G9">
        <v>1</v>
      </c>
      <c r="H9">
        <v>15</v>
      </c>
      <c r="I9">
        <v>9</v>
      </c>
      <c r="J9">
        <v>2</v>
      </c>
    </row>
    <row r="10" spans="1:10" ht="12.75">
      <c r="A10" s="7">
        <v>2013</v>
      </c>
      <c r="B10" s="146">
        <v>497</v>
      </c>
      <c r="C10">
        <v>236</v>
      </c>
      <c r="D10">
        <v>64</v>
      </c>
      <c r="E10">
        <v>145</v>
      </c>
      <c r="F10">
        <v>21</v>
      </c>
      <c r="G10">
        <v>1</v>
      </c>
      <c r="H10">
        <v>24</v>
      </c>
      <c r="I10">
        <v>5</v>
      </c>
      <c r="J10">
        <v>1</v>
      </c>
    </row>
    <row r="11" spans="1:10" ht="13.5">
      <c r="A11" s="7">
        <v>2014</v>
      </c>
      <c r="B11" s="146">
        <v>476</v>
      </c>
      <c r="C11">
        <v>233</v>
      </c>
      <c r="D11">
        <v>58</v>
      </c>
      <c r="E11">
        <v>126</v>
      </c>
      <c r="F11">
        <v>35</v>
      </c>
      <c r="G11">
        <v>2</v>
      </c>
      <c r="H11">
        <v>16</v>
      </c>
      <c r="I11">
        <v>6</v>
      </c>
      <c r="J11" s="23">
        <v>0</v>
      </c>
    </row>
    <row r="12" spans="1:10" ht="13.5">
      <c r="A12" s="7">
        <v>2015</v>
      </c>
      <c r="B12" s="146">
        <v>468</v>
      </c>
      <c r="C12">
        <v>239</v>
      </c>
      <c r="D12">
        <v>57</v>
      </c>
      <c r="E12">
        <v>121</v>
      </c>
      <c r="F12">
        <v>31</v>
      </c>
      <c r="G12">
        <v>3</v>
      </c>
      <c r="H12">
        <v>9</v>
      </c>
      <c r="I12">
        <v>8</v>
      </c>
      <c r="J12" s="23">
        <v>0</v>
      </c>
    </row>
    <row r="15" spans="1:9" ht="12.75">
      <c r="A15" s="297" t="s">
        <v>395</v>
      </c>
      <c r="B15" s="297"/>
      <c r="C15" s="297"/>
      <c r="D15" s="297"/>
      <c r="E15" s="297"/>
      <c r="F15" s="297"/>
      <c r="G15" s="297"/>
      <c r="H15" s="297"/>
      <c r="I15" s="297"/>
    </row>
    <row r="16" spans="1:9" ht="12.75">
      <c r="A16" s="89"/>
      <c r="B16" s="21"/>
      <c r="C16" s="21"/>
      <c r="D16" s="21"/>
      <c r="E16" s="21"/>
      <c r="F16" s="21"/>
      <c r="G16" s="21"/>
      <c r="H16" s="21"/>
      <c r="I16" s="21"/>
    </row>
    <row r="17" spans="1:10" ht="12.75">
      <c r="A17" s="296" t="s">
        <v>171</v>
      </c>
      <c r="B17" s="296"/>
      <c r="C17" s="296"/>
      <c r="D17" s="296"/>
      <c r="E17" s="296"/>
      <c r="F17" s="296"/>
      <c r="G17" s="296"/>
      <c r="H17" s="296"/>
      <c r="I17" s="296"/>
      <c r="J17" s="296"/>
    </row>
    <row r="18" spans="1:10" ht="12.75">
      <c r="A18" s="124" t="s">
        <v>1</v>
      </c>
      <c r="B18" s="123" t="s">
        <v>7</v>
      </c>
      <c r="C18" s="123" t="s">
        <v>9</v>
      </c>
      <c r="D18" s="123" t="s">
        <v>47</v>
      </c>
      <c r="E18" s="123" t="s">
        <v>73</v>
      </c>
      <c r="F18" s="123" t="s">
        <v>74</v>
      </c>
      <c r="G18" s="123" t="s">
        <v>75</v>
      </c>
      <c r="H18" s="123" t="s">
        <v>76</v>
      </c>
      <c r="I18" s="123" t="s">
        <v>77</v>
      </c>
      <c r="J18" s="125" t="s">
        <v>326</v>
      </c>
    </row>
    <row r="19" spans="1:10" ht="13.5">
      <c r="A19" s="87">
        <v>2008</v>
      </c>
      <c r="B19" s="146">
        <v>249</v>
      </c>
      <c r="C19" s="21">
        <v>98</v>
      </c>
      <c r="D19" s="21">
        <v>32</v>
      </c>
      <c r="E19" s="21">
        <v>98</v>
      </c>
      <c r="F19" s="21">
        <v>20</v>
      </c>
      <c r="G19" s="21">
        <v>1</v>
      </c>
      <c r="H19" s="23">
        <v>0</v>
      </c>
      <c r="I19" s="23">
        <v>0</v>
      </c>
      <c r="J19" s="2" t="s">
        <v>106</v>
      </c>
    </row>
    <row r="20" spans="1:10" ht="12.75">
      <c r="A20" s="87">
        <v>2009</v>
      </c>
      <c r="B20" s="146">
        <v>226</v>
      </c>
      <c r="C20" s="21">
        <v>111</v>
      </c>
      <c r="D20" s="21">
        <v>22</v>
      </c>
      <c r="E20" s="21">
        <v>79</v>
      </c>
      <c r="F20" s="21">
        <v>6</v>
      </c>
      <c r="G20" s="21">
        <v>2</v>
      </c>
      <c r="H20" s="21">
        <v>5</v>
      </c>
      <c r="I20" s="21">
        <v>1</v>
      </c>
      <c r="J20" s="2" t="s">
        <v>106</v>
      </c>
    </row>
    <row r="21" spans="1:10" ht="13.5">
      <c r="A21" s="87">
        <v>2010</v>
      </c>
      <c r="B21" s="146">
        <v>238</v>
      </c>
      <c r="C21" s="90">
        <v>94</v>
      </c>
      <c r="D21" s="21">
        <v>30</v>
      </c>
      <c r="E21" s="21">
        <v>95</v>
      </c>
      <c r="F21" s="21">
        <v>9</v>
      </c>
      <c r="G21" s="23">
        <v>0</v>
      </c>
      <c r="H21" s="21">
        <v>8</v>
      </c>
      <c r="I21" s="21">
        <v>2</v>
      </c>
      <c r="J21" s="2" t="s">
        <v>106</v>
      </c>
    </row>
    <row r="22" spans="1:10" ht="12.75">
      <c r="A22" s="87">
        <v>2011</v>
      </c>
      <c r="B22" s="146">
        <v>241</v>
      </c>
      <c r="C22" s="21">
        <v>103</v>
      </c>
      <c r="D22" s="21">
        <v>35</v>
      </c>
      <c r="E22" s="21">
        <v>71</v>
      </c>
      <c r="F22" s="21">
        <v>9</v>
      </c>
      <c r="G22" s="21">
        <v>4</v>
      </c>
      <c r="H22" s="21">
        <v>16</v>
      </c>
      <c r="I22" s="21">
        <v>3</v>
      </c>
      <c r="J22" s="2" t="s">
        <v>106</v>
      </c>
    </row>
    <row r="23" spans="1:10" ht="12.75">
      <c r="A23" s="87">
        <v>2012</v>
      </c>
      <c r="B23" s="146">
        <v>224</v>
      </c>
      <c r="C23" s="21">
        <v>93</v>
      </c>
      <c r="D23" s="21">
        <v>33</v>
      </c>
      <c r="E23" s="21">
        <v>66</v>
      </c>
      <c r="F23" s="21">
        <v>16</v>
      </c>
      <c r="G23" s="21">
        <v>1</v>
      </c>
      <c r="H23" s="21">
        <v>11</v>
      </c>
      <c r="I23" s="21">
        <v>4</v>
      </c>
      <c r="J23" s="2" t="s">
        <v>106</v>
      </c>
    </row>
    <row r="24" spans="1:10" ht="12.75">
      <c r="A24" s="87">
        <v>2013</v>
      </c>
      <c r="B24" s="146">
        <v>253</v>
      </c>
      <c r="C24" s="21">
        <v>107</v>
      </c>
      <c r="D24" s="21">
        <v>34</v>
      </c>
      <c r="E24" s="21">
        <v>82</v>
      </c>
      <c r="F24" s="21">
        <v>13</v>
      </c>
      <c r="G24" s="21">
        <v>1</v>
      </c>
      <c r="H24" s="21">
        <v>14</v>
      </c>
      <c r="I24" s="21">
        <v>2</v>
      </c>
      <c r="J24" s="2" t="s">
        <v>106</v>
      </c>
    </row>
    <row r="25" spans="1:10" ht="13.5">
      <c r="A25" s="87">
        <v>2014</v>
      </c>
      <c r="B25" s="146">
        <v>243</v>
      </c>
      <c r="C25" s="21">
        <v>106</v>
      </c>
      <c r="D25" s="21">
        <v>26</v>
      </c>
      <c r="E25" s="21">
        <v>77</v>
      </c>
      <c r="F25" s="21">
        <v>21</v>
      </c>
      <c r="G25" s="23">
        <v>0</v>
      </c>
      <c r="H25" s="21">
        <v>10</v>
      </c>
      <c r="I25" s="21">
        <v>3</v>
      </c>
      <c r="J25" s="2" t="s">
        <v>106</v>
      </c>
    </row>
    <row r="26" spans="1:10" ht="12.75">
      <c r="A26" s="87">
        <v>2015</v>
      </c>
      <c r="B26" s="146">
        <v>246</v>
      </c>
      <c r="C26" s="21">
        <v>112</v>
      </c>
      <c r="D26" s="21">
        <v>33</v>
      </c>
      <c r="E26" s="21">
        <v>69</v>
      </c>
      <c r="F26" s="21">
        <v>19</v>
      </c>
      <c r="G26" s="21">
        <v>2</v>
      </c>
      <c r="H26" s="21">
        <v>8</v>
      </c>
      <c r="I26" s="21">
        <v>3</v>
      </c>
      <c r="J26" s="2" t="s">
        <v>106</v>
      </c>
    </row>
    <row r="27" spans="1:9" ht="12.75">
      <c r="A27" s="21"/>
      <c r="B27" s="21"/>
      <c r="C27" s="21"/>
      <c r="D27" s="21"/>
      <c r="E27" s="21"/>
      <c r="F27" s="21"/>
      <c r="G27" s="21"/>
      <c r="H27" s="21"/>
      <c r="I27" s="21"/>
    </row>
    <row r="28" spans="1:9" ht="12.75">
      <c r="A28" s="21"/>
      <c r="B28" s="21"/>
      <c r="C28" s="21"/>
      <c r="D28" s="21"/>
      <c r="E28" s="21"/>
      <c r="F28" s="21"/>
      <c r="G28" s="21"/>
      <c r="H28" s="21"/>
      <c r="I28" s="21"/>
    </row>
    <row r="29" spans="1:9" ht="12.75">
      <c r="A29" s="290" t="s">
        <v>394</v>
      </c>
      <c r="B29" s="290"/>
      <c r="C29" s="290"/>
      <c r="D29" s="290"/>
      <c r="E29" s="290"/>
      <c r="F29" s="290"/>
      <c r="G29" s="290"/>
      <c r="H29" s="290"/>
      <c r="I29" s="290"/>
    </row>
    <row r="30" ht="12.75">
      <c r="A30" s="9"/>
    </row>
    <row r="31" spans="1:10" ht="12.75">
      <c r="A31" s="296" t="s">
        <v>172</v>
      </c>
      <c r="B31" s="296"/>
      <c r="C31" s="296"/>
      <c r="D31" s="296"/>
      <c r="E31" s="296"/>
      <c r="F31" s="296"/>
      <c r="G31" s="296"/>
      <c r="H31" s="296"/>
      <c r="I31" s="296"/>
      <c r="J31" s="296"/>
    </row>
    <row r="32" spans="1:10" ht="12.75">
      <c r="A32" s="124" t="s">
        <v>1</v>
      </c>
      <c r="B32" s="123" t="s">
        <v>7</v>
      </c>
      <c r="C32" s="123" t="s">
        <v>9</v>
      </c>
      <c r="D32" s="123" t="s">
        <v>47</v>
      </c>
      <c r="E32" s="123" t="s">
        <v>73</v>
      </c>
      <c r="F32" s="123" t="s">
        <v>74</v>
      </c>
      <c r="G32" s="123" t="s">
        <v>75</v>
      </c>
      <c r="H32" s="123" t="s">
        <v>76</v>
      </c>
      <c r="I32" s="123" t="s">
        <v>77</v>
      </c>
      <c r="J32" s="125" t="s">
        <v>326</v>
      </c>
    </row>
    <row r="33" spans="1:10" ht="12.75">
      <c r="A33" s="7">
        <v>2008</v>
      </c>
      <c r="B33" s="146">
        <v>241</v>
      </c>
      <c r="C33">
        <v>93</v>
      </c>
      <c r="D33">
        <v>30</v>
      </c>
      <c r="E33">
        <v>89</v>
      </c>
      <c r="F33">
        <v>18</v>
      </c>
      <c r="G33">
        <v>1</v>
      </c>
      <c r="H33">
        <v>5</v>
      </c>
      <c r="I33">
        <v>5</v>
      </c>
      <c r="J33" s="2" t="s">
        <v>106</v>
      </c>
    </row>
    <row r="34" spans="1:10" ht="13.5">
      <c r="A34" s="7">
        <v>2009</v>
      </c>
      <c r="B34" s="146">
        <v>229</v>
      </c>
      <c r="C34">
        <v>103</v>
      </c>
      <c r="D34">
        <v>36</v>
      </c>
      <c r="E34">
        <v>75</v>
      </c>
      <c r="F34">
        <v>8</v>
      </c>
      <c r="G34" s="18">
        <v>0</v>
      </c>
      <c r="H34">
        <v>4</v>
      </c>
      <c r="I34">
        <v>3</v>
      </c>
      <c r="J34" s="2" t="s">
        <v>106</v>
      </c>
    </row>
    <row r="35" spans="1:10" ht="13.5">
      <c r="A35" s="7">
        <v>2010</v>
      </c>
      <c r="B35" s="146">
        <v>190</v>
      </c>
      <c r="C35">
        <v>92</v>
      </c>
      <c r="D35">
        <v>22</v>
      </c>
      <c r="E35">
        <v>63</v>
      </c>
      <c r="F35">
        <v>5</v>
      </c>
      <c r="G35" s="18">
        <v>0</v>
      </c>
      <c r="H35">
        <v>4</v>
      </c>
      <c r="I35">
        <v>4</v>
      </c>
      <c r="J35" s="2" t="s">
        <v>106</v>
      </c>
    </row>
    <row r="36" spans="1:10" ht="13.5">
      <c r="A36" s="7">
        <v>2011</v>
      </c>
      <c r="B36" s="146">
        <v>226</v>
      </c>
      <c r="C36">
        <v>104</v>
      </c>
      <c r="D36">
        <v>26</v>
      </c>
      <c r="E36">
        <v>73</v>
      </c>
      <c r="F36">
        <v>8</v>
      </c>
      <c r="G36" s="18">
        <v>0</v>
      </c>
      <c r="H36">
        <v>9</v>
      </c>
      <c r="I36">
        <v>6</v>
      </c>
      <c r="J36" s="2" t="s">
        <v>106</v>
      </c>
    </row>
    <row r="37" spans="1:10" ht="13.5">
      <c r="A37" s="7">
        <v>2012</v>
      </c>
      <c r="B37" s="146">
        <v>215</v>
      </c>
      <c r="C37">
        <v>130</v>
      </c>
      <c r="D37">
        <v>33</v>
      </c>
      <c r="E37">
        <v>33</v>
      </c>
      <c r="F37">
        <v>8</v>
      </c>
      <c r="G37" s="18" t="s">
        <v>106</v>
      </c>
      <c r="H37">
        <v>4</v>
      </c>
      <c r="I37">
        <v>5</v>
      </c>
      <c r="J37">
        <v>2</v>
      </c>
    </row>
    <row r="38" spans="1:10" ht="13.5">
      <c r="A38" s="7">
        <v>2013</v>
      </c>
      <c r="B38" s="146">
        <v>244</v>
      </c>
      <c r="C38">
        <v>129</v>
      </c>
      <c r="D38">
        <v>30</v>
      </c>
      <c r="E38">
        <v>63</v>
      </c>
      <c r="F38">
        <v>8</v>
      </c>
      <c r="G38" s="18">
        <v>0</v>
      </c>
      <c r="H38">
        <v>10</v>
      </c>
      <c r="I38">
        <v>3</v>
      </c>
      <c r="J38">
        <v>1</v>
      </c>
    </row>
    <row r="39" spans="1:10" ht="12.75">
      <c r="A39" s="7">
        <v>2014</v>
      </c>
      <c r="B39" s="146">
        <v>233</v>
      </c>
      <c r="C39">
        <v>127</v>
      </c>
      <c r="D39">
        <v>32</v>
      </c>
      <c r="E39">
        <v>49</v>
      </c>
      <c r="F39">
        <v>14</v>
      </c>
      <c r="G39">
        <v>2</v>
      </c>
      <c r="H39">
        <v>6</v>
      </c>
      <c r="I39">
        <v>3</v>
      </c>
      <c r="J39" s="2" t="s">
        <v>106</v>
      </c>
    </row>
    <row r="40" spans="1:10" ht="12.75">
      <c r="A40" s="7">
        <v>2015</v>
      </c>
      <c r="B40" s="146">
        <v>222</v>
      </c>
      <c r="C40">
        <v>127</v>
      </c>
      <c r="D40">
        <v>24</v>
      </c>
      <c r="E40">
        <v>52</v>
      </c>
      <c r="F40">
        <v>12</v>
      </c>
      <c r="G40">
        <v>1</v>
      </c>
      <c r="H40">
        <v>1</v>
      </c>
      <c r="I40">
        <v>5</v>
      </c>
      <c r="J40" s="2" t="s">
        <v>106</v>
      </c>
    </row>
  </sheetData>
  <sheetProtection/>
  <mergeCells count="6">
    <mergeCell ref="A31:J31"/>
    <mergeCell ref="A1:I1"/>
    <mergeCell ref="A15:I15"/>
    <mergeCell ref="A29:I29"/>
    <mergeCell ref="A3:J3"/>
    <mergeCell ref="A17:J17"/>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49.xml><?xml version="1.0" encoding="utf-8"?>
<worksheet xmlns="http://schemas.openxmlformats.org/spreadsheetml/2006/main" xmlns:r="http://schemas.openxmlformats.org/officeDocument/2006/relationships">
  <sheetPr>
    <pageSetUpPr fitToPage="1"/>
  </sheetPr>
  <dimension ref="A1:K68"/>
  <sheetViews>
    <sheetView zoomScale="115" zoomScaleNormal="115" zoomScalePageLayoutView="0" workbookViewId="0" topLeftCell="A34">
      <selection activeCell="U37" sqref="U37"/>
    </sheetView>
  </sheetViews>
  <sheetFormatPr defaultColWidth="11.421875" defaultRowHeight="12.75"/>
  <cols>
    <col min="1" max="1" width="8.28125" style="0" customWidth="1"/>
    <col min="2" max="2" width="5.00390625" style="0" bestFit="1" customWidth="1"/>
    <col min="3" max="11" width="7.00390625" style="0" customWidth="1"/>
  </cols>
  <sheetData>
    <row r="1" spans="1:11" ht="12.75">
      <c r="A1" s="290" t="s">
        <v>268</v>
      </c>
      <c r="B1" s="289"/>
      <c r="C1" s="289"/>
      <c r="D1" s="289"/>
      <c r="E1" s="289"/>
      <c r="F1" s="289"/>
      <c r="G1" s="289"/>
      <c r="H1" s="289"/>
      <c r="I1" s="289"/>
      <c r="J1" s="289"/>
      <c r="K1" s="289"/>
    </row>
    <row r="3" spans="1:11" ht="12.75">
      <c r="A3" s="284" t="s">
        <v>173</v>
      </c>
      <c r="B3" s="284"/>
      <c r="C3" s="284"/>
      <c r="D3" s="284"/>
      <c r="E3" s="284"/>
      <c r="F3" s="284"/>
      <c r="G3" s="284"/>
      <c r="H3" s="284"/>
      <c r="I3" s="284"/>
      <c r="J3" s="284"/>
      <c r="K3" s="284"/>
    </row>
    <row r="4" spans="1:11" ht="12.75">
      <c r="A4" s="124" t="s">
        <v>1</v>
      </c>
      <c r="B4" s="123" t="s">
        <v>7</v>
      </c>
      <c r="C4" s="123" t="s">
        <v>360</v>
      </c>
      <c r="D4" s="123" t="s">
        <v>366</v>
      </c>
      <c r="E4" s="123" t="s">
        <v>361</v>
      </c>
      <c r="F4" s="123" t="s">
        <v>367</v>
      </c>
      <c r="G4" s="123" t="s">
        <v>362</v>
      </c>
      <c r="H4" s="123" t="s">
        <v>363</v>
      </c>
      <c r="I4" s="123" t="s">
        <v>364</v>
      </c>
      <c r="J4" s="123" t="s">
        <v>365</v>
      </c>
      <c r="K4" s="123" t="s">
        <v>33</v>
      </c>
    </row>
    <row r="5" spans="1:11" ht="12.75">
      <c r="A5" s="7">
        <v>2008</v>
      </c>
      <c r="B5" s="146">
        <v>490</v>
      </c>
      <c r="C5">
        <v>65</v>
      </c>
      <c r="D5">
        <v>21</v>
      </c>
      <c r="E5">
        <v>53</v>
      </c>
      <c r="F5">
        <v>87</v>
      </c>
      <c r="G5">
        <v>103</v>
      </c>
      <c r="H5">
        <v>71</v>
      </c>
      <c r="I5">
        <v>44</v>
      </c>
      <c r="J5">
        <v>27</v>
      </c>
      <c r="K5">
        <v>19</v>
      </c>
    </row>
    <row r="6" spans="1:11" ht="12.75">
      <c r="A6" s="7">
        <v>2009</v>
      </c>
      <c r="B6" s="146">
        <v>455</v>
      </c>
      <c r="C6">
        <v>50</v>
      </c>
      <c r="D6">
        <v>17</v>
      </c>
      <c r="E6">
        <v>54</v>
      </c>
      <c r="F6">
        <v>91</v>
      </c>
      <c r="G6">
        <v>108</v>
      </c>
      <c r="H6">
        <v>57</v>
      </c>
      <c r="I6">
        <v>42</v>
      </c>
      <c r="J6">
        <v>17</v>
      </c>
      <c r="K6">
        <v>19</v>
      </c>
    </row>
    <row r="7" spans="1:11" ht="12.75">
      <c r="A7" s="7">
        <v>2010</v>
      </c>
      <c r="B7" s="146">
        <v>428</v>
      </c>
      <c r="C7">
        <v>62</v>
      </c>
      <c r="D7">
        <v>12</v>
      </c>
      <c r="E7">
        <v>44</v>
      </c>
      <c r="F7">
        <v>59</v>
      </c>
      <c r="G7">
        <v>94</v>
      </c>
      <c r="H7">
        <v>62</v>
      </c>
      <c r="I7">
        <v>49</v>
      </c>
      <c r="J7">
        <v>31</v>
      </c>
      <c r="K7">
        <v>15</v>
      </c>
    </row>
    <row r="8" spans="1:11" ht="12.75">
      <c r="A8" s="7">
        <v>2011</v>
      </c>
      <c r="B8" s="146">
        <v>467</v>
      </c>
      <c r="C8">
        <v>69</v>
      </c>
      <c r="D8">
        <v>13</v>
      </c>
      <c r="E8">
        <v>56</v>
      </c>
      <c r="F8">
        <v>69</v>
      </c>
      <c r="G8">
        <v>122</v>
      </c>
      <c r="H8">
        <v>57</v>
      </c>
      <c r="I8">
        <v>25</v>
      </c>
      <c r="J8">
        <v>29</v>
      </c>
      <c r="K8">
        <v>27</v>
      </c>
    </row>
    <row r="9" spans="1:11" ht="12.75">
      <c r="A9" s="7">
        <v>2012</v>
      </c>
      <c r="B9" s="146">
        <v>439</v>
      </c>
      <c r="C9">
        <v>53</v>
      </c>
      <c r="D9">
        <v>20</v>
      </c>
      <c r="E9">
        <v>55</v>
      </c>
      <c r="F9">
        <v>86</v>
      </c>
      <c r="G9">
        <v>111</v>
      </c>
      <c r="H9">
        <v>43</v>
      </c>
      <c r="I9">
        <v>33</v>
      </c>
      <c r="J9">
        <v>20</v>
      </c>
      <c r="K9">
        <v>18</v>
      </c>
    </row>
    <row r="10" spans="1:11" ht="12.75">
      <c r="A10" s="7">
        <v>2013</v>
      </c>
      <c r="B10" s="146">
        <v>497</v>
      </c>
      <c r="C10">
        <v>67</v>
      </c>
      <c r="D10">
        <v>15</v>
      </c>
      <c r="E10">
        <v>69</v>
      </c>
      <c r="F10">
        <v>74</v>
      </c>
      <c r="G10">
        <v>114</v>
      </c>
      <c r="H10">
        <v>64</v>
      </c>
      <c r="I10">
        <v>53</v>
      </c>
      <c r="J10">
        <v>17</v>
      </c>
      <c r="K10">
        <v>24</v>
      </c>
    </row>
    <row r="11" spans="1:11" ht="12.75">
      <c r="A11" s="7">
        <v>2014</v>
      </c>
      <c r="B11" s="146">
        <v>476</v>
      </c>
      <c r="C11">
        <v>47</v>
      </c>
      <c r="D11">
        <v>15</v>
      </c>
      <c r="E11">
        <v>53</v>
      </c>
      <c r="F11">
        <v>101</v>
      </c>
      <c r="G11">
        <v>94</v>
      </c>
      <c r="H11">
        <v>54</v>
      </c>
      <c r="I11">
        <v>46</v>
      </c>
      <c r="J11">
        <v>32</v>
      </c>
      <c r="K11">
        <v>34</v>
      </c>
    </row>
    <row r="12" spans="1:11" ht="12.75">
      <c r="A12" s="7">
        <v>2015</v>
      </c>
      <c r="B12" s="146">
        <v>468</v>
      </c>
      <c r="C12">
        <v>51</v>
      </c>
      <c r="D12">
        <v>14</v>
      </c>
      <c r="E12">
        <v>65</v>
      </c>
      <c r="F12">
        <v>90</v>
      </c>
      <c r="G12">
        <v>87</v>
      </c>
      <c r="H12">
        <v>59</v>
      </c>
      <c r="I12">
        <v>45</v>
      </c>
      <c r="J12">
        <v>28</v>
      </c>
      <c r="K12">
        <v>29</v>
      </c>
    </row>
    <row r="15" spans="1:11" ht="12.75">
      <c r="A15" s="290" t="s">
        <v>398</v>
      </c>
      <c r="B15" s="289"/>
      <c r="C15" s="289"/>
      <c r="D15" s="289"/>
      <c r="E15" s="289"/>
      <c r="F15" s="289"/>
      <c r="G15" s="289"/>
      <c r="H15" s="289"/>
      <c r="I15" s="289"/>
      <c r="J15" s="289"/>
      <c r="K15" s="289"/>
    </row>
    <row r="17" spans="1:11" ht="12.75">
      <c r="A17" s="286" t="s">
        <v>174</v>
      </c>
      <c r="B17" s="286"/>
      <c r="C17" s="286"/>
      <c r="D17" s="286"/>
      <c r="E17" s="286"/>
      <c r="F17" s="286"/>
      <c r="G17" s="286"/>
      <c r="H17" s="286"/>
      <c r="I17" s="286"/>
      <c r="J17" s="286"/>
      <c r="K17" s="286"/>
    </row>
    <row r="18" spans="1:11" ht="12.75">
      <c r="A18" s="124" t="s">
        <v>1</v>
      </c>
      <c r="B18" s="123" t="s">
        <v>7</v>
      </c>
      <c r="C18" s="123" t="s">
        <v>360</v>
      </c>
      <c r="D18" s="123" t="s">
        <v>366</v>
      </c>
      <c r="E18" s="123" t="s">
        <v>361</v>
      </c>
      <c r="F18" s="123" t="s">
        <v>367</v>
      </c>
      <c r="G18" s="123" t="s">
        <v>362</v>
      </c>
      <c r="H18" s="123" t="s">
        <v>363</v>
      </c>
      <c r="I18" s="123" t="s">
        <v>364</v>
      </c>
      <c r="J18" s="123" t="s">
        <v>365</v>
      </c>
      <c r="K18" s="123" t="s">
        <v>33</v>
      </c>
    </row>
    <row r="19" spans="1:11" ht="12.75">
      <c r="A19" s="7">
        <v>2008</v>
      </c>
      <c r="B19" s="146">
        <v>249</v>
      </c>
      <c r="C19">
        <v>25</v>
      </c>
      <c r="D19">
        <v>11</v>
      </c>
      <c r="E19">
        <v>22</v>
      </c>
      <c r="F19">
        <v>41</v>
      </c>
      <c r="G19">
        <v>60</v>
      </c>
      <c r="H19">
        <v>42</v>
      </c>
      <c r="I19">
        <v>23</v>
      </c>
      <c r="J19">
        <v>15</v>
      </c>
      <c r="K19">
        <v>10</v>
      </c>
    </row>
    <row r="20" spans="1:11" ht="12.75">
      <c r="A20" s="7">
        <v>2009</v>
      </c>
      <c r="B20" s="146">
        <v>226</v>
      </c>
      <c r="C20">
        <v>24</v>
      </c>
      <c r="D20">
        <v>7</v>
      </c>
      <c r="E20">
        <v>24</v>
      </c>
      <c r="F20">
        <v>46</v>
      </c>
      <c r="G20">
        <v>57</v>
      </c>
      <c r="H20">
        <v>26</v>
      </c>
      <c r="I20">
        <v>23</v>
      </c>
      <c r="J20">
        <v>9</v>
      </c>
      <c r="K20">
        <v>10</v>
      </c>
    </row>
    <row r="21" spans="1:11" ht="12.75">
      <c r="A21" s="7">
        <v>2010</v>
      </c>
      <c r="B21" s="146">
        <v>238</v>
      </c>
      <c r="C21">
        <v>35</v>
      </c>
      <c r="D21">
        <v>5</v>
      </c>
      <c r="E21">
        <v>19</v>
      </c>
      <c r="F21">
        <v>27</v>
      </c>
      <c r="G21">
        <v>52</v>
      </c>
      <c r="H21">
        <v>39</v>
      </c>
      <c r="I21">
        <v>33</v>
      </c>
      <c r="J21">
        <v>18</v>
      </c>
      <c r="K21">
        <v>10</v>
      </c>
    </row>
    <row r="22" spans="1:11" ht="12.75">
      <c r="A22" s="7">
        <v>2011</v>
      </c>
      <c r="B22" s="146">
        <v>241</v>
      </c>
      <c r="C22">
        <v>32</v>
      </c>
      <c r="D22">
        <v>7</v>
      </c>
      <c r="E22">
        <v>32</v>
      </c>
      <c r="F22">
        <v>32</v>
      </c>
      <c r="G22">
        <v>63</v>
      </c>
      <c r="H22">
        <v>28</v>
      </c>
      <c r="I22">
        <v>15</v>
      </c>
      <c r="J22">
        <v>16</v>
      </c>
      <c r="K22">
        <v>16</v>
      </c>
    </row>
    <row r="23" spans="1:11" ht="12.75">
      <c r="A23" s="7">
        <v>2012</v>
      </c>
      <c r="B23" s="146">
        <v>224</v>
      </c>
      <c r="C23">
        <v>25</v>
      </c>
      <c r="D23">
        <v>11</v>
      </c>
      <c r="E23">
        <v>26</v>
      </c>
      <c r="F23">
        <v>41</v>
      </c>
      <c r="G23">
        <v>52</v>
      </c>
      <c r="H23">
        <v>27</v>
      </c>
      <c r="I23">
        <v>18</v>
      </c>
      <c r="J23">
        <v>15</v>
      </c>
      <c r="K23">
        <v>9</v>
      </c>
    </row>
    <row r="24" spans="1:11" ht="12.75">
      <c r="A24" s="7">
        <v>2013</v>
      </c>
      <c r="B24" s="146">
        <v>253</v>
      </c>
      <c r="C24">
        <v>30</v>
      </c>
      <c r="D24">
        <v>6</v>
      </c>
      <c r="E24">
        <v>32</v>
      </c>
      <c r="F24">
        <v>40</v>
      </c>
      <c r="G24">
        <v>52</v>
      </c>
      <c r="H24">
        <v>39</v>
      </c>
      <c r="I24">
        <v>30</v>
      </c>
      <c r="J24">
        <v>10</v>
      </c>
      <c r="K24">
        <v>14</v>
      </c>
    </row>
    <row r="25" spans="1:11" ht="12.75">
      <c r="A25" s="7">
        <v>2014</v>
      </c>
      <c r="B25" s="146">
        <v>243</v>
      </c>
      <c r="C25">
        <v>26</v>
      </c>
      <c r="D25">
        <v>6</v>
      </c>
      <c r="E25">
        <v>18</v>
      </c>
      <c r="F25">
        <v>52</v>
      </c>
      <c r="G25">
        <v>45</v>
      </c>
      <c r="H25">
        <v>32</v>
      </c>
      <c r="I25">
        <v>25</v>
      </c>
      <c r="J25">
        <v>17</v>
      </c>
      <c r="K25">
        <v>22</v>
      </c>
    </row>
    <row r="26" spans="1:11" ht="12.75">
      <c r="A26" s="7">
        <v>2015</v>
      </c>
      <c r="B26" s="146">
        <v>246</v>
      </c>
      <c r="C26">
        <v>29</v>
      </c>
      <c r="D26">
        <v>8</v>
      </c>
      <c r="E26">
        <v>25</v>
      </c>
      <c r="F26">
        <v>41</v>
      </c>
      <c r="G26">
        <v>53</v>
      </c>
      <c r="H26">
        <v>31</v>
      </c>
      <c r="I26">
        <v>26</v>
      </c>
      <c r="J26">
        <v>19</v>
      </c>
      <c r="K26">
        <v>14</v>
      </c>
    </row>
    <row r="29" spans="1:11" ht="12.75">
      <c r="A29" s="290" t="s">
        <v>396</v>
      </c>
      <c r="B29" s="289"/>
      <c r="C29" s="289"/>
      <c r="D29" s="289"/>
      <c r="E29" s="289"/>
      <c r="F29" s="289"/>
      <c r="G29" s="289"/>
      <c r="H29" s="289"/>
      <c r="I29" s="289"/>
      <c r="J29" s="289"/>
      <c r="K29" s="289"/>
    </row>
    <row r="31" spans="1:11" ht="12.75">
      <c r="A31" s="286" t="s">
        <v>175</v>
      </c>
      <c r="B31" s="286"/>
      <c r="C31" s="286"/>
      <c r="D31" s="286"/>
      <c r="E31" s="286"/>
      <c r="F31" s="286"/>
      <c r="G31" s="286"/>
      <c r="H31" s="286"/>
      <c r="I31" s="286"/>
      <c r="J31" s="286"/>
      <c r="K31" s="286"/>
    </row>
    <row r="32" spans="1:11" ht="12.75">
      <c r="A32" s="124" t="s">
        <v>1</v>
      </c>
      <c r="B32" s="123" t="s">
        <v>7</v>
      </c>
      <c r="C32" s="123" t="s">
        <v>360</v>
      </c>
      <c r="D32" s="123" t="s">
        <v>366</v>
      </c>
      <c r="E32" s="123" t="s">
        <v>361</v>
      </c>
      <c r="F32" s="123" t="s">
        <v>367</v>
      </c>
      <c r="G32" s="123" t="s">
        <v>362</v>
      </c>
      <c r="H32" s="123" t="s">
        <v>363</v>
      </c>
      <c r="I32" s="123" t="s">
        <v>364</v>
      </c>
      <c r="J32" s="123" t="s">
        <v>365</v>
      </c>
      <c r="K32" s="123" t="s">
        <v>33</v>
      </c>
    </row>
    <row r="33" spans="1:11" ht="12.75">
      <c r="A33" s="7">
        <v>2008</v>
      </c>
      <c r="B33" s="146">
        <v>241</v>
      </c>
      <c r="C33">
        <v>40</v>
      </c>
      <c r="D33">
        <v>10</v>
      </c>
      <c r="E33">
        <v>31</v>
      </c>
      <c r="F33">
        <v>46</v>
      </c>
      <c r="G33">
        <v>43</v>
      </c>
      <c r="H33">
        <v>29</v>
      </c>
      <c r="I33">
        <v>21</v>
      </c>
      <c r="J33">
        <v>12</v>
      </c>
      <c r="K33">
        <v>9</v>
      </c>
    </row>
    <row r="34" spans="1:11" ht="12.75">
      <c r="A34" s="7">
        <v>2009</v>
      </c>
      <c r="B34" s="146">
        <v>229</v>
      </c>
      <c r="C34">
        <v>26</v>
      </c>
      <c r="D34">
        <v>10</v>
      </c>
      <c r="E34">
        <v>30</v>
      </c>
      <c r="F34">
        <v>45</v>
      </c>
      <c r="G34">
        <v>51</v>
      </c>
      <c r="H34">
        <v>31</v>
      </c>
      <c r="I34">
        <v>19</v>
      </c>
      <c r="J34">
        <v>8</v>
      </c>
      <c r="K34">
        <v>9</v>
      </c>
    </row>
    <row r="35" spans="1:11" ht="12.75">
      <c r="A35" s="7">
        <v>2010</v>
      </c>
      <c r="B35" s="146">
        <v>190</v>
      </c>
      <c r="C35">
        <v>27</v>
      </c>
      <c r="D35">
        <v>7</v>
      </c>
      <c r="E35">
        <v>25</v>
      </c>
      <c r="F35">
        <v>32</v>
      </c>
      <c r="G35">
        <v>42</v>
      </c>
      <c r="H35">
        <v>23</v>
      </c>
      <c r="I35">
        <v>16</v>
      </c>
      <c r="J35">
        <v>13</v>
      </c>
      <c r="K35">
        <v>5</v>
      </c>
    </row>
    <row r="36" spans="1:11" ht="12.75">
      <c r="A36" s="7">
        <v>2011</v>
      </c>
      <c r="B36" s="146">
        <v>226</v>
      </c>
      <c r="C36">
        <v>37</v>
      </c>
      <c r="D36">
        <v>6</v>
      </c>
      <c r="E36">
        <v>24</v>
      </c>
      <c r="F36">
        <v>37</v>
      </c>
      <c r="G36">
        <v>59</v>
      </c>
      <c r="H36">
        <v>29</v>
      </c>
      <c r="I36">
        <v>10</v>
      </c>
      <c r="J36">
        <v>13</v>
      </c>
      <c r="K36">
        <v>11</v>
      </c>
    </row>
    <row r="37" spans="1:11" ht="12.75">
      <c r="A37" s="7">
        <v>2012</v>
      </c>
      <c r="B37" s="146">
        <v>215</v>
      </c>
      <c r="C37">
        <v>28</v>
      </c>
      <c r="D37">
        <v>9</v>
      </c>
      <c r="E37">
        <v>29</v>
      </c>
      <c r="F37">
        <v>45</v>
      </c>
      <c r="G37">
        <v>59</v>
      </c>
      <c r="H37">
        <v>16</v>
      </c>
      <c r="I37">
        <v>15</v>
      </c>
      <c r="J37">
        <v>5</v>
      </c>
      <c r="K37">
        <v>9</v>
      </c>
    </row>
    <row r="38" spans="1:11" ht="12.75">
      <c r="A38" s="7">
        <v>2013</v>
      </c>
      <c r="B38" s="146">
        <v>244</v>
      </c>
      <c r="C38">
        <v>37</v>
      </c>
      <c r="D38">
        <v>9</v>
      </c>
      <c r="E38">
        <v>37</v>
      </c>
      <c r="F38">
        <v>34</v>
      </c>
      <c r="G38">
        <v>62</v>
      </c>
      <c r="H38">
        <v>25</v>
      </c>
      <c r="I38">
        <v>23</v>
      </c>
      <c r="J38">
        <v>7</v>
      </c>
      <c r="K38">
        <v>10</v>
      </c>
    </row>
    <row r="39" spans="1:11" ht="12.75">
      <c r="A39" s="7">
        <v>2014</v>
      </c>
      <c r="B39" s="146">
        <v>233</v>
      </c>
      <c r="C39">
        <v>21</v>
      </c>
      <c r="D39">
        <v>9</v>
      </c>
      <c r="E39">
        <v>35</v>
      </c>
      <c r="F39">
        <v>49</v>
      </c>
      <c r="G39">
        <v>49</v>
      </c>
      <c r="H39">
        <v>22</v>
      </c>
      <c r="I39">
        <v>21</v>
      </c>
      <c r="J39">
        <v>15</v>
      </c>
      <c r="K39">
        <v>12</v>
      </c>
    </row>
    <row r="40" spans="1:11" ht="12.75">
      <c r="A40" s="7">
        <v>2015</v>
      </c>
      <c r="B40" s="146">
        <v>222</v>
      </c>
      <c r="C40">
        <v>22</v>
      </c>
      <c r="D40">
        <v>6</v>
      </c>
      <c r="E40">
        <v>40</v>
      </c>
      <c r="F40">
        <v>49</v>
      </c>
      <c r="G40">
        <v>34</v>
      </c>
      <c r="H40">
        <v>28</v>
      </c>
      <c r="I40">
        <v>19</v>
      </c>
      <c r="J40">
        <v>9</v>
      </c>
      <c r="K40">
        <v>15</v>
      </c>
    </row>
    <row r="41" spans="1:2" ht="12.75">
      <c r="A41" s="7"/>
      <c r="B41" s="21"/>
    </row>
    <row r="42" spans="1:2" ht="12.75">
      <c r="A42" s="7"/>
      <c r="B42" s="21"/>
    </row>
    <row r="43" spans="1:11" ht="12.75">
      <c r="A43" s="290" t="s">
        <v>397</v>
      </c>
      <c r="B43" s="289"/>
      <c r="C43" s="289"/>
      <c r="D43" s="289"/>
      <c r="E43" s="289"/>
      <c r="F43" s="289"/>
      <c r="G43" s="289"/>
      <c r="H43" s="289"/>
      <c r="I43" s="289"/>
      <c r="J43" s="289"/>
      <c r="K43" s="289"/>
    </row>
    <row r="45" spans="1:11" ht="12.75">
      <c r="A45" s="284" t="s">
        <v>176</v>
      </c>
      <c r="B45" s="284"/>
      <c r="C45" s="284"/>
      <c r="D45" s="284"/>
      <c r="E45" s="284"/>
      <c r="F45" s="284"/>
      <c r="G45" s="284"/>
      <c r="H45" s="284"/>
      <c r="I45" s="284"/>
      <c r="J45" s="284"/>
      <c r="K45" s="284"/>
    </row>
    <row r="46" spans="1:11" ht="12.75">
      <c r="A46" s="124" t="s">
        <v>1</v>
      </c>
      <c r="B46" s="123" t="s">
        <v>7</v>
      </c>
      <c r="C46" s="123" t="s">
        <v>360</v>
      </c>
      <c r="D46" s="123" t="s">
        <v>366</v>
      </c>
      <c r="E46" s="123" t="s">
        <v>361</v>
      </c>
      <c r="F46" s="123" t="s">
        <v>367</v>
      </c>
      <c r="G46" s="123" t="s">
        <v>362</v>
      </c>
      <c r="H46" s="123" t="s">
        <v>363</v>
      </c>
      <c r="I46" s="123" t="s">
        <v>364</v>
      </c>
      <c r="J46" s="123" t="s">
        <v>365</v>
      </c>
      <c r="K46" s="123" t="s">
        <v>33</v>
      </c>
    </row>
    <row r="47" spans="1:11" ht="12.75">
      <c r="A47" s="7">
        <v>2008</v>
      </c>
      <c r="B47" s="146">
        <v>191</v>
      </c>
      <c r="C47">
        <v>23</v>
      </c>
      <c r="D47">
        <v>7</v>
      </c>
      <c r="E47">
        <v>26</v>
      </c>
      <c r="F47">
        <v>49</v>
      </c>
      <c r="G47">
        <v>44</v>
      </c>
      <c r="H47">
        <v>23</v>
      </c>
      <c r="I47">
        <v>11</v>
      </c>
      <c r="J47">
        <v>6</v>
      </c>
      <c r="K47">
        <v>2</v>
      </c>
    </row>
    <row r="48" spans="1:11" ht="12.75">
      <c r="A48" s="7">
        <v>2009</v>
      </c>
      <c r="B48" s="146">
        <v>214</v>
      </c>
      <c r="C48">
        <v>29</v>
      </c>
      <c r="D48">
        <v>8</v>
      </c>
      <c r="E48">
        <v>31</v>
      </c>
      <c r="F48">
        <v>61</v>
      </c>
      <c r="G48">
        <v>47</v>
      </c>
      <c r="H48">
        <v>22</v>
      </c>
      <c r="I48">
        <v>11</v>
      </c>
      <c r="J48">
        <v>4</v>
      </c>
      <c r="K48">
        <v>1</v>
      </c>
    </row>
    <row r="49" spans="1:11" ht="12.75">
      <c r="A49" s="7">
        <v>2010</v>
      </c>
      <c r="B49" s="146">
        <v>186</v>
      </c>
      <c r="C49">
        <v>35</v>
      </c>
      <c r="D49">
        <v>6</v>
      </c>
      <c r="E49">
        <v>21</v>
      </c>
      <c r="F49">
        <v>41</v>
      </c>
      <c r="G49">
        <v>43</v>
      </c>
      <c r="H49">
        <v>22</v>
      </c>
      <c r="I49">
        <v>11</v>
      </c>
      <c r="J49">
        <v>2</v>
      </c>
      <c r="K49">
        <v>5</v>
      </c>
    </row>
    <row r="50" spans="1:11" ht="12.75">
      <c r="A50" s="7">
        <v>2011</v>
      </c>
      <c r="B50" s="146">
        <v>207</v>
      </c>
      <c r="C50">
        <v>36</v>
      </c>
      <c r="D50">
        <v>6</v>
      </c>
      <c r="E50">
        <v>27</v>
      </c>
      <c r="F50">
        <v>40</v>
      </c>
      <c r="G50">
        <v>62</v>
      </c>
      <c r="H50">
        <v>20</v>
      </c>
      <c r="I50">
        <v>6</v>
      </c>
      <c r="J50">
        <v>6</v>
      </c>
      <c r="K50">
        <v>4</v>
      </c>
    </row>
    <row r="51" spans="1:11" ht="12.75">
      <c r="A51" s="7">
        <v>2012</v>
      </c>
      <c r="B51" s="146">
        <v>223</v>
      </c>
      <c r="C51">
        <v>37</v>
      </c>
      <c r="D51">
        <v>7</v>
      </c>
      <c r="E51">
        <v>34</v>
      </c>
      <c r="F51">
        <v>56</v>
      </c>
      <c r="G51">
        <v>59</v>
      </c>
      <c r="H51">
        <v>13</v>
      </c>
      <c r="I51">
        <v>7</v>
      </c>
      <c r="J51">
        <v>3</v>
      </c>
      <c r="K51">
        <v>7</v>
      </c>
    </row>
    <row r="52" spans="1:11" ht="12.75">
      <c r="A52" s="7">
        <v>2013</v>
      </c>
      <c r="B52" s="146">
        <v>236</v>
      </c>
      <c r="C52">
        <v>37</v>
      </c>
      <c r="D52">
        <v>9</v>
      </c>
      <c r="E52">
        <v>44</v>
      </c>
      <c r="F52">
        <v>46</v>
      </c>
      <c r="G52">
        <v>49</v>
      </c>
      <c r="H52">
        <v>26</v>
      </c>
      <c r="I52">
        <v>14</v>
      </c>
      <c r="J52">
        <v>3</v>
      </c>
      <c r="K52">
        <v>8</v>
      </c>
    </row>
    <row r="53" spans="1:11" ht="12.75">
      <c r="A53" s="7">
        <v>2014</v>
      </c>
      <c r="B53" s="146">
        <v>233</v>
      </c>
      <c r="C53">
        <v>29</v>
      </c>
      <c r="D53">
        <v>6</v>
      </c>
      <c r="E53">
        <v>33</v>
      </c>
      <c r="F53">
        <v>64</v>
      </c>
      <c r="G53">
        <v>57</v>
      </c>
      <c r="H53">
        <v>20</v>
      </c>
      <c r="I53">
        <v>9</v>
      </c>
      <c r="J53">
        <v>7</v>
      </c>
      <c r="K53">
        <v>8</v>
      </c>
    </row>
    <row r="54" spans="1:11" ht="12.75">
      <c r="A54" s="7">
        <v>2015</v>
      </c>
      <c r="B54" s="146">
        <v>239</v>
      </c>
      <c r="C54">
        <v>30</v>
      </c>
      <c r="D54">
        <v>8</v>
      </c>
      <c r="E54">
        <v>39</v>
      </c>
      <c r="F54">
        <v>65</v>
      </c>
      <c r="G54">
        <v>49</v>
      </c>
      <c r="H54">
        <v>21</v>
      </c>
      <c r="I54">
        <v>16</v>
      </c>
      <c r="J54">
        <v>7</v>
      </c>
      <c r="K54">
        <v>4</v>
      </c>
    </row>
    <row r="57" spans="1:11" ht="12.75">
      <c r="A57" s="290" t="s">
        <v>399</v>
      </c>
      <c r="B57" s="289"/>
      <c r="C57" s="289"/>
      <c r="D57" s="289"/>
      <c r="E57" s="289"/>
      <c r="F57" s="289"/>
      <c r="G57" s="289"/>
      <c r="H57" s="289"/>
      <c r="I57" s="289"/>
      <c r="J57" s="289"/>
      <c r="K57" s="289"/>
    </row>
    <row r="59" spans="1:11" ht="12.75">
      <c r="A59" s="284" t="s">
        <v>177</v>
      </c>
      <c r="B59" s="284"/>
      <c r="C59" s="284"/>
      <c r="D59" s="284"/>
      <c r="E59" s="284"/>
      <c r="F59" s="284"/>
      <c r="G59" s="284"/>
      <c r="H59" s="284"/>
      <c r="I59" s="284"/>
      <c r="J59" s="284"/>
      <c r="K59" s="284"/>
    </row>
    <row r="60" spans="1:11" ht="12.75">
      <c r="A60" s="124" t="s">
        <v>1</v>
      </c>
      <c r="B60" s="123" t="s">
        <v>7</v>
      </c>
      <c r="C60" s="123" t="s">
        <v>360</v>
      </c>
      <c r="D60" s="123" t="s">
        <v>366</v>
      </c>
      <c r="E60" s="123" t="s">
        <v>361</v>
      </c>
      <c r="F60" s="123" t="s">
        <v>367</v>
      </c>
      <c r="G60" s="123" t="s">
        <v>362</v>
      </c>
      <c r="H60" s="123" t="s">
        <v>363</v>
      </c>
      <c r="I60" s="123" t="s">
        <v>364</v>
      </c>
      <c r="J60" s="123" t="s">
        <v>365</v>
      </c>
      <c r="K60" s="123" t="s">
        <v>33</v>
      </c>
    </row>
    <row r="61" spans="1:11" ht="12.75">
      <c r="A61" s="7">
        <v>2008</v>
      </c>
      <c r="B61" s="146">
        <v>299</v>
      </c>
      <c r="C61">
        <v>42</v>
      </c>
      <c r="D61">
        <v>14</v>
      </c>
      <c r="E61">
        <v>27</v>
      </c>
      <c r="F61">
        <v>38</v>
      </c>
      <c r="G61">
        <v>59</v>
      </c>
      <c r="H61">
        <v>48</v>
      </c>
      <c r="I61">
        <v>33</v>
      </c>
      <c r="J61">
        <v>21</v>
      </c>
      <c r="K61">
        <v>17</v>
      </c>
    </row>
    <row r="62" spans="1:11" ht="12.75">
      <c r="A62" s="7">
        <v>2009</v>
      </c>
      <c r="B62" s="146">
        <v>241</v>
      </c>
      <c r="C62">
        <v>21</v>
      </c>
      <c r="D62">
        <v>9</v>
      </c>
      <c r="E62">
        <v>23</v>
      </c>
      <c r="F62">
        <v>30</v>
      </c>
      <c r="G62">
        <v>61</v>
      </c>
      <c r="H62">
        <v>35</v>
      </c>
      <c r="I62">
        <v>31</v>
      </c>
      <c r="J62">
        <v>13</v>
      </c>
      <c r="K62">
        <v>18</v>
      </c>
    </row>
    <row r="63" spans="1:11" ht="12.75">
      <c r="A63" s="7">
        <v>2010</v>
      </c>
      <c r="B63" s="146">
        <v>242</v>
      </c>
      <c r="C63">
        <v>27</v>
      </c>
      <c r="D63">
        <v>6</v>
      </c>
      <c r="E63">
        <v>23</v>
      </c>
      <c r="F63">
        <v>18</v>
      </c>
      <c r="G63">
        <v>51</v>
      </c>
      <c r="H63">
        <v>40</v>
      </c>
      <c r="I63">
        <v>38</v>
      </c>
      <c r="J63">
        <v>29</v>
      </c>
      <c r="K63">
        <v>10</v>
      </c>
    </row>
    <row r="64" spans="1:11" ht="12.75">
      <c r="A64" s="7">
        <v>2011</v>
      </c>
      <c r="B64" s="146">
        <v>260</v>
      </c>
      <c r="C64">
        <v>33</v>
      </c>
      <c r="D64">
        <v>7</v>
      </c>
      <c r="E64">
        <v>29</v>
      </c>
      <c r="F64">
        <v>29</v>
      </c>
      <c r="G64">
        <v>60</v>
      </c>
      <c r="H64">
        <v>37</v>
      </c>
      <c r="I64">
        <v>19</v>
      </c>
      <c r="J64">
        <v>23</v>
      </c>
      <c r="K64">
        <v>23</v>
      </c>
    </row>
    <row r="65" spans="1:11" ht="12.75">
      <c r="A65" s="7">
        <v>2012</v>
      </c>
      <c r="B65" s="146">
        <v>216</v>
      </c>
      <c r="C65">
        <v>16</v>
      </c>
      <c r="D65">
        <v>13</v>
      </c>
      <c r="E65">
        <v>21</v>
      </c>
      <c r="F65">
        <v>30</v>
      </c>
      <c r="G65">
        <v>52</v>
      </c>
      <c r="H65">
        <v>30</v>
      </c>
      <c r="I65">
        <v>26</v>
      </c>
      <c r="J65">
        <v>17</v>
      </c>
      <c r="K65">
        <v>11</v>
      </c>
    </row>
    <row r="66" spans="1:11" ht="12.75">
      <c r="A66" s="7">
        <v>2013</v>
      </c>
      <c r="B66" s="146">
        <v>261</v>
      </c>
      <c r="C66">
        <v>30</v>
      </c>
      <c r="D66">
        <v>6</v>
      </c>
      <c r="E66">
        <v>25</v>
      </c>
      <c r="F66">
        <v>28</v>
      </c>
      <c r="G66">
        <v>65</v>
      </c>
      <c r="H66">
        <v>38</v>
      </c>
      <c r="I66">
        <v>39</v>
      </c>
      <c r="J66">
        <v>14</v>
      </c>
      <c r="K66">
        <v>16</v>
      </c>
    </row>
    <row r="67" spans="1:11" ht="12.75">
      <c r="A67" s="7">
        <v>2014</v>
      </c>
      <c r="B67" s="146">
        <v>243</v>
      </c>
      <c r="C67">
        <v>18</v>
      </c>
      <c r="D67">
        <v>9</v>
      </c>
      <c r="E67">
        <v>20</v>
      </c>
      <c r="F67">
        <v>37</v>
      </c>
      <c r="G67">
        <v>37</v>
      </c>
      <c r="H67">
        <v>34</v>
      </c>
      <c r="I67">
        <v>37</v>
      </c>
      <c r="J67">
        <v>25</v>
      </c>
      <c r="K67">
        <v>26</v>
      </c>
    </row>
    <row r="68" spans="1:11" ht="12.75">
      <c r="A68" s="7">
        <v>2015</v>
      </c>
      <c r="B68" s="146">
        <v>229</v>
      </c>
      <c r="C68">
        <v>21</v>
      </c>
      <c r="D68">
        <v>6</v>
      </c>
      <c r="E68">
        <v>26</v>
      </c>
      <c r="F68">
        <v>25</v>
      </c>
      <c r="G68">
        <v>38</v>
      </c>
      <c r="H68">
        <v>38</v>
      </c>
      <c r="I68">
        <v>29</v>
      </c>
      <c r="J68">
        <v>21</v>
      </c>
      <c r="K68">
        <v>25</v>
      </c>
    </row>
  </sheetData>
  <sheetProtection/>
  <mergeCells count="10">
    <mergeCell ref="A59:K59"/>
    <mergeCell ref="A1:K1"/>
    <mergeCell ref="A43:K43"/>
    <mergeCell ref="A57:K57"/>
    <mergeCell ref="A3:K3"/>
    <mergeCell ref="A45:K45"/>
    <mergeCell ref="A15:K15"/>
    <mergeCell ref="A17:K17"/>
    <mergeCell ref="A29:K29"/>
    <mergeCell ref="A31:K31"/>
  </mergeCells>
  <printOptions/>
  <pageMargins left="0.5905511811023623" right="0.3937007874015748" top="0.984251968503937" bottom="0.984251968503937" header="0.5118110236220472" footer="0.5118110236220472"/>
  <pageSetup fitToHeight="1" fitToWidth="1" horizontalDpi="600" verticalDpi="600" orientation="portrait" paperSize="9" scale="83"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dimension ref="A1:J21"/>
  <sheetViews>
    <sheetView zoomScale="130" zoomScaleNormal="130" zoomScalePageLayoutView="0" workbookViewId="0" topLeftCell="A1">
      <selection activeCell="F31" sqref="F31"/>
    </sheetView>
  </sheetViews>
  <sheetFormatPr defaultColWidth="11.421875" defaultRowHeight="12.75"/>
  <cols>
    <col min="1" max="1" width="13.28125" style="106" customWidth="1"/>
    <col min="2" max="2" width="12.421875" style="106" bestFit="1" customWidth="1"/>
    <col min="3" max="3" width="8.7109375" style="106" customWidth="1"/>
    <col min="4" max="6" width="10.7109375" style="106" customWidth="1"/>
    <col min="7" max="8" width="9.00390625" style="106" customWidth="1"/>
    <col min="9" max="9" width="12.7109375" style="106" customWidth="1"/>
    <col min="10" max="10" width="11.28125" style="106" customWidth="1"/>
    <col min="11" max="16384" width="11.421875" style="106" customWidth="1"/>
  </cols>
  <sheetData>
    <row r="1" spans="1:10" s="102" customFormat="1" ht="12">
      <c r="A1" s="266" t="s">
        <v>428</v>
      </c>
      <c r="B1" s="267"/>
      <c r="C1" s="267"/>
      <c r="D1" s="267"/>
      <c r="E1" s="267"/>
      <c r="F1" s="267"/>
      <c r="G1" s="267"/>
      <c r="H1" s="267"/>
      <c r="I1" s="267"/>
      <c r="J1" s="267"/>
    </row>
    <row r="2" spans="1:3" s="102" customFormat="1" ht="12">
      <c r="A2" s="103"/>
      <c r="B2" s="104"/>
      <c r="C2" s="104"/>
    </row>
    <row r="3" spans="1:10" s="102" customFormat="1" ht="12.75" customHeight="1">
      <c r="A3" s="268" t="s">
        <v>239</v>
      </c>
      <c r="B3" s="269"/>
      <c r="C3" s="269"/>
      <c r="D3" s="269"/>
      <c r="E3" s="269"/>
      <c r="F3" s="269"/>
      <c r="G3" s="269"/>
      <c r="H3" s="269"/>
      <c r="I3" s="269"/>
      <c r="J3" s="269"/>
    </row>
    <row r="4" spans="1:10" s="105" customFormat="1" ht="36">
      <c r="A4" s="107" t="s">
        <v>122</v>
      </c>
      <c r="B4" s="112" t="s">
        <v>148</v>
      </c>
      <c r="C4" s="114" t="s">
        <v>147</v>
      </c>
      <c r="D4" s="114" t="s">
        <v>136</v>
      </c>
      <c r="E4" s="114" t="s">
        <v>259</v>
      </c>
      <c r="F4" s="164" t="s">
        <v>227</v>
      </c>
      <c r="G4" s="114" t="s">
        <v>29</v>
      </c>
      <c r="H4" s="114" t="s">
        <v>30</v>
      </c>
      <c r="I4" s="164" t="s">
        <v>230</v>
      </c>
      <c r="J4" s="114" t="s">
        <v>149</v>
      </c>
    </row>
    <row r="5" spans="1:10" ht="12">
      <c r="A5" s="106" t="s">
        <v>9</v>
      </c>
      <c r="B5" s="106">
        <v>37366</v>
      </c>
      <c r="C5" s="106">
        <v>325</v>
      </c>
      <c r="D5" s="106">
        <v>252</v>
      </c>
      <c r="E5" s="106">
        <v>1312</v>
      </c>
      <c r="F5" s="106">
        <v>1312</v>
      </c>
      <c r="G5" s="106">
        <v>657</v>
      </c>
      <c r="H5" s="106">
        <v>468</v>
      </c>
      <c r="I5" s="106">
        <v>-6</v>
      </c>
      <c r="J5" s="106">
        <v>37622</v>
      </c>
    </row>
    <row r="6" spans="1:10" ht="18" customHeight="1">
      <c r="A6" s="106" t="s">
        <v>123</v>
      </c>
      <c r="B6" s="106">
        <v>24009</v>
      </c>
      <c r="C6" s="106">
        <v>180</v>
      </c>
      <c r="D6" s="106">
        <v>174</v>
      </c>
      <c r="E6" s="106">
        <v>842</v>
      </c>
      <c r="F6" s="106">
        <v>824</v>
      </c>
      <c r="G6" s="106">
        <v>420</v>
      </c>
      <c r="H6" s="106">
        <v>308</v>
      </c>
      <c r="I6" s="106">
        <v>-3</v>
      </c>
      <c r="J6" s="106">
        <v>24142</v>
      </c>
    </row>
    <row r="7" spans="1:10" ht="12.75">
      <c r="A7" s="108" t="s">
        <v>11</v>
      </c>
      <c r="B7" s="245">
        <v>5421</v>
      </c>
      <c r="C7" s="106">
        <v>31</v>
      </c>
      <c r="D7" s="106">
        <v>36</v>
      </c>
      <c r="E7" s="106">
        <v>219</v>
      </c>
      <c r="F7" s="106">
        <v>200</v>
      </c>
      <c r="G7" s="106">
        <v>107</v>
      </c>
      <c r="H7" s="246">
        <v>106</v>
      </c>
      <c r="I7" s="106">
        <v>-1</v>
      </c>
      <c r="J7" s="106">
        <v>5435</v>
      </c>
    </row>
    <row r="8" spans="1:10" ht="12.75">
      <c r="A8" s="108" t="s">
        <v>12</v>
      </c>
      <c r="B8" s="245">
        <v>5010</v>
      </c>
      <c r="C8" s="106">
        <v>49</v>
      </c>
      <c r="D8" s="106">
        <v>34</v>
      </c>
      <c r="E8" s="106">
        <v>222</v>
      </c>
      <c r="F8" s="106">
        <v>228</v>
      </c>
      <c r="G8" s="106">
        <v>92</v>
      </c>
      <c r="H8" s="246">
        <v>53</v>
      </c>
      <c r="I8" s="106">
        <v>-7</v>
      </c>
      <c r="J8" s="106">
        <v>5051</v>
      </c>
    </row>
    <row r="9" spans="1:10" ht="12.75">
      <c r="A9" s="108" t="s">
        <v>13</v>
      </c>
      <c r="B9" s="245">
        <v>4589</v>
      </c>
      <c r="C9" s="106">
        <v>45</v>
      </c>
      <c r="D9" s="106">
        <v>36</v>
      </c>
      <c r="E9" s="106">
        <v>90</v>
      </c>
      <c r="F9" s="106">
        <v>104</v>
      </c>
      <c r="G9" s="106">
        <v>66</v>
      </c>
      <c r="H9" s="246">
        <v>45</v>
      </c>
      <c r="I9" s="106">
        <v>3</v>
      </c>
      <c r="J9" s="106">
        <v>4608</v>
      </c>
    </row>
    <row r="10" spans="1:10" ht="12.75">
      <c r="A10" s="108" t="s">
        <v>14</v>
      </c>
      <c r="B10" s="245">
        <v>2602</v>
      </c>
      <c r="C10" s="106">
        <v>15</v>
      </c>
      <c r="D10" s="106">
        <v>15</v>
      </c>
      <c r="E10" s="106">
        <v>72</v>
      </c>
      <c r="F10" s="106">
        <v>92</v>
      </c>
      <c r="G10" s="106">
        <v>53</v>
      </c>
      <c r="H10" s="246">
        <v>25</v>
      </c>
      <c r="I10" s="106">
        <v>-2</v>
      </c>
      <c r="J10" s="106">
        <v>2608</v>
      </c>
    </row>
    <row r="11" spans="1:10" ht="12.75">
      <c r="A11" s="108" t="s">
        <v>15</v>
      </c>
      <c r="B11" s="245">
        <v>5963</v>
      </c>
      <c r="C11" s="106">
        <v>34</v>
      </c>
      <c r="D11" s="106">
        <v>48</v>
      </c>
      <c r="E11" s="106">
        <v>211</v>
      </c>
      <c r="F11" s="106">
        <v>191</v>
      </c>
      <c r="G11" s="106">
        <v>97</v>
      </c>
      <c r="H11" s="246">
        <v>76</v>
      </c>
      <c r="I11" s="106">
        <v>4</v>
      </c>
      <c r="J11" s="106">
        <v>5994</v>
      </c>
    </row>
    <row r="12" spans="1:10" ht="12.75">
      <c r="A12" s="108" t="s">
        <v>16</v>
      </c>
      <c r="B12" s="245">
        <v>424</v>
      </c>
      <c r="C12" s="106">
        <v>6</v>
      </c>
      <c r="D12" s="106">
        <v>5</v>
      </c>
      <c r="E12" s="106">
        <v>28</v>
      </c>
      <c r="F12" s="106">
        <v>9</v>
      </c>
      <c r="G12" s="106">
        <v>5</v>
      </c>
      <c r="H12" s="246">
        <v>3</v>
      </c>
      <c r="I12" s="253">
        <v>0</v>
      </c>
      <c r="J12" s="106">
        <v>446</v>
      </c>
    </row>
    <row r="13" spans="1:10" ht="19.5" customHeight="1">
      <c r="A13" s="106" t="s">
        <v>124</v>
      </c>
      <c r="B13" s="106">
        <v>13357</v>
      </c>
      <c r="C13" s="106">
        <v>145</v>
      </c>
      <c r="D13" s="106">
        <v>78</v>
      </c>
      <c r="E13" s="106">
        <v>470</v>
      </c>
      <c r="F13" s="106">
        <v>488</v>
      </c>
      <c r="G13" s="106">
        <v>237</v>
      </c>
      <c r="H13" s="106">
        <v>160</v>
      </c>
      <c r="I13" s="106">
        <v>-3</v>
      </c>
      <c r="J13" s="106">
        <v>13480</v>
      </c>
    </row>
    <row r="14" spans="1:10" ht="12.75">
      <c r="A14" s="108" t="s">
        <v>17</v>
      </c>
      <c r="B14" s="245">
        <v>4311</v>
      </c>
      <c r="C14" s="106">
        <v>50</v>
      </c>
      <c r="D14" s="106">
        <v>28</v>
      </c>
      <c r="E14" s="106">
        <v>186</v>
      </c>
      <c r="F14" s="106">
        <v>136</v>
      </c>
      <c r="G14" s="106">
        <v>79</v>
      </c>
      <c r="H14" s="246">
        <v>49</v>
      </c>
      <c r="I14" s="106">
        <v>-2</v>
      </c>
      <c r="J14" s="106">
        <v>4411</v>
      </c>
    </row>
    <row r="15" spans="1:10" ht="12.75">
      <c r="A15" s="108" t="s">
        <v>18</v>
      </c>
      <c r="B15" s="245">
        <v>4189</v>
      </c>
      <c r="C15" s="106">
        <v>49</v>
      </c>
      <c r="D15" s="106">
        <v>28</v>
      </c>
      <c r="E15" s="106">
        <v>121</v>
      </c>
      <c r="F15" s="106">
        <v>178</v>
      </c>
      <c r="G15" s="106">
        <v>89</v>
      </c>
      <c r="H15" s="246">
        <v>52</v>
      </c>
      <c r="I15" s="253">
        <v>0</v>
      </c>
      <c r="J15" s="106">
        <v>4190</v>
      </c>
    </row>
    <row r="16" spans="1:10" ht="12.75">
      <c r="A16" s="108" t="s">
        <v>19</v>
      </c>
      <c r="B16" s="245">
        <v>1657</v>
      </c>
      <c r="C16" s="106">
        <v>13</v>
      </c>
      <c r="D16" s="106">
        <v>9</v>
      </c>
      <c r="E16" s="106">
        <v>71</v>
      </c>
      <c r="F16" s="106">
        <v>81</v>
      </c>
      <c r="G16" s="106">
        <v>26</v>
      </c>
      <c r="H16" s="246">
        <v>18</v>
      </c>
      <c r="I16" s="253">
        <v>0</v>
      </c>
      <c r="J16" s="106">
        <v>1659</v>
      </c>
    </row>
    <row r="17" spans="1:10" ht="12.75">
      <c r="A17" s="108" t="s">
        <v>20</v>
      </c>
      <c r="B17" s="245">
        <v>2147</v>
      </c>
      <c r="C17" s="106">
        <v>22</v>
      </c>
      <c r="D17" s="106">
        <v>9</v>
      </c>
      <c r="E17" s="106">
        <v>64</v>
      </c>
      <c r="F17" s="106">
        <v>63</v>
      </c>
      <c r="G17" s="106">
        <v>25</v>
      </c>
      <c r="H17" s="246">
        <v>28</v>
      </c>
      <c r="I17" s="106">
        <v>-2</v>
      </c>
      <c r="J17" s="106">
        <v>2156</v>
      </c>
    </row>
    <row r="18" spans="1:10" ht="12.75">
      <c r="A18" s="108" t="s">
        <v>21</v>
      </c>
      <c r="B18" s="245">
        <v>1053</v>
      </c>
      <c r="C18" s="106">
        <v>11</v>
      </c>
      <c r="D18" s="106">
        <v>4</v>
      </c>
      <c r="E18" s="106">
        <v>28</v>
      </c>
      <c r="F18" s="106">
        <v>30</v>
      </c>
      <c r="G18" s="106">
        <v>18</v>
      </c>
      <c r="H18" s="246">
        <v>13</v>
      </c>
      <c r="I18" s="106">
        <v>1</v>
      </c>
      <c r="J18" s="106">
        <v>1064</v>
      </c>
    </row>
    <row r="20" spans="1:10" ht="12">
      <c r="A20" s="270" t="s">
        <v>138</v>
      </c>
      <c r="B20" s="270"/>
      <c r="C20" s="270"/>
      <c r="D20" s="270"/>
      <c r="E20" s="270"/>
      <c r="F20" s="270"/>
      <c r="G20" s="270"/>
      <c r="H20" s="270"/>
      <c r="I20" s="270"/>
      <c r="J20" s="270"/>
    </row>
    <row r="21" spans="1:10" ht="53.25" customHeight="1">
      <c r="A21" s="264" t="s">
        <v>235</v>
      </c>
      <c r="B21" s="265"/>
      <c r="C21" s="265"/>
      <c r="D21" s="265"/>
      <c r="E21" s="265"/>
      <c r="F21" s="265"/>
      <c r="G21" s="265"/>
      <c r="H21" s="265"/>
      <c r="I21" s="265"/>
      <c r="J21" s="265"/>
    </row>
  </sheetData>
  <sheetProtection/>
  <mergeCells count="4">
    <mergeCell ref="A21:J21"/>
    <mergeCell ref="A1:J1"/>
    <mergeCell ref="A3:J3"/>
    <mergeCell ref="A20:J20"/>
  </mergeCells>
  <printOptions/>
  <pageMargins left="0.787401575" right="0.787401575" top="0.984251969" bottom="0.984251969" header="0.4921259845" footer="0.4921259845"/>
  <pageSetup horizontalDpi="600" verticalDpi="600" orientation="landscape" paperSize="9" scale="91" r:id="rId1"/>
</worksheet>
</file>

<file path=xl/worksheets/sheet50.xml><?xml version="1.0" encoding="utf-8"?>
<worksheet xmlns="http://schemas.openxmlformats.org/spreadsheetml/2006/main" xmlns:r="http://schemas.openxmlformats.org/officeDocument/2006/relationships">
  <dimension ref="A1:G40"/>
  <sheetViews>
    <sheetView zoomScale="115" zoomScaleNormal="115" zoomScalePageLayoutView="0" workbookViewId="0" topLeftCell="A1">
      <selection activeCell="B40" sqref="B40"/>
    </sheetView>
  </sheetViews>
  <sheetFormatPr defaultColWidth="11.421875" defaultRowHeight="12.75"/>
  <cols>
    <col min="1" max="1" width="8.28125" style="0" customWidth="1"/>
    <col min="2" max="2" width="5.00390625" style="0" bestFit="1" customWidth="1"/>
    <col min="3" max="3" width="12.00390625" style="0" bestFit="1" customWidth="1"/>
    <col min="4" max="4" width="8.00390625" style="0" bestFit="1" customWidth="1"/>
    <col min="5" max="5" width="9.57421875" style="0" bestFit="1" customWidth="1"/>
    <col min="6" max="6" width="13.7109375" style="0" bestFit="1" customWidth="1"/>
    <col min="7" max="7" width="6.8515625" style="0" bestFit="1" customWidth="1"/>
  </cols>
  <sheetData>
    <row r="1" spans="1:7" ht="12.75">
      <c r="A1" s="289" t="s">
        <v>88</v>
      </c>
      <c r="B1" s="289"/>
      <c r="C1" s="289"/>
      <c r="D1" s="289"/>
      <c r="E1" s="289"/>
      <c r="F1" s="289"/>
      <c r="G1" s="289"/>
    </row>
    <row r="2" spans="1:7" ht="12.75">
      <c r="A2" s="7"/>
      <c r="B2" s="7"/>
      <c r="C2" s="7"/>
      <c r="D2" s="7"/>
      <c r="E2" s="7"/>
      <c r="F2" s="7"/>
      <c r="G2" s="7"/>
    </row>
    <row r="3" spans="1:7" ht="12.75">
      <c r="A3" s="284" t="s">
        <v>178</v>
      </c>
      <c r="B3" s="284"/>
      <c r="C3" s="284"/>
      <c r="D3" s="284"/>
      <c r="E3" s="284"/>
      <c r="F3" s="284"/>
      <c r="G3" s="284"/>
    </row>
    <row r="4" spans="1:7" ht="12.75">
      <c r="A4" s="124" t="s">
        <v>1</v>
      </c>
      <c r="B4" s="123" t="s">
        <v>7</v>
      </c>
      <c r="C4" s="123" t="s">
        <v>9</v>
      </c>
      <c r="D4" s="123" t="s">
        <v>47</v>
      </c>
      <c r="E4" s="123" t="s">
        <v>50</v>
      </c>
      <c r="F4" s="123" t="s">
        <v>71</v>
      </c>
      <c r="G4" s="123" t="s">
        <v>72</v>
      </c>
    </row>
    <row r="5" spans="1:7" ht="12.75">
      <c r="A5" s="7">
        <v>2008</v>
      </c>
      <c r="B5" s="146">
        <v>490</v>
      </c>
      <c r="C5">
        <v>63</v>
      </c>
      <c r="D5">
        <v>195</v>
      </c>
      <c r="E5">
        <v>65</v>
      </c>
      <c r="F5">
        <v>112</v>
      </c>
      <c r="G5">
        <v>55</v>
      </c>
    </row>
    <row r="6" spans="1:7" ht="12.75">
      <c r="A6" s="7">
        <v>2009</v>
      </c>
      <c r="B6" s="146">
        <v>455</v>
      </c>
      <c r="C6">
        <v>46</v>
      </c>
      <c r="D6">
        <v>193</v>
      </c>
      <c r="E6">
        <v>67</v>
      </c>
      <c r="F6">
        <v>104</v>
      </c>
      <c r="G6">
        <v>45</v>
      </c>
    </row>
    <row r="7" spans="1:7" ht="12.75">
      <c r="A7" s="7">
        <v>2010</v>
      </c>
      <c r="B7" s="146">
        <v>428</v>
      </c>
      <c r="C7">
        <v>58</v>
      </c>
      <c r="D7">
        <v>161</v>
      </c>
      <c r="E7">
        <v>57</v>
      </c>
      <c r="F7">
        <v>109</v>
      </c>
      <c r="G7">
        <v>43</v>
      </c>
    </row>
    <row r="8" spans="1:7" ht="12.75">
      <c r="A8" s="7">
        <v>2011</v>
      </c>
      <c r="B8" s="146">
        <v>467</v>
      </c>
      <c r="C8">
        <v>66</v>
      </c>
      <c r="D8">
        <v>188</v>
      </c>
      <c r="E8">
        <v>55</v>
      </c>
      <c r="F8">
        <v>88</v>
      </c>
      <c r="G8">
        <v>70</v>
      </c>
    </row>
    <row r="9" spans="1:7" ht="12.75">
      <c r="A9" s="7">
        <v>2012</v>
      </c>
      <c r="B9" s="146">
        <v>439</v>
      </c>
      <c r="C9">
        <v>75</v>
      </c>
      <c r="D9">
        <v>184</v>
      </c>
      <c r="E9">
        <v>41</v>
      </c>
      <c r="F9">
        <f>118-E9</f>
        <v>77</v>
      </c>
      <c r="G9">
        <v>62</v>
      </c>
    </row>
    <row r="10" spans="1:7" ht="12.75">
      <c r="A10" s="7">
        <v>2013</v>
      </c>
      <c r="B10" s="146">
        <v>497</v>
      </c>
      <c r="C10">
        <v>75</v>
      </c>
      <c r="D10">
        <v>187</v>
      </c>
      <c r="E10">
        <v>74</v>
      </c>
      <c r="F10">
        <v>91</v>
      </c>
      <c r="G10">
        <v>70</v>
      </c>
    </row>
    <row r="11" spans="1:7" ht="12.75">
      <c r="A11" s="7">
        <v>2014</v>
      </c>
      <c r="B11" s="146">
        <v>476</v>
      </c>
      <c r="C11">
        <v>81</v>
      </c>
      <c r="D11">
        <v>170</v>
      </c>
      <c r="E11">
        <v>58</v>
      </c>
      <c r="F11">
        <v>97</v>
      </c>
      <c r="G11">
        <v>70</v>
      </c>
    </row>
    <row r="12" spans="1:7" ht="12.75">
      <c r="A12" s="7">
        <v>2015</v>
      </c>
      <c r="B12" s="146">
        <v>468</v>
      </c>
      <c r="C12">
        <v>94</v>
      </c>
      <c r="D12">
        <v>170</v>
      </c>
      <c r="E12">
        <v>49</v>
      </c>
      <c r="F12">
        <v>79</v>
      </c>
      <c r="G12">
        <v>76</v>
      </c>
    </row>
    <row r="15" spans="1:7" ht="12.75">
      <c r="A15" s="289" t="s">
        <v>401</v>
      </c>
      <c r="B15" s="289"/>
      <c r="C15" s="289"/>
      <c r="D15" s="289"/>
      <c r="E15" s="289"/>
      <c r="F15" s="289"/>
      <c r="G15" s="289"/>
    </row>
    <row r="16" spans="1:7" ht="12.75">
      <c r="A16" s="7"/>
      <c r="B16" s="7"/>
      <c r="C16" s="7"/>
      <c r="D16" s="7"/>
      <c r="E16" s="7"/>
      <c r="F16" s="7"/>
      <c r="G16" s="7"/>
    </row>
    <row r="17" spans="1:7" ht="12.75">
      <c r="A17" s="284" t="s">
        <v>179</v>
      </c>
      <c r="B17" s="284"/>
      <c r="C17" s="284"/>
      <c r="D17" s="284"/>
      <c r="E17" s="284"/>
      <c r="F17" s="284"/>
      <c r="G17" s="284"/>
    </row>
    <row r="18" spans="1:7" ht="12.75">
      <c r="A18" s="124" t="s">
        <v>1</v>
      </c>
      <c r="B18" s="123" t="s">
        <v>7</v>
      </c>
      <c r="C18" s="123" t="s">
        <v>9</v>
      </c>
      <c r="D18" s="123" t="s">
        <v>47</v>
      </c>
      <c r="E18" s="123" t="s">
        <v>50</v>
      </c>
      <c r="F18" s="123" t="s">
        <v>71</v>
      </c>
      <c r="G18" s="123" t="s">
        <v>72</v>
      </c>
    </row>
    <row r="19" spans="1:7" ht="12.75">
      <c r="A19" s="7">
        <v>2008</v>
      </c>
      <c r="B19" s="146">
        <v>249</v>
      </c>
      <c r="C19">
        <v>24</v>
      </c>
      <c r="D19">
        <v>100</v>
      </c>
      <c r="E19">
        <v>35</v>
      </c>
      <c r="F19">
        <v>67</v>
      </c>
      <c r="G19">
        <v>23</v>
      </c>
    </row>
    <row r="20" spans="1:7" ht="12.75">
      <c r="A20" s="7">
        <v>2009</v>
      </c>
      <c r="B20" s="146">
        <v>226</v>
      </c>
      <c r="C20">
        <v>23</v>
      </c>
      <c r="D20">
        <v>88</v>
      </c>
      <c r="E20">
        <v>41</v>
      </c>
      <c r="F20">
        <v>53</v>
      </c>
      <c r="G20">
        <v>21</v>
      </c>
    </row>
    <row r="21" spans="1:7" ht="12.75">
      <c r="A21" s="7">
        <v>2010</v>
      </c>
      <c r="B21" s="146">
        <v>238</v>
      </c>
      <c r="C21">
        <v>26</v>
      </c>
      <c r="D21">
        <v>89</v>
      </c>
      <c r="E21">
        <v>31</v>
      </c>
      <c r="F21">
        <v>70</v>
      </c>
      <c r="G21">
        <v>22</v>
      </c>
    </row>
    <row r="22" spans="1:7" ht="12.75">
      <c r="A22" s="7">
        <v>2011</v>
      </c>
      <c r="B22" s="146">
        <v>241</v>
      </c>
      <c r="C22">
        <v>33</v>
      </c>
      <c r="D22">
        <v>92</v>
      </c>
      <c r="E22">
        <v>22</v>
      </c>
      <c r="F22">
        <v>55</v>
      </c>
      <c r="G22">
        <v>39</v>
      </c>
    </row>
    <row r="23" spans="1:7" ht="12.75">
      <c r="A23" s="7">
        <v>2012</v>
      </c>
      <c r="B23" s="146">
        <v>224</v>
      </c>
      <c r="C23">
        <v>34</v>
      </c>
      <c r="D23">
        <v>88</v>
      </c>
      <c r="E23">
        <v>21</v>
      </c>
      <c r="F23">
        <f>67-E23</f>
        <v>46</v>
      </c>
      <c r="G23">
        <v>35</v>
      </c>
    </row>
    <row r="24" spans="1:7" ht="12.75">
      <c r="A24" s="7">
        <v>2013</v>
      </c>
      <c r="B24" s="146">
        <v>253</v>
      </c>
      <c r="C24">
        <v>31</v>
      </c>
      <c r="D24">
        <v>89</v>
      </c>
      <c r="E24">
        <v>46</v>
      </c>
      <c r="F24">
        <v>47</v>
      </c>
      <c r="G24">
        <v>40</v>
      </c>
    </row>
    <row r="25" spans="1:7" ht="12.75">
      <c r="A25" s="7">
        <v>2014</v>
      </c>
      <c r="B25" s="146">
        <v>243</v>
      </c>
      <c r="C25">
        <v>33</v>
      </c>
      <c r="D25">
        <v>80</v>
      </c>
      <c r="E25">
        <v>35</v>
      </c>
      <c r="F25">
        <v>56</v>
      </c>
      <c r="G25">
        <v>39</v>
      </c>
    </row>
    <row r="26" spans="1:7" ht="12.75">
      <c r="A26" s="7">
        <v>2015</v>
      </c>
      <c r="B26" s="146">
        <v>246</v>
      </c>
      <c r="C26">
        <v>43</v>
      </c>
      <c r="D26">
        <v>92</v>
      </c>
      <c r="E26">
        <v>25</v>
      </c>
      <c r="F26">
        <v>47</v>
      </c>
      <c r="G26">
        <v>39</v>
      </c>
    </row>
    <row r="29" spans="1:7" ht="12.75">
      <c r="A29" s="289" t="s">
        <v>400</v>
      </c>
      <c r="B29" s="289"/>
      <c r="C29" s="289"/>
      <c r="D29" s="289"/>
      <c r="E29" s="289"/>
      <c r="F29" s="289"/>
      <c r="G29" s="289"/>
    </row>
    <row r="30" spans="1:7" ht="12.75">
      <c r="A30" s="7"/>
      <c r="B30" s="7"/>
      <c r="C30" s="7"/>
      <c r="D30" s="7"/>
      <c r="E30" s="7"/>
      <c r="F30" s="7"/>
      <c r="G30" s="7"/>
    </row>
    <row r="31" spans="1:7" ht="12.75">
      <c r="A31" s="284" t="s">
        <v>191</v>
      </c>
      <c r="B31" s="284"/>
      <c r="C31" s="284"/>
      <c r="D31" s="284"/>
      <c r="E31" s="284"/>
      <c r="F31" s="284"/>
      <c r="G31" s="284"/>
    </row>
    <row r="32" spans="1:7" ht="12.75">
      <c r="A32" s="124" t="s">
        <v>1</v>
      </c>
      <c r="B32" s="123" t="s">
        <v>7</v>
      </c>
      <c r="C32" s="123" t="s">
        <v>9</v>
      </c>
      <c r="D32" s="123" t="s">
        <v>47</v>
      </c>
      <c r="E32" s="123" t="s">
        <v>50</v>
      </c>
      <c r="F32" s="123" t="s">
        <v>71</v>
      </c>
      <c r="G32" s="123" t="s">
        <v>72</v>
      </c>
    </row>
    <row r="33" spans="1:7" ht="12.75">
      <c r="A33" s="7">
        <v>2008</v>
      </c>
      <c r="B33" s="146">
        <v>241</v>
      </c>
      <c r="C33">
        <v>39</v>
      </c>
      <c r="D33">
        <v>95</v>
      </c>
      <c r="E33">
        <v>30</v>
      </c>
      <c r="F33">
        <v>45</v>
      </c>
      <c r="G33">
        <v>32</v>
      </c>
    </row>
    <row r="34" spans="1:7" ht="12.75">
      <c r="A34" s="7">
        <v>2009</v>
      </c>
      <c r="B34" s="146">
        <v>229</v>
      </c>
      <c r="C34">
        <v>23</v>
      </c>
      <c r="D34">
        <v>105</v>
      </c>
      <c r="E34">
        <v>26</v>
      </c>
      <c r="F34">
        <v>51</v>
      </c>
      <c r="G34">
        <v>24</v>
      </c>
    </row>
    <row r="35" spans="1:7" ht="12.75">
      <c r="A35" s="7">
        <v>2010</v>
      </c>
      <c r="B35" s="146">
        <v>190</v>
      </c>
      <c r="C35">
        <v>32</v>
      </c>
      <c r="D35">
        <v>72</v>
      </c>
      <c r="E35">
        <v>26</v>
      </c>
      <c r="F35">
        <v>39</v>
      </c>
      <c r="G35">
        <v>21</v>
      </c>
    </row>
    <row r="36" spans="1:7" ht="12.75">
      <c r="A36" s="7">
        <v>2011</v>
      </c>
      <c r="B36" s="146">
        <v>226</v>
      </c>
      <c r="C36">
        <v>33</v>
      </c>
      <c r="D36">
        <v>96</v>
      </c>
      <c r="E36">
        <v>33</v>
      </c>
      <c r="F36">
        <v>33</v>
      </c>
      <c r="G36">
        <v>31</v>
      </c>
    </row>
    <row r="37" spans="1:7" ht="12.75">
      <c r="A37" s="7">
        <v>2012</v>
      </c>
      <c r="B37" s="146">
        <v>215</v>
      </c>
      <c r="C37">
        <v>41</v>
      </c>
      <c r="D37">
        <v>96</v>
      </c>
      <c r="E37">
        <v>20</v>
      </c>
      <c r="F37">
        <f>51-E37</f>
        <v>31</v>
      </c>
      <c r="G37">
        <v>27</v>
      </c>
    </row>
    <row r="38" spans="1:7" ht="12.75">
      <c r="A38" s="7">
        <v>2013</v>
      </c>
      <c r="B38" s="146">
        <v>244</v>
      </c>
      <c r="C38">
        <v>44</v>
      </c>
      <c r="D38">
        <v>98</v>
      </c>
      <c r="E38">
        <v>28</v>
      </c>
      <c r="F38">
        <v>44</v>
      </c>
      <c r="G38">
        <v>30</v>
      </c>
    </row>
    <row r="39" spans="1:7" ht="12.75">
      <c r="A39" s="7">
        <v>2014</v>
      </c>
      <c r="B39" s="146">
        <v>233</v>
      </c>
      <c r="C39">
        <v>48</v>
      </c>
      <c r="D39">
        <v>90</v>
      </c>
      <c r="E39">
        <v>23</v>
      </c>
      <c r="F39">
        <v>41</v>
      </c>
      <c r="G39">
        <v>31</v>
      </c>
    </row>
    <row r="40" spans="1:7" ht="12.75">
      <c r="A40" s="7">
        <v>2015</v>
      </c>
      <c r="B40" s="146">
        <v>222</v>
      </c>
      <c r="C40">
        <v>51</v>
      </c>
      <c r="D40">
        <v>78</v>
      </c>
      <c r="E40">
        <v>24</v>
      </c>
      <c r="F40">
        <v>32</v>
      </c>
      <c r="G40">
        <v>37</v>
      </c>
    </row>
  </sheetData>
  <sheetProtection/>
  <mergeCells count="6">
    <mergeCell ref="A31:G31"/>
    <mergeCell ref="A1:G1"/>
    <mergeCell ref="A15:G15"/>
    <mergeCell ref="A29:G29"/>
    <mergeCell ref="A3:G3"/>
    <mergeCell ref="A17:G17"/>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51.xml><?xml version="1.0" encoding="utf-8"?>
<worksheet xmlns="http://schemas.openxmlformats.org/spreadsheetml/2006/main" xmlns:r="http://schemas.openxmlformats.org/officeDocument/2006/relationships">
  <sheetPr>
    <pageSetUpPr fitToPage="1"/>
  </sheetPr>
  <dimension ref="A1:J68"/>
  <sheetViews>
    <sheetView zoomScale="115" zoomScaleNormal="115" zoomScalePageLayoutView="0" workbookViewId="0" topLeftCell="A37">
      <selection activeCell="B66" sqref="B66"/>
    </sheetView>
  </sheetViews>
  <sheetFormatPr defaultColWidth="8.28125" defaultRowHeight="12.75"/>
  <cols>
    <col min="1" max="1" width="8.28125" style="0" customWidth="1"/>
    <col min="2" max="2" width="5.00390625" style="0" bestFit="1" customWidth="1"/>
    <col min="3" max="3" width="8.00390625" style="0" bestFit="1" customWidth="1"/>
    <col min="4" max="4" width="5.421875" style="0" bestFit="1" customWidth="1"/>
    <col min="5" max="5" width="13.7109375" style="0" bestFit="1" customWidth="1"/>
    <col min="6" max="6" width="5.7109375" style="0" bestFit="1" customWidth="1"/>
    <col min="7" max="7" width="7.8515625" style="0" bestFit="1" customWidth="1"/>
    <col min="8" max="8" width="5.7109375" style="0" bestFit="1" customWidth="1"/>
    <col min="9" max="9" width="6.8515625" style="0" bestFit="1" customWidth="1"/>
    <col min="10" max="172" width="11.421875" style="0" customWidth="1"/>
  </cols>
  <sheetData>
    <row r="1" spans="1:10" ht="12.75">
      <c r="A1" s="289" t="s">
        <v>89</v>
      </c>
      <c r="B1" s="289"/>
      <c r="C1" s="289"/>
      <c r="D1" s="289"/>
      <c r="E1" s="289"/>
      <c r="F1" s="289"/>
      <c r="G1" s="289"/>
      <c r="H1" s="289"/>
      <c r="I1" s="289"/>
      <c r="J1" s="289"/>
    </row>
    <row r="3" spans="1:10" ht="12.75">
      <c r="A3" s="284" t="s">
        <v>180</v>
      </c>
      <c r="B3" s="284"/>
      <c r="C3" s="284"/>
      <c r="D3" s="284"/>
      <c r="E3" s="284"/>
      <c r="F3" s="284"/>
      <c r="G3" s="284"/>
      <c r="H3" s="284"/>
      <c r="I3" s="284"/>
      <c r="J3" s="284"/>
    </row>
    <row r="4" spans="1:10" ht="12.75">
      <c r="A4" s="124" t="s">
        <v>1</v>
      </c>
      <c r="B4" s="123" t="s">
        <v>7</v>
      </c>
      <c r="C4" s="123" t="s">
        <v>47</v>
      </c>
      <c r="D4" s="123" t="s">
        <v>73</v>
      </c>
      <c r="E4" s="123" t="s">
        <v>74</v>
      </c>
      <c r="F4" s="123" t="s">
        <v>75</v>
      </c>
      <c r="G4" s="123" t="s">
        <v>76</v>
      </c>
      <c r="H4" s="123" t="s">
        <v>77</v>
      </c>
      <c r="I4" s="125" t="s">
        <v>326</v>
      </c>
      <c r="J4" s="123" t="s">
        <v>78</v>
      </c>
    </row>
    <row r="5" spans="1:10" ht="12.75">
      <c r="A5" s="7">
        <v>2008</v>
      </c>
      <c r="B5" s="146">
        <v>490</v>
      </c>
      <c r="C5">
        <v>225</v>
      </c>
      <c r="D5">
        <v>167</v>
      </c>
      <c r="E5">
        <v>27</v>
      </c>
      <c r="F5">
        <v>2</v>
      </c>
      <c r="G5">
        <v>18</v>
      </c>
      <c r="H5">
        <v>14</v>
      </c>
      <c r="I5">
        <v>2</v>
      </c>
      <c r="J5">
        <v>35</v>
      </c>
    </row>
    <row r="6" spans="1:10" ht="12.75">
      <c r="A6" s="7">
        <v>2009</v>
      </c>
      <c r="B6" s="146">
        <v>455</v>
      </c>
      <c r="C6">
        <v>204</v>
      </c>
      <c r="D6">
        <v>168</v>
      </c>
      <c r="E6">
        <v>11</v>
      </c>
      <c r="F6">
        <v>1</v>
      </c>
      <c r="G6">
        <v>17</v>
      </c>
      <c r="H6">
        <v>9</v>
      </c>
      <c r="I6">
        <v>5</v>
      </c>
      <c r="J6">
        <v>40</v>
      </c>
    </row>
    <row r="7" spans="1:10" ht="12.75">
      <c r="A7" s="7">
        <v>2010</v>
      </c>
      <c r="B7" s="146">
        <v>428</v>
      </c>
      <c r="C7">
        <v>187</v>
      </c>
      <c r="D7">
        <v>152</v>
      </c>
      <c r="E7">
        <v>11</v>
      </c>
      <c r="F7">
        <v>5</v>
      </c>
      <c r="G7">
        <v>28</v>
      </c>
      <c r="H7">
        <v>9</v>
      </c>
      <c r="I7">
        <v>2</v>
      </c>
      <c r="J7">
        <v>34</v>
      </c>
    </row>
    <row r="8" spans="1:10" ht="12.75">
      <c r="A8" s="7">
        <v>2011</v>
      </c>
      <c r="B8" s="146">
        <v>467</v>
      </c>
      <c r="C8">
        <v>219</v>
      </c>
      <c r="D8">
        <v>144</v>
      </c>
      <c r="E8">
        <v>15</v>
      </c>
      <c r="F8">
        <v>1</v>
      </c>
      <c r="G8">
        <v>34</v>
      </c>
      <c r="H8">
        <v>14</v>
      </c>
      <c r="I8">
        <v>2</v>
      </c>
      <c r="J8">
        <v>38</v>
      </c>
    </row>
    <row r="9" spans="1:10" ht="12.75">
      <c r="A9" s="7">
        <v>2012</v>
      </c>
      <c r="B9" s="146">
        <v>439</v>
      </c>
      <c r="C9">
        <v>231</v>
      </c>
      <c r="D9">
        <v>116</v>
      </c>
      <c r="E9">
        <v>16</v>
      </c>
      <c r="F9">
        <v>2</v>
      </c>
      <c r="G9">
        <v>30</v>
      </c>
      <c r="H9">
        <v>13</v>
      </c>
      <c r="I9">
        <v>6</v>
      </c>
      <c r="J9">
        <v>25</v>
      </c>
    </row>
    <row r="10" spans="1:10" ht="12.75">
      <c r="A10" s="7">
        <v>2013</v>
      </c>
      <c r="B10" s="146">
        <v>497</v>
      </c>
      <c r="C10">
        <v>240</v>
      </c>
      <c r="D10">
        <v>139</v>
      </c>
      <c r="E10">
        <v>18</v>
      </c>
      <c r="F10">
        <v>2</v>
      </c>
      <c r="G10">
        <v>44</v>
      </c>
      <c r="H10">
        <v>21</v>
      </c>
      <c r="I10">
        <v>3</v>
      </c>
      <c r="J10">
        <v>30</v>
      </c>
    </row>
    <row r="11" spans="1:10" ht="12.75">
      <c r="A11" s="7">
        <v>2014</v>
      </c>
      <c r="B11" s="146">
        <v>476</v>
      </c>
      <c r="C11">
        <v>213</v>
      </c>
      <c r="D11">
        <v>164</v>
      </c>
      <c r="E11">
        <v>36</v>
      </c>
      <c r="F11">
        <v>1</v>
      </c>
      <c r="G11">
        <v>25</v>
      </c>
      <c r="H11">
        <v>7</v>
      </c>
      <c r="I11">
        <v>2</v>
      </c>
      <c r="J11">
        <v>28</v>
      </c>
    </row>
    <row r="12" spans="1:10" ht="12.75">
      <c r="A12" s="7">
        <v>2015</v>
      </c>
      <c r="B12" s="146">
        <v>468</v>
      </c>
      <c r="C12">
        <v>230</v>
      </c>
      <c r="D12">
        <v>139</v>
      </c>
      <c r="E12">
        <v>30</v>
      </c>
      <c r="F12">
        <v>2</v>
      </c>
      <c r="G12">
        <v>26</v>
      </c>
      <c r="H12">
        <v>16</v>
      </c>
      <c r="I12">
        <v>1</v>
      </c>
      <c r="J12">
        <v>24</v>
      </c>
    </row>
    <row r="15" spans="1:10" ht="12.75">
      <c r="A15" s="290" t="s">
        <v>408</v>
      </c>
      <c r="B15" s="289"/>
      <c r="C15" s="289"/>
      <c r="D15" s="289"/>
      <c r="E15" s="289"/>
      <c r="F15" s="289"/>
      <c r="G15" s="289"/>
      <c r="H15" s="289"/>
      <c r="I15" s="289"/>
      <c r="J15" s="289"/>
    </row>
    <row r="17" spans="1:10" ht="12.75">
      <c r="A17" s="286" t="s">
        <v>181</v>
      </c>
      <c r="B17" s="286"/>
      <c r="C17" s="286"/>
      <c r="D17" s="286"/>
      <c r="E17" s="286"/>
      <c r="F17" s="286"/>
      <c r="G17" s="286"/>
      <c r="H17" s="286"/>
      <c r="I17" s="286"/>
      <c r="J17" s="286"/>
    </row>
    <row r="18" spans="1:10" ht="12.75">
      <c r="A18" s="124" t="s">
        <v>1</v>
      </c>
      <c r="B18" s="123" t="s">
        <v>7</v>
      </c>
      <c r="C18" s="123" t="s">
        <v>47</v>
      </c>
      <c r="D18" s="123" t="s">
        <v>73</v>
      </c>
      <c r="E18" s="123" t="s">
        <v>74</v>
      </c>
      <c r="F18" s="123" t="s">
        <v>75</v>
      </c>
      <c r="G18" s="123" t="s">
        <v>76</v>
      </c>
      <c r="H18" s="123" t="s">
        <v>77</v>
      </c>
      <c r="I18" s="125" t="s">
        <v>326</v>
      </c>
      <c r="J18" s="123" t="s">
        <v>78</v>
      </c>
    </row>
    <row r="19" spans="1:10" ht="12.75">
      <c r="A19" s="7">
        <v>2008</v>
      </c>
      <c r="B19" s="146">
        <v>191</v>
      </c>
      <c r="C19">
        <v>125</v>
      </c>
      <c r="D19">
        <v>34</v>
      </c>
      <c r="E19">
        <v>2</v>
      </c>
      <c r="F19">
        <v>2</v>
      </c>
      <c r="G19">
        <v>12</v>
      </c>
      <c r="H19">
        <v>8</v>
      </c>
      <c r="I19">
        <v>2</v>
      </c>
      <c r="J19">
        <v>6</v>
      </c>
    </row>
    <row r="20" spans="1:10" ht="12.75">
      <c r="A20" s="7">
        <v>2009</v>
      </c>
      <c r="B20" s="146">
        <v>214</v>
      </c>
      <c r="C20">
        <v>132</v>
      </c>
      <c r="D20">
        <v>53</v>
      </c>
      <c r="E20">
        <v>1</v>
      </c>
      <c r="F20">
        <v>1</v>
      </c>
      <c r="G20">
        <v>6</v>
      </c>
      <c r="H20">
        <v>6</v>
      </c>
      <c r="I20">
        <v>2</v>
      </c>
      <c r="J20">
        <v>13</v>
      </c>
    </row>
    <row r="21" spans="1:10" ht="13.5">
      <c r="A21" s="7">
        <v>2010</v>
      </c>
      <c r="B21" s="146">
        <v>186</v>
      </c>
      <c r="C21">
        <v>110</v>
      </c>
      <c r="D21">
        <v>51</v>
      </c>
      <c r="E21" s="18">
        <v>0</v>
      </c>
      <c r="F21">
        <v>2</v>
      </c>
      <c r="G21">
        <v>10</v>
      </c>
      <c r="H21">
        <v>7</v>
      </c>
      <c r="I21">
        <v>1</v>
      </c>
      <c r="J21">
        <v>5</v>
      </c>
    </row>
    <row r="22" spans="1:10" ht="13.5">
      <c r="A22" s="7">
        <v>2011</v>
      </c>
      <c r="B22" s="146">
        <v>207</v>
      </c>
      <c r="C22">
        <v>139</v>
      </c>
      <c r="D22">
        <v>45</v>
      </c>
      <c r="E22">
        <v>3</v>
      </c>
      <c r="F22" s="18">
        <v>0</v>
      </c>
      <c r="G22">
        <v>7</v>
      </c>
      <c r="H22">
        <v>4</v>
      </c>
      <c r="I22">
        <v>2</v>
      </c>
      <c r="J22">
        <v>7</v>
      </c>
    </row>
    <row r="23" spans="1:10" ht="13.5">
      <c r="A23" s="7">
        <v>2012</v>
      </c>
      <c r="B23" s="146">
        <v>223</v>
      </c>
      <c r="C23">
        <v>143</v>
      </c>
      <c r="D23">
        <v>52</v>
      </c>
      <c r="E23" s="18">
        <v>0</v>
      </c>
      <c r="F23">
        <v>2</v>
      </c>
      <c r="G23">
        <v>12</v>
      </c>
      <c r="H23">
        <v>5</v>
      </c>
      <c r="I23">
        <v>4</v>
      </c>
      <c r="J23">
        <v>5</v>
      </c>
    </row>
    <row r="24" spans="1:10" ht="12.75">
      <c r="A24" s="7">
        <v>2013</v>
      </c>
      <c r="B24" s="146">
        <v>236</v>
      </c>
      <c r="C24">
        <v>156</v>
      </c>
      <c r="D24">
        <v>39</v>
      </c>
      <c r="E24">
        <v>4</v>
      </c>
      <c r="F24">
        <v>2</v>
      </c>
      <c r="G24">
        <v>16</v>
      </c>
      <c r="H24">
        <v>10</v>
      </c>
      <c r="I24">
        <v>3</v>
      </c>
      <c r="J24">
        <v>6</v>
      </c>
    </row>
    <row r="25" spans="1:10" ht="13.5">
      <c r="A25" s="7">
        <v>2014</v>
      </c>
      <c r="B25" s="146">
        <v>233</v>
      </c>
      <c r="C25">
        <v>143</v>
      </c>
      <c r="D25">
        <v>65</v>
      </c>
      <c r="E25">
        <v>5</v>
      </c>
      <c r="F25" s="18">
        <v>0</v>
      </c>
      <c r="G25">
        <v>9</v>
      </c>
      <c r="H25">
        <v>5</v>
      </c>
      <c r="I25">
        <v>2</v>
      </c>
      <c r="J25">
        <v>4</v>
      </c>
    </row>
    <row r="26" spans="1:10" ht="13.5">
      <c r="A26" s="7">
        <v>2015</v>
      </c>
      <c r="B26" s="146">
        <v>239</v>
      </c>
      <c r="C26">
        <v>149</v>
      </c>
      <c r="D26">
        <v>60</v>
      </c>
      <c r="E26">
        <v>4</v>
      </c>
      <c r="F26" s="18">
        <v>0</v>
      </c>
      <c r="G26">
        <v>12</v>
      </c>
      <c r="H26">
        <v>8</v>
      </c>
      <c r="I26">
        <v>1</v>
      </c>
      <c r="J26">
        <v>5</v>
      </c>
    </row>
    <row r="29" spans="1:10" ht="12.75">
      <c r="A29" s="298" t="s">
        <v>409</v>
      </c>
      <c r="B29" s="299"/>
      <c r="C29" s="299"/>
      <c r="D29" s="299"/>
      <c r="E29" s="299"/>
      <c r="F29" s="299"/>
      <c r="G29" s="299"/>
      <c r="H29" s="299"/>
      <c r="I29" s="299"/>
      <c r="J29" s="299"/>
    </row>
    <row r="31" spans="1:10" ht="12.75">
      <c r="A31" s="286" t="s">
        <v>182</v>
      </c>
      <c r="B31" s="286"/>
      <c r="C31" s="286"/>
      <c r="D31" s="286"/>
      <c r="E31" s="286"/>
      <c r="F31" s="286"/>
      <c r="G31" s="286"/>
      <c r="H31" s="286"/>
      <c r="I31" s="286"/>
      <c r="J31" s="286"/>
    </row>
    <row r="32" spans="1:10" ht="12.75">
      <c r="A32" s="124" t="s">
        <v>1</v>
      </c>
      <c r="B32" s="123" t="s">
        <v>7</v>
      </c>
      <c r="C32" s="123" t="s">
        <v>47</v>
      </c>
      <c r="D32" s="123" t="s">
        <v>73</v>
      </c>
      <c r="E32" s="123" t="s">
        <v>74</v>
      </c>
      <c r="F32" s="123" t="s">
        <v>75</v>
      </c>
      <c r="G32" s="123" t="s">
        <v>76</v>
      </c>
      <c r="H32" s="123" t="s">
        <v>77</v>
      </c>
      <c r="I32" s="125" t="s">
        <v>326</v>
      </c>
      <c r="J32" s="123" t="s">
        <v>78</v>
      </c>
    </row>
    <row r="33" spans="1:10" ht="13.5">
      <c r="A33" s="7">
        <v>2008</v>
      </c>
      <c r="B33" s="146">
        <v>299</v>
      </c>
      <c r="C33">
        <v>100</v>
      </c>
      <c r="D33">
        <v>133</v>
      </c>
      <c r="E33">
        <v>25</v>
      </c>
      <c r="F33" s="18">
        <v>0</v>
      </c>
      <c r="G33">
        <v>6</v>
      </c>
      <c r="H33">
        <v>6</v>
      </c>
      <c r="I33" s="18">
        <v>0</v>
      </c>
      <c r="J33">
        <v>29</v>
      </c>
    </row>
    <row r="34" spans="1:10" ht="13.5">
      <c r="A34" s="7">
        <v>2009</v>
      </c>
      <c r="B34" s="146">
        <v>241</v>
      </c>
      <c r="C34">
        <v>72</v>
      </c>
      <c r="D34">
        <v>115</v>
      </c>
      <c r="E34">
        <v>10</v>
      </c>
      <c r="F34" s="18">
        <v>0</v>
      </c>
      <c r="G34">
        <v>11</v>
      </c>
      <c r="H34">
        <v>3</v>
      </c>
      <c r="I34">
        <v>3</v>
      </c>
      <c r="J34">
        <v>27</v>
      </c>
    </row>
    <row r="35" spans="1:10" ht="12.75">
      <c r="A35" s="7">
        <v>2010</v>
      </c>
      <c r="B35" s="146">
        <v>242</v>
      </c>
      <c r="C35">
        <v>77</v>
      </c>
      <c r="D35">
        <v>101</v>
      </c>
      <c r="E35">
        <v>11</v>
      </c>
      <c r="F35">
        <v>3</v>
      </c>
      <c r="G35">
        <v>18</v>
      </c>
      <c r="H35">
        <v>2</v>
      </c>
      <c r="I35">
        <v>1</v>
      </c>
      <c r="J35">
        <v>29</v>
      </c>
    </row>
    <row r="36" spans="1:10" ht="13.5">
      <c r="A36" s="7">
        <v>2011</v>
      </c>
      <c r="B36" s="146">
        <v>260</v>
      </c>
      <c r="C36">
        <v>80</v>
      </c>
      <c r="D36">
        <v>99</v>
      </c>
      <c r="E36">
        <v>12</v>
      </c>
      <c r="F36">
        <v>1</v>
      </c>
      <c r="G36">
        <v>27</v>
      </c>
      <c r="H36">
        <v>10</v>
      </c>
      <c r="I36" s="18">
        <v>0</v>
      </c>
      <c r="J36">
        <v>31</v>
      </c>
    </row>
    <row r="37" spans="1:10" ht="13.5">
      <c r="A37" s="7">
        <v>2012</v>
      </c>
      <c r="B37" s="146">
        <v>216</v>
      </c>
      <c r="C37">
        <v>88</v>
      </c>
      <c r="D37">
        <v>64</v>
      </c>
      <c r="E37">
        <v>16</v>
      </c>
      <c r="F37" s="18">
        <v>0</v>
      </c>
      <c r="G37">
        <v>18</v>
      </c>
      <c r="H37">
        <v>8</v>
      </c>
      <c r="I37">
        <v>2</v>
      </c>
      <c r="J37">
        <v>20</v>
      </c>
    </row>
    <row r="38" spans="1:10" ht="13.5">
      <c r="A38" s="7">
        <v>2013</v>
      </c>
      <c r="B38" s="146">
        <v>261</v>
      </c>
      <c r="C38">
        <v>84</v>
      </c>
      <c r="D38">
        <v>100</v>
      </c>
      <c r="E38">
        <v>14</v>
      </c>
      <c r="F38" s="18">
        <v>0</v>
      </c>
      <c r="G38">
        <v>28</v>
      </c>
      <c r="H38">
        <v>11</v>
      </c>
      <c r="I38" s="18">
        <v>0</v>
      </c>
      <c r="J38">
        <v>24</v>
      </c>
    </row>
    <row r="39" spans="1:10" ht="13.5">
      <c r="A39" s="7">
        <v>2014</v>
      </c>
      <c r="B39" s="146">
        <v>243</v>
      </c>
      <c r="C39">
        <v>70</v>
      </c>
      <c r="D39">
        <v>99</v>
      </c>
      <c r="E39">
        <v>31</v>
      </c>
      <c r="F39">
        <v>1</v>
      </c>
      <c r="G39">
        <v>16</v>
      </c>
      <c r="H39">
        <v>2</v>
      </c>
      <c r="I39" s="18">
        <v>0</v>
      </c>
      <c r="J39">
        <v>24</v>
      </c>
    </row>
    <row r="40" spans="1:10" ht="13.5">
      <c r="A40" s="7">
        <v>2015</v>
      </c>
      <c r="B40" s="146">
        <v>229</v>
      </c>
      <c r="C40">
        <v>81</v>
      </c>
      <c r="D40">
        <v>79</v>
      </c>
      <c r="E40">
        <v>26</v>
      </c>
      <c r="F40">
        <v>2</v>
      </c>
      <c r="G40">
        <v>14</v>
      </c>
      <c r="H40">
        <v>8</v>
      </c>
      <c r="I40" s="18">
        <v>0</v>
      </c>
      <c r="J40">
        <v>19</v>
      </c>
    </row>
    <row r="43" spans="1:10" ht="12.75">
      <c r="A43" s="290" t="s">
        <v>410</v>
      </c>
      <c r="B43" s="289"/>
      <c r="C43" s="289"/>
      <c r="D43" s="289"/>
      <c r="E43" s="289"/>
      <c r="F43" s="289"/>
      <c r="G43" s="289"/>
      <c r="H43" s="289"/>
      <c r="I43" s="289"/>
      <c r="J43" s="289"/>
    </row>
    <row r="45" spans="1:10" ht="12.75">
      <c r="A45" s="284" t="s">
        <v>192</v>
      </c>
      <c r="B45" s="284"/>
      <c r="C45" s="284"/>
      <c r="D45" s="284"/>
      <c r="E45" s="284"/>
      <c r="F45" s="284"/>
      <c r="G45" s="284"/>
      <c r="H45" s="284"/>
      <c r="I45" s="284"/>
      <c r="J45" s="284"/>
    </row>
    <row r="46" spans="1:10" ht="12.75">
      <c r="A46" s="124" t="s">
        <v>1</v>
      </c>
      <c r="B46" s="123" t="s">
        <v>7</v>
      </c>
      <c r="C46" s="123" t="s">
        <v>47</v>
      </c>
      <c r="D46" s="123" t="s">
        <v>73</v>
      </c>
      <c r="E46" s="123" t="s">
        <v>74</v>
      </c>
      <c r="F46" s="123" t="s">
        <v>75</v>
      </c>
      <c r="G46" s="123" t="s">
        <v>76</v>
      </c>
      <c r="H46" s="123" t="s">
        <v>77</v>
      </c>
      <c r="I46" s="125" t="s">
        <v>326</v>
      </c>
      <c r="J46" s="123" t="s">
        <v>78</v>
      </c>
    </row>
    <row r="47" spans="1:10" ht="13.5">
      <c r="A47" s="7">
        <v>2008</v>
      </c>
      <c r="B47" s="146">
        <v>249</v>
      </c>
      <c r="C47">
        <v>103</v>
      </c>
      <c r="D47">
        <v>90</v>
      </c>
      <c r="E47">
        <v>14</v>
      </c>
      <c r="F47">
        <v>1</v>
      </c>
      <c r="G47">
        <v>9</v>
      </c>
      <c r="H47">
        <v>9</v>
      </c>
      <c r="I47" s="18">
        <v>0</v>
      </c>
      <c r="J47">
        <v>23</v>
      </c>
    </row>
    <row r="48" spans="1:10" ht="13.5">
      <c r="A48" s="7">
        <v>2009</v>
      </c>
      <c r="B48" s="146">
        <v>226</v>
      </c>
      <c r="C48">
        <v>90</v>
      </c>
      <c r="D48">
        <v>90</v>
      </c>
      <c r="E48">
        <v>5</v>
      </c>
      <c r="F48" s="18">
        <v>0</v>
      </c>
      <c r="G48">
        <v>13</v>
      </c>
      <c r="H48">
        <v>7</v>
      </c>
      <c r="I48">
        <v>2</v>
      </c>
      <c r="J48">
        <v>19</v>
      </c>
    </row>
    <row r="49" spans="1:10" ht="12.75">
      <c r="A49" s="7">
        <v>2010</v>
      </c>
      <c r="B49" s="146">
        <v>238</v>
      </c>
      <c r="C49">
        <v>90</v>
      </c>
      <c r="D49">
        <v>90</v>
      </c>
      <c r="E49">
        <v>7</v>
      </c>
      <c r="F49">
        <v>3</v>
      </c>
      <c r="G49">
        <v>19</v>
      </c>
      <c r="H49">
        <v>4</v>
      </c>
      <c r="I49">
        <v>1</v>
      </c>
      <c r="J49">
        <v>24</v>
      </c>
    </row>
    <row r="50" spans="1:10" ht="12.75">
      <c r="A50" s="7">
        <v>2011</v>
      </c>
      <c r="B50" s="146">
        <v>241</v>
      </c>
      <c r="C50">
        <v>102</v>
      </c>
      <c r="D50">
        <v>74</v>
      </c>
      <c r="E50">
        <v>7</v>
      </c>
      <c r="F50">
        <v>1</v>
      </c>
      <c r="G50">
        <v>23</v>
      </c>
      <c r="H50">
        <v>9</v>
      </c>
      <c r="I50">
        <v>1</v>
      </c>
      <c r="J50">
        <v>24</v>
      </c>
    </row>
    <row r="51" spans="1:10" ht="13.5">
      <c r="A51" s="7">
        <v>2012</v>
      </c>
      <c r="B51" s="146">
        <v>224</v>
      </c>
      <c r="C51">
        <v>105</v>
      </c>
      <c r="D51">
        <v>60</v>
      </c>
      <c r="E51">
        <v>12</v>
      </c>
      <c r="F51" s="18">
        <v>0</v>
      </c>
      <c r="G51">
        <v>21</v>
      </c>
      <c r="H51">
        <v>7</v>
      </c>
      <c r="I51">
        <v>3</v>
      </c>
      <c r="J51">
        <v>16</v>
      </c>
    </row>
    <row r="52" spans="1:10" ht="13.5">
      <c r="A52" s="7">
        <v>2013</v>
      </c>
      <c r="B52" s="146">
        <v>253</v>
      </c>
      <c r="C52">
        <v>107</v>
      </c>
      <c r="D52">
        <v>73</v>
      </c>
      <c r="E52">
        <v>12</v>
      </c>
      <c r="F52">
        <v>1</v>
      </c>
      <c r="G52">
        <v>28</v>
      </c>
      <c r="H52">
        <v>12</v>
      </c>
      <c r="I52" s="18">
        <v>0</v>
      </c>
      <c r="J52">
        <v>20</v>
      </c>
    </row>
    <row r="53" spans="1:10" ht="13.5">
      <c r="A53" s="7">
        <v>2014</v>
      </c>
      <c r="B53" s="146">
        <v>243</v>
      </c>
      <c r="C53">
        <v>91</v>
      </c>
      <c r="D53">
        <v>85</v>
      </c>
      <c r="E53">
        <v>22</v>
      </c>
      <c r="F53" s="18">
        <v>0</v>
      </c>
      <c r="G53">
        <v>18</v>
      </c>
      <c r="H53">
        <v>6</v>
      </c>
      <c r="I53">
        <v>2</v>
      </c>
      <c r="J53">
        <v>19</v>
      </c>
    </row>
    <row r="54" spans="1:10" ht="13.5">
      <c r="A54" s="7">
        <v>2015</v>
      </c>
      <c r="B54" s="146">
        <v>246</v>
      </c>
      <c r="C54">
        <v>110</v>
      </c>
      <c r="D54">
        <v>74</v>
      </c>
      <c r="E54">
        <v>18</v>
      </c>
      <c r="F54" s="18">
        <v>0</v>
      </c>
      <c r="G54">
        <v>18</v>
      </c>
      <c r="H54">
        <v>11</v>
      </c>
      <c r="I54">
        <v>1</v>
      </c>
      <c r="J54">
        <v>14</v>
      </c>
    </row>
    <row r="57" spans="1:10" ht="12.75">
      <c r="A57" s="290" t="s">
        <v>411</v>
      </c>
      <c r="B57" s="289"/>
      <c r="C57" s="289"/>
      <c r="D57" s="289"/>
      <c r="E57" s="289"/>
      <c r="F57" s="289"/>
      <c r="G57" s="289"/>
      <c r="H57" s="289"/>
      <c r="I57" s="289"/>
      <c r="J57" s="289"/>
    </row>
    <row r="59" spans="1:10" ht="12.75">
      <c r="A59" s="284" t="s">
        <v>193</v>
      </c>
      <c r="B59" s="284"/>
      <c r="C59" s="284"/>
      <c r="D59" s="284"/>
      <c r="E59" s="284"/>
      <c r="F59" s="284"/>
      <c r="G59" s="284"/>
      <c r="H59" s="284"/>
      <c r="I59" s="284"/>
      <c r="J59" s="284"/>
    </row>
    <row r="60" spans="1:10" ht="12.75">
      <c r="A60" s="124" t="s">
        <v>1</v>
      </c>
      <c r="B60" s="123" t="s">
        <v>7</v>
      </c>
      <c r="C60" s="123" t="s">
        <v>47</v>
      </c>
      <c r="D60" s="123" t="s">
        <v>73</v>
      </c>
      <c r="E60" s="123" t="s">
        <v>74</v>
      </c>
      <c r="F60" s="123" t="s">
        <v>75</v>
      </c>
      <c r="G60" s="123" t="s">
        <v>76</v>
      </c>
      <c r="H60" s="123" t="s">
        <v>77</v>
      </c>
      <c r="I60" s="125" t="s">
        <v>326</v>
      </c>
      <c r="J60" s="123" t="s">
        <v>78</v>
      </c>
    </row>
    <row r="61" spans="1:10" ht="12.75">
      <c r="A61" s="7">
        <v>2008</v>
      </c>
      <c r="B61" s="146">
        <v>241</v>
      </c>
      <c r="C61">
        <v>122</v>
      </c>
      <c r="D61">
        <v>77</v>
      </c>
      <c r="E61">
        <v>13</v>
      </c>
      <c r="F61">
        <v>1</v>
      </c>
      <c r="G61">
        <v>9</v>
      </c>
      <c r="H61">
        <v>5</v>
      </c>
      <c r="I61">
        <v>2</v>
      </c>
      <c r="J61">
        <v>12</v>
      </c>
    </row>
    <row r="62" spans="1:10" ht="12.75">
      <c r="A62" s="7">
        <v>2009</v>
      </c>
      <c r="B62" s="146">
        <v>229</v>
      </c>
      <c r="C62">
        <v>114</v>
      </c>
      <c r="D62">
        <v>78</v>
      </c>
      <c r="E62">
        <v>6</v>
      </c>
      <c r="F62">
        <v>1</v>
      </c>
      <c r="G62">
        <v>4</v>
      </c>
      <c r="H62">
        <v>2</v>
      </c>
      <c r="I62">
        <v>3</v>
      </c>
      <c r="J62">
        <v>21</v>
      </c>
    </row>
    <row r="63" spans="1:10" ht="12.75">
      <c r="A63" s="7">
        <v>2010</v>
      </c>
      <c r="B63" s="146">
        <v>190</v>
      </c>
      <c r="C63">
        <v>97</v>
      </c>
      <c r="D63">
        <v>62</v>
      </c>
      <c r="E63">
        <v>4</v>
      </c>
      <c r="F63">
        <v>2</v>
      </c>
      <c r="G63">
        <v>9</v>
      </c>
      <c r="H63">
        <v>5</v>
      </c>
      <c r="I63">
        <v>1</v>
      </c>
      <c r="J63">
        <v>10</v>
      </c>
    </row>
    <row r="64" spans="1:10" ht="13.5">
      <c r="A64" s="7">
        <v>2011</v>
      </c>
      <c r="B64" s="146">
        <v>226</v>
      </c>
      <c r="C64">
        <v>117</v>
      </c>
      <c r="D64">
        <v>70</v>
      </c>
      <c r="E64">
        <v>8</v>
      </c>
      <c r="F64" s="18">
        <v>0</v>
      </c>
      <c r="G64">
        <v>11</v>
      </c>
      <c r="H64">
        <v>5</v>
      </c>
      <c r="I64">
        <v>1</v>
      </c>
      <c r="J64">
        <v>14</v>
      </c>
    </row>
    <row r="65" spans="1:10" ht="12.75">
      <c r="A65" s="7">
        <v>2012</v>
      </c>
      <c r="B65" s="146">
        <v>215</v>
      </c>
      <c r="C65">
        <v>126</v>
      </c>
      <c r="D65">
        <v>56</v>
      </c>
      <c r="E65">
        <v>4</v>
      </c>
      <c r="F65">
        <v>2</v>
      </c>
      <c r="G65">
        <v>9</v>
      </c>
      <c r="H65">
        <v>6</v>
      </c>
      <c r="I65">
        <v>3</v>
      </c>
      <c r="J65">
        <v>9</v>
      </c>
    </row>
    <row r="66" spans="1:10" ht="12.75">
      <c r="A66" s="7">
        <v>2013</v>
      </c>
      <c r="B66" s="146">
        <v>244</v>
      </c>
      <c r="C66">
        <v>133</v>
      </c>
      <c r="D66">
        <v>66</v>
      </c>
      <c r="E66">
        <v>6</v>
      </c>
      <c r="F66">
        <v>1</v>
      </c>
      <c r="G66">
        <v>16</v>
      </c>
      <c r="H66">
        <v>9</v>
      </c>
      <c r="I66">
        <v>3</v>
      </c>
      <c r="J66">
        <v>10</v>
      </c>
    </row>
    <row r="67" spans="1:10" ht="13.5">
      <c r="A67" s="7">
        <v>2014</v>
      </c>
      <c r="B67" s="146">
        <v>233</v>
      </c>
      <c r="C67">
        <v>122</v>
      </c>
      <c r="D67">
        <v>79</v>
      </c>
      <c r="E67">
        <v>14</v>
      </c>
      <c r="F67">
        <v>1</v>
      </c>
      <c r="G67">
        <v>7</v>
      </c>
      <c r="H67">
        <v>1</v>
      </c>
      <c r="I67" s="18">
        <v>0</v>
      </c>
      <c r="J67">
        <v>9</v>
      </c>
    </row>
    <row r="68" spans="1:10" ht="13.5">
      <c r="A68" s="7">
        <v>2015</v>
      </c>
      <c r="B68" s="146">
        <v>222</v>
      </c>
      <c r="C68">
        <v>120</v>
      </c>
      <c r="D68">
        <v>65</v>
      </c>
      <c r="E68">
        <v>12</v>
      </c>
      <c r="F68">
        <v>2</v>
      </c>
      <c r="G68">
        <v>8</v>
      </c>
      <c r="H68">
        <v>5</v>
      </c>
      <c r="I68" s="18">
        <v>0</v>
      </c>
      <c r="J68">
        <v>10</v>
      </c>
    </row>
  </sheetData>
  <sheetProtection/>
  <mergeCells count="10">
    <mergeCell ref="A59:J59"/>
    <mergeCell ref="A1:J1"/>
    <mergeCell ref="A43:J43"/>
    <mergeCell ref="A57:J57"/>
    <mergeCell ref="A3:J3"/>
    <mergeCell ref="A45:J45"/>
    <mergeCell ref="A15:J15"/>
    <mergeCell ref="A17:J17"/>
    <mergeCell ref="A29:J29"/>
    <mergeCell ref="A31:J31"/>
  </mergeCells>
  <printOptions/>
  <pageMargins left="0.5905511811023623" right="0.3937007874015748" top="0.984251968503937" bottom="0.984251968503937" header="0.5118110236220472" footer="0.5118110236220472"/>
  <pageSetup fitToHeight="1" fitToWidth="1" horizontalDpi="600" verticalDpi="600" orientation="portrait" paperSize="9" scale="82" r:id="rId1"/>
  <headerFooter alignWithMargins="0">
    <oddHeader>&amp;R&amp;A</oddHeader>
  </headerFooter>
</worksheet>
</file>

<file path=xl/worksheets/sheet52.xml><?xml version="1.0" encoding="utf-8"?>
<worksheet xmlns="http://schemas.openxmlformats.org/spreadsheetml/2006/main" xmlns:r="http://schemas.openxmlformats.org/officeDocument/2006/relationships">
  <dimension ref="A1:I40"/>
  <sheetViews>
    <sheetView zoomScale="115" zoomScaleNormal="115" zoomScalePageLayoutView="0" workbookViewId="0" topLeftCell="A1">
      <selection activeCell="C40" sqref="C40"/>
    </sheetView>
  </sheetViews>
  <sheetFormatPr defaultColWidth="11.421875" defaultRowHeight="12.75"/>
  <cols>
    <col min="1" max="1" width="7.7109375" style="0" customWidth="1"/>
    <col min="2" max="2" width="5.00390625" style="0" bestFit="1" customWidth="1"/>
    <col min="3" max="3" width="14.421875" style="0" customWidth="1"/>
    <col min="4" max="5" width="15.421875" style="0" customWidth="1"/>
    <col min="7" max="7" width="20.00390625" style="0" bestFit="1" customWidth="1"/>
    <col min="8" max="8" width="14.421875" style="0" bestFit="1" customWidth="1"/>
    <col min="9" max="9" width="21.8515625" style="0" bestFit="1" customWidth="1"/>
  </cols>
  <sheetData>
    <row r="1" spans="1:9" ht="12.75">
      <c r="A1" s="290" t="s">
        <v>140</v>
      </c>
      <c r="B1" s="290"/>
      <c r="C1" s="290"/>
      <c r="D1" s="290"/>
      <c r="E1" s="290"/>
      <c r="F1" s="290"/>
      <c r="G1" s="290"/>
      <c r="H1" s="290"/>
      <c r="I1" s="290"/>
    </row>
    <row r="3" spans="1:9" ht="12.75" customHeight="1">
      <c r="A3" s="284" t="s">
        <v>251</v>
      </c>
      <c r="B3" s="284"/>
      <c r="C3" s="284"/>
      <c r="D3" s="284"/>
      <c r="E3" s="284"/>
      <c r="F3" s="284"/>
      <c r="G3" s="284"/>
      <c r="H3" s="284"/>
      <c r="I3" s="284"/>
    </row>
    <row r="4" spans="1:9" ht="12.75">
      <c r="A4" s="124" t="s">
        <v>1</v>
      </c>
      <c r="B4" s="123" t="s">
        <v>7</v>
      </c>
      <c r="C4" s="123" t="s">
        <v>22</v>
      </c>
      <c r="D4" s="123" t="s">
        <v>24</v>
      </c>
      <c r="E4" s="123" t="s">
        <v>23</v>
      </c>
      <c r="F4" s="123" t="s">
        <v>25</v>
      </c>
      <c r="G4" s="123" t="s">
        <v>85</v>
      </c>
      <c r="H4" s="123" t="s">
        <v>26</v>
      </c>
      <c r="I4" s="123" t="s">
        <v>27</v>
      </c>
    </row>
    <row r="5" spans="1:9" ht="13.5">
      <c r="A5" s="7">
        <v>2008</v>
      </c>
      <c r="B5" s="148">
        <v>490</v>
      </c>
      <c r="C5" s="10">
        <v>191</v>
      </c>
      <c r="D5" s="10">
        <v>102</v>
      </c>
      <c r="E5" s="19" t="s">
        <v>105</v>
      </c>
      <c r="F5" s="8">
        <v>192</v>
      </c>
      <c r="G5" s="18">
        <v>0</v>
      </c>
      <c r="H5">
        <v>5</v>
      </c>
      <c r="I5" s="18">
        <v>0</v>
      </c>
    </row>
    <row r="6" spans="1:9" ht="12.75">
      <c r="A6" s="7">
        <v>2009</v>
      </c>
      <c r="B6" s="148">
        <v>455</v>
      </c>
      <c r="C6" s="10">
        <v>214</v>
      </c>
      <c r="D6" s="10">
        <v>72</v>
      </c>
      <c r="E6" s="19" t="s">
        <v>105</v>
      </c>
      <c r="F6" s="8">
        <v>162</v>
      </c>
      <c r="G6" s="8">
        <v>1</v>
      </c>
      <c r="H6">
        <v>5</v>
      </c>
      <c r="I6">
        <v>1</v>
      </c>
    </row>
    <row r="7" spans="1:9" ht="13.5">
      <c r="A7" s="7">
        <v>2010</v>
      </c>
      <c r="B7" s="148">
        <v>428</v>
      </c>
      <c r="C7" s="10">
        <v>186</v>
      </c>
      <c r="D7" s="10">
        <v>89</v>
      </c>
      <c r="E7" s="18">
        <v>0</v>
      </c>
      <c r="F7" s="8">
        <v>139</v>
      </c>
      <c r="G7" s="8">
        <v>2</v>
      </c>
      <c r="H7">
        <v>12</v>
      </c>
      <c r="I7" s="18">
        <v>0</v>
      </c>
    </row>
    <row r="8" spans="1:9" ht="13.5">
      <c r="A8" s="7">
        <v>2011</v>
      </c>
      <c r="B8" s="148">
        <v>467</v>
      </c>
      <c r="C8" s="10">
        <v>207</v>
      </c>
      <c r="D8" s="10">
        <v>36</v>
      </c>
      <c r="E8" s="10">
        <v>20</v>
      </c>
      <c r="F8" s="8">
        <v>174</v>
      </c>
      <c r="G8" s="18">
        <v>0</v>
      </c>
      <c r="H8">
        <v>28</v>
      </c>
      <c r="I8">
        <v>2</v>
      </c>
    </row>
    <row r="9" spans="1:9" ht="13.5">
      <c r="A9" s="7">
        <v>2012</v>
      </c>
      <c r="B9" s="148">
        <v>439</v>
      </c>
      <c r="C9" s="10">
        <v>223</v>
      </c>
      <c r="D9" s="10">
        <v>50</v>
      </c>
      <c r="E9" s="10">
        <v>13</v>
      </c>
      <c r="F9" s="8">
        <v>127</v>
      </c>
      <c r="G9" s="8">
        <v>1</v>
      </c>
      <c r="H9">
        <v>25</v>
      </c>
      <c r="I9" s="18">
        <v>0</v>
      </c>
    </row>
    <row r="10" spans="1:9" ht="13.5">
      <c r="A10" s="7">
        <v>2013</v>
      </c>
      <c r="B10" s="148">
        <v>497</v>
      </c>
      <c r="C10" s="10">
        <v>236</v>
      </c>
      <c r="D10" s="10">
        <v>45</v>
      </c>
      <c r="E10" s="10">
        <v>48</v>
      </c>
      <c r="F10" s="8">
        <v>148</v>
      </c>
      <c r="G10" s="8">
        <v>2</v>
      </c>
      <c r="H10">
        <v>18</v>
      </c>
      <c r="I10" s="18">
        <v>0</v>
      </c>
    </row>
    <row r="11" spans="1:9" ht="13.5">
      <c r="A11" s="7">
        <v>2014</v>
      </c>
      <c r="B11" s="148">
        <v>476</v>
      </c>
      <c r="C11" s="10">
        <v>233</v>
      </c>
      <c r="D11" s="10">
        <v>51</v>
      </c>
      <c r="E11" s="10">
        <v>50</v>
      </c>
      <c r="F11" s="8">
        <v>117</v>
      </c>
      <c r="G11" s="18">
        <v>0</v>
      </c>
      <c r="H11">
        <v>25</v>
      </c>
      <c r="I11" s="18">
        <v>0</v>
      </c>
    </row>
    <row r="12" spans="1:9" ht="13.5">
      <c r="A12" s="7">
        <v>2015</v>
      </c>
      <c r="B12" s="148">
        <v>468</v>
      </c>
      <c r="C12" s="10">
        <v>239</v>
      </c>
      <c r="D12" s="10">
        <v>37</v>
      </c>
      <c r="E12" s="10">
        <v>42</v>
      </c>
      <c r="F12" s="8">
        <v>126</v>
      </c>
      <c r="G12" s="8">
        <v>2</v>
      </c>
      <c r="H12">
        <v>22</v>
      </c>
      <c r="I12" s="18">
        <v>0</v>
      </c>
    </row>
    <row r="13" spans="2:7" ht="12.75">
      <c r="B13" s="8"/>
      <c r="C13" s="8"/>
      <c r="D13" s="11"/>
      <c r="E13" s="11"/>
      <c r="F13" s="8"/>
      <c r="G13" s="8"/>
    </row>
    <row r="14" spans="2:7" ht="12.75">
      <c r="B14" s="8"/>
      <c r="C14" s="8"/>
      <c r="D14" s="8"/>
      <c r="E14" s="8"/>
      <c r="F14" s="8"/>
      <c r="G14" s="8"/>
    </row>
    <row r="15" spans="1:9" ht="12.75">
      <c r="A15" s="290" t="s">
        <v>403</v>
      </c>
      <c r="B15" s="290"/>
      <c r="C15" s="290"/>
      <c r="D15" s="290"/>
      <c r="E15" s="290"/>
      <c r="F15" s="290"/>
      <c r="G15" s="290"/>
      <c r="H15" s="290"/>
      <c r="I15" s="290"/>
    </row>
    <row r="16" spans="1:9" ht="12.75">
      <c r="A16" s="54"/>
      <c r="B16" s="54"/>
      <c r="C16" s="54"/>
      <c r="D16" s="54"/>
      <c r="E16" s="54"/>
      <c r="F16" s="54"/>
      <c r="G16" s="54"/>
      <c r="H16" s="54"/>
      <c r="I16" s="54"/>
    </row>
    <row r="17" spans="1:9" ht="12.75">
      <c r="A17" s="284" t="s">
        <v>252</v>
      </c>
      <c r="B17" s="284"/>
      <c r="C17" s="284"/>
      <c r="D17" s="284"/>
      <c r="E17" s="284"/>
      <c r="F17" s="284"/>
      <c r="G17" s="284"/>
      <c r="H17" s="284"/>
      <c r="I17" s="284"/>
    </row>
    <row r="18" spans="1:9" ht="12.75">
      <c r="A18" s="124" t="s">
        <v>1</v>
      </c>
      <c r="B18" s="123" t="s">
        <v>7</v>
      </c>
      <c r="C18" s="123" t="s">
        <v>22</v>
      </c>
      <c r="D18" s="123" t="s">
        <v>24</v>
      </c>
      <c r="E18" s="123" t="s">
        <v>23</v>
      </c>
      <c r="F18" s="123" t="s">
        <v>25</v>
      </c>
      <c r="G18" s="123" t="s">
        <v>85</v>
      </c>
      <c r="H18" s="123" t="s">
        <v>26</v>
      </c>
      <c r="I18" s="123" t="s">
        <v>27</v>
      </c>
    </row>
    <row r="19" spans="1:9" ht="13.5">
      <c r="A19" s="7">
        <v>2008</v>
      </c>
      <c r="B19" s="148">
        <v>249</v>
      </c>
      <c r="C19" s="19">
        <v>98</v>
      </c>
      <c r="D19" s="19">
        <v>45</v>
      </c>
      <c r="E19" s="19" t="s">
        <v>105</v>
      </c>
      <c r="F19" s="8">
        <v>102</v>
      </c>
      <c r="G19" s="18">
        <v>0</v>
      </c>
      <c r="H19">
        <v>4</v>
      </c>
      <c r="I19" s="18">
        <v>0</v>
      </c>
    </row>
    <row r="20" spans="1:9" ht="12.75">
      <c r="A20" s="7">
        <v>2009</v>
      </c>
      <c r="B20" s="148">
        <v>226</v>
      </c>
      <c r="C20" s="10">
        <v>111</v>
      </c>
      <c r="D20" s="10">
        <v>33</v>
      </c>
      <c r="E20" s="19" t="s">
        <v>105</v>
      </c>
      <c r="F20" s="8">
        <v>78</v>
      </c>
      <c r="G20" s="8">
        <v>1</v>
      </c>
      <c r="H20">
        <v>2</v>
      </c>
      <c r="I20">
        <v>1</v>
      </c>
    </row>
    <row r="21" spans="1:9" ht="13.5">
      <c r="A21" s="7">
        <v>2010</v>
      </c>
      <c r="B21" s="148">
        <v>238</v>
      </c>
      <c r="C21" s="10">
        <v>94</v>
      </c>
      <c r="D21" s="10">
        <v>52</v>
      </c>
      <c r="E21" s="18">
        <v>0</v>
      </c>
      <c r="F21" s="8">
        <v>81</v>
      </c>
      <c r="G21" s="8">
        <v>1</v>
      </c>
      <c r="H21">
        <v>10</v>
      </c>
      <c r="I21" s="18">
        <v>0</v>
      </c>
    </row>
    <row r="22" spans="1:9" ht="13.5">
      <c r="A22" s="7">
        <v>2011</v>
      </c>
      <c r="B22" s="146">
        <v>241</v>
      </c>
      <c r="C22">
        <v>103</v>
      </c>
      <c r="D22">
        <v>16</v>
      </c>
      <c r="E22">
        <v>9</v>
      </c>
      <c r="F22">
        <v>93</v>
      </c>
      <c r="G22" s="18">
        <v>0</v>
      </c>
      <c r="H22">
        <v>18</v>
      </c>
      <c r="I22">
        <v>2</v>
      </c>
    </row>
    <row r="23" spans="1:9" ht="13.5">
      <c r="A23" s="7">
        <v>2012</v>
      </c>
      <c r="B23" s="146">
        <v>224</v>
      </c>
      <c r="C23">
        <v>93</v>
      </c>
      <c r="D23">
        <v>27</v>
      </c>
      <c r="E23">
        <v>7</v>
      </c>
      <c r="F23">
        <v>75</v>
      </c>
      <c r="G23" s="8">
        <v>1</v>
      </c>
      <c r="H23">
        <v>21</v>
      </c>
      <c r="I23" s="18">
        <v>0</v>
      </c>
    </row>
    <row r="24" spans="1:9" ht="13.5">
      <c r="A24" s="7">
        <v>2013</v>
      </c>
      <c r="B24" s="146">
        <v>253</v>
      </c>
      <c r="C24">
        <v>107</v>
      </c>
      <c r="D24">
        <v>23</v>
      </c>
      <c r="E24">
        <v>27</v>
      </c>
      <c r="F24">
        <v>79</v>
      </c>
      <c r="G24" s="8">
        <v>2</v>
      </c>
      <c r="H24">
        <v>15</v>
      </c>
      <c r="I24" s="18">
        <v>0</v>
      </c>
    </row>
    <row r="25" spans="1:9" ht="13.5">
      <c r="A25" s="7">
        <v>2014</v>
      </c>
      <c r="B25" s="146">
        <v>243</v>
      </c>
      <c r="C25">
        <v>106</v>
      </c>
      <c r="D25">
        <v>25</v>
      </c>
      <c r="E25">
        <v>33</v>
      </c>
      <c r="F25">
        <v>61</v>
      </c>
      <c r="G25" s="18">
        <v>0</v>
      </c>
      <c r="H25">
        <v>18</v>
      </c>
      <c r="I25" s="18">
        <v>0</v>
      </c>
    </row>
    <row r="26" spans="1:9" ht="13.5">
      <c r="A26" s="7">
        <v>2015</v>
      </c>
      <c r="B26" s="146">
        <v>246</v>
      </c>
      <c r="C26">
        <v>112</v>
      </c>
      <c r="D26">
        <v>19</v>
      </c>
      <c r="E26">
        <v>24</v>
      </c>
      <c r="F26">
        <v>70</v>
      </c>
      <c r="G26" s="8">
        <v>2</v>
      </c>
      <c r="H26">
        <v>19</v>
      </c>
      <c r="I26" s="18">
        <v>0</v>
      </c>
    </row>
    <row r="29" spans="1:9" ht="12.75">
      <c r="A29" s="290" t="s">
        <v>402</v>
      </c>
      <c r="B29" s="290"/>
      <c r="C29" s="290"/>
      <c r="D29" s="290"/>
      <c r="E29" s="290"/>
      <c r="F29" s="290"/>
      <c r="G29" s="290"/>
      <c r="H29" s="290"/>
      <c r="I29" s="290"/>
    </row>
    <row r="30" spans="1:9" ht="12.75">
      <c r="A30" s="54"/>
      <c r="B30" s="54"/>
      <c r="C30" s="54"/>
      <c r="D30" s="54"/>
      <c r="E30" s="54"/>
      <c r="F30" s="54"/>
      <c r="G30" s="54"/>
      <c r="H30" s="54"/>
      <c r="I30" s="54"/>
    </row>
    <row r="31" spans="1:9" ht="12.75">
      <c r="A31" s="284" t="s">
        <v>253</v>
      </c>
      <c r="B31" s="284"/>
      <c r="C31" s="284"/>
      <c r="D31" s="284"/>
      <c r="E31" s="284"/>
      <c r="F31" s="284"/>
      <c r="G31" s="284"/>
      <c r="H31" s="284"/>
      <c r="I31" s="284"/>
    </row>
    <row r="32" spans="1:9" ht="12.75">
      <c r="A32" s="124" t="s">
        <v>1</v>
      </c>
      <c r="B32" s="123" t="s">
        <v>7</v>
      </c>
      <c r="C32" s="123" t="s">
        <v>22</v>
      </c>
      <c r="D32" s="123" t="s">
        <v>24</v>
      </c>
      <c r="E32" s="123" t="s">
        <v>23</v>
      </c>
      <c r="F32" s="123" t="s">
        <v>25</v>
      </c>
      <c r="G32" s="123" t="s">
        <v>85</v>
      </c>
      <c r="H32" s="123" t="s">
        <v>26</v>
      </c>
      <c r="I32" s="123" t="s">
        <v>27</v>
      </c>
    </row>
    <row r="33" spans="1:9" ht="13.5">
      <c r="A33" s="7">
        <v>2008</v>
      </c>
      <c r="B33" s="148">
        <v>241</v>
      </c>
      <c r="C33" s="8">
        <v>93</v>
      </c>
      <c r="D33" s="8">
        <v>57</v>
      </c>
      <c r="E33" s="20" t="s">
        <v>105</v>
      </c>
      <c r="F33" s="8">
        <v>90</v>
      </c>
      <c r="G33" s="18">
        <v>0</v>
      </c>
      <c r="H33" s="8">
        <v>1</v>
      </c>
      <c r="I33" s="18">
        <v>0</v>
      </c>
    </row>
    <row r="34" spans="1:9" ht="13.5">
      <c r="A34" s="7">
        <v>2009</v>
      </c>
      <c r="B34" s="148">
        <v>229</v>
      </c>
      <c r="C34" s="8">
        <v>103</v>
      </c>
      <c r="D34" s="8">
        <v>39</v>
      </c>
      <c r="E34" s="20" t="s">
        <v>105</v>
      </c>
      <c r="F34" s="8">
        <v>84</v>
      </c>
      <c r="G34" s="18">
        <v>0</v>
      </c>
      <c r="H34" s="8">
        <v>3</v>
      </c>
      <c r="I34" s="18">
        <v>0</v>
      </c>
    </row>
    <row r="35" spans="1:9" ht="13.5">
      <c r="A35" s="7">
        <v>2010</v>
      </c>
      <c r="B35" s="148">
        <v>190</v>
      </c>
      <c r="C35" s="8">
        <v>92</v>
      </c>
      <c r="D35" s="8">
        <v>37</v>
      </c>
      <c r="E35" s="18">
        <v>0</v>
      </c>
      <c r="F35" s="8">
        <v>58</v>
      </c>
      <c r="G35" s="8">
        <v>1</v>
      </c>
      <c r="H35" s="8">
        <v>2</v>
      </c>
      <c r="I35" s="18">
        <v>0</v>
      </c>
    </row>
    <row r="36" spans="1:9" ht="13.5">
      <c r="A36" s="7">
        <v>2011</v>
      </c>
      <c r="B36" s="146">
        <v>226</v>
      </c>
      <c r="C36">
        <v>104</v>
      </c>
      <c r="D36">
        <v>20</v>
      </c>
      <c r="E36">
        <v>11</v>
      </c>
      <c r="F36">
        <v>81</v>
      </c>
      <c r="G36" s="18">
        <v>0</v>
      </c>
      <c r="H36">
        <v>10</v>
      </c>
      <c r="I36" s="18">
        <v>0</v>
      </c>
    </row>
    <row r="37" spans="1:9" ht="13.5">
      <c r="A37" s="7">
        <v>2012</v>
      </c>
      <c r="B37" s="146">
        <v>215</v>
      </c>
      <c r="C37">
        <v>130</v>
      </c>
      <c r="D37">
        <v>23</v>
      </c>
      <c r="E37">
        <v>6</v>
      </c>
      <c r="F37">
        <v>52</v>
      </c>
      <c r="G37" s="18">
        <v>0</v>
      </c>
      <c r="H37">
        <v>4</v>
      </c>
      <c r="I37" s="18">
        <v>0</v>
      </c>
    </row>
    <row r="38" spans="1:9" ht="13.5">
      <c r="A38" s="7">
        <v>2013</v>
      </c>
      <c r="B38" s="146">
        <v>244</v>
      </c>
      <c r="C38">
        <v>129</v>
      </c>
      <c r="D38">
        <v>22</v>
      </c>
      <c r="E38">
        <v>21</v>
      </c>
      <c r="F38">
        <v>69</v>
      </c>
      <c r="G38" s="18">
        <v>0</v>
      </c>
      <c r="H38">
        <v>3</v>
      </c>
      <c r="I38" s="18">
        <v>0</v>
      </c>
    </row>
    <row r="39" spans="1:9" ht="13.5">
      <c r="A39" s="7">
        <v>2014</v>
      </c>
      <c r="B39" s="146">
        <v>233</v>
      </c>
      <c r="C39">
        <v>127</v>
      </c>
      <c r="D39">
        <v>26</v>
      </c>
      <c r="E39">
        <v>17</v>
      </c>
      <c r="F39">
        <v>56</v>
      </c>
      <c r="G39" s="18">
        <v>0</v>
      </c>
      <c r="H39">
        <v>7</v>
      </c>
      <c r="I39" s="18">
        <v>0</v>
      </c>
    </row>
    <row r="40" spans="1:9" ht="13.5">
      <c r="A40" s="7">
        <v>2015</v>
      </c>
      <c r="B40" s="146">
        <v>222</v>
      </c>
      <c r="C40">
        <v>127</v>
      </c>
      <c r="D40">
        <v>18</v>
      </c>
      <c r="E40">
        <v>18</v>
      </c>
      <c r="F40">
        <v>56</v>
      </c>
      <c r="G40" s="18">
        <v>0</v>
      </c>
      <c r="H40">
        <v>3</v>
      </c>
      <c r="I40" s="18">
        <v>0</v>
      </c>
    </row>
  </sheetData>
  <sheetProtection/>
  <mergeCells count="6">
    <mergeCell ref="A31:I31"/>
    <mergeCell ref="A1:I1"/>
    <mergeCell ref="A15:I15"/>
    <mergeCell ref="A29:I29"/>
    <mergeCell ref="A3:I3"/>
    <mergeCell ref="A17:I17"/>
  </mergeCells>
  <printOptions/>
  <pageMargins left="0.5905511811023623" right="0.3937007874015748" top="0.984251968503937" bottom="0.984251968503937" header="0.5118110236220472" footer="0.5118110236220472"/>
  <pageSetup horizontalDpi="600" verticalDpi="600" orientation="portrait" paperSize="9" scale="74" r:id="rId1"/>
  <headerFooter alignWithMargins="0">
    <oddHeader>&amp;R&amp;A</oddHeader>
  </headerFooter>
</worksheet>
</file>

<file path=xl/worksheets/sheet53.xml><?xml version="1.0" encoding="utf-8"?>
<worksheet xmlns="http://schemas.openxmlformats.org/spreadsheetml/2006/main" xmlns:r="http://schemas.openxmlformats.org/officeDocument/2006/relationships">
  <dimension ref="A1:I40"/>
  <sheetViews>
    <sheetView zoomScale="115" zoomScaleNormal="115" zoomScalePageLayoutView="0" workbookViewId="0" topLeftCell="A1">
      <selection activeCell="N36" sqref="N36"/>
    </sheetView>
  </sheetViews>
  <sheetFormatPr defaultColWidth="11.421875" defaultRowHeight="12.75"/>
  <cols>
    <col min="1" max="1" width="8.28125" style="0" customWidth="1"/>
    <col min="2" max="2" width="5.00390625" style="0" bestFit="1" customWidth="1"/>
    <col min="3" max="3" width="12.00390625" style="0" bestFit="1" customWidth="1"/>
    <col min="4" max="4" width="8.00390625" style="0" bestFit="1" customWidth="1"/>
    <col min="5" max="5" width="5.421875" style="0" bestFit="1" customWidth="1"/>
    <col min="6" max="6" width="13.7109375" style="0" bestFit="1" customWidth="1"/>
    <col min="7" max="7" width="5.7109375" style="0" bestFit="1" customWidth="1"/>
    <col min="8" max="8" width="7.8515625" style="0" bestFit="1" customWidth="1"/>
    <col min="9" max="9" width="5.7109375" style="0" bestFit="1" customWidth="1"/>
  </cols>
  <sheetData>
    <row r="1" spans="1:9" ht="12.75">
      <c r="A1" s="289" t="s">
        <v>90</v>
      </c>
      <c r="B1" s="289"/>
      <c r="C1" s="289"/>
      <c r="D1" s="289"/>
      <c r="E1" s="289"/>
      <c r="F1" s="289"/>
      <c r="G1" s="289"/>
      <c r="H1" s="289"/>
      <c r="I1" s="289"/>
    </row>
    <row r="3" spans="1:9" ht="12.75">
      <c r="A3" s="296" t="s">
        <v>254</v>
      </c>
      <c r="B3" s="296"/>
      <c r="C3" s="296"/>
      <c r="D3" s="296"/>
      <c r="E3" s="296"/>
      <c r="F3" s="296"/>
      <c r="G3" s="296"/>
      <c r="H3" s="296"/>
      <c r="I3" s="296"/>
    </row>
    <row r="4" spans="1:9" ht="12.75">
      <c r="A4" s="124" t="s">
        <v>1</v>
      </c>
      <c r="B4" s="123" t="s">
        <v>7</v>
      </c>
      <c r="C4" s="123" t="s">
        <v>9</v>
      </c>
      <c r="D4" s="123" t="s">
        <v>47</v>
      </c>
      <c r="E4" s="123" t="s">
        <v>73</v>
      </c>
      <c r="F4" s="123" t="s">
        <v>74</v>
      </c>
      <c r="G4" s="123" t="s">
        <v>75</v>
      </c>
      <c r="H4" s="123" t="s">
        <v>76</v>
      </c>
      <c r="I4" s="123" t="s">
        <v>77</v>
      </c>
    </row>
    <row r="5" spans="1:9" ht="13.5">
      <c r="A5" s="7">
        <v>2008</v>
      </c>
      <c r="B5" s="146">
        <v>227</v>
      </c>
      <c r="C5">
        <v>94</v>
      </c>
      <c r="D5">
        <v>31</v>
      </c>
      <c r="E5">
        <v>92</v>
      </c>
      <c r="F5">
        <v>7</v>
      </c>
      <c r="G5">
        <v>1</v>
      </c>
      <c r="H5">
        <v>2</v>
      </c>
      <c r="I5" s="18">
        <v>0</v>
      </c>
    </row>
    <row r="6" spans="1:9" ht="13.5">
      <c r="A6" s="7">
        <v>2009</v>
      </c>
      <c r="B6" s="146">
        <v>198</v>
      </c>
      <c r="C6">
        <v>81</v>
      </c>
      <c r="D6">
        <v>29</v>
      </c>
      <c r="E6">
        <v>77</v>
      </c>
      <c r="F6">
        <v>4</v>
      </c>
      <c r="G6" s="18">
        <v>0</v>
      </c>
      <c r="H6">
        <v>5</v>
      </c>
      <c r="I6">
        <v>2</v>
      </c>
    </row>
    <row r="7" spans="1:9" ht="13.5">
      <c r="A7" s="7">
        <v>2010</v>
      </c>
      <c r="B7" s="146">
        <v>180</v>
      </c>
      <c r="C7">
        <v>77</v>
      </c>
      <c r="D7">
        <v>26</v>
      </c>
      <c r="E7">
        <v>62</v>
      </c>
      <c r="F7">
        <v>4</v>
      </c>
      <c r="G7" s="18">
        <v>0</v>
      </c>
      <c r="H7">
        <v>11</v>
      </c>
      <c r="I7" s="18">
        <v>0</v>
      </c>
    </row>
    <row r="8" spans="1:9" ht="12.75">
      <c r="A8" s="7">
        <v>2011</v>
      </c>
      <c r="B8" s="146">
        <v>211</v>
      </c>
      <c r="C8">
        <v>94</v>
      </c>
      <c r="D8">
        <v>34</v>
      </c>
      <c r="E8">
        <v>51</v>
      </c>
      <c r="F8">
        <v>9</v>
      </c>
      <c r="G8">
        <v>1</v>
      </c>
      <c r="H8">
        <v>20</v>
      </c>
      <c r="I8">
        <v>2</v>
      </c>
    </row>
    <row r="9" spans="1:9" ht="13.5">
      <c r="A9" s="7">
        <v>2012</v>
      </c>
      <c r="B9" s="146">
        <v>212</v>
      </c>
      <c r="C9">
        <v>99</v>
      </c>
      <c r="D9">
        <v>31</v>
      </c>
      <c r="E9">
        <v>56</v>
      </c>
      <c r="F9">
        <v>12</v>
      </c>
      <c r="G9" s="18">
        <v>0</v>
      </c>
      <c r="H9">
        <v>12</v>
      </c>
      <c r="I9">
        <v>2</v>
      </c>
    </row>
    <row r="10" spans="1:9" ht="12.75">
      <c r="A10" s="7">
        <v>2013</v>
      </c>
      <c r="B10" s="146">
        <v>254</v>
      </c>
      <c r="C10">
        <v>119</v>
      </c>
      <c r="D10">
        <v>31</v>
      </c>
      <c r="E10">
        <v>76</v>
      </c>
      <c r="F10">
        <v>9</v>
      </c>
      <c r="G10">
        <v>1</v>
      </c>
      <c r="H10">
        <v>17</v>
      </c>
      <c r="I10">
        <v>1</v>
      </c>
    </row>
    <row r="11" spans="1:9" ht="12.75">
      <c r="A11" s="7">
        <v>2014</v>
      </c>
      <c r="B11" s="146">
        <v>210</v>
      </c>
      <c r="C11">
        <v>91</v>
      </c>
      <c r="D11">
        <v>28</v>
      </c>
      <c r="E11">
        <v>59</v>
      </c>
      <c r="F11">
        <v>17</v>
      </c>
      <c r="G11">
        <v>1</v>
      </c>
      <c r="H11">
        <v>12</v>
      </c>
      <c r="I11">
        <v>2</v>
      </c>
    </row>
    <row r="12" spans="1:9" ht="13.5">
      <c r="A12" s="7">
        <v>2015</v>
      </c>
      <c r="B12" s="146">
        <v>213</v>
      </c>
      <c r="C12">
        <v>104</v>
      </c>
      <c r="D12">
        <v>24</v>
      </c>
      <c r="E12">
        <v>57</v>
      </c>
      <c r="F12">
        <v>17</v>
      </c>
      <c r="G12" s="18">
        <v>0</v>
      </c>
      <c r="H12">
        <v>7</v>
      </c>
      <c r="I12">
        <v>4</v>
      </c>
    </row>
    <row r="15" spans="1:9" ht="12.75">
      <c r="A15" s="289" t="s">
        <v>405</v>
      </c>
      <c r="B15" s="289"/>
      <c r="C15" s="289"/>
      <c r="D15" s="289"/>
      <c r="E15" s="289"/>
      <c r="F15" s="289"/>
      <c r="G15" s="289"/>
      <c r="H15" s="289"/>
      <c r="I15" s="289"/>
    </row>
    <row r="17" spans="1:9" ht="12.75">
      <c r="A17" s="296" t="s">
        <v>255</v>
      </c>
      <c r="B17" s="296"/>
      <c r="C17" s="296"/>
      <c r="D17" s="296"/>
      <c r="E17" s="296"/>
      <c r="F17" s="296"/>
      <c r="G17" s="296"/>
      <c r="H17" s="296"/>
      <c r="I17" s="296"/>
    </row>
    <row r="18" spans="1:9" ht="12.75">
      <c r="A18" s="124" t="s">
        <v>1</v>
      </c>
      <c r="B18" s="123" t="s">
        <v>7</v>
      </c>
      <c r="C18" s="123" t="s">
        <v>9</v>
      </c>
      <c r="D18" s="123" t="s">
        <v>47</v>
      </c>
      <c r="E18" s="123" t="s">
        <v>73</v>
      </c>
      <c r="F18" s="123" t="s">
        <v>74</v>
      </c>
      <c r="G18" s="123" t="s">
        <v>75</v>
      </c>
      <c r="H18" s="123" t="s">
        <v>76</v>
      </c>
      <c r="I18" s="123" t="s">
        <v>77</v>
      </c>
    </row>
    <row r="19" spans="1:9" ht="13.5">
      <c r="A19" s="7">
        <v>2008</v>
      </c>
      <c r="B19" s="146">
        <v>128</v>
      </c>
      <c r="C19">
        <v>47</v>
      </c>
      <c r="D19">
        <v>22</v>
      </c>
      <c r="E19">
        <v>56</v>
      </c>
      <c r="F19">
        <v>3</v>
      </c>
      <c r="G19" s="18">
        <v>0</v>
      </c>
      <c r="H19" s="18">
        <v>0</v>
      </c>
      <c r="I19" s="18">
        <v>0</v>
      </c>
    </row>
    <row r="20" spans="1:9" ht="13.5">
      <c r="A20" s="7">
        <v>2009</v>
      </c>
      <c r="B20" s="146">
        <v>109</v>
      </c>
      <c r="C20">
        <v>47</v>
      </c>
      <c r="D20">
        <v>11</v>
      </c>
      <c r="E20">
        <v>43</v>
      </c>
      <c r="F20">
        <v>3</v>
      </c>
      <c r="G20" s="18">
        <v>0</v>
      </c>
      <c r="H20">
        <v>4</v>
      </c>
      <c r="I20">
        <v>1</v>
      </c>
    </row>
    <row r="21" spans="1:9" ht="13.5">
      <c r="A21" s="7">
        <v>2010</v>
      </c>
      <c r="B21" s="146">
        <v>103</v>
      </c>
      <c r="C21">
        <v>36</v>
      </c>
      <c r="D21">
        <v>17</v>
      </c>
      <c r="E21">
        <v>39</v>
      </c>
      <c r="F21">
        <v>3</v>
      </c>
      <c r="G21" s="18">
        <v>0</v>
      </c>
      <c r="H21">
        <v>8</v>
      </c>
      <c r="I21" s="18">
        <v>0</v>
      </c>
    </row>
    <row r="22" spans="1:9" ht="12.75">
      <c r="A22" s="7">
        <v>2011</v>
      </c>
      <c r="B22" s="146">
        <v>123</v>
      </c>
      <c r="C22">
        <v>43</v>
      </c>
      <c r="D22">
        <v>23</v>
      </c>
      <c r="E22">
        <v>33</v>
      </c>
      <c r="F22">
        <v>6</v>
      </c>
      <c r="G22">
        <v>1</v>
      </c>
      <c r="H22">
        <v>16</v>
      </c>
      <c r="I22">
        <v>1</v>
      </c>
    </row>
    <row r="23" spans="1:9" ht="12.75">
      <c r="A23" s="7">
        <v>2012</v>
      </c>
      <c r="B23" s="146">
        <v>115</v>
      </c>
      <c r="C23">
        <v>39</v>
      </c>
      <c r="D23">
        <v>16</v>
      </c>
      <c r="E23">
        <v>37</v>
      </c>
      <c r="F23">
        <v>10</v>
      </c>
      <c r="G23" s="2" t="s">
        <v>106</v>
      </c>
      <c r="H23">
        <v>11</v>
      </c>
      <c r="I23">
        <v>2</v>
      </c>
    </row>
    <row r="24" spans="1:9" ht="13.5">
      <c r="A24" s="7">
        <v>2013</v>
      </c>
      <c r="B24" s="146">
        <v>148</v>
      </c>
      <c r="C24">
        <v>56</v>
      </c>
      <c r="D24">
        <v>20</v>
      </c>
      <c r="E24">
        <v>53</v>
      </c>
      <c r="F24">
        <v>7</v>
      </c>
      <c r="G24" s="2">
        <v>1</v>
      </c>
      <c r="H24">
        <v>11</v>
      </c>
      <c r="I24" s="18">
        <v>0</v>
      </c>
    </row>
    <row r="25" spans="1:9" ht="13.5">
      <c r="A25" s="7">
        <v>2014</v>
      </c>
      <c r="B25" s="146">
        <v>115</v>
      </c>
      <c r="C25">
        <v>43</v>
      </c>
      <c r="D25">
        <v>13</v>
      </c>
      <c r="E25">
        <v>38</v>
      </c>
      <c r="F25">
        <v>11</v>
      </c>
      <c r="G25" s="18">
        <v>0</v>
      </c>
      <c r="H25">
        <v>8</v>
      </c>
      <c r="I25">
        <v>2</v>
      </c>
    </row>
    <row r="26" spans="1:9" ht="13.5">
      <c r="A26" s="7">
        <v>2015</v>
      </c>
      <c r="B26" s="146">
        <v>115</v>
      </c>
      <c r="C26">
        <v>42</v>
      </c>
      <c r="D26">
        <v>15</v>
      </c>
      <c r="E26">
        <v>36</v>
      </c>
      <c r="F26">
        <v>13</v>
      </c>
      <c r="G26" s="18">
        <v>0</v>
      </c>
      <c r="H26">
        <v>7</v>
      </c>
      <c r="I26">
        <v>2</v>
      </c>
    </row>
    <row r="29" spans="1:9" ht="12.75">
      <c r="A29" s="289" t="s">
        <v>404</v>
      </c>
      <c r="B29" s="289"/>
      <c r="C29" s="289"/>
      <c r="D29" s="289"/>
      <c r="E29" s="289"/>
      <c r="F29" s="289"/>
      <c r="G29" s="289"/>
      <c r="H29" s="289"/>
      <c r="I29" s="289"/>
    </row>
    <row r="31" spans="1:9" ht="12.75">
      <c r="A31" s="296" t="s">
        <v>256</v>
      </c>
      <c r="B31" s="296"/>
      <c r="C31" s="296"/>
      <c r="D31" s="296"/>
      <c r="E31" s="296"/>
      <c r="F31" s="296"/>
      <c r="G31" s="296"/>
      <c r="H31" s="296"/>
      <c r="I31" s="296"/>
    </row>
    <row r="32" spans="1:9" ht="12.75">
      <c r="A32" s="124" t="s">
        <v>1</v>
      </c>
      <c r="B32" s="123" t="s">
        <v>7</v>
      </c>
      <c r="C32" s="123" t="s">
        <v>9</v>
      </c>
      <c r="D32" s="123" t="s">
        <v>47</v>
      </c>
      <c r="E32" s="123" t="s">
        <v>73</v>
      </c>
      <c r="F32" s="123" t="s">
        <v>74</v>
      </c>
      <c r="G32" s="123" t="s">
        <v>75</v>
      </c>
      <c r="H32" s="123" t="s">
        <v>76</v>
      </c>
      <c r="I32" s="123" t="s">
        <v>77</v>
      </c>
    </row>
    <row r="33" spans="1:9" ht="13.5">
      <c r="A33" s="7">
        <v>2008</v>
      </c>
      <c r="B33" s="146">
        <v>99</v>
      </c>
      <c r="C33">
        <v>47</v>
      </c>
      <c r="D33">
        <v>9</v>
      </c>
      <c r="E33">
        <v>36</v>
      </c>
      <c r="F33">
        <v>4</v>
      </c>
      <c r="G33">
        <v>1</v>
      </c>
      <c r="H33">
        <v>2</v>
      </c>
      <c r="I33" s="18">
        <v>0</v>
      </c>
    </row>
    <row r="34" spans="1:9" ht="12.75">
      <c r="A34" s="7">
        <v>2009</v>
      </c>
      <c r="B34" s="146">
        <v>89</v>
      </c>
      <c r="C34" s="21">
        <v>34</v>
      </c>
      <c r="D34" s="21">
        <v>18</v>
      </c>
      <c r="E34" s="21">
        <v>34</v>
      </c>
      <c r="F34" s="21">
        <v>1</v>
      </c>
      <c r="G34" s="22" t="s">
        <v>106</v>
      </c>
      <c r="H34" s="21">
        <v>1</v>
      </c>
      <c r="I34" s="21">
        <v>1</v>
      </c>
    </row>
    <row r="35" spans="1:9" ht="12.75">
      <c r="A35" s="7">
        <v>2010</v>
      </c>
      <c r="B35" s="146">
        <v>77</v>
      </c>
      <c r="C35" s="21">
        <v>41</v>
      </c>
      <c r="D35" s="21">
        <v>9</v>
      </c>
      <c r="E35" s="21">
        <v>23</v>
      </c>
      <c r="F35" s="21">
        <v>1</v>
      </c>
      <c r="G35" s="22" t="s">
        <v>106</v>
      </c>
      <c r="H35" s="21">
        <v>3</v>
      </c>
      <c r="I35" s="22" t="s">
        <v>106</v>
      </c>
    </row>
    <row r="36" spans="1:9" ht="13.5">
      <c r="A36" s="7">
        <v>2011</v>
      </c>
      <c r="B36" s="146">
        <v>88</v>
      </c>
      <c r="C36">
        <v>51</v>
      </c>
      <c r="D36">
        <v>11</v>
      </c>
      <c r="E36">
        <v>18</v>
      </c>
      <c r="F36">
        <v>3</v>
      </c>
      <c r="G36" s="18">
        <v>0</v>
      </c>
      <c r="H36">
        <v>4</v>
      </c>
      <c r="I36">
        <v>1</v>
      </c>
    </row>
    <row r="37" spans="1:9" ht="13.5">
      <c r="A37" s="7">
        <v>2012</v>
      </c>
      <c r="B37" s="146">
        <v>97</v>
      </c>
      <c r="C37">
        <v>60</v>
      </c>
      <c r="D37">
        <v>15</v>
      </c>
      <c r="E37">
        <v>19</v>
      </c>
      <c r="F37">
        <v>2</v>
      </c>
      <c r="G37" s="18">
        <v>0</v>
      </c>
      <c r="H37">
        <v>1</v>
      </c>
      <c r="I37" s="18">
        <v>0</v>
      </c>
    </row>
    <row r="38" spans="1:9" ht="13.5">
      <c r="A38" s="7">
        <v>2013</v>
      </c>
      <c r="B38" s="146">
        <v>106</v>
      </c>
      <c r="C38">
        <v>63</v>
      </c>
      <c r="D38">
        <v>11</v>
      </c>
      <c r="E38">
        <v>23</v>
      </c>
      <c r="F38">
        <v>2</v>
      </c>
      <c r="G38" s="18">
        <v>0</v>
      </c>
      <c r="H38">
        <v>6</v>
      </c>
      <c r="I38">
        <v>1</v>
      </c>
    </row>
    <row r="39" spans="1:9" ht="13.5">
      <c r="A39" s="7">
        <v>2014</v>
      </c>
      <c r="B39" s="146">
        <v>95</v>
      </c>
      <c r="C39">
        <v>48</v>
      </c>
      <c r="D39">
        <v>15</v>
      </c>
      <c r="E39">
        <v>21</v>
      </c>
      <c r="F39">
        <v>6</v>
      </c>
      <c r="G39" s="21">
        <v>1</v>
      </c>
      <c r="H39">
        <v>4</v>
      </c>
      <c r="I39" s="18">
        <v>0</v>
      </c>
    </row>
    <row r="40" spans="1:9" ht="13.5">
      <c r="A40" s="7">
        <v>2015</v>
      </c>
      <c r="B40" s="146">
        <v>98</v>
      </c>
      <c r="C40">
        <v>62</v>
      </c>
      <c r="D40">
        <v>9</v>
      </c>
      <c r="E40">
        <v>21</v>
      </c>
      <c r="F40">
        <v>4</v>
      </c>
      <c r="G40" s="18">
        <v>0</v>
      </c>
      <c r="H40" s="18">
        <v>0</v>
      </c>
      <c r="I40">
        <v>2</v>
      </c>
    </row>
  </sheetData>
  <sheetProtection/>
  <mergeCells count="6">
    <mergeCell ref="A31:I31"/>
    <mergeCell ref="A1:I1"/>
    <mergeCell ref="A15:I15"/>
    <mergeCell ref="A29:I29"/>
    <mergeCell ref="A3:I3"/>
    <mergeCell ref="A17:I17"/>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54.xml><?xml version="1.0" encoding="utf-8"?>
<worksheet xmlns="http://schemas.openxmlformats.org/spreadsheetml/2006/main" xmlns:r="http://schemas.openxmlformats.org/officeDocument/2006/relationships">
  <sheetPr>
    <pageSetUpPr fitToPage="1"/>
  </sheetPr>
  <dimension ref="A1:M113"/>
  <sheetViews>
    <sheetView zoomScale="115" zoomScaleNormal="115" zoomScalePageLayoutView="0" workbookViewId="0" topLeftCell="A1">
      <pane ySplit="5" topLeftCell="A84" activePane="bottomLeft" state="frozen"/>
      <selection pane="topLeft" activeCell="N42" sqref="N42"/>
      <selection pane="bottomLeft" activeCell="R27" sqref="R27"/>
    </sheetView>
  </sheetViews>
  <sheetFormatPr defaultColWidth="11.421875" defaultRowHeight="12.75"/>
  <cols>
    <col min="1" max="1" width="13.00390625" style="12" customWidth="1"/>
    <col min="2" max="2" width="5.00390625" style="12" bestFit="1" customWidth="1"/>
    <col min="3" max="3" width="6.28125" style="12" bestFit="1" customWidth="1"/>
    <col min="4" max="4" width="7.00390625" style="12" bestFit="1" customWidth="1"/>
    <col min="5" max="5" width="7.28125" style="12" bestFit="1" customWidth="1"/>
    <col min="6" max="6" width="10.57421875" style="12" bestFit="1" customWidth="1"/>
    <col min="7" max="7" width="7.28125" style="12" bestFit="1" customWidth="1"/>
    <col min="8" max="8" width="7.7109375" style="12" bestFit="1" customWidth="1"/>
    <col min="9" max="9" width="7.28125" style="12" bestFit="1" customWidth="1"/>
    <col min="10" max="10" width="7.140625" style="12" bestFit="1" customWidth="1"/>
    <col min="11" max="11" width="8.00390625" style="12" bestFit="1" customWidth="1"/>
    <col min="12" max="12" width="7.140625" style="12" bestFit="1" customWidth="1"/>
    <col min="13" max="13" width="11.7109375" style="12" bestFit="1" customWidth="1"/>
    <col min="14" max="16384" width="11.421875" style="12" customWidth="1"/>
  </cols>
  <sheetData>
    <row r="1" spans="1:13" ht="15.75">
      <c r="A1" s="301" t="s">
        <v>32</v>
      </c>
      <c r="B1" s="301"/>
      <c r="C1" s="301"/>
      <c r="D1" s="301"/>
      <c r="E1" s="301"/>
      <c r="F1" s="301"/>
      <c r="G1" s="301"/>
      <c r="H1" s="301"/>
      <c r="I1" s="301"/>
      <c r="J1" s="301"/>
      <c r="K1" s="301"/>
      <c r="L1" s="301"/>
      <c r="M1" s="301"/>
    </row>
    <row r="2" spans="1:13" ht="12.75">
      <c r="A2" s="285" t="s">
        <v>219</v>
      </c>
      <c r="B2" s="285"/>
      <c r="C2" s="285"/>
      <c r="D2" s="285"/>
      <c r="E2" s="285"/>
      <c r="F2" s="285"/>
      <c r="G2" s="285"/>
      <c r="H2" s="285"/>
      <c r="I2" s="285"/>
      <c r="J2" s="285"/>
      <c r="K2" s="285"/>
      <c r="L2" s="285"/>
      <c r="M2" s="285"/>
    </row>
    <row r="3" spans="1:13" ht="12.75">
      <c r="A3" s="6"/>
      <c r="B3" s="6"/>
      <c r="C3" s="6"/>
      <c r="D3" s="6"/>
      <c r="E3" s="6"/>
      <c r="F3" s="6"/>
      <c r="G3" s="6"/>
      <c r="H3" s="6"/>
      <c r="I3" s="6"/>
      <c r="J3" s="6"/>
      <c r="K3" s="6"/>
      <c r="L3" s="6"/>
      <c r="M3" s="6"/>
    </row>
    <row r="4" spans="1:13" ht="12.75">
      <c r="A4" s="300" t="s">
        <v>183</v>
      </c>
      <c r="B4" s="300"/>
      <c r="C4" s="300"/>
      <c r="D4" s="300"/>
      <c r="E4" s="300"/>
      <c r="F4" s="300"/>
      <c r="G4" s="300"/>
      <c r="H4" s="300"/>
      <c r="I4" s="300"/>
      <c r="J4" s="300"/>
      <c r="K4" s="300"/>
      <c r="L4" s="300"/>
      <c r="M4" s="300"/>
    </row>
    <row r="5" spans="1:13" ht="12.75">
      <c r="A5" s="133" t="s">
        <v>1</v>
      </c>
      <c r="B5" s="132" t="s">
        <v>7</v>
      </c>
      <c r="C5" s="131" t="s">
        <v>11</v>
      </c>
      <c r="D5" s="131" t="s">
        <v>12</v>
      </c>
      <c r="E5" s="131" t="s">
        <v>13</v>
      </c>
      <c r="F5" s="131" t="s">
        <v>14</v>
      </c>
      <c r="G5" s="131" t="s">
        <v>15</v>
      </c>
      <c r="H5" s="131" t="s">
        <v>16</v>
      </c>
      <c r="I5" s="131" t="s">
        <v>17</v>
      </c>
      <c r="J5" s="131" t="s">
        <v>18</v>
      </c>
      <c r="K5" s="131" t="s">
        <v>19</v>
      </c>
      <c r="L5" s="131" t="s">
        <v>20</v>
      </c>
      <c r="M5" s="131" t="s">
        <v>21</v>
      </c>
    </row>
    <row r="6" spans="1:13" ht="12.75">
      <c r="A6" s="14">
        <v>2008</v>
      </c>
      <c r="B6" s="13"/>
      <c r="C6" s="13"/>
      <c r="D6" s="13"/>
      <c r="E6" s="13"/>
      <c r="F6" s="13"/>
      <c r="G6" s="13"/>
      <c r="H6" s="13"/>
      <c r="I6" s="13"/>
      <c r="J6" s="13"/>
      <c r="K6" s="13"/>
      <c r="L6" s="13"/>
      <c r="M6" s="13"/>
    </row>
    <row r="7" spans="1:13" ht="12.75">
      <c r="A7" s="15" t="s">
        <v>91</v>
      </c>
      <c r="B7" s="148">
        <f>SUM(C7:M7)</f>
        <v>1343</v>
      </c>
      <c r="C7" s="8">
        <v>212</v>
      </c>
      <c r="D7" s="8">
        <v>200</v>
      </c>
      <c r="E7" s="8">
        <v>112</v>
      </c>
      <c r="F7" s="8">
        <v>58</v>
      </c>
      <c r="G7" s="8">
        <v>210</v>
      </c>
      <c r="H7" s="8">
        <v>20</v>
      </c>
      <c r="I7" s="8">
        <v>184</v>
      </c>
      <c r="J7" s="8">
        <v>173</v>
      </c>
      <c r="K7" s="8">
        <v>76</v>
      </c>
      <c r="L7" s="8">
        <v>54</v>
      </c>
      <c r="M7" s="8">
        <v>44</v>
      </c>
    </row>
    <row r="8" spans="1:13" ht="12.75">
      <c r="A8" s="15" t="s">
        <v>92</v>
      </c>
      <c r="B8" s="148">
        <f>SUM(C8:M8)</f>
        <v>1343</v>
      </c>
      <c r="C8" s="8">
        <v>223</v>
      </c>
      <c r="D8" s="10">
        <v>192</v>
      </c>
      <c r="E8" s="10">
        <v>123</v>
      </c>
      <c r="F8" s="10">
        <v>94</v>
      </c>
      <c r="G8" s="10">
        <v>163</v>
      </c>
      <c r="H8" s="10">
        <v>10</v>
      </c>
      <c r="I8" s="10">
        <v>176</v>
      </c>
      <c r="J8" s="10">
        <v>175</v>
      </c>
      <c r="K8" s="10">
        <v>79</v>
      </c>
      <c r="L8" s="10">
        <v>62</v>
      </c>
      <c r="M8" s="10">
        <v>46</v>
      </c>
    </row>
    <row r="9" spans="1:13" ht="26.25">
      <c r="A9" s="17" t="s">
        <v>137</v>
      </c>
      <c r="B9" s="149">
        <f>SUM(C9:M9)</f>
        <v>0</v>
      </c>
      <c r="C9">
        <f>C7-C8</f>
        <v>-11</v>
      </c>
      <c r="D9">
        <f aca="true" t="shared" si="0" ref="D9:M9">D7-D8</f>
        <v>8</v>
      </c>
      <c r="E9">
        <f t="shared" si="0"/>
        <v>-11</v>
      </c>
      <c r="F9">
        <f t="shared" si="0"/>
        <v>-36</v>
      </c>
      <c r="G9">
        <f t="shared" si="0"/>
        <v>47</v>
      </c>
      <c r="H9">
        <f t="shared" si="0"/>
        <v>10</v>
      </c>
      <c r="I9">
        <f t="shared" si="0"/>
        <v>8</v>
      </c>
      <c r="J9">
        <f t="shared" si="0"/>
        <v>-2</v>
      </c>
      <c r="K9">
        <f t="shared" si="0"/>
        <v>-3</v>
      </c>
      <c r="L9">
        <f t="shared" si="0"/>
        <v>-8</v>
      </c>
      <c r="M9">
        <f t="shared" si="0"/>
        <v>-2</v>
      </c>
    </row>
    <row r="10" spans="1:13" ht="17.25" customHeight="1">
      <c r="A10" s="14">
        <v>2009</v>
      </c>
      <c r="B10" s="150"/>
      <c r="C10" s="13"/>
      <c r="D10" s="13"/>
      <c r="E10" s="13"/>
      <c r="F10" s="13"/>
      <c r="G10" s="13"/>
      <c r="H10" s="13"/>
      <c r="I10" s="13"/>
      <c r="J10" s="13"/>
      <c r="K10" s="13"/>
      <c r="L10" s="13"/>
      <c r="M10" s="13"/>
    </row>
    <row r="11" spans="1:13" ht="12.75">
      <c r="A11" s="15" t="s">
        <v>91</v>
      </c>
      <c r="B11" s="148">
        <f>SUM(C11:M11)</f>
        <v>1357</v>
      </c>
      <c r="C11" s="8">
        <v>256</v>
      </c>
      <c r="D11" s="8">
        <v>189</v>
      </c>
      <c r="E11" s="8">
        <v>82</v>
      </c>
      <c r="F11" s="8">
        <v>54</v>
      </c>
      <c r="G11" s="8">
        <v>204</v>
      </c>
      <c r="H11" s="8">
        <v>10</v>
      </c>
      <c r="I11" s="8">
        <v>197</v>
      </c>
      <c r="J11" s="8">
        <v>161</v>
      </c>
      <c r="K11" s="8">
        <v>89</v>
      </c>
      <c r="L11" s="8">
        <v>93</v>
      </c>
      <c r="M11" s="8">
        <v>22</v>
      </c>
    </row>
    <row r="12" spans="1:13" ht="12.75">
      <c r="A12" s="15" t="s">
        <v>92</v>
      </c>
      <c r="B12" s="148">
        <f>SUM(C12:M12)</f>
        <v>1357</v>
      </c>
      <c r="C12" s="8">
        <v>210</v>
      </c>
      <c r="D12" s="10">
        <v>183</v>
      </c>
      <c r="E12" s="10">
        <v>110</v>
      </c>
      <c r="F12" s="10">
        <v>88</v>
      </c>
      <c r="G12" s="10">
        <v>209</v>
      </c>
      <c r="H12" s="10">
        <v>15</v>
      </c>
      <c r="I12" s="10">
        <v>186</v>
      </c>
      <c r="J12" s="10">
        <v>159</v>
      </c>
      <c r="K12" s="10">
        <v>69</v>
      </c>
      <c r="L12" s="10">
        <v>80</v>
      </c>
      <c r="M12" s="10">
        <v>48</v>
      </c>
    </row>
    <row r="13" spans="1:13" ht="26.25">
      <c r="A13" s="17" t="s">
        <v>137</v>
      </c>
      <c r="B13" s="149">
        <f>SUM(C13:M13)</f>
        <v>0</v>
      </c>
      <c r="C13">
        <f>C11-C12</f>
        <v>46</v>
      </c>
      <c r="D13">
        <f aca="true" t="shared" si="1" ref="D13:M13">D11-D12</f>
        <v>6</v>
      </c>
      <c r="E13">
        <f t="shared" si="1"/>
        <v>-28</v>
      </c>
      <c r="F13">
        <f t="shared" si="1"/>
        <v>-34</v>
      </c>
      <c r="G13">
        <f t="shared" si="1"/>
        <v>-5</v>
      </c>
      <c r="H13">
        <f t="shared" si="1"/>
        <v>-5</v>
      </c>
      <c r="I13">
        <f t="shared" si="1"/>
        <v>11</v>
      </c>
      <c r="J13">
        <f t="shared" si="1"/>
        <v>2</v>
      </c>
      <c r="K13">
        <f t="shared" si="1"/>
        <v>20</v>
      </c>
      <c r="L13">
        <f t="shared" si="1"/>
        <v>13</v>
      </c>
      <c r="M13">
        <f t="shared" si="1"/>
        <v>-26</v>
      </c>
    </row>
    <row r="14" spans="1:13" ht="17.25" customHeight="1">
      <c r="A14" s="14">
        <v>2010</v>
      </c>
      <c r="B14" s="150"/>
      <c r="C14" s="13"/>
      <c r="D14" s="13"/>
      <c r="E14" s="13"/>
      <c r="F14" s="13"/>
      <c r="G14" s="13"/>
      <c r="H14" s="13"/>
      <c r="I14" s="13"/>
      <c r="J14" s="13"/>
      <c r="K14" s="13"/>
      <c r="L14" s="13"/>
      <c r="M14" s="13"/>
    </row>
    <row r="15" spans="1:13" ht="12.75">
      <c r="A15" s="15" t="s">
        <v>91</v>
      </c>
      <c r="B15" s="150">
        <f>SUM(C15:M15)</f>
        <v>1319</v>
      </c>
      <c r="C15" s="13">
        <v>207</v>
      </c>
      <c r="D15" s="13">
        <v>188</v>
      </c>
      <c r="E15" s="13">
        <v>94</v>
      </c>
      <c r="F15" s="13">
        <v>104</v>
      </c>
      <c r="G15" s="13">
        <v>189</v>
      </c>
      <c r="H15" s="13">
        <v>22</v>
      </c>
      <c r="I15" s="13">
        <v>137</v>
      </c>
      <c r="J15" s="13">
        <v>186</v>
      </c>
      <c r="K15" s="13">
        <v>101</v>
      </c>
      <c r="L15" s="13">
        <v>62</v>
      </c>
      <c r="M15" s="13">
        <v>29</v>
      </c>
    </row>
    <row r="16" spans="1:13" ht="12.75">
      <c r="A16" s="15" t="s">
        <v>92</v>
      </c>
      <c r="B16" s="150">
        <f>SUM(C16:M16)</f>
        <v>1319</v>
      </c>
      <c r="C16" s="13">
        <v>209</v>
      </c>
      <c r="D16" s="16">
        <v>207</v>
      </c>
      <c r="E16" s="16">
        <v>113</v>
      </c>
      <c r="F16" s="16">
        <v>68</v>
      </c>
      <c r="G16" s="16">
        <v>230</v>
      </c>
      <c r="H16" s="16">
        <v>20</v>
      </c>
      <c r="I16" s="16">
        <v>137</v>
      </c>
      <c r="J16" s="16">
        <v>146</v>
      </c>
      <c r="K16" s="16">
        <v>100</v>
      </c>
      <c r="L16" s="16">
        <v>54</v>
      </c>
      <c r="M16" s="16">
        <v>35</v>
      </c>
    </row>
    <row r="17" spans="1:13" ht="26.25">
      <c r="A17" s="161" t="s">
        <v>137</v>
      </c>
      <c r="B17" s="149">
        <f>SUM(C17:M17)</f>
        <v>0</v>
      </c>
      <c r="C17" s="12">
        <f>C15-C16</f>
        <v>-2</v>
      </c>
      <c r="D17" s="12">
        <f aca="true" t="shared" si="2" ref="D17:M17">D15-D16</f>
        <v>-19</v>
      </c>
      <c r="E17" s="12">
        <f t="shared" si="2"/>
        <v>-19</v>
      </c>
      <c r="F17" s="12">
        <f t="shared" si="2"/>
        <v>36</v>
      </c>
      <c r="G17" s="12">
        <f t="shared" si="2"/>
        <v>-41</v>
      </c>
      <c r="H17" s="12">
        <f t="shared" si="2"/>
        <v>2</v>
      </c>
      <c r="I17" s="18">
        <f t="shared" si="2"/>
        <v>0</v>
      </c>
      <c r="J17" s="12">
        <f t="shared" si="2"/>
        <v>40</v>
      </c>
      <c r="K17" s="12">
        <f t="shared" si="2"/>
        <v>1</v>
      </c>
      <c r="L17" s="12">
        <f t="shared" si="2"/>
        <v>8</v>
      </c>
      <c r="M17" s="12">
        <f t="shared" si="2"/>
        <v>-6</v>
      </c>
    </row>
    <row r="18" spans="1:13" ht="17.25" customHeight="1">
      <c r="A18" s="14">
        <v>2011</v>
      </c>
      <c r="B18" s="150"/>
      <c r="C18" s="13"/>
      <c r="D18" s="13"/>
      <c r="E18" s="13"/>
      <c r="F18" s="13"/>
      <c r="G18" s="13"/>
      <c r="H18" s="13"/>
      <c r="I18" s="13"/>
      <c r="J18" s="13"/>
      <c r="K18" s="13"/>
      <c r="L18" s="13"/>
      <c r="M18" s="13"/>
    </row>
    <row r="19" spans="1:13" ht="12.75">
      <c r="A19" s="15" t="s">
        <v>91</v>
      </c>
      <c r="B19" s="150">
        <f>SUM(C19:M19)</f>
        <v>1481</v>
      </c>
      <c r="C19" s="13">
        <v>227</v>
      </c>
      <c r="D19" s="13">
        <v>208</v>
      </c>
      <c r="E19" s="13">
        <v>110</v>
      </c>
      <c r="F19" s="13">
        <v>80</v>
      </c>
      <c r="G19" s="13">
        <v>252</v>
      </c>
      <c r="H19" s="13">
        <v>20</v>
      </c>
      <c r="I19" s="13">
        <v>191</v>
      </c>
      <c r="J19" s="13">
        <v>154</v>
      </c>
      <c r="K19" s="13">
        <v>101</v>
      </c>
      <c r="L19" s="13">
        <v>89</v>
      </c>
      <c r="M19" s="13">
        <v>49</v>
      </c>
    </row>
    <row r="20" spans="1:13" ht="12.75">
      <c r="A20" s="15" t="s">
        <v>92</v>
      </c>
      <c r="B20" s="150">
        <f>SUM(C20:M20)</f>
        <v>1481</v>
      </c>
      <c r="C20" s="13">
        <v>256</v>
      </c>
      <c r="D20" s="16">
        <v>231</v>
      </c>
      <c r="E20" s="16">
        <v>128</v>
      </c>
      <c r="F20" s="16">
        <v>75</v>
      </c>
      <c r="G20" s="16">
        <v>218</v>
      </c>
      <c r="H20" s="16">
        <v>23</v>
      </c>
      <c r="I20" s="16">
        <v>176</v>
      </c>
      <c r="J20" s="16">
        <v>186</v>
      </c>
      <c r="K20" s="16">
        <v>97</v>
      </c>
      <c r="L20" s="16">
        <v>47</v>
      </c>
      <c r="M20" s="16">
        <v>44</v>
      </c>
    </row>
    <row r="21" spans="1:13" ht="26.25">
      <c r="A21" s="17" t="s">
        <v>137</v>
      </c>
      <c r="B21" s="149">
        <f>SUM(C21:M21)</f>
        <v>0</v>
      </c>
      <c r="C21" s="12">
        <f>C19-C20</f>
        <v>-29</v>
      </c>
      <c r="D21" s="12">
        <f aca="true" t="shared" si="3" ref="D21:M21">D19-D20</f>
        <v>-23</v>
      </c>
      <c r="E21" s="12">
        <f t="shared" si="3"/>
        <v>-18</v>
      </c>
      <c r="F21" s="12">
        <f t="shared" si="3"/>
        <v>5</v>
      </c>
      <c r="G21" s="12">
        <f t="shared" si="3"/>
        <v>34</v>
      </c>
      <c r="H21" s="12">
        <f t="shared" si="3"/>
        <v>-3</v>
      </c>
      <c r="I21" s="12">
        <f t="shared" si="3"/>
        <v>15</v>
      </c>
      <c r="J21" s="12">
        <f t="shared" si="3"/>
        <v>-32</v>
      </c>
      <c r="K21" s="12">
        <f t="shared" si="3"/>
        <v>4</v>
      </c>
      <c r="L21" s="12">
        <f t="shared" si="3"/>
        <v>42</v>
      </c>
      <c r="M21" s="12">
        <f t="shared" si="3"/>
        <v>5</v>
      </c>
    </row>
    <row r="22" spans="1:13" ht="17.25" customHeight="1">
      <c r="A22" s="14">
        <v>2012</v>
      </c>
      <c r="B22" s="150"/>
      <c r="C22" s="13"/>
      <c r="D22" s="13"/>
      <c r="E22" s="13"/>
      <c r="F22" s="13"/>
      <c r="G22" s="13"/>
      <c r="H22" s="13"/>
      <c r="I22" s="13"/>
      <c r="J22" s="13"/>
      <c r="K22" s="13"/>
      <c r="L22" s="13"/>
      <c r="M22" s="13"/>
    </row>
    <row r="23" spans="1:13" ht="12.75">
      <c r="A23" s="15" t="s">
        <v>91</v>
      </c>
      <c r="B23" s="150">
        <f>SUM(C23:M23)</f>
        <v>1424</v>
      </c>
      <c r="C23" s="13">
        <v>248</v>
      </c>
      <c r="D23" s="13">
        <v>204</v>
      </c>
      <c r="E23" s="13">
        <v>99</v>
      </c>
      <c r="F23" s="13">
        <v>72</v>
      </c>
      <c r="G23" s="13">
        <v>259</v>
      </c>
      <c r="H23" s="13">
        <v>13</v>
      </c>
      <c r="I23" s="13">
        <v>165</v>
      </c>
      <c r="J23" s="13">
        <v>181</v>
      </c>
      <c r="K23" s="13">
        <v>76</v>
      </c>
      <c r="L23" s="13">
        <v>72</v>
      </c>
      <c r="M23" s="13">
        <v>35</v>
      </c>
    </row>
    <row r="24" spans="1:13" ht="12.75">
      <c r="A24" s="15" t="s">
        <v>92</v>
      </c>
      <c r="B24" s="150">
        <f>SUM(C24:M24)</f>
        <v>1424</v>
      </c>
      <c r="C24" s="13">
        <v>291</v>
      </c>
      <c r="D24" s="16">
        <v>203</v>
      </c>
      <c r="E24" s="16">
        <v>101</v>
      </c>
      <c r="F24" s="16">
        <v>78</v>
      </c>
      <c r="G24" s="16">
        <v>196</v>
      </c>
      <c r="H24" s="16">
        <v>17</v>
      </c>
      <c r="I24" s="16">
        <v>166</v>
      </c>
      <c r="J24" s="16">
        <v>160</v>
      </c>
      <c r="K24" s="16">
        <v>103</v>
      </c>
      <c r="L24" s="16">
        <v>78</v>
      </c>
      <c r="M24" s="16">
        <v>31</v>
      </c>
    </row>
    <row r="25" spans="1:13" ht="26.25">
      <c r="A25" s="17" t="s">
        <v>137</v>
      </c>
      <c r="B25" s="149">
        <f>SUM(C25:M25)</f>
        <v>0</v>
      </c>
      <c r="C25" s="12">
        <f>C23-C24</f>
        <v>-43</v>
      </c>
      <c r="D25" s="12">
        <f aca="true" t="shared" si="4" ref="D25:M25">D23-D24</f>
        <v>1</v>
      </c>
      <c r="E25" s="12">
        <f t="shared" si="4"/>
        <v>-2</v>
      </c>
      <c r="F25" s="12">
        <f t="shared" si="4"/>
        <v>-6</v>
      </c>
      <c r="G25" s="12">
        <f t="shared" si="4"/>
        <v>63</v>
      </c>
      <c r="H25" s="12">
        <f t="shared" si="4"/>
        <v>-4</v>
      </c>
      <c r="I25" s="12">
        <f t="shared" si="4"/>
        <v>-1</v>
      </c>
      <c r="J25" s="12">
        <f t="shared" si="4"/>
        <v>21</v>
      </c>
      <c r="K25" s="12">
        <f t="shared" si="4"/>
        <v>-27</v>
      </c>
      <c r="L25" s="12">
        <f t="shared" si="4"/>
        <v>-6</v>
      </c>
      <c r="M25" s="12">
        <f t="shared" si="4"/>
        <v>4</v>
      </c>
    </row>
    <row r="26" spans="1:13" ht="17.25" customHeight="1">
      <c r="A26" s="14">
        <v>2013</v>
      </c>
      <c r="B26" s="150"/>
      <c r="C26" s="13"/>
      <c r="D26" s="13"/>
      <c r="E26" s="13"/>
      <c r="F26" s="13"/>
      <c r="G26" s="13"/>
      <c r="H26" s="13"/>
      <c r="I26" s="13"/>
      <c r="J26" s="13"/>
      <c r="K26" s="13"/>
      <c r="L26" s="13"/>
      <c r="M26" s="13"/>
    </row>
    <row r="27" spans="1:13" ht="12.75">
      <c r="A27" s="15" t="s">
        <v>91</v>
      </c>
      <c r="B27" s="150">
        <f>SUM(C27:M27)</f>
        <v>1561</v>
      </c>
      <c r="C27" s="13">
        <v>312</v>
      </c>
      <c r="D27" s="13">
        <v>233</v>
      </c>
      <c r="E27" s="13">
        <v>124</v>
      </c>
      <c r="F27" s="13">
        <v>66</v>
      </c>
      <c r="G27" s="13">
        <v>227</v>
      </c>
      <c r="H27" s="13">
        <v>14</v>
      </c>
      <c r="I27" s="13">
        <v>201</v>
      </c>
      <c r="J27" s="13">
        <v>179</v>
      </c>
      <c r="K27" s="13">
        <v>84</v>
      </c>
      <c r="L27" s="13">
        <v>74</v>
      </c>
      <c r="M27" s="13">
        <v>47</v>
      </c>
    </row>
    <row r="28" spans="1:13" ht="12.75">
      <c r="A28" s="15" t="s">
        <v>92</v>
      </c>
      <c r="B28" s="150">
        <f>SUM(C28:M28)</f>
        <v>1561</v>
      </c>
      <c r="C28" s="13">
        <v>243</v>
      </c>
      <c r="D28" s="16">
        <v>216</v>
      </c>
      <c r="E28" s="16">
        <v>123</v>
      </c>
      <c r="F28" s="16">
        <v>84</v>
      </c>
      <c r="G28" s="16">
        <v>253</v>
      </c>
      <c r="H28" s="16">
        <v>15</v>
      </c>
      <c r="I28" s="16">
        <v>203</v>
      </c>
      <c r="J28" s="16">
        <v>235</v>
      </c>
      <c r="K28" s="16">
        <v>76</v>
      </c>
      <c r="L28" s="16">
        <v>60</v>
      </c>
      <c r="M28" s="16">
        <v>53</v>
      </c>
    </row>
    <row r="29" spans="1:13" ht="26.25">
      <c r="A29" s="17" t="s">
        <v>137</v>
      </c>
      <c r="B29" s="149">
        <f>SUM(C29:M29)</f>
        <v>0</v>
      </c>
      <c r="C29" s="12">
        <f>C27-C28</f>
        <v>69</v>
      </c>
      <c r="D29" s="12">
        <f aca="true" t="shared" si="5" ref="D29:M29">D27-D28</f>
        <v>17</v>
      </c>
      <c r="E29" s="12">
        <f t="shared" si="5"/>
        <v>1</v>
      </c>
      <c r="F29" s="12">
        <f t="shared" si="5"/>
        <v>-18</v>
      </c>
      <c r="G29" s="12">
        <f t="shared" si="5"/>
        <v>-26</v>
      </c>
      <c r="H29" s="12">
        <f t="shared" si="5"/>
        <v>-1</v>
      </c>
      <c r="I29" s="12">
        <f t="shared" si="5"/>
        <v>-2</v>
      </c>
      <c r="J29" s="12">
        <f t="shared" si="5"/>
        <v>-56</v>
      </c>
      <c r="K29" s="12">
        <f t="shared" si="5"/>
        <v>8</v>
      </c>
      <c r="L29" s="12">
        <f t="shared" si="5"/>
        <v>14</v>
      </c>
      <c r="M29" s="12">
        <f t="shared" si="5"/>
        <v>-6</v>
      </c>
    </row>
    <row r="30" spans="1:13" ht="17.25" customHeight="1">
      <c r="A30" s="14">
        <v>2014</v>
      </c>
      <c r="B30" s="150"/>
      <c r="C30" s="13"/>
      <c r="D30" s="13"/>
      <c r="E30" s="13"/>
      <c r="F30" s="13"/>
      <c r="G30" s="13"/>
      <c r="H30" s="13"/>
      <c r="I30" s="13"/>
      <c r="J30" s="13"/>
      <c r="K30" s="13"/>
      <c r="L30" s="13"/>
      <c r="M30" s="13"/>
    </row>
    <row r="31" spans="1:13" ht="12.75">
      <c r="A31" s="15" t="s">
        <v>91</v>
      </c>
      <c r="B31" s="150">
        <f>SUM(C31:M31)</f>
        <v>1489</v>
      </c>
      <c r="C31" s="13">
        <v>263</v>
      </c>
      <c r="D31" s="13">
        <v>209</v>
      </c>
      <c r="E31" s="13">
        <v>109</v>
      </c>
      <c r="F31" s="13">
        <v>68</v>
      </c>
      <c r="G31" s="13">
        <v>215</v>
      </c>
      <c r="H31" s="13">
        <v>12</v>
      </c>
      <c r="I31" s="13">
        <v>209</v>
      </c>
      <c r="J31" s="13">
        <v>180</v>
      </c>
      <c r="K31" s="13">
        <v>89</v>
      </c>
      <c r="L31" s="13">
        <v>97</v>
      </c>
      <c r="M31" s="13">
        <v>38</v>
      </c>
    </row>
    <row r="32" spans="1:13" ht="12.75">
      <c r="A32" s="15" t="s">
        <v>92</v>
      </c>
      <c r="B32" s="150">
        <f>SUM(C32:M32)</f>
        <v>1489</v>
      </c>
      <c r="C32" s="13">
        <v>252</v>
      </c>
      <c r="D32" s="16">
        <v>205</v>
      </c>
      <c r="E32" s="16">
        <v>121</v>
      </c>
      <c r="F32" s="16">
        <v>91</v>
      </c>
      <c r="G32" s="16">
        <v>198</v>
      </c>
      <c r="H32" s="16">
        <v>14</v>
      </c>
      <c r="I32" s="16">
        <v>221</v>
      </c>
      <c r="J32" s="16">
        <v>202</v>
      </c>
      <c r="K32" s="16">
        <v>94</v>
      </c>
      <c r="L32" s="16">
        <v>65</v>
      </c>
      <c r="M32" s="16">
        <v>26</v>
      </c>
    </row>
    <row r="33" spans="1:13" ht="26.25">
      <c r="A33" s="17" t="s">
        <v>137</v>
      </c>
      <c r="B33" s="149">
        <f>SUM(C33:M33)</f>
        <v>0</v>
      </c>
      <c r="C33" s="12">
        <f>C31-C32</f>
        <v>11</v>
      </c>
      <c r="D33" s="12">
        <f aca="true" t="shared" si="6" ref="D33:M33">D31-D32</f>
        <v>4</v>
      </c>
      <c r="E33" s="12">
        <f t="shared" si="6"/>
        <v>-12</v>
      </c>
      <c r="F33" s="12">
        <f t="shared" si="6"/>
        <v>-23</v>
      </c>
      <c r="G33" s="12">
        <f t="shared" si="6"/>
        <v>17</v>
      </c>
      <c r="H33" s="12">
        <f t="shared" si="6"/>
        <v>-2</v>
      </c>
      <c r="I33" s="12">
        <f t="shared" si="6"/>
        <v>-12</v>
      </c>
      <c r="J33" s="12">
        <f t="shared" si="6"/>
        <v>-22</v>
      </c>
      <c r="K33" s="12">
        <f t="shared" si="6"/>
        <v>-5</v>
      </c>
      <c r="L33" s="12">
        <f t="shared" si="6"/>
        <v>32</v>
      </c>
      <c r="M33" s="12">
        <f t="shared" si="6"/>
        <v>12</v>
      </c>
    </row>
    <row r="34" spans="1:13" ht="17.25" customHeight="1">
      <c r="A34" s="14">
        <v>2015</v>
      </c>
      <c r="B34" s="150"/>
      <c r="C34" s="13"/>
      <c r="D34" s="13"/>
      <c r="E34" s="13"/>
      <c r="F34" s="13"/>
      <c r="G34" s="13"/>
      <c r="H34" s="13"/>
      <c r="I34" s="13"/>
      <c r="J34" s="13"/>
      <c r="K34" s="13"/>
      <c r="L34" s="13"/>
      <c r="M34" s="13"/>
    </row>
    <row r="35" spans="1:13" ht="12.75">
      <c r="A35" s="15" t="s">
        <v>91</v>
      </c>
      <c r="B35" s="150">
        <f>SUM(C35:M35)</f>
        <v>1312</v>
      </c>
      <c r="C35" s="13">
        <v>219</v>
      </c>
      <c r="D35" s="13">
        <v>222</v>
      </c>
      <c r="E35" s="13">
        <v>90</v>
      </c>
      <c r="F35" s="13">
        <v>72</v>
      </c>
      <c r="G35" s="13">
        <v>211</v>
      </c>
      <c r="H35" s="13">
        <v>28</v>
      </c>
      <c r="I35" s="13">
        <v>186</v>
      </c>
      <c r="J35" s="13">
        <v>121</v>
      </c>
      <c r="K35" s="13">
        <v>71</v>
      </c>
      <c r="L35" s="13">
        <v>64</v>
      </c>
      <c r="M35" s="13">
        <v>28</v>
      </c>
    </row>
    <row r="36" spans="1:13" ht="12.75">
      <c r="A36" s="15" t="s">
        <v>92</v>
      </c>
      <c r="B36" s="150">
        <f>SUM(C36:M36)</f>
        <v>1312</v>
      </c>
      <c r="C36" s="13">
        <v>200</v>
      </c>
      <c r="D36" s="16">
        <v>228</v>
      </c>
      <c r="E36" s="16">
        <v>104</v>
      </c>
      <c r="F36" s="16">
        <v>92</v>
      </c>
      <c r="G36" s="16">
        <v>191</v>
      </c>
      <c r="H36" s="16">
        <v>9</v>
      </c>
      <c r="I36" s="16">
        <v>136</v>
      </c>
      <c r="J36" s="16">
        <v>178</v>
      </c>
      <c r="K36" s="16">
        <v>81</v>
      </c>
      <c r="L36" s="16">
        <v>63</v>
      </c>
      <c r="M36" s="16">
        <v>30</v>
      </c>
    </row>
    <row r="37" spans="1:13" ht="26.25">
      <c r="A37" s="17" t="s">
        <v>137</v>
      </c>
      <c r="B37" s="149">
        <f>SUM(C37:M37)</f>
        <v>0</v>
      </c>
      <c r="C37" s="12">
        <f>C35-C36</f>
        <v>19</v>
      </c>
      <c r="D37" s="12">
        <f aca="true" t="shared" si="7" ref="D37:M37">D35-D36</f>
        <v>-6</v>
      </c>
      <c r="E37" s="12">
        <f t="shared" si="7"/>
        <v>-14</v>
      </c>
      <c r="F37" s="12">
        <f t="shared" si="7"/>
        <v>-20</v>
      </c>
      <c r="G37" s="12">
        <f t="shared" si="7"/>
        <v>20</v>
      </c>
      <c r="H37" s="12">
        <f t="shared" si="7"/>
        <v>19</v>
      </c>
      <c r="I37" s="12">
        <f t="shared" si="7"/>
        <v>50</v>
      </c>
      <c r="J37" s="12">
        <f t="shared" si="7"/>
        <v>-57</v>
      </c>
      <c r="K37" s="12">
        <f t="shared" si="7"/>
        <v>-10</v>
      </c>
      <c r="L37" s="12">
        <f t="shared" si="7"/>
        <v>1</v>
      </c>
      <c r="M37" s="12">
        <f t="shared" si="7"/>
        <v>-2</v>
      </c>
    </row>
    <row r="39" spans="1:13" ht="15.75">
      <c r="A39" s="301" t="s">
        <v>406</v>
      </c>
      <c r="B39" s="301"/>
      <c r="C39" s="301"/>
      <c r="D39" s="301"/>
      <c r="E39" s="301"/>
      <c r="F39" s="301"/>
      <c r="G39" s="301"/>
      <c r="H39" s="301"/>
      <c r="I39" s="301"/>
      <c r="J39" s="301"/>
      <c r="K39" s="301"/>
      <c r="L39" s="301"/>
      <c r="M39" s="301"/>
    </row>
    <row r="40" spans="1:13" ht="12.75">
      <c r="A40" s="285" t="s">
        <v>219</v>
      </c>
      <c r="B40" s="302"/>
      <c r="C40" s="302"/>
      <c r="D40" s="302"/>
      <c r="E40" s="302"/>
      <c r="F40" s="302"/>
      <c r="G40" s="302"/>
      <c r="H40" s="302"/>
      <c r="I40" s="302"/>
      <c r="J40" s="302"/>
      <c r="K40" s="302"/>
      <c r="L40" s="302"/>
      <c r="M40" s="302"/>
    </row>
    <row r="41" spans="1:13" ht="12.75">
      <c r="A41" s="14"/>
      <c r="B41" s="14"/>
      <c r="C41" s="14"/>
      <c r="D41" s="14"/>
      <c r="E41" s="14"/>
      <c r="F41" s="14"/>
      <c r="G41" s="14"/>
      <c r="H41" s="14"/>
      <c r="I41" s="14"/>
      <c r="J41" s="14"/>
      <c r="K41" s="14"/>
      <c r="L41" s="14"/>
      <c r="M41" s="14"/>
    </row>
    <row r="42" spans="1:13" ht="12.75">
      <c r="A42" s="300" t="s">
        <v>184</v>
      </c>
      <c r="B42" s="300"/>
      <c r="C42" s="300"/>
      <c r="D42" s="300"/>
      <c r="E42" s="300"/>
      <c r="F42" s="300"/>
      <c r="G42" s="300"/>
      <c r="H42" s="300"/>
      <c r="I42" s="300"/>
      <c r="J42" s="300"/>
      <c r="K42" s="300"/>
      <c r="L42" s="300"/>
      <c r="M42" s="300"/>
    </row>
    <row r="43" spans="1:13" ht="12.75">
      <c r="A43" s="133" t="s">
        <v>1</v>
      </c>
      <c r="B43" s="132" t="s">
        <v>7</v>
      </c>
      <c r="C43" s="131" t="s">
        <v>11</v>
      </c>
      <c r="D43" s="131" t="s">
        <v>12</v>
      </c>
      <c r="E43" s="131" t="s">
        <v>13</v>
      </c>
      <c r="F43" s="131" t="s">
        <v>14</v>
      </c>
      <c r="G43" s="131" t="s">
        <v>15</v>
      </c>
      <c r="H43" s="131" t="s">
        <v>16</v>
      </c>
      <c r="I43" s="131" t="s">
        <v>17</v>
      </c>
      <c r="J43" s="131" t="s">
        <v>18</v>
      </c>
      <c r="K43" s="131" t="s">
        <v>19</v>
      </c>
      <c r="L43" s="131" t="s">
        <v>20</v>
      </c>
      <c r="M43" s="131" t="s">
        <v>21</v>
      </c>
    </row>
    <row r="44" ht="12.75">
      <c r="A44" s="14">
        <v>2008</v>
      </c>
    </row>
    <row r="45" spans="1:13" ht="12.75">
      <c r="A45" s="15" t="s">
        <v>91</v>
      </c>
      <c r="B45" s="150">
        <f>SUM(C45:M45)</f>
        <v>768</v>
      </c>
      <c r="C45" s="12">
        <v>119</v>
      </c>
      <c r="D45" s="12">
        <v>120</v>
      </c>
      <c r="E45" s="12">
        <v>76</v>
      </c>
      <c r="F45" s="12">
        <v>41</v>
      </c>
      <c r="G45" s="12">
        <v>105</v>
      </c>
      <c r="H45" s="12">
        <v>11</v>
      </c>
      <c r="I45" s="12">
        <v>104</v>
      </c>
      <c r="J45" s="12">
        <v>87</v>
      </c>
      <c r="K45" s="12">
        <v>46</v>
      </c>
      <c r="L45" s="12">
        <v>24</v>
      </c>
      <c r="M45" s="12">
        <v>35</v>
      </c>
    </row>
    <row r="46" spans="1:13" ht="12.75">
      <c r="A46" s="15" t="s">
        <v>92</v>
      </c>
      <c r="B46" s="150">
        <f>SUM(C46:M46)</f>
        <v>768</v>
      </c>
      <c r="C46" s="12">
        <v>121</v>
      </c>
      <c r="D46" s="12">
        <v>123</v>
      </c>
      <c r="E46" s="12">
        <v>73</v>
      </c>
      <c r="F46" s="12">
        <v>56</v>
      </c>
      <c r="G46" s="12">
        <v>96</v>
      </c>
      <c r="H46" s="12">
        <v>5</v>
      </c>
      <c r="I46" s="12">
        <v>94</v>
      </c>
      <c r="J46" s="12">
        <v>74</v>
      </c>
      <c r="K46" s="12">
        <v>52</v>
      </c>
      <c r="L46" s="12">
        <v>43</v>
      </c>
      <c r="M46" s="12">
        <v>31</v>
      </c>
    </row>
    <row r="47" spans="1:13" ht="26.25">
      <c r="A47" s="17" t="s">
        <v>137</v>
      </c>
      <c r="B47" s="149">
        <f>SUM(C47:M47)</f>
        <v>0</v>
      </c>
      <c r="C47" s="12">
        <f>C45-C46</f>
        <v>-2</v>
      </c>
      <c r="D47" s="12">
        <f aca="true" t="shared" si="8" ref="D47:M47">D45-D46</f>
        <v>-3</v>
      </c>
      <c r="E47" s="12">
        <f t="shared" si="8"/>
        <v>3</v>
      </c>
      <c r="F47" s="12">
        <f t="shared" si="8"/>
        <v>-15</v>
      </c>
      <c r="G47" s="12">
        <f t="shared" si="8"/>
        <v>9</v>
      </c>
      <c r="H47" s="12">
        <f t="shared" si="8"/>
        <v>6</v>
      </c>
      <c r="I47" s="12">
        <f t="shared" si="8"/>
        <v>10</v>
      </c>
      <c r="J47" s="12">
        <f t="shared" si="8"/>
        <v>13</v>
      </c>
      <c r="K47" s="12">
        <f t="shared" si="8"/>
        <v>-6</v>
      </c>
      <c r="L47" s="12">
        <f t="shared" si="8"/>
        <v>-19</v>
      </c>
      <c r="M47" s="12">
        <f t="shared" si="8"/>
        <v>4</v>
      </c>
    </row>
    <row r="48" spans="1:2" ht="17.25" customHeight="1">
      <c r="A48" s="14">
        <v>2009</v>
      </c>
      <c r="B48" s="151"/>
    </row>
    <row r="49" spans="1:13" ht="12.75">
      <c r="A49" s="15" t="s">
        <v>91</v>
      </c>
      <c r="B49" s="150">
        <f>SUM(C49:M49)</f>
        <v>800</v>
      </c>
      <c r="C49" s="12">
        <v>161</v>
      </c>
      <c r="D49" s="12">
        <v>114</v>
      </c>
      <c r="E49" s="12">
        <v>52</v>
      </c>
      <c r="F49" s="12">
        <v>33</v>
      </c>
      <c r="G49" s="12">
        <v>126</v>
      </c>
      <c r="H49" s="12">
        <v>5</v>
      </c>
      <c r="I49" s="12">
        <v>101</v>
      </c>
      <c r="J49" s="12">
        <v>88</v>
      </c>
      <c r="K49" s="12">
        <v>56</v>
      </c>
      <c r="L49" s="12">
        <v>47</v>
      </c>
      <c r="M49" s="12">
        <v>17</v>
      </c>
    </row>
    <row r="50" spans="1:13" ht="12.75">
      <c r="A50" s="15" t="s">
        <v>92</v>
      </c>
      <c r="B50" s="150">
        <f>SUM(C50:M50)</f>
        <v>800</v>
      </c>
      <c r="C50" s="12">
        <v>111</v>
      </c>
      <c r="D50" s="12">
        <v>110</v>
      </c>
      <c r="E50" s="12">
        <v>73</v>
      </c>
      <c r="F50" s="12">
        <v>57</v>
      </c>
      <c r="G50" s="12">
        <v>132</v>
      </c>
      <c r="H50" s="12">
        <v>9</v>
      </c>
      <c r="I50" s="12">
        <v>105</v>
      </c>
      <c r="J50" s="12">
        <v>73</v>
      </c>
      <c r="K50" s="12">
        <v>42</v>
      </c>
      <c r="L50" s="12">
        <v>64</v>
      </c>
      <c r="M50" s="12">
        <v>24</v>
      </c>
    </row>
    <row r="51" spans="1:13" ht="26.25">
      <c r="A51" s="17" t="s">
        <v>137</v>
      </c>
      <c r="B51" s="149">
        <f>SUM(C51:M51)</f>
        <v>0</v>
      </c>
      <c r="C51" s="12">
        <f>C49-C50</f>
        <v>50</v>
      </c>
      <c r="D51" s="12">
        <f aca="true" t="shared" si="9" ref="D51:M51">D49-D50</f>
        <v>4</v>
      </c>
      <c r="E51" s="12">
        <f t="shared" si="9"/>
        <v>-21</v>
      </c>
      <c r="F51" s="12">
        <f t="shared" si="9"/>
        <v>-24</v>
      </c>
      <c r="G51" s="12">
        <f t="shared" si="9"/>
        <v>-6</v>
      </c>
      <c r="H51" s="12">
        <f t="shared" si="9"/>
        <v>-4</v>
      </c>
      <c r="I51" s="12">
        <f t="shared" si="9"/>
        <v>-4</v>
      </c>
      <c r="J51" s="12">
        <f t="shared" si="9"/>
        <v>15</v>
      </c>
      <c r="K51" s="12">
        <f t="shared" si="9"/>
        <v>14</v>
      </c>
      <c r="L51" s="12">
        <f t="shared" si="9"/>
        <v>-17</v>
      </c>
      <c r="M51" s="12">
        <f t="shared" si="9"/>
        <v>-7</v>
      </c>
    </row>
    <row r="52" spans="1:2" ht="17.25" customHeight="1">
      <c r="A52" s="14">
        <v>2010</v>
      </c>
      <c r="B52" s="151"/>
    </row>
    <row r="53" spans="1:13" ht="12.75">
      <c r="A53" s="15" t="s">
        <v>91</v>
      </c>
      <c r="B53" s="150">
        <f>SUM(C53:M53)</f>
        <v>818</v>
      </c>
      <c r="C53" s="12">
        <v>125</v>
      </c>
      <c r="D53" s="12">
        <v>118</v>
      </c>
      <c r="E53" s="12">
        <v>61</v>
      </c>
      <c r="F53" s="12">
        <v>65</v>
      </c>
      <c r="G53" s="12">
        <v>115</v>
      </c>
      <c r="H53" s="12">
        <v>16</v>
      </c>
      <c r="I53" s="12">
        <v>89</v>
      </c>
      <c r="J53" s="12">
        <v>104</v>
      </c>
      <c r="K53" s="12">
        <v>60</v>
      </c>
      <c r="L53" s="12">
        <v>49</v>
      </c>
      <c r="M53" s="12">
        <v>16</v>
      </c>
    </row>
    <row r="54" spans="1:13" ht="12.75">
      <c r="A54" s="15" t="s">
        <v>92</v>
      </c>
      <c r="B54" s="150">
        <f>SUM(C54:M54)</f>
        <v>818</v>
      </c>
      <c r="C54" s="12">
        <v>121</v>
      </c>
      <c r="D54" s="12">
        <v>132</v>
      </c>
      <c r="E54" s="12">
        <v>78</v>
      </c>
      <c r="F54" s="12">
        <v>41</v>
      </c>
      <c r="G54" s="12">
        <v>131</v>
      </c>
      <c r="H54" s="12">
        <v>17</v>
      </c>
      <c r="I54" s="12">
        <v>79</v>
      </c>
      <c r="J54" s="12">
        <v>96</v>
      </c>
      <c r="K54" s="12">
        <v>62</v>
      </c>
      <c r="L54" s="12">
        <v>35</v>
      </c>
      <c r="M54" s="12">
        <v>26</v>
      </c>
    </row>
    <row r="55" spans="1:13" ht="26.25">
      <c r="A55" s="17" t="s">
        <v>137</v>
      </c>
      <c r="B55" s="149">
        <f>SUM(C55:M55)</f>
        <v>0</v>
      </c>
      <c r="C55" s="12">
        <f>C53-C54</f>
        <v>4</v>
      </c>
      <c r="D55" s="12">
        <f aca="true" t="shared" si="10" ref="D55:M55">D53-D54</f>
        <v>-14</v>
      </c>
      <c r="E55" s="12">
        <f t="shared" si="10"/>
        <v>-17</v>
      </c>
      <c r="F55" s="12">
        <f t="shared" si="10"/>
        <v>24</v>
      </c>
      <c r="G55" s="12">
        <f t="shared" si="10"/>
        <v>-16</v>
      </c>
      <c r="H55" s="12">
        <f t="shared" si="10"/>
        <v>-1</v>
      </c>
      <c r="I55" s="12">
        <f t="shared" si="10"/>
        <v>10</v>
      </c>
      <c r="J55" s="12">
        <f t="shared" si="10"/>
        <v>8</v>
      </c>
      <c r="K55" s="12">
        <f t="shared" si="10"/>
        <v>-2</v>
      </c>
      <c r="L55" s="12">
        <f t="shared" si="10"/>
        <v>14</v>
      </c>
      <c r="M55" s="12">
        <f t="shared" si="10"/>
        <v>-10</v>
      </c>
    </row>
    <row r="56" spans="1:2" ht="17.25" customHeight="1">
      <c r="A56" s="14">
        <v>2011</v>
      </c>
      <c r="B56" s="151"/>
    </row>
    <row r="57" spans="1:13" ht="12.75">
      <c r="A57" s="15" t="s">
        <v>91</v>
      </c>
      <c r="B57" s="150">
        <f>SUM(C57:M57)</f>
        <v>893</v>
      </c>
      <c r="C57" s="12">
        <v>142</v>
      </c>
      <c r="D57" s="12">
        <v>107</v>
      </c>
      <c r="E57" s="12">
        <v>79</v>
      </c>
      <c r="F57" s="12">
        <v>46</v>
      </c>
      <c r="G57" s="12">
        <v>150</v>
      </c>
      <c r="H57" s="12">
        <v>15</v>
      </c>
      <c r="I57" s="12">
        <v>108</v>
      </c>
      <c r="J57" s="12">
        <v>85</v>
      </c>
      <c r="K57" s="12">
        <v>62</v>
      </c>
      <c r="L57" s="12">
        <v>61</v>
      </c>
      <c r="M57" s="12">
        <v>38</v>
      </c>
    </row>
    <row r="58" spans="1:13" ht="12.75">
      <c r="A58" s="15" t="s">
        <v>92</v>
      </c>
      <c r="B58" s="150">
        <f>SUM(C58:M58)</f>
        <v>893</v>
      </c>
      <c r="C58" s="12">
        <v>145</v>
      </c>
      <c r="D58" s="12">
        <v>138</v>
      </c>
      <c r="E58" s="12">
        <v>78</v>
      </c>
      <c r="F58" s="12">
        <v>53</v>
      </c>
      <c r="G58" s="12">
        <v>127</v>
      </c>
      <c r="H58" s="12">
        <v>13</v>
      </c>
      <c r="I58" s="12">
        <v>108</v>
      </c>
      <c r="J58" s="12">
        <v>108</v>
      </c>
      <c r="K58" s="12">
        <v>58</v>
      </c>
      <c r="L58" s="12">
        <v>32</v>
      </c>
      <c r="M58" s="12">
        <v>33</v>
      </c>
    </row>
    <row r="59" spans="1:13" ht="26.25">
      <c r="A59" s="17" t="s">
        <v>137</v>
      </c>
      <c r="B59" s="149">
        <f>SUM(C59:M59)</f>
        <v>0</v>
      </c>
      <c r="C59" s="12">
        <f>C57-C58</f>
        <v>-3</v>
      </c>
      <c r="D59" s="12">
        <f aca="true" t="shared" si="11" ref="D59:M59">D57-D58</f>
        <v>-31</v>
      </c>
      <c r="E59" s="12">
        <f t="shared" si="11"/>
        <v>1</v>
      </c>
      <c r="F59" s="12">
        <f t="shared" si="11"/>
        <v>-7</v>
      </c>
      <c r="G59" s="12">
        <f t="shared" si="11"/>
        <v>23</v>
      </c>
      <c r="H59" s="12">
        <f t="shared" si="11"/>
        <v>2</v>
      </c>
      <c r="I59" s="18">
        <f t="shared" si="11"/>
        <v>0</v>
      </c>
      <c r="J59" s="12">
        <f t="shared" si="11"/>
        <v>-23</v>
      </c>
      <c r="K59" s="12">
        <f t="shared" si="11"/>
        <v>4</v>
      </c>
      <c r="L59" s="12">
        <f t="shared" si="11"/>
        <v>29</v>
      </c>
      <c r="M59" s="12">
        <f t="shared" si="11"/>
        <v>5</v>
      </c>
    </row>
    <row r="60" spans="1:2" ht="17.25" customHeight="1">
      <c r="A60" s="14">
        <v>2012</v>
      </c>
      <c r="B60" s="151"/>
    </row>
    <row r="61" spans="1:13" ht="12.75">
      <c r="A61" s="15" t="s">
        <v>91</v>
      </c>
      <c r="B61" s="150">
        <f>SUM(C61:M61)</f>
        <v>867</v>
      </c>
      <c r="C61" s="12">
        <v>134</v>
      </c>
      <c r="D61" s="12">
        <v>117</v>
      </c>
      <c r="E61" s="12">
        <v>68</v>
      </c>
      <c r="F61" s="12">
        <v>57</v>
      </c>
      <c r="G61" s="12">
        <v>162</v>
      </c>
      <c r="H61" s="12">
        <v>8</v>
      </c>
      <c r="I61" s="12">
        <v>101</v>
      </c>
      <c r="J61" s="12">
        <v>108</v>
      </c>
      <c r="K61" s="12">
        <v>40</v>
      </c>
      <c r="L61" s="12">
        <v>46</v>
      </c>
      <c r="M61" s="12">
        <v>26</v>
      </c>
    </row>
    <row r="62" spans="1:13" ht="12.75">
      <c r="A62" s="15" t="s">
        <v>92</v>
      </c>
      <c r="B62" s="150">
        <f>SUM(C62:M62)</f>
        <v>867</v>
      </c>
      <c r="C62" s="12">
        <v>176</v>
      </c>
      <c r="D62" s="12">
        <v>143</v>
      </c>
      <c r="E62" s="12">
        <v>59</v>
      </c>
      <c r="F62" s="12">
        <v>45</v>
      </c>
      <c r="G62" s="12">
        <v>119</v>
      </c>
      <c r="H62" s="12">
        <v>12</v>
      </c>
      <c r="I62" s="12">
        <v>77</v>
      </c>
      <c r="J62" s="12">
        <v>94</v>
      </c>
      <c r="K62" s="12">
        <v>74</v>
      </c>
      <c r="L62" s="12">
        <v>46</v>
      </c>
      <c r="M62" s="12">
        <v>22</v>
      </c>
    </row>
    <row r="63" spans="1:13" ht="26.25">
      <c r="A63" s="17" t="s">
        <v>137</v>
      </c>
      <c r="B63" s="149">
        <f>SUM(C63:M63)</f>
        <v>0</v>
      </c>
      <c r="C63" s="12">
        <f>C61-C62</f>
        <v>-42</v>
      </c>
      <c r="D63" s="12">
        <f aca="true" t="shared" si="12" ref="D63:M63">D61-D62</f>
        <v>-26</v>
      </c>
      <c r="E63" s="12">
        <f t="shared" si="12"/>
        <v>9</v>
      </c>
      <c r="F63" s="12">
        <f t="shared" si="12"/>
        <v>12</v>
      </c>
      <c r="G63" s="12">
        <f t="shared" si="12"/>
        <v>43</v>
      </c>
      <c r="H63" s="12">
        <f t="shared" si="12"/>
        <v>-4</v>
      </c>
      <c r="I63" s="12">
        <f t="shared" si="12"/>
        <v>24</v>
      </c>
      <c r="J63" s="12">
        <f t="shared" si="12"/>
        <v>14</v>
      </c>
      <c r="K63" s="12">
        <f t="shared" si="12"/>
        <v>-34</v>
      </c>
      <c r="L63" s="18">
        <f t="shared" si="12"/>
        <v>0</v>
      </c>
      <c r="M63" s="12">
        <f t="shared" si="12"/>
        <v>4</v>
      </c>
    </row>
    <row r="64" spans="1:2" ht="17.25" customHeight="1">
      <c r="A64" s="14">
        <v>2013</v>
      </c>
      <c r="B64" s="151"/>
    </row>
    <row r="65" spans="1:13" ht="12.75">
      <c r="A65" s="15" t="s">
        <v>91</v>
      </c>
      <c r="B65" s="150">
        <f>SUM(C65:M65)</f>
        <v>884</v>
      </c>
      <c r="C65" s="12">
        <v>165</v>
      </c>
      <c r="D65" s="12">
        <v>129</v>
      </c>
      <c r="E65" s="12">
        <v>80</v>
      </c>
      <c r="F65" s="12">
        <v>49</v>
      </c>
      <c r="G65" s="12">
        <v>126</v>
      </c>
      <c r="H65" s="12">
        <v>9</v>
      </c>
      <c r="I65" s="12">
        <v>106</v>
      </c>
      <c r="J65" s="12">
        <v>92</v>
      </c>
      <c r="K65" s="12">
        <v>52</v>
      </c>
      <c r="L65" s="12">
        <v>48</v>
      </c>
      <c r="M65" s="12">
        <v>28</v>
      </c>
    </row>
    <row r="66" spans="1:13" ht="12.75">
      <c r="A66" s="15" t="s">
        <v>92</v>
      </c>
      <c r="B66" s="150">
        <f>SUM(C66:M66)</f>
        <v>884</v>
      </c>
      <c r="C66" s="12">
        <v>133</v>
      </c>
      <c r="D66" s="12">
        <v>123</v>
      </c>
      <c r="E66" s="12">
        <v>73</v>
      </c>
      <c r="F66" s="12">
        <v>60</v>
      </c>
      <c r="G66" s="12">
        <v>133</v>
      </c>
      <c r="H66" s="12">
        <v>10</v>
      </c>
      <c r="I66" s="12">
        <v>114</v>
      </c>
      <c r="J66" s="12">
        <v>117</v>
      </c>
      <c r="K66" s="12">
        <v>42</v>
      </c>
      <c r="L66" s="12">
        <v>39</v>
      </c>
      <c r="M66" s="12">
        <v>40</v>
      </c>
    </row>
    <row r="67" spans="1:13" ht="26.25">
      <c r="A67" s="17" t="s">
        <v>137</v>
      </c>
      <c r="B67" s="149">
        <f>SUM(C67:M67)</f>
        <v>0</v>
      </c>
      <c r="C67" s="12">
        <f>C65-C66</f>
        <v>32</v>
      </c>
      <c r="D67" s="12">
        <f aca="true" t="shared" si="13" ref="D67:M67">D65-D66</f>
        <v>6</v>
      </c>
      <c r="E67" s="12">
        <f t="shared" si="13"/>
        <v>7</v>
      </c>
      <c r="F67" s="12">
        <f t="shared" si="13"/>
        <v>-11</v>
      </c>
      <c r="G67" s="12">
        <f t="shared" si="13"/>
        <v>-7</v>
      </c>
      <c r="H67" s="12">
        <f t="shared" si="13"/>
        <v>-1</v>
      </c>
      <c r="I67" s="12">
        <f t="shared" si="13"/>
        <v>-8</v>
      </c>
      <c r="J67" s="12">
        <f t="shared" si="13"/>
        <v>-25</v>
      </c>
      <c r="K67" s="12">
        <f t="shared" si="13"/>
        <v>10</v>
      </c>
      <c r="L67" s="18">
        <f t="shared" si="13"/>
        <v>9</v>
      </c>
      <c r="M67" s="12">
        <f t="shared" si="13"/>
        <v>-12</v>
      </c>
    </row>
    <row r="68" spans="1:2" ht="17.25" customHeight="1">
      <c r="A68" s="14">
        <v>2014</v>
      </c>
      <c r="B68" s="151"/>
    </row>
    <row r="69" spans="1:13" ht="12.75">
      <c r="A69" s="15" t="s">
        <v>91</v>
      </c>
      <c r="B69" s="150">
        <f>SUM(C69:M69)</f>
        <v>894</v>
      </c>
      <c r="C69" s="12">
        <v>148</v>
      </c>
      <c r="D69" s="12">
        <v>126</v>
      </c>
      <c r="E69" s="12">
        <v>75</v>
      </c>
      <c r="F69" s="12">
        <v>55</v>
      </c>
      <c r="G69" s="12">
        <v>118</v>
      </c>
      <c r="H69" s="12">
        <v>11</v>
      </c>
      <c r="I69" s="12">
        <v>115</v>
      </c>
      <c r="J69" s="12">
        <v>109</v>
      </c>
      <c r="K69" s="12">
        <v>46</v>
      </c>
      <c r="L69" s="12">
        <v>70</v>
      </c>
      <c r="M69" s="12">
        <v>21</v>
      </c>
    </row>
    <row r="70" spans="1:13" ht="12.75">
      <c r="A70" s="15" t="s">
        <v>92</v>
      </c>
      <c r="B70" s="150">
        <f>SUM(C70:M70)</f>
        <v>894</v>
      </c>
      <c r="C70" s="12">
        <v>145</v>
      </c>
      <c r="D70" s="12">
        <v>126</v>
      </c>
      <c r="E70" s="12">
        <v>82</v>
      </c>
      <c r="F70" s="12">
        <v>58</v>
      </c>
      <c r="G70" s="12">
        <v>121</v>
      </c>
      <c r="H70" s="12">
        <v>10</v>
      </c>
      <c r="I70" s="12">
        <v>131</v>
      </c>
      <c r="J70" s="12">
        <v>104</v>
      </c>
      <c r="K70" s="12">
        <v>54</v>
      </c>
      <c r="L70" s="12">
        <v>45</v>
      </c>
      <c r="M70" s="12">
        <v>18</v>
      </c>
    </row>
    <row r="71" spans="1:13" ht="26.25">
      <c r="A71" s="17" t="s">
        <v>137</v>
      </c>
      <c r="B71" s="149">
        <f>SUM(C71:M71)</f>
        <v>0</v>
      </c>
      <c r="C71" s="12">
        <f>C69-C70</f>
        <v>3</v>
      </c>
      <c r="D71" s="233">
        <f aca="true" t="shared" si="14" ref="D71:M71">D69-D70</f>
        <v>0</v>
      </c>
      <c r="E71" s="12">
        <f t="shared" si="14"/>
        <v>-7</v>
      </c>
      <c r="F71" s="12">
        <f t="shared" si="14"/>
        <v>-3</v>
      </c>
      <c r="G71" s="12">
        <f t="shared" si="14"/>
        <v>-3</v>
      </c>
      <c r="H71" s="12">
        <f t="shared" si="14"/>
        <v>1</v>
      </c>
      <c r="I71" s="12">
        <f t="shared" si="14"/>
        <v>-16</v>
      </c>
      <c r="J71" s="12">
        <f t="shared" si="14"/>
        <v>5</v>
      </c>
      <c r="K71" s="12">
        <f t="shared" si="14"/>
        <v>-8</v>
      </c>
      <c r="L71" s="18">
        <f t="shared" si="14"/>
        <v>25</v>
      </c>
      <c r="M71" s="12">
        <f t="shared" si="14"/>
        <v>3</v>
      </c>
    </row>
    <row r="72" spans="1:2" ht="17.25" customHeight="1">
      <c r="A72" s="14">
        <v>2015</v>
      </c>
      <c r="B72" s="151"/>
    </row>
    <row r="73" spans="1:13" ht="12.75">
      <c r="A73" s="15" t="s">
        <v>91</v>
      </c>
      <c r="B73" s="150">
        <f>SUM(C73:M73)</f>
        <v>771</v>
      </c>
      <c r="C73" s="12">
        <v>120</v>
      </c>
      <c r="D73" s="12">
        <v>132</v>
      </c>
      <c r="E73" s="12">
        <v>63</v>
      </c>
      <c r="F73" s="12">
        <v>57</v>
      </c>
      <c r="G73" s="12">
        <v>111</v>
      </c>
      <c r="H73" s="12">
        <v>21</v>
      </c>
      <c r="I73" s="12">
        <v>105</v>
      </c>
      <c r="J73" s="12">
        <v>65</v>
      </c>
      <c r="K73" s="12">
        <v>45</v>
      </c>
      <c r="L73" s="12">
        <v>36</v>
      </c>
      <c r="M73" s="12">
        <v>16</v>
      </c>
    </row>
    <row r="74" spans="1:13" ht="12.75">
      <c r="A74" s="15" t="s">
        <v>92</v>
      </c>
      <c r="B74" s="150">
        <f>SUM(C74:M74)</f>
        <v>771</v>
      </c>
      <c r="C74" s="12">
        <v>104</v>
      </c>
      <c r="D74" s="12">
        <v>130</v>
      </c>
      <c r="E74" s="12">
        <v>71</v>
      </c>
      <c r="F74" s="12">
        <v>69</v>
      </c>
      <c r="G74" s="12">
        <v>91</v>
      </c>
      <c r="H74" s="12">
        <v>8</v>
      </c>
      <c r="I74" s="12">
        <v>82</v>
      </c>
      <c r="J74" s="12">
        <v>109</v>
      </c>
      <c r="K74" s="12">
        <v>49</v>
      </c>
      <c r="L74" s="12">
        <v>43</v>
      </c>
      <c r="M74" s="12">
        <v>15</v>
      </c>
    </row>
    <row r="75" spans="1:13" ht="26.25">
      <c r="A75" s="17" t="s">
        <v>137</v>
      </c>
      <c r="B75" s="149">
        <f>SUM(C75:M75)</f>
        <v>0</v>
      </c>
      <c r="C75" s="12">
        <f>C73-C74</f>
        <v>16</v>
      </c>
      <c r="D75" s="233">
        <f aca="true" t="shared" si="15" ref="D75:M75">D73-D74</f>
        <v>2</v>
      </c>
      <c r="E75" s="12">
        <f t="shared" si="15"/>
        <v>-8</v>
      </c>
      <c r="F75" s="12">
        <f t="shared" si="15"/>
        <v>-12</v>
      </c>
      <c r="G75" s="12">
        <f t="shared" si="15"/>
        <v>20</v>
      </c>
      <c r="H75" s="12">
        <f t="shared" si="15"/>
        <v>13</v>
      </c>
      <c r="I75" s="12">
        <f t="shared" si="15"/>
        <v>23</v>
      </c>
      <c r="J75" s="12">
        <f t="shared" si="15"/>
        <v>-44</v>
      </c>
      <c r="K75" s="12">
        <f t="shared" si="15"/>
        <v>-4</v>
      </c>
      <c r="L75" s="18">
        <f t="shared" si="15"/>
        <v>-7</v>
      </c>
      <c r="M75" s="12">
        <f t="shared" si="15"/>
        <v>1</v>
      </c>
    </row>
    <row r="77" spans="1:13" ht="15.75">
      <c r="A77" s="301" t="s">
        <v>407</v>
      </c>
      <c r="B77" s="301"/>
      <c r="C77" s="301"/>
      <c r="D77" s="301"/>
      <c r="E77" s="301"/>
      <c r="F77" s="301"/>
      <c r="G77" s="301"/>
      <c r="H77" s="301"/>
      <c r="I77" s="301"/>
      <c r="J77" s="301"/>
      <c r="K77" s="301"/>
      <c r="L77" s="301"/>
      <c r="M77" s="301"/>
    </row>
    <row r="78" spans="1:13" ht="12.75">
      <c r="A78" s="285" t="s">
        <v>219</v>
      </c>
      <c r="B78" s="302"/>
      <c r="C78" s="302"/>
      <c r="D78" s="302"/>
      <c r="E78" s="302"/>
      <c r="F78" s="302"/>
      <c r="G78" s="302"/>
      <c r="H78" s="302"/>
      <c r="I78" s="302"/>
      <c r="J78" s="302"/>
      <c r="K78" s="302"/>
      <c r="L78" s="302"/>
      <c r="M78" s="302"/>
    </row>
    <row r="79" spans="1:13" ht="12.75">
      <c r="A79" s="14"/>
      <c r="B79" s="14"/>
      <c r="C79" s="14"/>
      <c r="D79" s="14"/>
      <c r="E79" s="14"/>
      <c r="F79" s="14"/>
      <c r="G79" s="14"/>
      <c r="H79" s="14"/>
      <c r="I79" s="14"/>
      <c r="J79" s="14"/>
      <c r="K79" s="14"/>
      <c r="L79" s="14"/>
      <c r="M79" s="14"/>
    </row>
    <row r="80" spans="1:13" ht="12.75">
      <c r="A80" s="300" t="s">
        <v>185</v>
      </c>
      <c r="B80" s="300"/>
      <c r="C80" s="300"/>
      <c r="D80" s="300"/>
      <c r="E80" s="300"/>
      <c r="F80" s="300"/>
      <c r="G80" s="300"/>
      <c r="H80" s="300"/>
      <c r="I80" s="300"/>
      <c r="J80" s="300"/>
      <c r="K80" s="300"/>
      <c r="L80" s="300"/>
      <c r="M80" s="300"/>
    </row>
    <row r="81" spans="1:13" ht="12.75">
      <c r="A81" s="133" t="s">
        <v>1</v>
      </c>
      <c r="B81" s="132" t="s">
        <v>7</v>
      </c>
      <c r="C81" s="131" t="s">
        <v>11</v>
      </c>
      <c r="D81" s="131" t="s">
        <v>12</v>
      </c>
      <c r="E81" s="131" t="s">
        <v>13</v>
      </c>
      <c r="F81" s="131" t="s">
        <v>14</v>
      </c>
      <c r="G81" s="131" t="s">
        <v>15</v>
      </c>
      <c r="H81" s="131" t="s">
        <v>16</v>
      </c>
      <c r="I81" s="131" t="s">
        <v>17</v>
      </c>
      <c r="J81" s="131" t="s">
        <v>18</v>
      </c>
      <c r="K81" s="131" t="s">
        <v>19</v>
      </c>
      <c r="L81" s="131" t="s">
        <v>20</v>
      </c>
      <c r="M81" s="131" t="s">
        <v>21</v>
      </c>
    </row>
    <row r="82" ht="12.75">
      <c r="A82" s="14">
        <v>2008</v>
      </c>
    </row>
    <row r="83" spans="1:13" ht="12.75">
      <c r="A83" s="15" t="s">
        <v>91</v>
      </c>
      <c r="B83" s="150">
        <f>SUM(C83:M83)</f>
        <v>575</v>
      </c>
      <c r="C83" s="12">
        <v>93</v>
      </c>
      <c r="D83" s="12">
        <v>80</v>
      </c>
      <c r="E83" s="12">
        <v>36</v>
      </c>
      <c r="F83" s="12">
        <v>17</v>
      </c>
      <c r="G83" s="12">
        <v>105</v>
      </c>
      <c r="H83" s="12">
        <v>9</v>
      </c>
      <c r="I83" s="12">
        <v>80</v>
      </c>
      <c r="J83" s="12">
        <v>86</v>
      </c>
      <c r="K83" s="12">
        <v>30</v>
      </c>
      <c r="L83" s="12">
        <v>30</v>
      </c>
      <c r="M83" s="12">
        <v>9</v>
      </c>
    </row>
    <row r="84" spans="1:13" ht="12.75">
      <c r="A84" s="15" t="s">
        <v>92</v>
      </c>
      <c r="B84" s="150">
        <f>SUM(C84:M84)</f>
        <v>575</v>
      </c>
      <c r="C84" s="12">
        <v>102</v>
      </c>
      <c r="D84" s="12">
        <v>69</v>
      </c>
      <c r="E84" s="12">
        <v>50</v>
      </c>
      <c r="F84" s="12">
        <v>38</v>
      </c>
      <c r="G84" s="12">
        <v>67</v>
      </c>
      <c r="H84" s="12">
        <v>5</v>
      </c>
      <c r="I84" s="12">
        <v>82</v>
      </c>
      <c r="J84" s="12">
        <v>101</v>
      </c>
      <c r="K84" s="12">
        <v>27</v>
      </c>
      <c r="L84" s="12">
        <v>19</v>
      </c>
      <c r="M84" s="12">
        <v>15</v>
      </c>
    </row>
    <row r="85" spans="1:13" ht="26.25">
      <c r="A85" s="17" t="s">
        <v>137</v>
      </c>
      <c r="B85" s="149">
        <f>SUM(C85:M85)</f>
        <v>0</v>
      </c>
      <c r="C85" s="12">
        <f>C83-C84</f>
        <v>-9</v>
      </c>
      <c r="D85" s="12">
        <f aca="true" t="shared" si="16" ref="D85:M85">D83-D84</f>
        <v>11</v>
      </c>
      <c r="E85" s="12">
        <f t="shared" si="16"/>
        <v>-14</v>
      </c>
      <c r="F85" s="12">
        <f t="shared" si="16"/>
        <v>-21</v>
      </c>
      <c r="G85" s="12">
        <f t="shared" si="16"/>
        <v>38</v>
      </c>
      <c r="H85" s="12">
        <f t="shared" si="16"/>
        <v>4</v>
      </c>
      <c r="I85" s="12">
        <f t="shared" si="16"/>
        <v>-2</v>
      </c>
      <c r="J85" s="12">
        <f t="shared" si="16"/>
        <v>-15</v>
      </c>
      <c r="K85" s="12">
        <f t="shared" si="16"/>
        <v>3</v>
      </c>
      <c r="L85" s="12">
        <f t="shared" si="16"/>
        <v>11</v>
      </c>
      <c r="M85" s="12">
        <f t="shared" si="16"/>
        <v>-6</v>
      </c>
    </row>
    <row r="86" spans="1:2" ht="17.25" customHeight="1">
      <c r="A86" s="14">
        <v>2009</v>
      </c>
      <c r="B86" s="151"/>
    </row>
    <row r="87" spans="1:13" ht="12.75">
      <c r="A87" s="15" t="s">
        <v>91</v>
      </c>
      <c r="B87" s="150">
        <f>SUM(C87:M87)</f>
        <v>557</v>
      </c>
      <c r="C87" s="12">
        <v>95</v>
      </c>
      <c r="D87" s="12">
        <v>75</v>
      </c>
      <c r="E87" s="12">
        <v>30</v>
      </c>
      <c r="F87" s="12">
        <v>21</v>
      </c>
      <c r="G87" s="12">
        <v>78</v>
      </c>
      <c r="H87" s="12">
        <v>5</v>
      </c>
      <c r="I87" s="12">
        <v>96</v>
      </c>
      <c r="J87" s="12">
        <v>73</v>
      </c>
      <c r="K87" s="12">
        <v>33</v>
      </c>
      <c r="L87" s="12">
        <v>46</v>
      </c>
      <c r="M87" s="12">
        <v>5</v>
      </c>
    </row>
    <row r="88" spans="1:13" ht="12.75">
      <c r="A88" s="15" t="s">
        <v>92</v>
      </c>
      <c r="B88" s="150">
        <f>SUM(C88:M88)</f>
        <v>557</v>
      </c>
      <c r="C88" s="12">
        <v>99</v>
      </c>
      <c r="D88" s="12">
        <v>73</v>
      </c>
      <c r="E88" s="12">
        <v>37</v>
      </c>
      <c r="F88" s="12">
        <v>31</v>
      </c>
      <c r="G88" s="12">
        <v>77</v>
      </c>
      <c r="H88" s="12">
        <v>6</v>
      </c>
      <c r="I88" s="12">
        <v>81</v>
      </c>
      <c r="J88" s="12">
        <v>86</v>
      </c>
      <c r="K88" s="12">
        <v>27</v>
      </c>
      <c r="L88" s="12">
        <v>16</v>
      </c>
      <c r="M88" s="12">
        <v>24</v>
      </c>
    </row>
    <row r="89" spans="1:13" ht="26.25">
      <c r="A89" s="17" t="s">
        <v>137</v>
      </c>
      <c r="B89" s="149">
        <f>SUM(C89:M89)</f>
        <v>0</v>
      </c>
      <c r="C89" s="12">
        <f>C87-C88</f>
        <v>-4</v>
      </c>
      <c r="D89" s="12">
        <f aca="true" t="shared" si="17" ref="D89:M89">D87-D88</f>
        <v>2</v>
      </c>
      <c r="E89" s="12">
        <f t="shared" si="17"/>
        <v>-7</v>
      </c>
      <c r="F89" s="12">
        <f t="shared" si="17"/>
        <v>-10</v>
      </c>
      <c r="G89" s="12">
        <f t="shared" si="17"/>
        <v>1</v>
      </c>
      <c r="H89" s="12">
        <f t="shared" si="17"/>
        <v>-1</v>
      </c>
      <c r="I89" s="12">
        <f t="shared" si="17"/>
        <v>15</v>
      </c>
      <c r="J89" s="12">
        <f t="shared" si="17"/>
        <v>-13</v>
      </c>
      <c r="K89" s="12">
        <f t="shared" si="17"/>
        <v>6</v>
      </c>
      <c r="L89" s="12">
        <f t="shared" si="17"/>
        <v>30</v>
      </c>
      <c r="M89" s="12">
        <f t="shared" si="17"/>
        <v>-19</v>
      </c>
    </row>
    <row r="90" spans="1:2" ht="17.25" customHeight="1">
      <c r="A90" s="14">
        <v>2010</v>
      </c>
      <c r="B90" s="151"/>
    </row>
    <row r="91" spans="1:13" ht="12.75">
      <c r="A91" s="15" t="s">
        <v>91</v>
      </c>
      <c r="B91" s="150">
        <f>SUM(C91:M91)</f>
        <v>501</v>
      </c>
      <c r="C91" s="12">
        <v>82</v>
      </c>
      <c r="D91" s="12">
        <v>70</v>
      </c>
      <c r="E91" s="12">
        <v>33</v>
      </c>
      <c r="F91" s="12">
        <v>39</v>
      </c>
      <c r="G91" s="12">
        <v>74</v>
      </c>
      <c r="H91" s="12">
        <v>6</v>
      </c>
      <c r="I91" s="12">
        <v>48</v>
      </c>
      <c r="J91" s="12">
        <v>82</v>
      </c>
      <c r="K91" s="12">
        <v>41</v>
      </c>
      <c r="L91" s="12">
        <v>13</v>
      </c>
      <c r="M91" s="12">
        <v>13</v>
      </c>
    </row>
    <row r="92" spans="1:13" ht="12.75">
      <c r="A92" s="15" t="s">
        <v>92</v>
      </c>
      <c r="B92" s="150">
        <f>SUM(C92:M92)</f>
        <v>501</v>
      </c>
      <c r="C92" s="12">
        <v>88</v>
      </c>
      <c r="D92" s="12">
        <v>75</v>
      </c>
      <c r="E92" s="12">
        <v>35</v>
      </c>
      <c r="F92" s="12">
        <v>27</v>
      </c>
      <c r="G92" s="12">
        <v>99</v>
      </c>
      <c r="H92" s="12">
        <v>3</v>
      </c>
      <c r="I92" s="12">
        <v>58</v>
      </c>
      <c r="J92" s="12">
        <v>50</v>
      </c>
      <c r="K92" s="12">
        <v>38</v>
      </c>
      <c r="L92" s="12">
        <v>19</v>
      </c>
      <c r="M92" s="12">
        <v>9</v>
      </c>
    </row>
    <row r="93" spans="1:13" ht="26.25">
      <c r="A93" s="17" t="s">
        <v>137</v>
      </c>
      <c r="B93" s="149">
        <f>SUM(C93:M93)</f>
        <v>0</v>
      </c>
      <c r="C93" s="12">
        <f>C91-C92</f>
        <v>-6</v>
      </c>
      <c r="D93" s="12">
        <f aca="true" t="shared" si="18" ref="D93:M93">D91-D92</f>
        <v>-5</v>
      </c>
      <c r="E93" s="12">
        <f t="shared" si="18"/>
        <v>-2</v>
      </c>
      <c r="F93" s="12">
        <f t="shared" si="18"/>
        <v>12</v>
      </c>
      <c r="G93" s="12">
        <f t="shared" si="18"/>
        <v>-25</v>
      </c>
      <c r="H93" s="12">
        <f t="shared" si="18"/>
        <v>3</v>
      </c>
      <c r="I93" s="12">
        <f t="shared" si="18"/>
        <v>-10</v>
      </c>
      <c r="J93" s="12">
        <f t="shared" si="18"/>
        <v>32</v>
      </c>
      <c r="K93" s="12">
        <f t="shared" si="18"/>
        <v>3</v>
      </c>
      <c r="L93" s="12">
        <f t="shared" si="18"/>
        <v>-6</v>
      </c>
      <c r="M93" s="12">
        <f t="shared" si="18"/>
        <v>4</v>
      </c>
    </row>
    <row r="94" spans="1:2" ht="17.25" customHeight="1">
      <c r="A94" s="14">
        <v>2011</v>
      </c>
      <c r="B94" s="151"/>
    </row>
    <row r="95" spans="1:13" ht="12.75">
      <c r="A95" s="15" t="s">
        <v>91</v>
      </c>
      <c r="B95" s="150">
        <f>SUM(C95:M95)</f>
        <v>588</v>
      </c>
      <c r="C95" s="12">
        <v>85</v>
      </c>
      <c r="D95" s="12">
        <v>101</v>
      </c>
      <c r="E95" s="12">
        <v>31</v>
      </c>
      <c r="F95" s="12">
        <v>34</v>
      </c>
      <c r="G95" s="12">
        <v>102</v>
      </c>
      <c r="H95" s="12">
        <v>5</v>
      </c>
      <c r="I95" s="12">
        <v>83</v>
      </c>
      <c r="J95" s="12">
        <v>69</v>
      </c>
      <c r="K95" s="12">
        <v>39</v>
      </c>
      <c r="L95" s="12">
        <v>28</v>
      </c>
      <c r="M95" s="12">
        <v>11</v>
      </c>
    </row>
    <row r="96" spans="1:13" ht="12.75">
      <c r="A96" s="15" t="s">
        <v>92</v>
      </c>
      <c r="B96" s="150">
        <f>SUM(C96:M96)</f>
        <v>588</v>
      </c>
      <c r="C96" s="12">
        <v>111</v>
      </c>
      <c r="D96" s="12">
        <v>93</v>
      </c>
      <c r="E96" s="12">
        <v>50</v>
      </c>
      <c r="F96" s="12">
        <v>22</v>
      </c>
      <c r="G96" s="12">
        <v>91</v>
      </c>
      <c r="H96" s="12">
        <v>10</v>
      </c>
      <c r="I96" s="12">
        <v>68</v>
      </c>
      <c r="J96" s="12">
        <v>78</v>
      </c>
      <c r="K96" s="12">
        <v>39</v>
      </c>
      <c r="L96" s="12">
        <v>15</v>
      </c>
      <c r="M96" s="12">
        <v>11</v>
      </c>
    </row>
    <row r="97" spans="1:13" ht="26.25">
      <c r="A97" s="161" t="s">
        <v>269</v>
      </c>
      <c r="B97" s="149">
        <f>SUM(C97:M97)</f>
        <v>0</v>
      </c>
      <c r="C97" s="12">
        <f>C95-C96</f>
        <v>-26</v>
      </c>
      <c r="D97" s="12">
        <f aca="true" t="shared" si="19" ref="D97:M97">D95-D96</f>
        <v>8</v>
      </c>
      <c r="E97" s="12">
        <f t="shared" si="19"/>
        <v>-19</v>
      </c>
      <c r="F97" s="12">
        <f t="shared" si="19"/>
        <v>12</v>
      </c>
      <c r="G97" s="12">
        <f t="shared" si="19"/>
        <v>11</v>
      </c>
      <c r="H97" s="12">
        <f t="shared" si="19"/>
        <v>-5</v>
      </c>
      <c r="I97" s="12">
        <f t="shared" si="19"/>
        <v>15</v>
      </c>
      <c r="J97" s="12">
        <f t="shared" si="19"/>
        <v>-9</v>
      </c>
      <c r="K97" s="18">
        <f t="shared" si="19"/>
        <v>0</v>
      </c>
      <c r="L97" s="12">
        <f t="shared" si="19"/>
        <v>13</v>
      </c>
      <c r="M97" s="18">
        <f t="shared" si="19"/>
        <v>0</v>
      </c>
    </row>
    <row r="98" spans="1:2" ht="17.25" customHeight="1">
      <c r="A98" s="14">
        <v>2012</v>
      </c>
      <c r="B98" s="151"/>
    </row>
    <row r="99" spans="1:13" ht="12.75">
      <c r="A99" s="15" t="s">
        <v>91</v>
      </c>
      <c r="B99" s="150">
        <f>SUM(C99:M99)</f>
        <v>557</v>
      </c>
      <c r="C99" s="12">
        <v>114</v>
      </c>
      <c r="D99" s="12">
        <v>87</v>
      </c>
      <c r="E99" s="12">
        <v>31</v>
      </c>
      <c r="F99" s="12">
        <v>15</v>
      </c>
      <c r="G99" s="12">
        <v>97</v>
      </c>
      <c r="H99" s="12">
        <v>5</v>
      </c>
      <c r="I99" s="12">
        <v>64</v>
      </c>
      <c r="J99" s="12">
        <v>73</v>
      </c>
      <c r="K99" s="12">
        <v>36</v>
      </c>
      <c r="L99" s="12">
        <v>26</v>
      </c>
      <c r="M99" s="12">
        <v>9</v>
      </c>
    </row>
    <row r="100" spans="1:13" ht="12.75">
      <c r="A100" s="15" t="s">
        <v>92</v>
      </c>
      <c r="B100" s="150">
        <f>SUM(C100:M100)</f>
        <v>557</v>
      </c>
      <c r="C100" s="12">
        <v>115</v>
      </c>
      <c r="D100" s="12">
        <v>60</v>
      </c>
      <c r="E100" s="12">
        <v>42</v>
      </c>
      <c r="F100" s="12">
        <v>33</v>
      </c>
      <c r="G100" s="12">
        <v>77</v>
      </c>
      <c r="H100" s="12">
        <v>5</v>
      </c>
      <c r="I100" s="12">
        <v>89</v>
      </c>
      <c r="J100" s="12">
        <v>66</v>
      </c>
      <c r="K100" s="12">
        <v>29</v>
      </c>
      <c r="L100" s="12">
        <v>32</v>
      </c>
      <c r="M100" s="12">
        <v>9</v>
      </c>
    </row>
    <row r="101" spans="1:13" ht="26.25">
      <c r="A101" s="161" t="s">
        <v>269</v>
      </c>
      <c r="B101" s="149">
        <f>SUM(C101:M101)</f>
        <v>0</v>
      </c>
      <c r="C101" s="12">
        <f>C99-C100</f>
        <v>-1</v>
      </c>
      <c r="D101" s="12">
        <f aca="true" t="shared" si="20" ref="D101:M101">D99-D100</f>
        <v>27</v>
      </c>
      <c r="E101" s="12">
        <f t="shared" si="20"/>
        <v>-11</v>
      </c>
      <c r="F101" s="12">
        <f t="shared" si="20"/>
        <v>-18</v>
      </c>
      <c r="G101" s="12">
        <f t="shared" si="20"/>
        <v>20</v>
      </c>
      <c r="H101" s="18">
        <f t="shared" si="20"/>
        <v>0</v>
      </c>
      <c r="I101" s="12">
        <f t="shared" si="20"/>
        <v>-25</v>
      </c>
      <c r="J101" s="12">
        <f t="shared" si="20"/>
        <v>7</v>
      </c>
      <c r="K101" s="18">
        <f t="shared" si="20"/>
        <v>7</v>
      </c>
      <c r="L101" s="12">
        <f t="shared" si="20"/>
        <v>-6</v>
      </c>
      <c r="M101" s="18">
        <f t="shared" si="20"/>
        <v>0</v>
      </c>
    </row>
    <row r="102" spans="1:2" ht="17.25" customHeight="1">
      <c r="A102" s="14">
        <v>2013</v>
      </c>
      <c r="B102" s="151"/>
    </row>
    <row r="103" spans="1:13" ht="12.75">
      <c r="A103" s="15" t="s">
        <v>91</v>
      </c>
      <c r="B103" s="150">
        <f>SUM(C103:M103)</f>
        <v>677</v>
      </c>
      <c r="C103" s="12">
        <v>147</v>
      </c>
      <c r="D103" s="12">
        <v>104</v>
      </c>
      <c r="E103" s="12">
        <v>44</v>
      </c>
      <c r="F103" s="12">
        <v>17</v>
      </c>
      <c r="G103" s="12">
        <v>101</v>
      </c>
      <c r="H103" s="12">
        <v>5</v>
      </c>
      <c r="I103" s="12">
        <v>95</v>
      </c>
      <c r="J103" s="12">
        <v>87</v>
      </c>
      <c r="K103" s="12">
        <v>32</v>
      </c>
      <c r="L103" s="12">
        <v>26</v>
      </c>
      <c r="M103" s="12">
        <v>19</v>
      </c>
    </row>
    <row r="104" spans="1:13" ht="12.75">
      <c r="A104" s="15" t="s">
        <v>92</v>
      </c>
      <c r="B104" s="150">
        <f>SUM(C104:M104)</f>
        <v>677</v>
      </c>
      <c r="C104" s="12">
        <v>110</v>
      </c>
      <c r="D104" s="12">
        <v>93</v>
      </c>
      <c r="E104" s="12">
        <v>50</v>
      </c>
      <c r="F104" s="12">
        <v>24</v>
      </c>
      <c r="G104" s="12">
        <v>120</v>
      </c>
      <c r="H104" s="12">
        <v>5</v>
      </c>
      <c r="I104" s="12">
        <v>89</v>
      </c>
      <c r="J104" s="12">
        <v>118</v>
      </c>
      <c r="K104" s="12">
        <v>34</v>
      </c>
      <c r="L104" s="12">
        <v>21</v>
      </c>
      <c r="M104" s="12">
        <v>13</v>
      </c>
    </row>
    <row r="105" spans="1:13" ht="26.25">
      <c r="A105" s="161" t="s">
        <v>269</v>
      </c>
      <c r="B105" s="149">
        <f>SUM(C105:M105)</f>
        <v>0</v>
      </c>
      <c r="C105" s="12">
        <f>C103-C104</f>
        <v>37</v>
      </c>
      <c r="D105" s="12">
        <f aca="true" t="shared" si="21" ref="D105:M105">D103-D104</f>
        <v>11</v>
      </c>
      <c r="E105" s="12">
        <f t="shared" si="21"/>
        <v>-6</v>
      </c>
      <c r="F105" s="12">
        <f t="shared" si="21"/>
        <v>-7</v>
      </c>
      <c r="G105" s="12">
        <f t="shared" si="21"/>
        <v>-19</v>
      </c>
      <c r="H105" s="18">
        <f t="shared" si="21"/>
        <v>0</v>
      </c>
      <c r="I105" s="12">
        <f t="shared" si="21"/>
        <v>6</v>
      </c>
      <c r="J105" s="12">
        <f t="shared" si="21"/>
        <v>-31</v>
      </c>
      <c r="K105" s="12">
        <f t="shared" si="21"/>
        <v>-2</v>
      </c>
      <c r="L105" s="12">
        <f t="shared" si="21"/>
        <v>5</v>
      </c>
      <c r="M105" s="12">
        <f t="shared" si="21"/>
        <v>6</v>
      </c>
    </row>
    <row r="106" spans="1:2" ht="17.25" customHeight="1">
      <c r="A106" s="14">
        <v>2014</v>
      </c>
      <c r="B106" s="151"/>
    </row>
    <row r="107" spans="1:13" ht="12.75">
      <c r="A107" s="15" t="s">
        <v>91</v>
      </c>
      <c r="B107" s="150">
        <f>SUM(C107:M107)</f>
        <v>595</v>
      </c>
      <c r="C107" s="12">
        <v>115</v>
      </c>
      <c r="D107" s="12">
        <v>83</v>
      </c>
      <c r="E107" s="12">
        <v>34</v>
      </c>
      <c r="F107" s="12">
        <v>13</v>
      </c>
      <c r="G107" s="12">
        <v>97</v>
      </c>
      <c r="H107" s="12">
        <v>1</v>
      </c>
      <c r="I107" s="12">
        <v>94</v>
      </c>
      <c r="J107" s="12">
        <v>71</v>
      </c>
      <c r="K107" s="12">
        <v>43</v>
      </c>
      <c r="L107" s="12">
        <v>27</v>
      </c>
      <c r="M107" s="12">
        <v>17</v>
      </c>
    </row>
    <row r="108" spans="1:13" ht="12.75">
      <c r="A108" s="15" t="s">
        <v>92</v>
      </c>
      <c r="B108" s="150">
        <f>SUM(C108:M108)</f>
        <v>595</v>
      </c>
      <c r="C108" s="12">
        <v>107</v>
      </c>
      <c r="D108" s="12">
        <v>79</v>
      </c>
      <c r="E108" s="12">
        <v>39</v>
      </c>
      <c r="F108" s="12">
        <v>33</v>
      </c>
      <c r="G108" s="12">
        <v>77</v>
      </c>
      <c r="H108" s="12">
        <v>4</v>
      </c>
      <c r="I108" s="12">
        <v>90</v>
      </c>
      <c r="J108" s="12">
        <v>98</v>
      </c>
      <c r="K108" s="12">
        <v>40</v>
      </c>
      <c r="L108" s="12">
        <v>20</v>
      </c>
      <c r="M108" s="12">
        <v>8</v>
      </c>
    </row>
    <row r="109" spans="1:13" ht="26.25">
      <c r="A109" s="161" t="s">
        <v>269</v>
      </c>
      <c r="B109" s="149">
        <f>SUM(C109:M109)</f>
        <v>0</v>
      </c>
      <c r="C109" s="12">
        <f>C107-C108</f>
        <v>8</v>
      </c>
      <c r="D109" s="12">
        <f aca="true" t="shared" si="22" ref="D109:M109">D107-D108</f>
        <v>4</v>
      </c>
      <c r="E109" s="12">
        <f t="shared" si="22"/>
        <v>-5</v>
      </c>
      <c r="F109" s="12">
        <f t="shared" si="22"/>
        <v>-20</v>
      </c>
      <c r="G109" s="12">
        <f t="shared" si="22"/>
        <v>20</v>
      </c>
      <c r="H109" s="18">
        <f t="shared" si="22"/>
        <v>-3</v>
      </c>
      <c r="I109" s="12">
        <f t="shared" si="22"/>
        <v>4</v>
      </c>
      <c r="J109" s="12">
        <f t="shared" si="22"/>
        <v>-27</v>
      </c>
      <c r="K109" s="12">
        <f t="shared" si="22"/>
        <v>3</v>
      </c>
      <c r="L109" s="12">
        <f t="shared" si="22"/>
        <v>7</v>
      </c>
      <c r="M109" s="12">
        <f t="shared" si="22"/>
        <v>9</v>
      </c>
    </row>
    <row r="110" spans="1:2" ht="17.25" customHeight="1">
      <c r="A110" s="14">
        <v>2015</v>
      </c>
      <c r="B110" s="151"/>
    </row>
    <row r="111" spans="1:13" ht="12.75">
      <c r="A111" s="15" t="s">
        <v>91</v>
      </c>
      <c r="B111" s="150">
        <f>SUM(C111:M111)</f>
        <v>541</v>
      </c>
      <c r="C111" s="12">
        <v>99</v>
      </c>
      <c r="D111" s="12">
        <v>90</v>
      </c>
      <c r="E111" s="12">
        <v>27</v>
      </c>
      <c r="F111" s="12">
        <v>15</v>
      </c>
      <c r="G111" s="12">
        <v>100</v>
      </c>
      <c r="H111" s="12">
        <v>7</v>
      </c>
      <c r="I111" s="12">
        <v>81</v>
      </c>
      <c r="J111" s="12">
        <v>56</v>
      </c>
      <c r="K111" s="12">
        <v>26</v>
      </c>
      <c r="L111" s="12">
        <v>28</v>
      </c>
      <c r="M111" s="12">
        <v>12</v>
      </c>
    </row>
    <row r="112" spans="1:13" ht="12.75">
      <c r="A112" s="15" t="s">
        <v>92</v>
      </c>
      <c r="B112" s="150">
        <f>SUM(C112:M112)</f>
        <v>541</v>
      </c>
      <c r="C112" s="12">
        <v>96</v>
      </c>
      <c r="D112" s="12">
        <v>98</v>
      </c>
      <c r="E112" s="12">
        <v>33</v>
      </c>
      <c r="F112" s="12">
        <v>23</v>
      </c>
      <c r="G112" s="12">
        <v>100</v>
      </c>
      <c r="H112" s="12">
        <v>1</v>
      </c>
      <c r="I112" s="12">
        <v>54</v>
      </c>
      <c r="J112" s="12">
        <v>69</v>
      </c>
      <c r="K112" s="12">
        <v>32</v>
      </c>
      <c r="L112" s="12">
        <v>20</v>
      </c>
      <c r="M112" s="12">
        <v>15</v>
      </c>
    </row>
    <row r="113" spans="1:13" ht="26.25">
      <c r="A113" s="161" t="s">
        <v>269</v>
      </c>
      <c r="B113" s="149">
        <f>SUM(C113:M113)</f>
        <v>0</v>
      </c>
      <c r="C113" s="12">
        <f>C111-C112</f>
        <v>3</v>
      </c>
      <c r="D113" s="12">
        <f aca="true" t="shared" si="23" ref="D113:M113">D111-D112</f>
        <v>-8</v>
      </c>
      <c r="E113" s="12">
        <f t="shared" si="23"/>
        <v>-6</v>
      </c>
      <c r="F113" s="12">
        <f t="shared" si="23"/>
        <v>-8</v>
      </c>
      <c r="G113" s="12">
        <f t="shared" si="23"/>
        <v>0</v>
      </c>
      <c r="H113" s="18">
        <f t="shared" si="23"/>
        <v>6</v>
      </c>
      <c r="I113" s="12">
        <f t="shared" si="23"/>
        <v>27</v>
      </c>
      <c r="J113" s="12">
        <f t="shared" si="23"/>
        <v>-13</v>
      </c>
      <c r="K113" s="12">
        <f t="shared" si="23"/>
        <v>-6</v>
      </c>
      <c r="L113" s="12">
        <f t="shared" si="23"/>
        <v>8</v>
      </c>
      <c r="M113" s="12">
        <f t="shared" si="23"/>
        <v>-3</v>
      </c>
    </row>
  </sheetData>
  <sheetProtection/>
  <mergeCells count="9">
    <mergeCell ref="A80:M80"/>
    <mergeCell ref="A1:M1"/>
    <mergeCell ref="A39:M39"/>
    <mergeCell ref="A77:M77"/>
    <mergeCell ref="A2:M2"/>
    <mergeCell ref="A40:M40"/>
    <mergeCell ref="A78:M78"/>
    <mergeCell ref="A4:M4"/>
    <mergeCell ref="A42:M42"/>
  </mergeCells>
  <printOptions/>
  <pageMargins left="0.5905511811023623" right="0.3937007874015748" top="0.984251968503937" bottom="0.984251968503937" header="0.5118110236220472" footer="0.5118110236220472"/>
  <pageSetup fitToHeight="1" fitToWidth="1" horizontalDpi="600" verticalDpi="600" orientation="portrait" paperSize="9" scale="37" r:id="rId1"/>
  <headerFooter alignWithMargins="0">
    <oddHeader>&amp;R&amp;A</oddHeader>
  </headerFooter>
</worksheet>
</file>

<file path=xl/worksheets/sheet55.xml><?xml version="1.0" encoding="utf-8"?>
<worksheet xmlns="http://schemas.openxmlformats.org/spreadsheetml/2006/main" xmlns:r="http://schemas.openxmlformats.org/officeDocument/2006/relationships">
  <dimension ref="A1:F16"/>
  <sheetViews>
    <sheetView zoomScale="145" zoomScaleNormal="145" zoomScalePageLayoutView="0" workbookViewId="0" topLeftCell="A1">
      <selection activeCell="H16" sqref="H16"/>
    </sheetView>
  </sheetViews>
  <sheetFormatPr defaultColWidth="11.421875" defaultRowHeight="12.75"/>
  <cols>
    <col min="1" max="1" width="6.8515625" style="175" customWidth="1"/>
    <col min="2" max="2" width="13.57421875" style="167" customWidth="1"/>
    <col min="3" max="3" width="11.28125" style="167" customWidth="1"/>
    <col min="4" max="5" width="15.00390625" style="167" customWidth="1"/>
    <col min="6" max="6" width="14.421875" style="167" customWidth="1"/>
    <col min="7" max="16384" width="11.421875" style="167" customWidth="1"/>
  </cols>
  <sheetData>
    <row r="1" spans="1:6" s="168" customFormat="1" ht="12">
      <c r="A1" s="305" t="s">
        <v>477</v>
      </c>
      <c r="B1" s="305"/>
      <c r="C1" s="305"/>
      <c r="D1" s="305"/>
      <c r="E1" s="305"/>
      <c r="F1" s="305"/>
    </row>
    <row r="2" spans="1:6" s="168" customFormat="1" ht="12">
      <c r="A2" s="169"/>
      <c r="B2" s="169"/>
      <c r="C2" s="169"/>
      <c r="D2" s="169"/>
      <c r="E2" s="169"/>
      <c r="F2" s="169"/>
    </row>
    <row r="3" spans="1:6" s="171" customFormat="1" ht="12">
      <c r="A3" s="303" t="s">
        <v>186</v>
      </c>
      <c r="B3" s="304"/>
      <c r="C3" s="304"/>
      <c r="D3" s="304"/>
      <c r="E3" s="304"/>
      <c r="F3" s="304"/>
    </row>
    <row r="4" spans="1:6" s="170" customFormat="1" ht="72">
      <c r="A4" s="172" t="s">
        <v>1</v>
      </c>
      <c r="B4" s="173" t="s">
        <v>337</v>
      </c>
      <c r="C4" s="173" t="s">
        <v>209</v>
      </c>
      <c r="D4" s="173" t="s">
        <v>261</v>
      </c>
      <c r="E4" s="173" t="s">
        <v>350</v>
      </c>
      <c r="F4" s="173" t="s">
        <v>338</v>
      </c>
    </row>
    <row r="5" spans="1:6" s="171" customFormat="1" ht="12">
      <c r="A5" s="174">
        <v>2008</v>
      </c>
      <c r="B5" s="170">
        <v>14</v>
      </c>
      <c r="C5" s="170">
        <v>26</v>
      </c>
      <c r="D5" s="171">
        <v>25</v>
      </c>
      <c r="E5" s="180">
        <v>0</v>
      </c>
      <c r="F5" s="171">
        <v>15</v>
      </c>
    </row>
    <row r="6" spans="1:6" s="171" customFormat="1" ht="12">
      <c r="A6" s="174">
        <v>2009</v>
      </c>
      <c r="B6" s="170">
        <v>15</v>
      </c>
      <c r="C6" s="170">
        <v>294</v>
      </c>
      <c r="D6" s="171">
        <v>261</v>
      </c>
      <c r="E6" s="180">
        <v>0</v>
      </c>
      <c r="F6" s="171">
        <v>48</v>
      </c>
    </row>
    <row r="7" spans="1:6" s="171" customFormat="1" ht="12">
      <c r="A7" s="174">
        <v>2010</v>
      </c>
      <c r="B7" s="170">
        <v>48</v>
      </c>
      <c r="C7" s="170">
        <v>113</v>
      </c>
      <c r="D7" s="171">
        <v>116</v>
      </c>
      <c r="E7" s="180">
        <v>0</v>
      </c>
      <c r="F7" s="171">
        <v>45</v>
      </c>
    </row>
    <row r="8" spans="1:6" s="171" customFormat="1" ht="12">
      <c r="A8" s="174">
        <v>2011</v>
      </c>
      <c r="B8" s="170">
        <v>45</v>
      </c>
      <c r="C8" s="170">
        <v>75</v>
      </c>
      <c r="D8" s="171">
        <v>72</v>
      </c>
      <c r="E8" s="180">
        <v>0</v>
      </c>
      <c r="F8" s="171">
        <v>48</v>
      </c>
    </row>
    <row r="9" spans="1:6" ht="12">
      <c r="A9" s="174">
        <v>2012</v>
      </c>
      <c r="B9" s="170">
        <v>48</v>
      </c>
      <c r="C9" s="170">
        <v>74</v>
      </c>
      <c r="D9" s="171">
        <v>88</v>
      </c>
      <c r="E9" s="180">
        <v>0</v>
      </c>
      <c r="F9" s="171">
        <v>34</v>
      </c>
    </row>
    <row r="10" spans="1:6" ht="12">
      <c r="A10" s="174">
        <v>2013</v>
      </c>
      <c r="B10" s="170">
        <v>34</v>
      </c>
      <c r="C10" s="170">
        <v>93</v>
      </c>
      <c r="D10" s="171">
        <v>91</v>
      </c>
      <c r="E10" s="171">
        <v>3</v>
      </c>
      <c r="F10" s="171">
        <v>39</v>
      </c>
    </row>
    <row r="11" spans="1:6" ht="12">
      <c r="A11" s="174">
        <v>2014</v>
      </c>
      <c r="B11" s="170">
        <v>39</v>
      </c>
      <c r="C11" s="170">
        <v>73</v>
      </c>
      <c r="D11" s="171">
        <v>44</v>
      </c>
      <c r="E11" s="180">
        <v>0</v>
      </c>
      <c r="F11" s="171">
        <v>68</v>
      </c>
    </row>
    <row r="12" spans="1:6" ht="12">
      <c r="A12" s="174">
        <v>2015</v>
      </c>
      <c r="B12" s="170">
        <v>68</v>
      </c>
      <c r="C12" s="170">
        <v>154</v>
      </c>
      <c r="D12" s="171">
        <v>104</v>
      </c>
      <c r="E12" s="171">
        <v>3</v>
      </c>
      <c r="F12" s="171">
        <v>121</v>
      </c>
    </row>
    <row r="13" ht="12"/>
    <row r="14" ht="12"/>
    <row r="15" spans="1:6" ht="12">
      <c r="A15" s="305" t="s">
        <v>138</v>
      </c>
      <c r="B15" s="305"/>
      <c r="C15" s="305"/>
      <c r="D15" s="305"/>
      <c r="E15" s="305"/>
      <c r="F15" s="305"/>
    </row>
    <row r="16" spans="1:6" ht="84" customHeight="1">
      <c r="A16" s="306" t="s">
        <v>481</v>
      </c>
      <c r="B16" s="306"/>
      <c r="C16" s="306"/>
      <c r="D16" s="306"/>
      <c r="E16" s="306"/>
      <c r="F16" s="306"/>
    </row>
  </sheetData>
  <sheetProtection/>
  <mergeCells count="4">
    <mergeCell ref="A3:F3"/>
    <mergeCell ref="A1:F1"/>
    <mergeCell ref="A16:F16"/>
    <mergeCell ref="A15:F15"/>
  </mergeCells>
  <printOptions/>
  <pageMargins left="0.787401575" right="0.787401575" top="0.984251969" bottom="0.984251969" header="0.4921259845" footer="0.4921259845"/>
  <pageSetup horizontalDpi="600" verticalDpi="600" orientation="landscape" paperSize="9" r:id="rId3"/>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J45"/>
  <sheetViews>
    <sheetView zoomScale="115" zoomScaleNormal="115" zoomScalePageLayoutView="0" workbookViewId="0" topLeftCell="A1">
      <selection activeCell="I18" sqref="I18"/>
    </sheetView>
  </sheetViews>
  <sheetFormatPr defaultColWidth="11.421875" defaultRowHeight="12.75"/>
  <cols>
    <col min="1" max="1" width="6.8515625" style="201" customWidth="1"/>
    <col min="2" max="2" width="9.140625" style="167" customWidth="1"/>
    <col min="3" max="3" width="16.7109375" style="167" bestFit="1" customWidth="1"/>
    <col min="4" max="4" width="11.28125" style="167" customWidth="1"/>
    <col min="5" max="5" width="12.7109375" style="167" customWidth="1"/>
    <col min="6" max="6" width="14.7109375" style="167" customWidth="1"/>
    <col min="7" max="7" width="11.421875" style="167" customWidth="1"/>
    <col min="8" max="8" width="15.140625" style="167" customWidth="1"/>
    <col min="9" max="9" width="12.421875" style="167" customWidth="1"/>
    <col min="10" max="16384" width="11.421875" style="167" customWidth="1"/>
  </cols>
  <sheetData>
    <row r="1" spans="1:10" s="168" customFormat="1" ht="12">
      <c r="A1" s="305" t="s">
        <v>236</v>
      </c>
      <c r="B1" s="305"/>
      <c r="C1" s="305"/>
      <c r="D1" s="305"/>
      <c r="E1" s="305"/>
      <c r="F1" s="305"/>
      <c r="G1" s="305"/>
      <c r="H1" s="305"/>
      <c r="I1" s="305"/>
      <c r="J1" s="305"/>
    </row>
    <row r="2" ht="12"/>
    <row r="3" spans="1:10" ht="12">
      <c r="A3" s="308" t="s">
        <v>187</v>
      </c>
      <c r="B3" s="311"/>
      <c r="C3" s="311"/>
      <c r="D3" s="311"/>
      <c r="E3" s="311"/>
      <c r="F3" s="311"/>
      <c r="G3" s="311"/>
      <c r="H3" s="311"/>
      <c r="I3" s="311"/>
      <c r="J3" s="311"/>
    </row>
    <row r="4" spans="1:10" ht="12">
      <c r="A4" s="205"/>
      <c r="B4" s="312" t="s">
        <v>236</v>
      </c>
      <c r="C4" s="312"/>
      <c r="D4" s="289"/>
      <c r="E4" s="289"/>
      <c r="F4" s="289"/>
      <c r="G4" s="289"/>
      <c r="H4" s="289"/>
      <c r="I4" s="289"/>
      <c r="J4" s="289"/>
    </row>
    <row r="5" spans="1:10" ht="51" customHeight="1">
      <c r="A5" s="205" t="s">
        <v>1</v>
      </c>
      <c r="B5" s="167" t="s">
        <v>7</v>
      </c>
      <c r="C5" s="176" t="s">
        <v>211</v>
      </c>
      <c r="D5" s="176" t="s">
        <v>476</v>
      </c>
      <c r="E5" s="176" t="s">
        <v>212</v>
      </c>
      <c r="F5" s="176" t="s">
        <v>334</v>
      </c>
      <c r="G5" s="176" t="s">
        <v>210</v>
      </c>
      <c r="H5" s="176" t="s">
        <v>332</v>
      </c>
      <c r="I5" s="176" t="s">
        <v>335</v>
      </c>
      <c r="J5" s="176" t="s">
        <v>333</v>
      </c>
    </row>
    <row r="6" spans="1:10" ht="12">
      <c r="A6" s="202">
        <v>2008</v>
      </c>
      <c r="B6" s="180">
        <v>25</v>
      </c>
      <c r="C6" s="180">
        <v>0</v>
      </c>
      <c r="D6" s="180">
        <v>0</v>
      </c>
      <c r="E6" s="171">
        <v>7</v>
      </c>
      <c r="F6" s="171">
        <v>6</v>
      </c>
      <c r="G6" s="180">
        <v>0</v>
      </c>
      <c r="H6" s="171">
        <v>4</v>
      </c>
      <c r="I6" s="171">
        <v>8</v>
      </c>
      <c r="J6" s="180">
        <v>0</v>
      </c>
    </row>
    <row r="7" spans="1:10" ht="12">
      <c r="A7" s="202">
        <v>2009</v>
      </c>
      <c r="B7" s="180">
        <v>261</v>
      </c>
      <c r="C7" s="180">
        <v>0</v>
      </c>
      <c r="D7" s="171">
        <v>2</v>
      </c>
      <c r="E7" s="171">
        <v>7</v>
      </c>
      <c r="F7" s="171">
        <v>58</v>
      </c>
      <c r="G7" s="171">
        <v>81</v>
      </c>
      <c r="H7" s="171">
        <v>12</v>
      </c>
      <c r="I7" s="171">
        <v>101</v>
      </c>
      <c r="J7" s="180">
        <v>0</v>
      </c>
    </row>
    <row r="8" spans="1:10" ht="12">
      <c r="A8" s="202">
        <v>2010</v>
      </c>
      <c r="B8" s="180">
        <v>116</v>
      </c>
      <c r="C8" s="180">
        <v>0</v>
      </c>
      <c r="D8" s="180">
        <v>0</v>
      </c>
      <c r="E8" s="171">
        <v>39</v>
      </c>
      <c r="F8" s="171">
        <v>22</v>
      </c>
      <c r="G8" s="171">
        <v>34</v>
      </c>
      <c r="H8" s="171">
        <v>1</v>
      </c>
      <c r="I8" s="171">
        <v>19</v>
      </c>
      <c r="J8" s="180">
        <v>1</v>
      </c>
    </row>
    <row r="9" spans="1:10" ht="12">
      <c r="A9" s="202">
        <v>2011</v>
      </c>
      <c r="B9" s="180">
        <v>72</v>
      </c>
      <c r="C9" s="171">
        <v>2</v>
      </c>
      <c r="D9" s="180">
        <v>0</v>
      </c>
      <c r="E9" s="171">
        <v>12</v>
      </c>
      <c r="F9" s="171">
        <v>17</v>
      </c>
      <c r="G9" s="171">
        <v>14</v>
      </c>
      <c r="H9" s="180">
        <v>0</v>
      </c>
      <c r="I9" s="171">
        <v>27</v>
      </c>
      <c r="J9" s="180">
        <v>0</v>
      </c>
    </row>
    <row r="10" spans="1:10" ht="12">
      <c r="A10" s="202">
        <v>2012</v>
      </c>
      <c r="B10" s="180">
        <v>88</v>
      </c>
      <c r="C10" s="171">
        <v>18</v>
      </c>
      <c r="D10" s="180">
        <v>0</v>
      </c>
      <c r="E10" s="171">
        <v>19</v>
      </c>
      <c r="F10" s="171">
        <v>15</v>
      </c>
      <c r="G10" s="171">
        <v>4</v>
      </c>
      <c r="H10" s="170">
        <v>1</v>
      </c>
      <c r="I10" s="171">
        <v>31</v>
      </c>
      <c r="J10" s="180">
        <v>0</v>
      </c>
    </row>
    <row r="11" spans="1:10" ht="12">
      <c r="A11" s="202">
        <v>2013</v>
      </c>
      <c r="B11" s="180">
        <v>91</v>
      </c>
      <c r="C11" s="180">
        <v>1</v>
      </c>
      <c r="D11" s="180">
        <v>0</v>
      </c>
      <c r="E11" s="171">
        <v>18</v>
      </c>
      <c r="F11" s="171">
        <v>12</v>
      </c>
      <c r="G11" s="171">
        <v>23</v>
      </c>
      <c r="H11" s="217" t="s">
        <v>105</v>
      </c>
      <c r="I11" s="171">
        <v>37</v>
      </c>
      <c r="J11" s="180">
        <v>0</v>
      </c>
    </row>
    <row r="12" spans="1:10" ht="12">
      <c r="A12" s="202">
        <v>2014</v>
      </c>
      <c r="B12" s="180">
        <v>44</v>
      </c>
      <c r="C12" s="180">
        <v>2</v>
      </c>
      <c r="D12" s="180">
        <v>0</v>
      </c>
      <c r="E12" s="171">
        <v>8</v>
      </c>
      <c r="F12" s="171">
        <v>3</v>
      </c>
      <c r="G12" s="171">
        <v>17</v>
      </c>
      <c r="H12" s="217" t="s">
        <v>105</v>
      </c>
      <c r="I12" s="171">
        <v>14</v>
      </c>
      <c r="J12" s="180">
        <v>0</v>
      </c>
    </row>
    <row r="13" spans="1:10" ht="12">
      <c r="A13" s="202">
        <v>2015</v>
      </c>
      <c r="B13" s="180">
        <v>104</v>
      </c>
      <c r="C13" s="180">
        <v>2</v>
      </c>
      <c r="D13" s="180">
        <v>4</v>
      </c>
      <c r="E13" s="171">
        <v>27</v>
      </c>
      <c r="F13" s="171">
        <v>15</v>
      </c>
      <c r="G13" s="171">
        <v>29</v>
      </c>
      <c r="H13" s="217" t="s">
        <v>105</v>
      </c>
      <c r="I13" s="171">
        <v>27</v>
      </c>
      <c r="J13" s="180">
        <v>0</v>
      </c>
    </row>
    <row r="14" ht="12"/>
    <row r="15" spans="1:10" ht="12">
      <c r="A15" s="309" t="s">
        <v>138</v>
      </c>
      <c r="B15" s="309"/>
      <c r="C15" s="309"/>
      <c r="D15" s="309"/>
      <c r="E15" s="309"/>
      <c r="F15" s="309"/>
      <c r="G15" s="309"/>
      <c r="H15" s="309"/>
      <c r="I15" s="309"/>
      <c r="J15" s="309"/>
    </row>
    <row r="16" spans="1:10" ht="12">
      <c r="A16" s="310" t="s">
        <v>289</v>
      </c>
      <c r="B16" s="310"/>
      <c r="C16" s="310"/>
      <c r="D16" s="310"/>
      <c r="E16" s="310"/>
      <c r="F16" s="310"/>
      <c r="G16" s="310"/>
      <c r="H16" s="310"/>
      <c r="I16" s="310"/>
      <c r="J16" s="310"/>
    </row>
    <row r="17" ht="12"/>
    <row r="18" ht="12"/>
    <row r="19" spans="1:10" ht="12">
      <c r="A19" s="307" t="s">
        <v>486</v>
      </c>
      <c r="B19" s="307"/>
      <c r="C19" s="307"/>
      <c r="D19" s="307"/>
      <c r="E19" s="307"/>
      <c r="F19" s="307"/>
      <c r="G19" s="307"/>
      <c r="H19" s="307"/>
      <c r="I19" s="307"/>
      <c r="J19" s="307"/>
    </row>
    <row r="20" s="204" customFormat="1" ht="12"/>
    <row r="21" spans="1:10" ht="12.75">
      <c r="A21" s="308" t="s">
        <v>328</v>
      </c>
      <c r="B21" s="308"/>
      <c r="C21" s="308"/>
      <c r="D21" s="308"/>
      <c r="E21" s="308"/>
      <c r="F21" s="211"/>
      <c r="G21" s="207"/>
      <c r="H21" s="207"/>
      <c r="I21" s="207"/>
      <c r="J21" s="207"/>
    </row>
    <row r="22" spans="1:5" ht="24">
      <c r="A22" s="201" t="s">
        <v>1</v>
      </c>
      <c r="B22" s="167" t="s">
        <v>7</v>
      </c>
      <c r="C22" s="167" t="s">
        <v>47</v>
      </c>
      <c r="D22" s="167" t="s">
        <v>50</v>
      </c>
      <c r="E22" s="209" t="s">
        <v>330</v>
      </c>
    </row>
    <row r="23" spans="1:5" ht="12.75" customHeight="1">
      <c r="A23" s="202">
        <v>2008</v>
      </c>
      <c r="B23" s="171">
        <v>6</v>
      </c>
      <c r="C23" s="210">
        <v>3</v>
      </c>
      <c r="D23" s="171">
        <v>2</v>
      </c>
      <c r="E23" s="167">
        <v>1</v>
      </c>
    </row>
    <row r="24" spans="1:5" ht="12.75" customHeight="1">
      <c r="A24" s="202">
        <v>2009</v>
      </c>
      <c r="B24" s="171">
        <v>58</v>
      </c>
      <c r="C24" s="210">
        <v>53</v>
      </c>
      <c r="D24" s="171">
        <v>5</v>
      </c>
      <c r="E24" s="180">
        <v>0</v>
      </c>
    </row>
    <row r="25" spans="1:5" ht="12.75" customHeight="1">
      <c r="A25" s="202">
        <v>2010</v>
      </c>
      <c r="B25" s="171">
        <v>22</v>
      </c>
      <c r="C25" s="208">
        <v>7</v>
      </c>
      <c r="D25" s="171">
        <v>14</v>
      </c>
      <c r="E25" s="167">
        <v>1</v>
      </c>
    </row>
    <row r="26" spans="1:5" ht="12.75" customHeight="1">
      <c r="A26" s="202">
        <v>2011</v>
      </c>
      <c r="B26" s="171">
        <v>17</v>
      </c>
      <c r="C26" s="208">
        <v>14</v>
      </c>
      <c r="D26" s="171">
        <v>3</v>
      </c>
      <c r="E26" s="180">
        <v>0</v>
      </c>
    </row>
    <row r="27" spans="1:5" ht="12.75" customHeight="1">
      <c r="A27" s="202">
        <v>2012</v>
      </c>
      <c r="B27" s="171">
        <v>5</v>
      </c>
      <c r="C27" s="208">
        <v>5</v>
      </c>
      <c r="D27" s="180">
        <v>0</v>
      </c>
      <c r="E27" s="180">
        <v>0</v>
      </c>
    </row>
    <row r="28" spans="1:5" ht="12">
      <c r="A28" s="202"/>
      <c r="B28" s="171"/>
      <c r="C28" s="171"/>
      <c r="D28" s="171"/>
      <c r="E28" s="171"/>
    </row>
    <row r="29" spans="1:10" ht="12">
      <c r="A29" s="309" t="s">
        <v>138</v>
      </c>
      <c r="B29" s="309"/>
      <c r="C29" s="309"/>
      <c r="D29" s="309"/>
      <c r="E29" s="309"/>
      <c r="F29" s="309"/>
      <c r="G29" s="309"/>
      <c r="H29" s="309"/>
      <c r="I29" s="309"/>
      <c r="J29" s="309"/>
    </row>
    <row r="30" spans="1:10" ht="12">
      <c r="A30" s="309" t="s">
        <v>484</v>
      </c>
      <c r="B30" s="309"/>
      <c r="C30" s="309"/>
      <c r="D30" s="309"/>
      <c r="E30" s="309"/>
      <c r="F30" s="309"/>
      <c r="G30" s="309"/>
      <c r="H30" s="309"/>
      <c r="I30" s="309"/>
      <c r="J30" s="309"/>
    </row>
    <row r="31" spans="1:10" ht="12">
      <c r="A31" s="309" t="s">
        <v>353</v>
      </c>
      <c r="B31" s="309"/>
      <c r="C31" s="309"/>
      <c r="D31" s="309"/>
      <c r="E31" s="309"/>
      <c r="F31" s="309"/>
      <c r="G31" s="309"/>
      <c r="H31" s="309"/>
      <c r="I31" s="309"/>
      <c r="J31" s="309"/>
    </row>
    <row r="32" spans="2:10" ht="12">
      <c r="B32" s="201"/>
      <c r="C32" s="201"/>
      <c r="D32" s="201"/>
      <c r="E32" s="201"/>
      <c r="F32" s="201"/>
      <c r="G32" s="201"/>
      <c r="H32" s="201"/>
      <c r="I32" s="201"/>
      <c r="J32" s="201"/>
    </row>
    <row r="33" spans="1:10" ht="12.75">
      <c r="A33" s="206"/>
      <c r="B33" s="207"/>
      <c r="C33" s="207"/>
      <c r="D33" s="207"/>
      <c r="E33" s="207"/>
      <c r="F33" s="207"/>
      <c r="G33" s="207"/>
      <c r="H33" s="207"/>
      <c r="I33" s="207"/>
      <c r="J33" s="207"/>
    </row>
    <row r="34" spans="1:10" s="204" customFormat="1" ht="12">
      <c r="A34" s="307" t="s">
        <v>487</v>
      </c>
      <c r="B34" s="307"/>
      <c r="C34" s="307"/>
      <c r="D34" s="307"/>
      <c r="E34" s="307"/>
      <c r="F34" s="307"/>
      <c r="G34" s="307"/>
      <c r="H34" s="307"/>
      <c r="I34" s="307"/>
      <c r="J34" s="307"/>
    </row>
    <row r="35" spans="1:10" s="204" customFormat="1" ht="12">
      <c r="A35" s="203"/>
      <c r="B35" s="203"/>
      <c r="C35" s="203"/>
      <c r="D35" s="203"/>
      <c r="E35" s="203"/>
      <c r="F35" s="203"/>
      <c r="G35" s="203"/>
      <c r="H35" s="203"/>
      <c r="I35" s="203"/>
      <c r="J35" s="203"/>
    </row>
    <row r="36" spans="1:10" s="204" customFormat="1" ht="12.75">
      <c r="A36" s="308" t="s">
        <v>329</v>
      </c>
      <c r="B36" s="308"/>
      <c r="C36" s="308"/>
      <c r="D36" s="308"/>
      <c r="E36" s="308"/>
      <c r="F36" s="211"/>
      <c r="G36" s="207"/>
      <c r="H36" s="207"/>
      <c r="I36" s="207"/>
      <c r="J36" s="207"/>
    </row>
    <row r="37" spans="1:8" ht="24">
      <c r="A37" s="201" t="s">
        <v>1</v>
      </c>
      <c r="B37" s="167" t="s">
        <v>7</v>
      </c>
      <c r="C37" s="167" t="s">
        <v>47</v>
      </c>
      <c r="D37" s="167" t="s">
        <v>50</v>
      </c>
      <c r="E37" s="209" t="s">
        <v>331</v>
      </c>
      <c r="H37" s="208"/>
    </row>
    <row r="38" spans="1:8" ht="12.75" customHeight="1">
      <c r="A38" s="202">
        <v>2012</v>
      </c>
      <c r="B38" s="171">
        <v>10</v>
      </c>
      <c r="C38" s="208">
        <v>5</v>
      </c>
      <c r="D38" s="171">
        <v>2</v>
      </c>
      <c r="E38" s="208">
        <v>3</v>
      </c>
      <c r="H38" s="208"/>
    </row>
    <row r="39" spans="1:8" ht="12.75" customHeight="1">
      <c r="A39" s="202">
        <v>2013</v>
      </c>
      <c r="B39" s="171">
        <v>12</v>
      </c>
      <c r="C39" s="208">
        <v>3</v>
      </c>
      <c r="D39" s="171">
        <v>2</v>
      </c>
      <c r="E39" s="208">
        <v>7</v>
      </c>
      <c r="H39" s="208"/>
    </row>
    <row r="40" spans="1:8" ht="12.75" customHeight="1">
      <c r="A40" s="202">
        <v>2014</v>
      </c>
      <c r="B40" s="171">
        <v>3</v>
      </c>
      <c r="C40" s="208">
        <v>2</v>
      </c>
      <c r="D40" s="180">
        <v>0</v>
      </c>
      <c r="E40" s="208">
        <v>1</v>
      </c>
      <c r="H40" s="208"/>
    </row>
    <row r="41" spans="1:8" ht="12.75" customHeight="1">
      <c r="A41" s="202">
        <v>2015</v>
      </c>
      <c r="B41" s="171">
        <v>15</v>
      </c>
      <c r="C41" s="208">
        <v>7</v>
      </c>
      <c r="D41" s="180">
        <v>0</v>
      </c>
      <c r="E41" s="208">
        <v>8</v>
      </c>
      <c r="H41" s="208"/>
    </row>
    <row r="42" ht="12">
      <c r="H42" s="208"/>
    </row>
    <row r="43" spans="1:10" ht="12">
      <c r="A43" s="309" t="s">
        <v>138</v>
      </c>
      <c r="B43" s="309"/>
      <c r="C43" s="309"/>
      <c r="D43" s="309"/>
      <c r="E43" s="309"/>
      <c r="F43" s="309"/>
      <c r="G43" s="309"/>
      <c r="H43" s="309"/>
      <c r="I43" s="309"/>
      <c r="J43" s="309"/>
    </row>
    <row r="44" spans="1:10" ht="12">
      <c r="A44" s="309" t="s">
        <v>327</v>
      </c>
      <c r="B44" s="309"/>
      <c r="C44" s="309"/>
      <c r="D44" s="309"/>
      <c r="E44" s="309"/>
      <c r="F44" s="309"/>
      <c r="G44" s="309"/>
      <c r="H44" s="309"/>
      <c r="I44" s="309"/>
      <c r="J44" s="309"/>
    </row>
    <row r="45" spans="1:10" ht="12">
      <c r="A45" s="309" t="s">
        <v>336</v>
      </c>
      <c r="B45" s="309"/>
      <c r="C45" s="309"/>
      <c r="D45" s="309"/>
      <c r="E45" s="309"/>
      <c r="F45" s="309"/>
      <c r="G45" s="309"/>
      <c r="H45" s="309"/>
      <c r="I45" s="309"/>
      <c r="J45" s="309"/>
    </row>
  </sheetData>
  <sheetProtection/>
  <mergeCells count="15">
    <mergeCell ref="A45:J45"/>
    <mergeCell ref="A43:J43"/>
    <mergeCell ref="A44:J44"/>
    <mergeCell ref="A29:J29"/>
    <mergeCell ref="A30:J30"/>
    <mergeCell ref="A21:E21"/>
    <mergeCell ref="A34:J34"/>
    <mergeCell ref="A19:J19"/>
    <mergeCell ref="A36:E36"/>
    <mergeCell ref="A1:J1"/>
    <mergeCell ref="A15:J15"/>
    <mergeCell ref="A16:J16"/>
    <mergeCell ref="A3:J3"/>
    <mergeCell ref="B4:J4"/>
    <mergeCell ref="A31:J31"/>
  </mergeCells>
  <printOptions/>
  <pageMargins left="0.787401575" right="0.787401575" top="0.984251969" bottom="0.984251969" header="0.4921259845" footer="0.4921259845"/>
  <pageSetup fitToHeight="1" fitToWidth="1" horizontalDpi="600" verticalDpi="600" orientation="landscape" paperSize="9" scale="74" r:id="rId3"/>
  <legacyDrawing r:id="rId2"/>
</worksheet>
</file>

<file path=xl/worksheets/sheet57.xml><?xml version="1.0" encoding="utf-8"?>
<worksheet xmlns="http://schemas.openxmlformats.org/spreadsheetml/2006/main" xmlns:r="http://schemas.openxmlformats.org/officeDocument/2006/relationships">
  <sheetPr>
    <pageSetUpPr fitToPage="1"/>
  </sheetPr>
  <dimension ref="A1:I71"/>
  <sheetViews>
    <sheetView zoomScale="130" zoomScaleNormal="130" zoomScalePageLayoutView="0" workbookViewId="0" topLeftCell="A1">
      <selection activeCell="M18" sqref="M18"/>
    </sheetView>
  </sheetViews>
  <sheetFormatPr defaultColWidth="11.421875" defaultRowHeight="12.75"/>
  <cols>
    <col min="1" max="1" width="41.421875" style="50" bestFit="1" customWidth="1"/>
    <col min="2" max="9" width="6.140625" style="66" customWidth="1"/>
    <col min="10" max="16384" width="11.421875" style="66" customWidth="1"/>
  </cols>
  <sheetData>
    <row r="1" spans="1:9" s="28" customFormat="1" ht="12">
      <c r="A1" s="266" t="s">
        <v>270</v>
      </c>
      <c r="B1" s="266"/>
      <c r="C1" s="266"/>
      <c r="D1" s="266"/>
      <c r="E1" s="266"/>
      <c r="F1" s="266"/>
      <c r="G1" s="266"/>
      <c r="H1" s="266"/>
      <c r="I1" s="266"/>
    </row>
    <row r="2" spans="1:5" s="28" customFormat="1" ht="12">
      <c r="A2" s="95"/>
      <c r="B2" s="95"/>
      <c r="C2" s="95"/>
      <c r="D2" s="95"/>
      <c r="E2" s="95"/>
    </row>
    <row r="3" spans="1:9" s="32" customFormat="1" ht="12" customHeight="1">
      <c r="A3" s="279" t="s">
        <v>188</v>
      </c>
      <c r="B3" s="279"/>
      <c r="C3" s="279"/>
      <c r="D3" s="279"/>
      <c r="E3" s="279"/>
      <c r="F3" s="279"/>
      <c r="G3" s="279"/>
      <c r="H3" s="279"/>
      <c r="I3" s="279"/>
    </row>
    <row r="4" spans="1:9" s="44" customFormat="1" ht="12">
      <c r="A4" s="197" t="s">
        <v>4</v>
      </c>
      <c r="B4" s="198">
        <v>2008</v>
      </c>
      <c r="C4" s="198">
        <v>2009</v>
      </c>
      <c r="D4" s="198">
        <v>2010</v>
      </c>
      <c r="E4" s="198">
        <v>2011</v>
      </c>
      <c r="F4" s="198">
        <v>2012</v>
      </c>
      <c r="G4" s="198">
        <v>2013</v>
      </c>
      <c r="H4" s="198">
        <v>2014</v>
      </c>
      <c r="I4" s="198">
        <v>2015</v>
      </c>
    </row>
    <row r="5" spans="1:9" s="32" customFormat="1" ht="17.25" customHeight="1">
      <c r="A5" s="85" t="s">
        <v>7</v>
      </c>
      <c r="B5" s="77">
        <v>26</v>
      </c>
      <c r="C5" s="77">
        <v>294</v>
      </c>
      <c r="D5" s="77">
        <v>113</v>
      </c>
      <c r="E5" s="78">
        <v>75</v>
      </c>
      <c r="F5" s="193">
        <v>74</v>
      </c>
      <c r="G5" s="193">
        <v>93</v>
      </c>
      <c r="H5" s="193">
        <v>73</v>
      </c>
      <c r="I5" s="193">
        <v>154</v>
      </c>
    </row>
    <row r="6" spans="1:9" s="32" customFormat="1" ht="17.25" customHeight="1">
      <c r="A6" s="200" t="s">
        <v>349</v>
      </c>
      <c r="B6" s="77">
        <v>6</v>
      </c>
      <c r="C6" s="77">
        <v>9</v>
      </c>
      <c r="D6" s="77">
        <v>5</v>
      </c>
      <c r="E6" s="77">
        <v>2</v>
      </c>
      <c r="F6" s="77">
        <v>4</v>
      </c>
      <c r="G6" s="77">
        <v>41</v>
      </c>
      <c r="H6" s="77">
        <v>9</v>
      </c>
      <c r="I6" s="77">
        <v>1</v>
      </c>
    </row>
    <row r="7" spans="1:9" s="32" customFormat="1" ht="12" customHeight="1">
      <c r="A7" s="74" t="s">
        <v>64</v>
      </c>
      <c r="B7" s="74"/>
      <c r="C7" s="74">
        <v>1</v>
      </c>
      <c r="D7" s="192">
        <v>0</v>
      </c>
      <c r="E7" s="192">
        <v>0</v>
      </c>
      <c r="F7" s="190">
        <v>0</v>
      </c>
      <c r="G7" s="190">
        <v>0</v>
      </c>
      <c r="H7" s="190">
        <v>0</v>
      </c>
      <c r="I7" s="190">
        <v>0</v>
      </c>
    </row>
    <row r="8" spans="1:9" s="32" customFormat="1" ht="12" customHeight="1">
      <c r="A8" s="74" t="s">
        <v>416</v>
      </c>
      <c r="B8" s="192">
        <v>0</v>
      </c>
      <c r="C8" s="192">
        <v>0</v>
      </c>
      <c r="D8" s="192">
        <v>0</v>
      </c>
      <c r="E8" s="192">
        <v>0</v>
      </c>
      <c r="F8" s="192">
        <v>0</v>
      </c>
      <c r="G8" s="192">
        <v>0</v>
      </c>
      <c r="H8" s="192">
        <v>0</v>
      </c>
      <c r="I8" s="190">
        <v>1</v>
      </c>
    </row>
    <row r="9" spans="1:9" s="32" customFormat="1" ht="12.75" customHeight="1">
      <c r="A9" s="46" t="s">
        <v>49</v>
      </c>
      <c r="B9" s="74">
        <v>3</v>
      </c>
      <c r="C9" s="74">
        <v>3</v>
      </c>
      <c r="D9" s="192">
        <v>0</v>
      </c>
      <c r="E9" s="192">
        <v>0</v>
      </c>
      <c r="F9" s="190">
        <v>0</v>
      </c>
      <c r="G9" s="190">
        <v>1</v>
      </c>
      <c r="H9" s="190">
        <v>0</v>
      </c>
      <c r="I9" s="190">
        <v>0</v>
      </c>
    </row>
    <row r="10" spans="1:9" s="32" customFormat="1" ht="12.75" customHeight="1">
      <c r="A10" s="46" t="s">
        <v>53</v>
      </c>
      <c r="B10" s="192">
        <v>0</v>
      </c>
      <c r="C10" s="192">
        <v>0</v>
      </c>
      <c r="D10" s="74">
        <v>1</v>
      </c>
      <c r="E10" s="192">
        <v>0</v>
      </c>
      <c r="F10" s="190">
        <v>0</v>
      </c>
      <c r="G10" s="190">
        <v>0</v>
      </c>
      <c r="H10" s="190">
        <v>0</v>
      </c>
      <c r="I10" s="190">
        <v>0</v>
      </c>
    </row>
    <row r="11" spans="1:9" s="32" customFormat="1" ht="12">
      <c r="A11" s="74" t="s">
        <v>67</v>
      </c>
      <c r="B11" s="74">
        <v>1</v>
      </c>
      <c r="C11" s="39">
        <v>0</v>
      </c>
      <c r="D11" s="39">
        <v>0</v>
      </c>
      <c r="E11" s="39">
        <v>0</v>
      </c>
      <c r="F11" s="190">
        <v>2</v>
      </c>
      <c r="G11" s="190">
        <v>3</v>
      </c>
      <c r="H11" s="190">
        <v>4</v>
      </c>
      <c r="I11" s="190">
        <v>0</v>
      </c>
    </row>
    <row r="12" spans="1:9" s="32" customFormat="1" ht="12">
      <c r="A12" s="74" t="s">
        <v>80</v>
      </c>
      <c r="B12" s="192">
        <v>0</v>
      </c>
      <c r="C12" s="74">
        <v>1</v>
      </c>
      <c r="D12" s="192">
        <v>0</v>
      </c>
      <c r="E12" s="192">
        <v>0</v>
      </c>
      <c r="F12" s="190">
        <v>0</v>
      </c>
      <c r="G12" s="190">
        <v>0</v>
      </c>
      <c r="H12" s="190">
        <v>0</v>
      </c>
      <c r="I12" s="190">
        <v>0</v>
      </c>
    </row>
    <row r="13" spans="1:9" s="32" customFormat="1" ht="12">
      <c r="A13" s="74" t="s">
        <v>346</v>
      </c>
      <c r="B13" s="192">
        <v>0</v>
      </c>
      <c r="C13" s="192">
        <v>0</v>
      </c>
      <c r="D13" s="192">
        <v>0</v>
      </c>
      <c r="E13" s="192">
        <v>0</v>
      </c>
      <c r="F13" s="190">
        <v>0</v>
      </c>
      <c r="G13" s="190">
        <v>1</v>
      </c>
      <c r="H13" s="190">
        <v>0</v>
      </c>
      <c r="I13" s="190">
        <v>0</v>
      </c>
    </row>
    <row r="14" spans="1:9" s="32" customFormat="1" ht="12">
      <c r="A14" s="74" t="s">
        <v>280</v>
      </c>
      <c r="B14" s="192">
        <v>0</v>
      </c>
      <c r="C14" s="192">
        <v>0</v>
      </c>
      <c r="D14" s="192">
        <v>0</v>
      </c>
      <c r="E14" s="192">
        <v>0</v>
      </c>
      <c r="F14" s="190">
        <v>1</v>
      </c>
      <c r="G14" s="190">
        <v>0</v>
      </c>
      <c r="H14" s="190">
        <v>0</v>
      </c>
      <c r="I14" s="190">
        <v>0</v>
      </c>
    </row>
    <row r="15" spans="1:9" s="32" customFormat="1" ht="12">
      <c r="A15" s="74" t="s">
        <v>68</v>
      </c>
      <c r="B15" s="192">
        <v>0</v>
      </c>
      <c r="C15" s="192">
        <v>0</v>
      </c>
      <c r="D15" s="192">
        <v>0</v>
      </c>
      <c r="E15" s="80">
        <v>1</v>
      </c>
      <c r="F15" s="190">
        <v>0</v>
      </c>
      <c r="G15" s="190">
        <v>0</v>
      </c>
      <c r="H15" s="190">
        <v>0</v>
      </c>
      <c r="I15" s="190">
        <v>0</v>
      </c>
    </row>
    <row r="16" spans="1:9" s="32" customFormat="1" ht="12">
      <c r="A16" s="74" t="s">
        <v>51</v>
      </c>
      <c r="B16" s="192">
        <v>0</v>
      </c>
      <c r="C16" s="74">
        <v>1</v>
      </c>
      <c r="D16" s="192">
        <v>0</v>
      </c>
      <c r="E16" s="192">
        <v>0</v>
      </c>
      <c r="F16" s="190">
        <v>1</v>
      </c>
      <c r="G16" s="190">
        <v>35</v>
      </c>
      <c r="H16" s="190">
        <v>3</v>
      </c>
      <c r="I16" s="190">
        <v>0</v>
      </c>
    </row>
    <row r="17" spans="1:9" s="32" customFormat="1" ht="12">
      <c r="A17" s="74" t="s">
        <v>282</v>
      </c>
      <c r="B17" s="192">
        <v>0</v>
      </c>
      <c r="C17" s="192">
        <v>0</v>
      </c>
      <c r="D17" s="192">
        <v>0</v>
      </c>
      <c r="E17" s="192">
        <v>0</v>
      </c>
      <c r="F17" s="190">
        <v>0</v>
      </c>
      <c r="G17" s="190">
        <v>1</v>
      </c>
      <c r="H17" s="190">
        <v>0</v>
      </c>
      <c r="I17" s="190">
        <v>0</v>
      </c>
    </row>
    <row r="18" spans="1:9" s="32" customFormat="1" ht="12">
      <c r="A18" s="74" t="s">
        <v>65</v>
      </c>
      <c r="B18" s="74">
        <v>2</v>
      </c>
      <c r="C18" s="74">
        <v>3</v>
      </c>
      <c r="D18" s="74">
        <v>2</v>
      </c>
      <c r="E18" s="192">
        <v>0</v>
      </c>
      <c r="F18" s="190">
        <v>0</v>
      </c>
      <c r="G18" s="190">
        <v>0</v>
      </c>
      <c r="H18" s="190">
        <v>0</v>
      </c>
      <c r="I18" s="190">
        <v>0</v>
      </c>
    </row>
    <row r="19" spans="1:9" s="32" customFormat="1" ht="12">
      <c r="A19" s="74" t="s">
        <v>62</v>
      </c>
      <c r="B19" s="192">
        <v>0</v>
      </c>
      <c r="C19" s="192">
        <v>0</v>
      </c>
      <c r="D19" s="74">
        <v>2</v>
      </c>
      <c r="E19" s="80">
        <v>1</v>
      </c>
      <c r="F19" s="190">
        <v>0</v>
      </c>
      <c r="G19" s="190">
        <v>0</v>
      </c>
      <c r="H19" s="190">
        <v>2</v>
      </c>
      <c r="I19" s="190">
        <v>0</v>
      </c>
    </row>
    <row r="20" spans="1:9" s="32" customFormat="1" ht="12">
      <c r="A20" s="200" t="s">
        <v>74</v>
      </c>
      <c r="B20" s="192">
        <v>12</v>
      </c>
      <c r="C20" s="192">
        <v>34</v>
      </c>
      <c r="D20" s="192">
        <v>80</v>
      </c>
      <c r="E20" s="192">
        <v>47</v>
      </c>
      <c r="F20" s="192">
        <v>53</v>
      </c>
      <c r="G20" s="192">
        <v>21</v>
      </c>
      <c r="H20" s="192">
        <v>36</v>
      </c>
      <c r="I20" s="39">
        <v>83</v>
      </c>
    </row>
    <row r="21" spans="1:9" s="32" customFormat="1" ht="12">
      <c r="A21" s="199" t="s">
        <v>287</v>
      </c>
      <c r="B21" s="192">
        <v>0</v>
      </c>
      <c r="C21" s="192">
        <v>0</v>
      </c>
      <c r="D21" s="192">
        <v>0</v>
      </c>
      <c r="E21" s="192">
        <v>0</v>
      </c>
      <c r="F21" s="190">
        <v>1</v>
      </c>
      <c r="G21" s="190">
        <v>3</v>
      </c>
      <c r="H21" s="190">
        <v>7</v>
      </c>
      <c r="I21" s="190">
        <v>9</v>
      </c>
    </row>
    <row r="22" spans="1:9" s="32" customFormat="1" ht="12">
      <c r="A22" s="74" t="s">
        <v>107</v>
      </c>
      <c r="B22" s="74">
        <v>4</v>
      </c>
      <c r="C22" s="192">
        <v>0</v>
      </c>
      <c r="D22" s="74">
        <v>4</v>
      </c>
      <c r="E22" s="192">
        <v>0</v>
      </c>
      <c r="F22" s="190">
        <v>0</v>
      </c>
      <c r="G22" s="190">
        <v>2</v>
      </c>
      <c r="H22" s="190">
        <v>2</v>
      </c>
      <c r="I22" s="190">
        <v>3</v>
      </c>
    </row>
    <row r="23" spans="1:9" s="32" customFormat="1" ht="12">
      <c r="A23" s="74" t="s">
        <v>58</v>
      </c>
      <c r="B23" s="192">
        <v>0</v>
      </c>
      <c r="C23" s="74">
        <v>1</v>
      </c>
      <c r="D23" s="192">
        <v>0</v>
      </c>
      <c r="E23" s="80">
        <v>1</v>
      </c>
      <c r="F23" s="190">
        <v>14</v>
      </c>
      <c r="G23" s="190">
        <v>0</v>
      </c>
      <c r="H23" s="190">
        <v>1</v>
      </c>
      <c r="I23" s="190">
        <v>0</v>
      </c>
    </row>
    <row r="24" spans="1:9" s="32" customFormat="1" ht="12">
      <c r="A24" s="74" t="s">
        <v>55</v>
      </c>
      <c r="B24" s="74">
        <v>1</v>
      </c>
      <c r="C24" s="74">
        <v>3</v>
      </c>
      <c r="D24" s="74">
        <v>3</v>
      </c>
      <c r="E24" s="80">
        <v>20</v>
      </c>
      <c r="F24" s="190">
        <v>2</v>
      </c>
      <c r="G24" s="190">
        <v>6</v>
      </c>
      <c r="H24" s="190">
        <v>5</v>
      </c>
      <c r="I24" s="190">
        <v>8</v>
      </c>
    </row>
    <row r="25" spans="1:9" s="32" customFormat="1" ht="12">
      <c r="A25" s="74" t="s">
        <v>59</v>
      </c>
      <c r="B25" s="74">
        <v>1</v>
      </c>
      <c r="C25" s="192">
        <v>0</v>
      </c>
      <c r="D25" s="74">
        <v>38</v>
      </c>
      <c r="E25" s="192">
        <v>0</v>
      </c>
      <c r="F25" s="190">
        <v>2</v>
      </c>
      <c r="G25" s="190">
        <v>0</v>
      </c>
      <c r="H25" s="190">
        <v>0</v>
      </c>
      <c r="I25" s="190">
        <v>20</v>
      </c>
    </row>
    <row r="26" spans="1:9" s="32" customFormat="1" ht="12">
      <c r="A26" s="74" t="s">
        <v>70</v>
      </c>
      <c r="B26" s="74">
        <v>3</v>
      </c>
      <c r="C26" s="74">
        <v>19</v>
      </c>
      <c r="D26" s="74">
        <v>32</v>
      </c>
      <c r="E26" s="80">
        <v>14</v>
      </c>
      <c r="F26" s="190">
        <v>12</v>
      </c>
      <c r="G26" s="190">
        <v>9</v>
      </c>
      <c r="H26" s="190">
        <v>5</v>
      </c>
      <c r="I26" s="190">
        <v>4</v>
      </c>
    </row>
    <row r="27" spans="1:9" s="32" customFormat="1" ht="12">
      <c r="A27" s="74" t="s">
        <v>60</v>
      </c>
      <c r="B27" s="74">
        <v>1</v>
      </c>
      <c r="C27" s="74">
        <v>5</v>
      </c>
      <c r="D27" s="74">
        <v>3</v>
      </c>
      <c r="E27" s="80">
        <v>11</v>
      </c>
      <c r="F27" s="190">
        <v>12</v>
      </c>
      <c r="G27" s="190">
        <v>0</v>
      </c>
      <c r="H27" s="190">
        <v>12</v>
      </c>
      <c r="I27" s="190">
        <v>22</v>
      </c>
    </row>
    <row r="28" spans="1:9" s="32" customFormat="1" ht="12">
      <c r="A28" s="74" t="s">
        <v>52</v>
      </c>
      <c r="B28" s="74">
        <v>2</v>
      </c>
      <c r="C28" s="74">
        <v>1</v>
      </c>
      <c r="D28" s="192">
        <v>0</v>
      </c>
      <c r="E28" s="192">
        <v>0</v>
      </c>
      <c r="F28" s="190">
        <v>1</v>
      </c>
      <c r="G28" s="190">
        <v>0</v>
      </c>
      <c r="H28" s="190">
        <v>0</v>
      </c>
      <c r="I28" s="190">
        <v>0</v>
      </c>
    </row>
    <row r="29" spans="1:9" s="32" customFormat="1" ht="12">
      <c r="A29" s="74" t="s">
        <v>56</v>
      </c>
      <c r="B29" s="192">
        <v>0</v>
      </c>
      <c r="C29" s="74">
        <v>5</v>
      </c>
      <c r="D29" s="192">
        <v>0</v>
      </c>
      <c r="E29" s="80">
        <v>1</v>
      </c>
      <c r="F29" s="190">
        <v>9</v>
      </c>
      <c r="G29" s="190">
        <v>1</v>
      </c>
      <c r="H29" s="190">
        <v>4</v>
      </c>
      <c r="I29" s="190">
        <v>17</v>
      </c>
    </row>
    <row r="30" spans="1:9" s="32" customFormat="1" ht="12">
      <c r="A30" s="200" t="s">
        <v>75</v>
      </c>
      <c r="B30" s="192">
        <v>4</v>
      </c>
      <c r="C30" s="192">
        <v>231</v>
      </c>
      <c r="D30" s="192">
        <v>19</v>
      </c>
      <c r="E30" s="192">
        <v>7</v>
      </c>
      <c r="F30" s="192">
        <v>3</v>
      </c>
      <c r="G30" s="192">
        <v>9</v>
      </c>
      <c r="H30" s="39">
        <v>13</v>
      </c>
      <c r="I30" s="39">
        <v>22</v>
      </c>
    </row>
    <row r="31" spans="1:9" s="32" customFormat="1" ht="12">
      <c r="A31" s="199" t="s">
        <v>48</v>
      </c>
      <c r="B31" s="192">
        <v>0</v>
      </c>
      <c r="C31" s="192">
        <v>0</v>
      </c>
      <c r="D31" s="74">
        <v>2</v>
      </c>
      <c r="E31" s="192">
        <v>0</v>
      </c>
      <c r="F31" s="190">
        <v>0</v>
      </c>
      <c r="G31" s="190">
        <v>0</v>
      </c>
      <c r="H31" s="190">
        <v>1</v>
      </c>
      <c r="I31" s="190">
        <v>0</v>
      </c>
    </row>
    <row r="32" spans="1:9" s="32" customFormat="1" ht="12">
      <c r="A32" s="74" t="s">
        <v>66</v>
      </c>
      <c r="B32" s="192">
        <v>0</v>
      </c>
      <c r="C32" s="192">
        <v>0</v>
      </c>
      <c r="D32" s="192">
        <v>0</v>
      </c>
      <c r="E32" s="80">
        <v>1</v>
      </c>
      <c r="F32" s="190">
        <v>2</v>
      </c>
      <c r="G32" s="190">
        <v>2</v>
      </c>
      <c r="H32" s="190">
        <v>1</v>
      </c>
      <c r="I32" s="190">
        <v>2</v>
      </c>
    </row>
    <row r="33" spans="1:9" s="32" customFormat="1" ht="12">
      <c r="A33" s="74" t="s">
        <v>203</v>
      </c>
      <c r="B33" s="74">
        <v>4</v>
      </c>
      <c r="C33" s="192">
        <v>0</v>
      </c>
      <c r="D33" s="192">
        <v>0</v>
      </c>
      <c r="E33" s="192">
        <v>0</v>
      </c>
      <c r="F33" s="190">
        <v>0</v>
      </c>
      <c r="G33" s="190">
        <v>0</v>
      </c>
      <c r="H33" s="190">
        <v>0</v>
      </c>
      <c r="I33" s="190">
        <v>0</v>
      </c>
    </row>
    <row r="34" spans="1:9" s="32" customFormat="1" ht="12">
      <c r="A34" s="74" t="s">
        <v>201</v>
      </c>
      <c r="B34" s="192">
        <v>0</v>
      </c>
      <c r="C34" s="74">
        <v>2</v>
      </c>
      <c r="D34" s="192">
        <v>0</v>
      </c>
      <c r="E34" s="192">
        <v>0</v>
      </c>
      <c r="F34" s="190">
        <v>0</v>
      </c>
      <c r="G34" s="190">
        <v>0</v>
      </c>
      <c r="H34" s="190">
        <v>0</v>
      </c>
      <c r="I34" s="190">
        <v>1</v>
      </c>
    </row>
    <row r="35" spans="1:9" s="32" customFormat="1" ht="12">
      <c r="A35" s="74" t="s">
        <v>95</v>
      </c>
      <c r="B35" s="192">
        <v>0</v>
      </c>
      <c r="C35" s="192">
        <v>0</v>
      </c>
      <c r="D35" s="192">
        <v>0</v>
      </c>
      <c r="E35" s="80">
        <v>1</v>
      </c>
      <c r="F35" s="190">
        <v>0</v>
      </c>
      <c r="G35" s="190">
        <v>0</v>
      </c>
      <c r="H35" s="190">
        <v>0</v>
      </c>
      <c r="I35" s="190">
        <v>0</v>
      </c>
    </row>
    <row r="36" spans="1:9" s="32" customFormat="1" ht="12">
      <c r="A36" s="46" t="s">
        <v>101</v>
      </c>
      <c r="B36" s="192">
        <v>0</v>
      </c>
      <c r="C36" s="74">
        <v>110</v>
      </c>
      <c r="D36" s="192">
        <v>0</v>
      </c>
      <c r="E36" s="192">
        <v>0</v>
      </c>
      <c r="F36" s="190">
        <v>0</v>
      </c>
      <c r="G36" s="190">
        <v>0</v>
      </c>
      <c r="H36" s="190">
        <v>0</v>
      </c>
      <c r="I36" s="190">
        <v>4</v>
      </c>
    </row>
    <row r="37" spans="1:9" s="32" customFormat="1" ht="12">
      <c r="A37" s="46" t="s">
        <v>108</v>
      </c>
      <c r="B37" s="192">
        <v>0</v>
      </c>
      <c r="C37" s="192">
        <v>0</v>
      </c>
      <c r="D37" s="74">
        <v>1</v>
      </c>
      <c r="E37" s="192">
        <v>0</v>
      </c>
      <c r="F37" s="190">
        <v>0</v>
      </c>
      <c r="G37" s="190">
        <v>0</v>
      </c>
      <c r="H37" s="190">
        <v>0</v>
      </c>
      <c r="I37" s="190">
        <v>0</v>
      </c>
    </row>
    <row r="38" spans="1:9" s="32" customFormat="1" ht="12">
      <c r="A38" s="199" t="s">
        <v>205</v>
      </c>
      <c r="B38" s="192">
        <v>0</v>
      </c>
      <c r="C38" s="192">
        <v>0</v>
      </c>
      <c r="D38" s="74">
        <v>1</v>
      </c>
      <c r="E38" s="192">
        <v>0</v>
      </c>
      <c r="F38" s="190">
        <v>0</v>
      </c>
      <c r="G38" s="190">
        <v>0</v>
      </c>
      <c r="H38" s="190">
        <v>0</v>
      </c>
      <c r="I38" s="190">
        <v>0</v>
      </c>
    </row>
    <row r="39" spans="1:9" s="32" customFormat="1" ht="12">
      <c r="A39" s="199" t="s">
        <v>454</v>
      </c>
      <c r="B39" s="192">
        <v>0</v>
      </c>
      <c r="C39" s="192">
        <v>0</v>
      </c>
      <c r="D39" s="192">
        <v>0</v>
      </c>
      <c r="E39" s="192">
        <v>0</v>
      </c>
      <c r="F39" s="192">
        <v>0</v>
      </c>
      <c r="G39" s="192">
        <v>0</v>
      </c>
      <c r="H39" s="192">
        <v>0</v>
      </c>
      <c r="I39" s="190">
        <v>1</v>
      </c>
    </row>
    <row r="40" spans="1:9" s="32" customFormat="1" ht="12">
      <c r="A40" s="74" t="s">
        <v>206</v>
      </c>
      <c r="B40" s="192">
        <v>0</v>
      </c>
      <c r="C40" s="192">
        <v>0</v>
      </c>
      <c r="D40" s="74">
        <v>1</v>
      </c>
      <c r="E40" s="192">
        <v>0</v>
      </c>
      <c r="F40" s="190">
        <v>0</v>
      </c>
      <c r="G40" s="190">
        <v>0</v>
      </c>
      <c r="H40" s="190">
        <v>0</v>
      </c>
      <c r="I40" s="190">
        <v>0</v>
      </c>
    </row>
    <row r="41" spans="1:9" s="32" customFormat="1" ht="12">
      <c r="A41" s="74" t="s">
        <v>455</v>
      </c>
      <c r="B41" s="192">
        <v>0</v>
      </c>
      <c r="C41" s="192">
        <v>0</v>
      </c>
      <c r="D41" s="192">
        <v>0</v>
      </c>
      <c r="E41" s="192">
        <v>0</v>
      </c>
      <c r="F41" s="192">
        <v>0</v>
      </c>
      <c r="G41" s="192">
        <v>0</v>
      </c>
      <c r="H41" s="192">
        <v>0</v>
      </c>
      <c r="I41" s="190">
        <v>1</v>
      </c>
    </row>
    <row r="42" spans="1:9" s="32" customFormat="1" ht="12">
      <c r="A42" s="74" t="s">
        <v>278</v>
      </c>
      <c r="B42" s="192">
        <v>0</v>
      </c>
      <c r="C42" s="192">
        <v>0</v>
      </c>
      <c r="D42" s="192">
        <v>0</v>
      </c>
      <c r="E42" s="192">
        <v>0</v>
      </c>
      <c r="F42" s="190">
        <v>0</v>
      </c>
      <c r="G42" s="190">
        <v>3</v>
      </c>
      <c r="H42" s="190">
        <v>0</v>
      </c>
      <c r="I42" s="190">
        <v>2</v>
      </c>
    </row>
    <row r="43" spans="1:9" s="32" customFormat="1" ht="12">
      <c r="A43" s="74" t="s">
        <v>348</v>
      </c>
      <c r="B43" s="192">
        <v>0</v>
      </c>
      <c r="C43" s="192">
        <v>0</v>
      </c>
      <c r="D43" s="192">
        <v>0</v>
      </c>
      <c r="E43" s="192">
        <v>0</v>
      </c>
      <c r="F43" s="190">
        <v>0</v>
      </c>
      <c r="G43" s="190">
        <v>1</v>
      </c>
      <c r="H43" s="190">
        <v>0</v>
      </c>
      <c r="I43" s="190">
        <v>0</v>
      </c>
    </row>
    <row r="44" spans="1:9" s="32" customFormat="1" ht="12">
      <c r="A44" s="74" t="s">
        <v>61</v>
      </c>
      <c r="B44" s="192">
        <v>0</v>
      </c>
      <c r="C44" s="74">
        <v>1</v>
      </c>
      <c r="D44" s="74">
        <v>11</v>
      </c>
      <c r="E44" s="80">
        <v>3</v>
      </c>
      <c r="F44" s="190">
        <v>1</v>
      </c>
      <c r="G44" s="190">
        <v>0</v>
      </c>
      <c r="H44" s="190">
        <v>1</v>
      </c>
      <c r="I44" s="190">
        <v>0</v>
      </c>
    </row>
    <row r="45" spans="1:9" s="32" customFormat="1" ht="12">
      <c r="A45" s="74" t="s">
        <v>54</v>
      </c>
      <c r="B45" s="192">
        <v>0</v>
      </c>
      <c r="C45" s="74">
        <v>117</v>
      </c>
      <c r="D45" s="74">
        <v>3</v>
      </c>
      <c r="E45" s="80">
        <v>2</v>
      </c>
      <c r="F45" s="190">
        <v>0</v>
      </c>
      <c r="G45" s="190">
        <v>2</v>
      </c>
      <c r="H45" s="190">
        <v>10</v>
      </c>
      <c r="I45" s="190">
        <v>8</v>
      </c>
    </row>
    <row r="46" spans="1:9" s="32" customFormat="1" ht="12">
      <c r="A46" s="74" t="s">
        <v>468</v>
      </c>
      <c r="B46" s="192">
        <v>0</v>
      </c>
      <c r="C46" s="192">
        <v>0</v>
      </c>
      <c r="D46" s="192">
        <v>0</v>
      </c>
      <c r="E46" s="192">
        <v>0</v>
      </c>
      <c r="F46" s="192">
        <v>0</v>
      </c>
      <c r="G46" s="192">
        <v>0</v>
      </c>
      <c r="H46" s="192">
        <v>0</v>
      </c>
      <c r="I46" s="190">
        <v>1</v>
      </c>
    </row>
    <row r="47" spans="1:9" s="32" customFormat="1" ht="12">
      <c r="A47" s="74" t="s">
        <v>57</v>
      </c>
      <c r="B47" s="192">
        <v>0</v>
      </c>
      <c r="C47" s="74">
        <v>1</v>
      </c>
      <c r="D47" s="192">
        <v>0</v>
      </c>
      <c r="E47" s="192">
        <v>0</v>
      </c>
      <c r="F47" s="190">
        <v>0</v>
      </c>
      <c r="G47" s="190">
        <v>1</v>
      </c>
      <c r="H47" s="190">
        <v>0</v>
      </c>
      <c r="I47" s="190">
        <v>2</v>
      </c>
    </row>
    <row r="48" spans="1:9" s="32" customFormat="1" ht="12">
      <c r="A48" s="200" t="s">
        <v>76</v>
      </c>
      <c r="B48" s="192">
        <v>1</v>
      </c>
      <c r="C48" s="192">
        <v>0</v>
      </c>
      <c r="D48" s="192">
        <v>1</v>
      </c>
      <c r="E48" s="192">
        <v>0</v>
      </c>
      <c r="F48" s="192">
        <v>0</v>
      </c>
      <c r="G48" s="192">
        <v>0</v>
      </c>
      <c r="H48" s="192">
        <v>0</v>
      </c>
      <c r="I48" s="39">
        <v>0</v>
      </c>
    </row>
    <row r="49" spans="1:9" s="32" customFormat="1" ht="12">
      <c r="A49" s="74" t="s">
        <v>207</v>
      </c>
      <c r="B49" s="192">
        <v>0</v>
      </c>
      <c r="C49" s="192">
        <v>0</v>
      </c>
      <c r="D49" s="192">
        <v>1</v>
      </c>
      <c r="E49" s="192">
        <v>0</v>
      </c>
      <c r="F49" s="190">
        <v>0</v>
      </c>
      <c r="G49" s="190">
        <v>0</v>
      </c>
      <c r="H49" s="190">
        <v>0</v>
      </c>
      <c r="I49" s="190">
        <v>0</v>
      </c>
    </row>
    <row r="50" spans="1:9" s="32" customFormat="1" ht="12">
      <c r="A50" s="74" t="s">
        <v>202</v>
      </c>
      <c r="B50" s="192">
        <v>1</v>
      </c>
      <c r="C50" s="192">
        <v>0</v>
      </c>
      <c r="D50" s="80">
        <v>0</v>
      </c>
      <c r="E50" s="80">
        <v>0</v>
      </c>
      <c r="F50" s="190">
        <v>0</v>
      </c>
      <c r="G50" s="190">
        <v>0</v>
      </c>
      <c r="H50" s="190">
        <v>0</v>
      </c>
      <c r="I50" s="190">
        <v>0</v>
      </c>
    </row>
    <row r="51" spans="1:9" s="32" customFormat="1" ht="12">
      <c r="A51" s="200" t="s">
        <v>77</v>
      </c>
      <c r="B51" s="192">
        <v>3</v>
      </c>
      <c r="C51" s="192">
        <v>18</v>
      </c>
      <c r="D51" s="192">
        <v>8</v>
      </c>
      <c r="E51" s="192">
        <v>17</v>
      </c>
      <c r="F51" s="192">
        <v>13</v>
      </c>
      <c r="G51" s="192">
        <v>21</v>
      </c>
      <c r="H51" s="192">
        <v>15</v>
      </c>
      <c r="I51" s="39">
        <v>47</v>
      </c>
    </row>
    <row r="52" spans="1:9" s="32" customFormat="1" ht="12">
      <c r="A52" s="74" t="s">
        <v>63</v>
      </c>
      <c r="B52" s="192">
        <v>0</v>
      </c>
      <c r="C52" s="74">
        <v>2</v>
      </c>
      <c r="D52" s="192">
        <v>0</v>
      </c>
      <c r="E52" s="79">
        <v>3</v>
      </c>
      <c r="F52" s="190">
        <v>3</v>
      </c>
      <c r="G52" s="190">
        <v>1</v>
      </c>
      <c r="H52" s="190">
        <v>1</v>
      </c>
      <c r="I52" s="190">
        <v>8</v>
      </c>
    </row>
    <row r="53" spans="1:9" s="32" customFormat="1" ht="12">
      <c r="A53" s="74" t="s">
        <v>94</v>
      </c>
      <c r="B53" s="74">
        <v>1</v>
      </c>
      <c r="C53" s="192">
        <v>0</v>
      </c>
      <c r="D53" s="192">
        <v>0</v>
      </c>
      <c r="E53" s="80">
        <v>1</v>
      </c>
      <c r="F53" s="190">
        <v>5</v>
      </c>
      <c r="G53" s="190">
        <v>4</v>
      </c>
      <c r="H53" s="190">
        <v>4</v>
      </c>
      <c r="I53" s="190">
        <v>1</v>
      </c>
    </row>
    <row r="54" spans="1:9" s="32" customFormat="1" ht="12">
      <c r="A54" s="74" t="s">
        <v>325</v>
      </c>
      <c r="B54" s="192">
        <v>0</v>
      </c>
      <c r="C54" s="74">
        <v>4</v>
      </c>
      <c r="D54" s="192">
        <v>0</v>
      </c>
      <c r="E54" s="80">
        <v>1</v>
      </c>
      <c r="F54" s="190">
        <v>0</v>
      </c>
      <c r="G54" s="190">
        <v>0</v>
      </c>
      <c r="H54" s="190">
        <v>0</v>
      </c>
      <c r="I54" s="190">
        <v>0</v>
      </c>
    </row>
    <row r="55" spans="1:9" s="32" customFormat="1" ht="12">
      <c r="A55" s="74" t="s">
        <v>343</v>
      </c>
      <c r="B55" s="192">
        <v>0</v>
      </c>
      <c r="C55" s="192">
        <v>0</v>
      </c>
      <c r="D55" s="192">
        <v>0</v>
      </c>
      <c r="E55" s="80">
        <v>0</v>
      </c>
      <c r="F55" s="190">
        <v>0</v>
      </c>
      <c r="G55" s="190">
        <v>1</v>
      </c>
      <c r="H55" s="190">
        <v>0</v>
      </c>
      <c r="I55" s="190">
        <v>1</v>
      </c>
    </row>
    <row r="56" spans="1:9" s="32" customFormat="1" ht="12">
      <c r="A56" s="46" t="s">
        <v>272</v>
      </c>
      <c r="B56" s="192">
        <v>0</v>
      </c>
      <c r="C56" s="74">
        <v>1</v>
      </c>
      <c r="D56" s="192">
        <v>0</v>
      </c>
      <c r="E56" s="80">
        <v>1</v>
      </c>
      <c r="F56" s="190">
        <v>0</v>
      </c>
      <c r="G56" s="190">
        <v>4</v>
      </c>
      <c r="H56" s="190">
        <v>2</v>
      </c>
      <c r="I56" s="190">
        <v>12</v>
      </c>
    </row>
    <row r="57" spans="1:9" s="32" customFormat="1" ht="12">
      <c r="A57" s="74" t="s">
        <v>96</v>
      </c>
      <c r="B57" s="74">
        <v>1</v>
      </c>
      <c r="C57" s="192">
        <v>0</v>
      </c>
      <c r="D57" s="192">
        <v>0</v>
      </c>
      <c r="E57" s="80">
        <v>2</v>
      </c>
      <c r="F57" s="190">
        <v>1</v>
      </c>
      <c r="G57" s="190">
        <v>0</v>
      </c>
      <c r="H57" s="190">
        <v>0</v>
      </c>
      <c r="I57" s="190">
        <v>0</v>
      </c>
    </row>
    <row r="58" spans="1:9" s="32" customFormat="1" ht="12">
      <c r="A58" s="74" t="s">
        <v>102</v>
      </c>
      <c r="B58" s="192">
        <v>0</v>
      </c>
      <c r="C58" s="192">
        <v>0</v>
      </c>
      <c r="D58" s="74">
        <v>3</v>
      </c>
      <c r="E58" s="192">
        <v>0</v>
      </c>
      <c r="F58" s="190">
        <v>1</v>
      </c>
      <c r="G58" s="190">
        <v>1</v>
      </c>
      <c r="H58" s="190">
        <v>0</v>
      </c>
      <c r="I58" s="190">
        <v>8</v>
      </c>
    </row>
    <row r="59" spans="1:9" s="32" customFormat="1" ht="12">
      <c r="A59" s="74" t="s">
        <v>97</v>
      </c>
      <c r="B59" s="74">
        <v>1</v>
      </c>
      <c r="C59" s="74">
        <v>1</v>
      </c>
      <c r="D59" s="74">
        <v>1</v>
      </c>
      <c r="E59" s="80">
        <v>4</v>
      </c>
      <c r="F59" s="190">
        <v>0</v>
      </c>
      <c r="G59" s="190">
        <v>0</v>
      </c>
      <c r="H59" s="190">
        <v>0</v>
      </c>
      <c r="I59" s="190">
        <v>5</v>
      </c>
    </row>
    <row r="60" spans="1:9" s="32" customFormat="1" ht="12">
      <c r="A60" s="74" t="s">
        <v>456</v>
      </c>
      <c r="B60" s="192">
        <v>0</v>
      </c>
      <c r="C60" s="192">
        <v>0</v>
      </c>
      <c r="D60" s="192">
        <v>0</v>
      </c>
      <c r="E60" s="192">
        <v>0</v>
      </c>
      <c r="F60" s="192">
        <v>0</v>
      </c>
      <c r="G60" s="192">
        <v>0</v>
      </c>
      <c r="H60" s="192">
        <v>0</v>
      </c>
      <c r="I60" s="190">
        <v>1</v>
      </c>
    </row>
    <row r="61" spans="1:9" s="32" customFormat="1" ht="12">
      <c r="A61" s="74" t="s">
        <v>466</v>
      </c>
      <c r="B61" s="192">
        <v>0</v>
      </c>
      <c r="C61" s="192">
        <v>0</v>
      </c>
      <c r="D61" s="192">
        <v>0</v>
      </c>
      <c r="E61" s="192">
        <v>0</v>
      </c>
      <c r="F61" s="192">
        <v>0</v>
      </c>
      <c r="G61" s="192">
        <v>0</v>
      </c>
      <c r="H61" s="192">
        <v>0</v>
      </c>
      <c r="I61" s="190">
        <v>1</v>
      </c>
    </row>
    <row r="62" spans="1:9" s="32" customFormat="1" ht="12">
      <c r="A62" s="74" t="s">
        <v>98</v>
      </c>
      <c r="B62" s="192">
        <v>0</v>
      </c>
      <c r="C62" s="74">
        <v>3</v>
      </c>
      <c r="D62" s="192">
        <v>0</v>
      </c>
      <c r="E62" s="80">
        <v>3</v>
      </c>
      <c r="F62" s="190">
        <v>0</v>
      </c>
      <c r="G62" s="190">
        <v>5</v>
      </c>
      <c r="H62" s="190">
        <v>4</v>
      </c>
      <c r="I62" s="190">
        <v>4</v>
      </c>
    </row>
    <row r="63" spans="1:9" s="32" customFormat="1" ht="12">
      <c r="A63" s="74" t="s">
        <v>344</v>
      </c>
      <c r="B63" s="192">
        <v>0</v>
      </c>
      <c r="C63" s="192">
        <v>0</v>
      </c>
      <c r="D63" s="192">
        <v>0</v>
      </c>
      <c r="E63" s="80">
        <v>0</v>
      </c>
      <c r="F63" s="190">
        <v>0</v>
      </c>
      <c r="G63" s="190">
        <v>2</v>
      </c>
      <c r="H63" s="190">
        <v>0</v>
      </c>
      <c r="I63" s="190">
        <v>0</v>
      </c>
    </row>
    <row r="64" spans="1:9" s="32" customFormat="1" ht="12">
      <c r="A64" s="74" t="s">
        <v>288</v>
      </c>
      <c r="B64" s="192">
        <v>0</v>
      </c>
      <c r="C64" s="192">
        <v>0</v>
      </c>
      <c r="D64" s="192">
        <v>0</v>
      </c>
      <c r="E64" s="192">
        <v>0</v>
      </c>
      <c r="F64" s="190">
        <v>1</v>
      </c>
      <c r="G64" s="190">
        <v>0</v>
      </c>
      <c r="H64" s="190">
        <v>0</v>
      </c>
      <c r="I64" s="190">
        <v>4</v>
      </c>
    </row>
    <row r="65" spans="1:9" s="32" customFormat="1" ht="12">
      <c r="A65" s="74" t="s">
        <v>204</v>
      </c>
      <c r="B65" s="192">
        <v>0</v>
      </c>
      <c r="C65" s="74">
        <v>1</v>
      </c>
      <c r="D65" s="192">
        <v>0</v>
      </c>
      <c r="E65" s="192">
        <v>0</v>
      </c>
      <c r="F65" s="190">
        <v>1</v>
      </c>
      <c r="G65" s="190">
        <v>0</v>
      </c>
      <c r="H65" s="190">
        <v>2</v>
      </c>
      <c r="I65" s="190">
        <v>0</v>
      </c>
    </row>
    <row r="66" spans="1:9" s="32" customFormat="1" ht="12">
      <c r="A66" s="74" t="s">
        <v>345</v>
      </c>
      <c r="B66" s="192">
        <v>0</v>
      </c>
      <c r="C66" s="192">
        <v>0</v>
      </c>
      <c r="D66" s="192">
        <v>0</v>
      </c>
      <c r="E66" s="192">
        <v>0</v>
      </c>
      <c r="F66" s="190">
        <v>0</v>
      </c>
      <c r="G66" s="190">
        <v>1</v>
      </c>
      <c r="H66" s="190">
        <v>1</v>
      </c>
      <c r="I66" s="190">
        <v>0</v>
      </c>
    </row>
    <row r="67" spans="1:9" s="32" customFormat="1" ht="12">
      <c r="A67" s="74" t="s">
        <v>103</v>
      </c>
      <c r="B67" s="192">
        <v>0</v>
      </c>
      <c r="C67" s="74">
        <v>5</v>
      </c>
      <c r="D67" s="74">
        <v>2</v>
      </c>
      <c r="E67" s="192">
        <v>0</v>
      </c>
      <c r="F67" s="190">
        <v>1</v>
      </c>
      <c r="G67" s="190">
        <v>2</v>
      </c>
      <c r="H67" s="190">
        <v>1</v>
      </c>
      <c r="I67" s="190">
        <v>1</v>
      </c>
    </row>
    <row r="68" spans="1:9" s="32" customFormat="1" ht="12">
      <c r="A68" s="74" t="s">
        <v>467</v>
      </c>
      <c r="B68" s="192">
        <v>0</v>
      </c>
      <c r="C68" s="192">
        <v>0</v>
      </c>
      <c r="D68" s="192">
        <v>0</v>
      </c>
      <c r="E68" s="192">
        <v>0</v>
      </c>
      <c r="F68" s="192">
        <v>0</v>
      </c>
      <c r="G68" s="192">
        <v>0</v>
      </c>
      <c r="H68" s="192">
        <v>0</v>
      </c>
      <c r="I68" s="190">
        <v>1</v>
      </c>
    </row>
    <row r="69" spans="1:9" s="32" customFormat="1" ht="12">
      <c r="A69" s="74" t="s">
        <v>100</v>
      </c>
      <c r="B69" s="192">
        <v>0</v>
      </c>
      <c r="C69" s="74">
        <v>1</v>
      </c>
      <c r="D69" s="192">
        <v>0</v>
      </c>
      <c r="E69" s="80">
        <v>2</v>
      </c>
      <c r="F69" s="190">
        <v>0</v>
      </c>
      <c r="G69" s="190">
        <v>0</v>
      </c>
      <c r="H69" s="190">
        <v>0</v>
      </c>
      <c r="I69" s="190">
        <v>0</v>
      </c>
    </row>
    <row r="70" spans="1:9" s="32" customFormat="1" ht="12">
      <c r="A70" s="74" t="s">
        <v>141</v>
      </c>
      <c r="B70" s="192">
        <v>0</v>
      </c>
      <c r="C70" s="192">
        <v>0</v>
      </c>
      <c r="D70" s="74">
        <v>2</v>
      </c>
      <c r="E70" s="80">
        <v>0</v>
      </c>
      <c r="F70" s="190">
        <v>0</v>
      </c>
      <c r="G70" s="190">
        <v>0</v>
      </c>
      <c r="H70" s="190">
        <v>0</v>
      </c>
      <c r="I70" s="190">
        <v>0</v>
      </c>
    </row>
    <row r="71" spans="1:9" s="32" customFormat="1" ht="12">
      <c r="A71" s="200" t="s">
        <v>99</v>
      </c>
      <c r="B71" s="192">
        <v>0</v>
      </c>
      <c r="C71" s="192">
        <v>2</v>
      </c>
      <c r="D71" s="192">
        <v>0</v>
      </c>
      <c r="E71" s="80">
        <v>2</v>
      </c>
      <c r="F71" s="190">
        <v>1</v>
      </c>
      <c r="G71" s="190">
        <v>1</v>
      </c>
      <c r="H71" s="190">
        <v>0</v>
      </c>
      <c r="I71" s="190">
        <v>1</v>
      </c>
    </row>
  </sheetData>
  <sheetProtection/>
  <mergeCells count="2">
    <mergeCell ref="A3:I3"/>
    <mergeCell ref="A1:I1"/>
  </mergeCells>
  <conditionalFormatting sqref="E5">
    <cfRule type="cellIs" priority="1" dxfId="0" operator="notEqual" stopIfTrue="1">
      <formula>Tab_6_4_3!#REF!</formula>
    </cfRule>
  </conditionalFormatting>
  <printOptions/>
  <pageMargins left="0.787401575" right="0.787401575" top="0.984251969" bottom="0.984251969" header="0.4921259845" footer="0.4921259845"/>
  <pageSetup fitToHeight="1" fitToWidth="1" horizontalDpi="600" verticalDpi="600" orientation="portrait" paperSize="9" scale="79" r:id="rId1"/>
</worksheet>
</file>

<file path=xl/worksheets/sheet58.xml><?xml version="1.0" encoding="utf-8"?>
<worksheet xmlns="http://schemas.openxmlformats.org/spreadsheetml/2006/main" xmlns:r="http://schemas.openxmlformats.org/officeDocument/2006/relationships">
  <sheetPr>
    <pageSetUpPr fitToPage="1"/>
  </sheetPr>
  <dimension ref="A1:G14"/>
  <sheetViews>
    <sheetView zoomScale="145" zoomScaleNormal="145" zoomScalePageLayoutView="0" workbookViewId="0" topLeftCell="A1">
      <selection activeCell="B33" sqref="B33"/>
    </sheetView>
  </sheetViews>
  <sheetFormatPr defaultColWidth="11.421875" defaultRowHeight="12.75"/>
  <cols>
    <col min="1" max="1" width="6.8515625" style="201" customWidth="1"/>
    <col min="2" max="2" width="11.28125" style="167" customWidth="1"/>
    <col min="3" max="3" width="12.7109375" style="167" customWidth="1"/>
    <col min="4" max="4" width="14.7109375" style="167" customWidth="1"/>
    <col min="5" max="5" width="11.421875" style="167" customWidth="1"/>
    <col min="6" max="6" width="15.140625" style="167" customWidth="1"/>
    <col min="7" max="16384" width="11.421875" style="167" customWidth="1"/>
  </cols>
  <sheetData>
    <row r="1" spans="1:7" s="168" customFormat="1" ht="12" customHeight="1">
      <c r="A1" s="313" t="s">
        <v>473</v>
      </c>
      <c r="B1" s="313"/>
      <c r="C1" s="313"/>
      <c r="D1" s="313"/>
      <c r="E1" s="313"/>
      <c r="F1" s="313"/>
      <c r="G1" s="313"/>
    </row>
    <row r="3" spans="1:6" ht="12.75">
      <c r="A3" s="308" t="s">
        <v>189</v>
      </c>
      <c r="B3" s="311"/>
      <c r="C3" s="311"/>
      <c r="D3" s="311"/>
      <c r="E3" s="311"/>
      <c r="F3" s="311"/>
    </row>
    <row r="4" spans="1:6" ht="12.75" customHeight="1">
      <c r="A4" s="205"/>
      <c r="C4" s="57"/>
      <c r="D4" s="248"/>
      <c r="E4" s="248"/>
      <c r="F4" s="248"/>
    </row>
    <row r="5" spans="1:6" ht="52.5" customHeight="1">
      <c r="A5" s="205" t="s">
        <v>1</v>
      </c>
      <c r="B5" s="167" t="s">
        <v>209</v>
      </c>
      <c r="C5" s="176" t="s">
        <v>469</v>
      </c>
      <c r="D5" s="176" t="s">
        <v>470</v>
      </c>
      <c r="E5" s="176" t="s">
        <v>471</v>
      </c>
      <c r="F5" s="176" t="s">
        <v>472</v>
      </c>
    </row>
    <row r="6" spans="1:6" ht="12">
      <c r="A6" s="202">
        <v>2012</v>
      </c>
      <c r="B6" s="217">
        <v>61</v>
      </c>
      <c r="C6" s="170">
        <v>18</v>
      </c>
      <c r="D6" s="170">
        <v>21</v>
      </c>
      <c r="E6" s="170">
        <v>10</v>
      </c>
      <c r="F6" s="170">
        <v>12</v>
      </c>
    </row>
    <row r="7" spans="1:6" ht="12">
      <c r="A7" s="202">
        <v>2013</v>
      </c>
      <c r="B7" s="217">
        <v>79</v>
      </c>
      <c r="C7" s="170">
        <v>10</v>
      </c>
      <c r="D7" s="170">
        <v>14</v>
      </c>
      <c r="E7" s="170">
        <v>7</v>
      </c>
      <c r="F7" s="170">
        <v>48</v>
      </c>
    </row>
    <row r="8" spans="1:6" ht="12">
      <c r="A8" s="202">
        <v>2014</v>
      </c>
      <c r="B8" s="217">
        <v>59</v>
      </c>
      <c r="C8" s="170">
        <v>9</v>
      </c>
      <c r="D8" s="170">
        <v>21</v>
      </c>
      <c r="E8" s="170">
        <v>15</v>
      </c>
      <c r="F8" s="170">
        <f>B8-SUM(C8:E8)</f>
        <v>14</v>
      </c>
    </row>
    <row r="9" spans="1:6" ht="12">
      <c r="A9" s="202">
        <v>2015</v>
      </c>
      <c r="B9" s="217">
        <v>120</v>
      </c>
      <c r="C9" s="170">
        <v>27</v>
      </c>
      <c r="D9" s="170">
        <v>30</v>
      </c>
      <c r="E9" s="170">
        <v>49</v>
      </c>
      <c r="F9" s="170">
        <v>14</v>
      </c>
    </row>
    <row r="11" spans="1:6" ht="12">
      <c r="A11" s="309" t="s">
        <v>138</v>
      </c>
      <c r="B11" s="309"/>
      <c r="C11" s="309"/>
      <c r="D11" s="309"/>
      <c r="E11" s="309"/>
      <c r="F11" s="309"/>
    </row>
    <row r="12" spans="1:6" ht="29.25" customHeight="1">
      <c r="A12" s="306" t="s">
        <v>482</v>
      </c>
      <c r="B12" s="306"/>
      <c r="C12" s="306"/>
      <c r="D12" s="306"/>
      <c r="E12" s="306"/>
      <c r="F12" s="306"/>
    </row>
    <row r="13" spans="1:6" ht="27" customHeight="1">
      <c r="A13" s="306" t="s">
        <v>483</v>
      </c>
      <c r="B13" s="306"/>
      <c r="C13" s="306"/>
      <c r="D13" s="306"/>
      <c r="E13" s="306"/>
      <c r="F13" s="306"/>
    </row>
    <row r="14" spans="1:6" ht="18" customHeight="1">
      <c r="A14" s="310" t="s">
        <v>327</v>
      </c>
      <c r="B14" s="310"/>
      <c r="C14" s="310"/>
      <c r="D14" s="310"/>
      <c r="E14" s="310"/>
      <c r="F14" s="310"/>
    </row>
  </sheetData>
  <sheetProtection/>
  <mergeCells count="6">
    <mergeCell ref="A13:F13"/>
    <mergeCell ref="A3:F3"/>
    <mergeCell ref="A11:F11"/>
    <mergeCell ref="A12:F12"/>
    <mergeCell ref="A14:F14"/>
    <mergeCell ref="A1:G1"/>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60"/>
  <sheetViews>
    <sheetView zoomScale="130" zoomScaleNormal="130" zoomScalePageLayoutView="0" workbookViewId="0" topLeftCell="A10">
      <selection activeCell="N38" sqref="N38"/>
    </sheetView>
  </sheetViews>
  <sheetFormatPr defaultColWidth="11.421875" defaultRowHeight="12.75"/>
  <cols>
    <col min="1" max="1" width="39.7109375" style="50" customWidth="1"/>
    <col min="2" max="4" width="6.57421875" style="50" customWidth="1"/>
    <col min="5" max="5" width="6.57421875" style="52" customWidth="1"/>
    <col min="6" max="9" width="6.57421875" style="51" customWidth="1"/>
    <col min="10" max="16384" width="11.421875" style="51" customWidth="1"/>
  </cols>
  <sheetData>
    <row r="1" spans="1:9" s="49" customFormat="1" ht="12">
      <c r="A1" s="266" t="s">
        <v>220</v>
      </c>
      <c r="B1" s="266"/>
      <c r="C1" s="266"/>
      <c r="D1" s="266"/>
      <c r="E1" s="266"/>
      <c r="F1" s="266"/>
      <c r="G1" s="266"/>
      <c r="H1" s="266"/>
      <c r="I1" s="266"/>
    </row>
    <row r="2" spans="1:5" s="49" customFormat="1" ht="12">
      <c r="A2" s="69"/>
      <c r="B2" s="69"/>
      <c r="C2" s="69"/>
      <c r="D2" s="69"/>
      <c r="E2" s="48"/>
    </row>
    <row r="3" spans="1:9" s="67" customFormat="1" ht="12.75" customHeight="1">
      <c r="A3" s="279" t="s">
        <v>190</v>
      </c>
      <c r="B3" s="279"/>
      <c r="C3" s="279"/>
      <c r="D3" s="279"/>
      <c r="E3" s="279"/>
      <c r="F3" s="279"/>
      <c r="G3" s="279"/>
      <c r="H3" s="279"/>
      <c r="I3" s="279"/>
    </row>
    <row r="4" spans="1:9" s="44" customFormat="1" ht="12.75">
      <c r="A4" s="124" t="s">
        <v>4</v>
      </c>
      <c r="B4" s="123">
        <v>2008</v>
      </c>
      <c r="C4" s="123">
        <v>2009</v>
      </c>
      <c r="D4" s="123">
        <v>2010</v>
      </c>
      <c r="E4" s="123">
        <v>2011</v>
      </c>
      <c r="F4" s="123">
        <v>2012</v>
      </c>
      <c r="G4" s="123">
        <v>2013</v>
      </c>
      <c r="H4" s="123">
        <v>2014</v>
      </c>
      <c r="I4" s="123">
        <v>2015</v>
      </c>
    </row>
    <row r="5" spans="1:9" s="30" customFormat="1" ht="16.5" customHeight="1">
      <c r="A5" s="75" t="s">
        <v>7</v>
      </c>
      <c r="B5" s="29">
        <v>10</v>
      </c>
      <c r="C5" s="29">
        <v>78</v>
      </c>
      <c r="D5" s="29">
        <v>61</v>
      </c>
      <c r="E5" s="29">
        <v>46</v>
      </c>
      <c r="F5" s="93">
        <v>51</v>
      </c>
      <c r="G5" s="93">
        <v>56</v>
      </c>
      <c r="H5" s="93">
        <v>16</v>
      </c>
      <c r="I5" s="93">
        <v>45</v>
      </c>
    </row>
    <row r="6" spans="1:9" s="30" customFormat="1" ht="16.5" customHeight="1">
      <c r="A6" s="75" t="s">
        <v>349</v>
      </c>
      <c r="B6" s="39">
        <v>0</v>
      </c>
      <c r="C6" s="39">
        <v>5</v>
      </c>
      <c r="D6" s="39">
        <v>2</v>
      </c>
      <c r="E6" s="39">
        <v>4</v>
      </c>
      <c r="F6" s="39">
        <v>0</v>
      </c>
      <c r="G6" s="39">
        <v>20</v>
      </c>
      <c r="H6" s="39">
        <v>3</v>
      </c>
      <c r="I6" s="39">
        <v>4</v>
      </c>
    </row>
    <row r="7" spans="1:9" s="34" customFormat="1" ht="19.5" customHeight="1">
      <c r="A7" s="76" t="s">
        <v>49</v>
      </c>
      <c r="B7" s="234">
        <v>0</v>
      </c>
      <c r="C7" s="33">
        <v>1</v>
      </c>
      <c r="D7" s="234">
        <v>0</v>
      </c>
      <c r="E7" s="234">
        <v>0</v>
      </c>
      <c r="F7" s="234">
        <v>0</v>
      </c>
      <c r="G7" s="234">
        <v>0</v>
      </c>
      <c r="H7" s="234">
        <v>0</v>
      </c>
      <c r="I7" s="234">
        <v>0</v>
      </c>
    </row>
    <row r="8" spans="1:9" s="34" customFormat="1" ht="19.5" customHeight="1">
      <c r="A8" s="76" t="s">
        <v>67</v>
      </c>
      <c r="B8" s="234">
        <v>0</v>
      </c>
      <c r="C8" s="234">
        <v>0</v>
      </c>
      <c r="D8" s="234">
        <v>0</v>
      </c>
      <c r="E8" s="234">
        <v>0</v>
      </c>
      <c r="F8" s="234">
        <v>0</v>
      </c>
      <c r="G8" s="234">
        <v>0</v>
      </c>
      <c r="H8" s="234">
        <v>1</v>
      </c>
      <c r="I8" s="234">
        <v>4</v>
      </c>
    </row>
    <row r="9" spans="1:9" s="34" customFormat="1" ht="13.5">
      <c r="A9" s="76" t="s">
        <v>80</v>
      </c>
      <c r="B9" s="234">
        <v>0</v>
      </c>
      <c r="C9" s="33">
        <v>1</v>
      </c>
      <c r="D9" s="234">
        <v>0</v>
      </c>
      <c r="E9" s="234">
        <v>0</v>
      </c>
      <c r="F9" s="234">
        <v>0</v>
      </c>
      <c r="G9" s="234">
        <v>0</v>
      </c>
      <c r="H9" s="234">
        <v>0</v>
      </c>
      <c r="I9" s="234">
        <v>0</v>
      </c>
    </row>
    <row r="10" spans="1:9" s="34" customFormat="1" ht="13.5">
      <c r="A10" s="76" t="s">
        <v>346</v>
      </c>
      <c r="B10" s="234">
        <v>0</v>
      </c>
      <c r="C10" s="234">
        <v>0</v>
      </c>
      <c r="D10" s="234">
        <v>0</v>
      </c>
      <c r="E10" s="234">
        <v>0</v>
      </c>
      <c r="F10" s="234">
        <v>0</v>
      </c>
      <c r="G10" s="234">
        <v>1</v>
      </c>
      <c r="H10" s="234">
        <v>0</v>
      </c>
      <c r="I10" s="234">
        <v>0</v>
      </c>
    </row>
    <row r="11" spans="1:9" s="34" customFormat="1" ht="13.5">
      <c r="A11" s="76" t="s">
        <v>280</v>
      </c>
      <c r="B11" s="234">
        <v>0</v>
      </c>
      <c r="C11" s="234">
        <v>0</v>
      </c>
      <c r="D11" s="234">
        <v>0</v>
      </c>
      <c r="E11" s="234">
        <v>0</v>
      </c>
      <c r="F11" s="234">
        <v>0</v>
      </c>
      <c r="G11" s="234">
        <v>1</v>
      </c>
      <c r="H11" s="234">
        <v>0</v>
      </c>
      <c r="I11" s="234">
        <v>0</v>
      </c>
    </row>
    <row r="12" spans="1:9" s="34" customFormat="1" ht="13.5">
      <c r="A12" s="52" t="s">
        <v>68</v>
      </c>
      <c r="B12" s="234">
        <v>0</v>
      </c>
      <c r="C12" s="234">
        <v>0</v>
      </c>
      <c r="D12" s="234">
        <v>0</v>
      </c>
      <c r="E12" s="33">
        <v>1</v>
      </c>
      <c r="F12" s="234">
        <v>0</v>
      </c>
      <c r="G12" s="234">
        <v>0</v>
      </c>
      <c r="H12" s="234">
        <v>0</v>
      </c>
      <c r="I12" s="234">
        <v>0</v>
      </c>
    </row>
    <row r="13" spans="1:9" s="34" customFormat="1" ht="13.5">
      <c r="A13" s="31" t="s">
        <v>51</v>
      </c>
      <c r="B13" s="234">
        <v>0</v>
      </c>
      <c r="C13" s="33">
        <v>1</v>
      </c>
      <c r="D13" s="234">
        <v>0</v>
      </c>
      <c r="E13" s="234">
        <v>0</v>
      </c>
      <c r="F13" s="234">
        <v>0</v>
      </c>
      <c r="G13" s="234">
        <v>18</v>
      </c>
      <c r="H13" s="234">
        <v>2</v>
      </c>
      <c r="I13" s="234">
        <v>0</v>
      </c>
    </row>
    <row r="14" spans="1:9" s="34" customFormat="1" ht="13.5">
      <c r="A14" s="52" t="s">
        <v>65</v>
      </c>
      <c r="B14" s="234">
        <v>0</v>
      </c>
      <c r="C14" s="33">
        <v>2</v>
      </c>
      <c r="D14" s="234">
        <v>0</v>
      </c>
      <c r="E14" s="33">
        <v>2</v>
      </c>
      <c r="F14" s="234">
        <v>0</v>
      </c>
      <c r="G14" s="234">
        <v>0</v>
      </c>
      <c r="H14" s="234">
        <v>0</v>
      </c>
      <c r="I14" s="234">
        <v>0</v>
      </c>
    </row>
    <row r="15" spans="1:9" s="34" customFormat="1" ht="13.5">
      <c r="A15" s="52" t="s">
        <v>62</v>
      </c>
      <c r="B15" s="234">
        <v>0</v>
      </c>
      <c r="C15" s="234">
        <v>0</v>
      </c>
      <c r="D15" s="33">
        <v>2</v>
      </c>
      <c r="E15" s="33">
        <v>1</v>
      </c>
      <c r="F15" s="234">
        <v>0</v>
      </c>
      <c r="G15" s="234">
        <v>0</v>
      </c>
      <c r="H15" s="234">
        <v>0</v>
      </c>
      <c r="I15" s="234">
        <v>0</v>
      </c>
    </row>
    <row r="16" spans="1:9" s="30" customFormat="1" ht="12">
      <c r="A16" s="48" t="s">
        <v>74</v>
      </c>
      <c r="B16" s="39">
        <v>6</v>
      </c>
      <c r="C16" s="39">
        <v>12</v>
      </c>
      <c r="D16" s="39">
        <v>51</v>
      </c>
      <c r="E16" s="39">
        <v>21</v>
      </c>
      <c r="F16" s="39">
        <v>35</v>
      </c>
      <c r="G16" s="33">
        <v>22</v>
      </c>
      <c r="H16" s="33">
        <v>2</v>
      </c>
      <c r="I16" s="33">
        <v>20</v>
      </c>
    </row>
    <row r="17" spans="1:9" s="34" customFormat="1" ht="13.5">
      <c r="A17" s="76" t="s">
        <v>287</v>
      </c>
      <c r="B17" s="234">
        <v>0</v>
      </c>
      <c r="C17" s="234">
        <v>0</v>
      </c>
      <c r="D17" s="234">
        <v>0</v>
      </c>
      <c r="E17" s="234">
        <v>0</v>
      </c>
      <c r="F17" s="234">
        <v>0</v>
      </c>
      <c r="G17" s="33">
        <v>4</v>
      </c>
      <c r="H17" s="234">
        <v>0</v>
      </c>
      <c r="I17" s="234">
        <v>4</v>
      </c>
    </row>
    <row r="18" spans="1:9" s="34" customFormat="1" ht="13.5">
      <c r="A18" s="76" t="s">
        <v>107</v>
      </c>
      <c r="B18" s="33">
        <v>2</v>
      </c>
      <c r="C18" s="234">
        <v>0</v>
      </c>
      <c r="D18" s="33">
        <v>1</v>
      </c>
      <c r="E18" s="33">
        <v>2</v>
      </c>
      <c r="F18" s="234">
        <v>0</v>
      </c>
      <c r="G18" s="33">
        <v>4</v>
      </c>
      <c r="H18" s="234">
        <v>0</v>
      </c>
      <c r="I18" s="234">
        <v>0</v>
      </c>
    </row>
    <row r="19" spans="1:9" s="34" customFormat="1" ht="13.5">
      <c r="A19" s="76" t="s">
        <v>58</v>
      </c>
      <c r="B19" s="234">
        <v>0</v>
      </c>
      <c r="C19" s="33">
        <v>1</v>
      </c>
      <c r="D19" s="234">
        <v>0</v>
      </c>
      <c r="E19" s="234">
        <v>0</v>
      </c>
      <c r="F19" s="33">
        <v>7</v>
      </c>
      <c r="G19" s="33">
        <v>3</v>
      </c>
      <c r="H19" s="234">
        <v>0</v>
      </c>
      <c r="I19" s="234">
        <v>1</v>
      </c>
    </row>
    <row r="20" spans="1:9" s="34" customFormat="1" ht="13.5">
      <c r="A20" s="76" t="s">
        <v>208</v>
      </c>
      <c r="B20" s="33">
        <v>1</v>
      </c>
      <c r="C20" s="234">
        <v>0</v>
      </c>
      <c r="D20" s="33">
        <v>34</v>
      </c>
      <c r="E20" s="234">
        <v>0</v>
      </c>
      <c r="F20" s="33">
        <v>2</v>
      </c>
      <c r="G20" s="234">
        <v>0</v>
      </c>
      <c r="H20" s="234">
        <v>0</v>
      </c>
      <c r="I20" s="234">
        <v>2</v>
      </c>
    </row>
    <row r="21" spans="1:9" s="34" customFormat="1" ht="13.5">
      <c r="A21" s="76" t="s">
        <v>55</v>
      </c>
      <c r="B21" s="234">
        <v>0</v>
      </c>
      <c r="C21" s="33">
        <v>3</v>
      </c>
      <c r="D21" s="234">
        <v>0</v>
      </c>
      <c r="E21" s="33">
        <v>5</v>
      </c>
      <c r="F21" s="33">
        <v>1</v>
      </c>
      <c r="G21" s="33">
        <v>3</v>
      </c>
      <c r="H21" s="33">
        <v>1</v>
      </c>
      <c r="I21" s="234">
        <v>0</v>
      </c>
    </row>
    <row r="22" spans="1:9" s="34" customFormat="1" ht="12.75" customHeight="1">
      <c r="A22" s="52" t="s">
        <v>70</v>
      </c>
      <c r="B22" s="33">
        <v>2</v>
      </c>
      <c r="C22" s="33">
        <v>4</v>
      </c>
      <c r="D22" s="33">
        <v>13</v>
      </c>
      <c r="E22" s="33">
        <v>7</v>
      </c>
      <c r="F22" s="33">
        <v>10</v>
      </c>
      <c r="G22" s="33">
        <v>5</v>
      </c>
      <c r="H22" s="234">
        <v>1</v>
      </c>
      <c r="I22" s="234">
        <v>7</v>
      </c>
    </row>
    <row r="23" spans="1:9" s="34" customFormat="1" ht="13.5">
      <c r="A23" s="52" t="s">
        <v>60</v>
      </c>
      <c r="B23" s="234">
        <v>0</v>
      </c>
      <c r="C23" s="234">
        <v>0</v>
      </c>
      <c r="D23" s="33">
        <v>3</v>
      </c>
      <c r="E23" s="33">
        <v>7</v>
      </c>
      <c r="F23" s="33">
        <v>7</v>
      </c>
      <c r="G23" s="234">
        <v>0</v>
      </c>
      <c r="H23" s="234">
        <v>0</v>
      </c>
      <c r="I23" s="234">
        <v>1</v>
      </c>
    </row>
    <row r="24" spans="1:9" s="34" customFormat="1" ht="13.5">
      <c r="A24" s="52" t="s">
        <v>52</v>
      </c>
      <c r="B24" s="33">
        <v>1</v>
      </c>
      <c r="C24" s="33">
        <v>1</v>
      </c>
      <c r="D24" s="234">
        <v>0</v>
      </c>
      <c r="E24" s="234">
        <v>0</v>
      </c>
      <c r="F24" s="33">
        <v>1</v>
      </c>
      <c r="G24" s="234">
        <v>0</v>
      </c>
      <c r="H24" s="234">
        <v>0</v>
      </c>
      <c r="I24" s="234">
        <v>0</v>
      </c>
    </row>
    <row r="25" spans="1:9" s="34" customFormat="1" ht="13.5">
      <c r="A25" s="52" t="s">
        <v>56</v>
      </c>
      <c r="B25" s="234">
        <v>0</v>
      </c>
      <c r="C25" s="33">
        <v>3</v>
      </c>
      <c r="D25" s="234">
        <v>0</v>
      </c>
      <c r="E25" s="234">
        <v>0</v>
      </c>
      <c r="F25" s="33">
        <v>7</v>
      </c>
      <c r="G25" s="33">
        <v>3</v>
      </c>
      <c r="H25" s="234">
        <v>0</v>
      </c>
      <c r="I25" s="234">
        <v>5</v>
      </c>
    </row>
    <row r="26" spans="1:9" s="34" customFormat="1" ht="13.5">
      <c r="A26" s="48" t="s">
        <v>75</v>
      </c>
      <c r="B26" s="234">
        <v>0</v>
      </c>
      <c r="C26" s="39">
        <v>55</v>
      </c>
      <c r="D26" s="234">
        <v>7</v>
      </c>
      <c r="E26" s="33">
        <v>16</v>
      </c>
      <c r="F26" s="234">
        <v>1</v>
      </c>
      <c r="G26" s="33">
        <v>3</v>
      </c>
      <c r="H26" s="234">
        <v>7</v>
      </c>
      <c r="I26" s="234">
        <v>8</v>
      </c>
    </row>
    <row r="27" spans="1:9" s="34" customFormat="1" ht="13.5">
      <c r="A27" s="76" t="s">
        <v>66</v>
      </c>
      <c r="B27" s="234">
        <v>0</v>
      </c>
      <c r="C27" s="234">
        <v>0</v>
      </c>
      <c r="D27" s="234">
        <v>0</v>
      </c>
      <c r="E27" s="33">
        <v>1</v>
      </c>
      <c r="F27" s="33">
        <v>1</v>
      </c>
      <c r="G27" s="33">
        <v>2</v>
      </c>
      <c r="H27" s="234">
        <v>0</v>
      </c>
      <c r="I27" s="234">
        <v>1</v>
      </c>
    </row>
    <row r="28" spans="1:9" s="34" customFormat="1" ht="13.5">
      <c r="A28" s="76" t="s">
        <v>201</v>
      </c>
      <c r="B28" s="234">
        <v>0</v>
      </c>
      <c r="C28" s="33">
        <v>1</v>
      </c>
      <c r="D28" s="234">
        <v>0</v>
      </c>
      <c r="E28" s="234">
        <v>0</v>
      </c>
      <c r="F28" s="234">
        <v>0</v>
      </c>
      <c r="G28" s="234">
        <v>0</v>
      </c>
      <c r="H28" s="234">
        <v>0</v>
      </c>
      <c r="I28" s="234">
        <v>0</v>
      </c>
    </row>
    <row r="29" spans="1:9" s="34" customFormat="1" ht="13.5">
      <c r="A29" s="76" t="s">
        <v>101</v>
      </c>
      <c r="B29" s="234">
        <v>0</v>
      </c>
      <c r="C29" s="33">
        <v>29</v>
      </c>
      <c r="D29" s="33">
        <v>7</v>
      </c>
      <c r="E29" s="33">
        <v>4</v>
      </c>
      <c r="F29" s="234">
        <v>0</v>
      </c>
      <c r="G29" s="234">
        <v>0</v>
      </c>
      <c r="H29" s="234">
        <v>0</v>
      </c>
      <c r="I29" s="234">
        <v>1</v>
      </c>
    </row>
    <row r="30" spans="1:9" s="34" customFormat="1" ht="13.5">
      <c r="A30" s="76" t="s">
        <v>108</v>
      </c>
      <c r="B30" s="234">
        <v>0</v>
      </c>
      <c r="C30" s="234">
        <v>0</v>
      </c>
      <c r="D30" s="234">
        <v>0</v>
      </c>
      <c r="E30" s="33">
        <v>1</v>
      </c>
      <c r="F30" s="234">
        <v>0</v>
      </c>
      <c r="G30" s="234">
        <v>0</v>
      </c>
      <c r="H30" s="234">
        <v>0</v>
      </c>
      <c r="I30" s="234">
        <v>0</v>
      </c>
    </row>
    <row r="31" spans="1:9" s="34" customFormat="1" ht="13.5">
      <c r="A31" s="76" t="s">
        <v>455</v>
      </c>
      <c r="B31" s="234">
        <v>0</v>
      </c>
      <c r="C31" s="234">
        <v>0</v>
      </c>
      <c r="D31" s="234">
        <v>0</v>
      </c>
      <c r="E31" s="234">
        <v>0</v>
      </c>
      <c r="F31" s="234">
        <v>0</v>
      </c>
      <c r="G31" s="234">
        <v>0</v>
      </c>
      <c r="H31" s="234">
        <v>0</v>
      </c>
      <c r="I31" s="234">
        <v>1</v>
      </c>
    </row>
    <row r="32" spans="1:9" s="34" customFormat="1" ht="13.5">
      <c r="A32" s="76" t="s">
        <v>278</v>
      </c>
      <c r="B32" s="234">
        <v>0</v>
      </c>
      <c r="C32" s="234">
        <v>0</v>
      </c>
      <c r="D32" s="234">
        <v>0</v>
      </c>
      <c r="E32" s="234">
        <v>0</v>
      </c>
      <c r="F32" s="234">
        <v>0</v>
      </c>
      <c r="G32" s="234">
        <v>0</v>
      </c>
      <c r="H32" s="234">
        <v>0</v>
      </c>
      <c r="I32" s="234">
        <v>1</v>
      </c>
    </row>
    <row r="33" spans="1:9" s="34" customFormat="1" ht="13.5">
      <c r="A33" s="76" t="s">
        <v>61</v>
      </c>
      <c r="B33" s="234">
        <v>0</v>
      </c>
      <c r="C33" s="234">
        <v>0</v>
      </c>
      <c r="D33" s="234">
        <v>0</v>
      </c>
      <c r="E33" s="33">
        <v>1</v>
      </c>
      <c r="F33" s="234">
        <v>0</v>
      </c>
      <c r="G33" s="234">
        <v>0</v>
      </c>
      <c r="H33" s="234">
        <v>1</v>
      </c>
      <c r="I33" s="234">
        <v>0</v>
      </c>
    </row>
    <row r="34" spans="1:9" s="34" customFormat="1" ht="13.5">
      <c r="A34" s="52" t="s">
        <v>54</v>
      </c>
      <c r="B34" s="234">
        <v>0</v>
      </c>
      <c r="C34" s="33">
        <v>25</v>
      </c>
      <c r="D34" s="234">
        <v>0</v>
      </c>
      <c r="E34" s="33">
        <v>9</v>
      </c>
      <c r="F34" s="234">
        <v>0</v>
      </c>
      <c r="G34" s="234">
        <v>0</v>
      </c>
      <c r="H34" s="234">
        <v>6</v>
      </c>
      <c r="I34" s="234">
        <v>4</v>
      </c>
    </row>
    <row r="35" spans="1:9" s="34" customFormat="1" ht="13.5">
      <c r="A35" s="52" t="s">
        <v>57</v>
      </c>
      <c r="B35" s="234">
        <v>0</v>
      </c>
      <c r="C35" s="234">
        <v>0</v>
      </c>
      <c r="D35" s="234">
        <v>0</v>
      </c>
      <c r="E35" s="234">
        <v>0</v>
      </c>
      <c r="F35" s="234">
        <v>0</v>
      </c>
      <c r="G35" s="234">
        <v>1</v>
      </c>
      <c r="H35" s="234">
        <v>0</v>
      </c>
      <c r="I35" s="234">
        <v>0</v>
      </c>
    </row>
    <row r="36" spans="1:9" s="34" customFormat="1" ht="13.5">
      <c r="A36" s="48" t="s">
        <v>76</v>
      </c>
      <c r="B36" s="33">
        <v>1</v>
      </c>
      <c r="C36" s="234">
        <v>0</v>
      </c>
      <c r="D36" s="234">
        <v>0</v>
      </c>
      <c r="E36" s="234">
        <v>0</v>
      </c>
      <c r="F36" s="234">
        <v>0</v>
      </c>
      <c r="G36" s="234">
        <v>0</v>
      </c>
      <c r="H36" s="234">
        <v>0</v>
      </c>
      <c r="I36" s="234">
        <v>0</v>
      </c>
    </row>
    <row r="37" spans="1:9" ht="13.5">
      <c r="A37" s="52" t="s">
        <v>202</v>
      </c>
      <c r="B37" s="33">
        <v>1</v>
      </c>
      <c r="C37" s="234">
        <v>0</v>
      </c>
      <c r="D37" s="234">
        <v>0</v>
      </c>
      <c r="E37" s="234">
        <v>0</v>
      </c>
      <c r="F37" s="234">
        <v>0</v>
      </c>
      <c r="G37" s="234">
        <v>0</v>
      </c>
      <c r="H37" s="234">
        <v>0</v>
      </c>
      <c r="I37" s="234">
        <v>0</v>
      </c>
    </row>
    <row r="38" spans="1:9" ht="12">
      <c r="A38" s="48" t="s">
        <v>77</v>
      </c>
      <c r="B38" s="39">
        <v>3</v>
      </c>
      <c r="C38" s="39">
        <v>4</v>
      </c>
      <c r="D38" s="39">
        <v>1</v>
      </c>
      <c r="E38" s="39">
        <v>5</v>
      </c>
      <c r="F38" s="39">
        <v>15</v>
      </c>
      <c r="G38" s="39">
        <v>11</v>
      </c>
      <c r="H38" s="39">
        <v>4</v>
      </c>
      <c r="I38" s="39">
        <v>13</v>
      </c>
    </row>
    <row r="39" spans="1:9" ht="13.5">
      <c r="A39" s="76" t="s">
        <v>63</v>
      </c>
      <c r="B39" s="234">
        <v>0</v>
      </c>
      <c r="C39" s="33">
        <v>1</v>
      </c>
      <c r="D39" s="234">
        <v>0</v>
      </c>
      <c r="E39" s="33">
        <v>2</v>
      </c>
      <c r="F39" s="33">
        <v>3</v>
      </c>
      <c r="G39" s="33">
        <v>1</v>
      </c>
      <c r="H39" s="234">
        <v>1</v>
      </c>
      <c r="I39" s="234">
        <v>1</v>
      </c>
    </row>
    <row r="40" spans="1:9" ht="12" customHeight="1">
      <c r="A40" s="76" t="s">
        <v>94</v>
      </c>
      <c r="B40" s="33">
        <v>1</v>
      </c>
      <c r="C40" s="234">
        <v>0</v>
      </c>
      <c r="D40" s="234">
        <v>0</v>
      </c>
      <c r="E40" s="33">
        <v>1</v>
      </c>
      <c r="F40" s="33">
        <v>5</v>
      </c>
      <c r="G40" s="234">
        <v>0</v>
      </c>
      <c r="H40" s="234">
        <v>0</v>
      </c>
      <c r="I40" s="234">
        <v>4</v>
      </c>
    </row>
    <row r="41" spans="1:9" ht="13.5">
      <c r="A41" s="76" t="s">
        <v>325</v>
      </c>
      <c r="B41" s="234">
        <v>0</v>
      </c>
      <c r="C41" s="234">
        <v>0</v>
      </c>
      <c r="D41" s="234">
        <v>0</v>
      </c>
      <c r="E41" s="234">
        <v>0</v>
      </c>
      <c r="F41" s="33">
        <v>1</v>
      </c>
      <c r="G41" s="234">
        <v>0</v>
      </c>
      <c r="H41" s="234">
        <v>0</v>
      </c>
      <c r="I41" s="234">
        <v>0</v>
      </c>
    </row>
    <row r="42" spans="1:9" ht="13.5">
      <c r="A42" s="76" t="s">
        <v>343</v>
      </c>
      <c r="B42" s="234">
        <v>0</v>
      </c>
      <c r="C42" s="234">
        <v>0</v>
      </c>
      <c r="D42" s="234">
        <v>0</v>
      </c>
      <c r="E42" s="234">
        <v>0</v>
      </c>
      <c r="F42" s="234">
        <v>0</v>
      </c>
      <c r="G42" s="33">
        <v>1</v>
      </c>
      <c r="H42" s="234">
        <v>0</v>
      </c>
      <c r="I42" s="234">
        <v>0</v>
      </c>
    </row>
    <row r="43" spans="1:9" ht="13.5">
      <c r="A43" s="46" t="s">
        <v>272</v>
      </c>
      <c r="B43" s="33">
        <v>1</v>
      </c>
      <c r="C43" s="234">
        <v>0</v>
      </c>
      <c r="D43" s="234">
        <v>0</v>
      </c>
      <c r="E43" s="33">
        <v>1</v>
      </c>
      <c r="F43" s="234">
        <v>0</v>
      </c>
      <c r="G43" s="234">
        <v>0</v>
      </c>
      <c r="H43" s="234">
        <v>1</v>
      </c>
      <c r="I43" s="234">
        <v>0</v>
      </c>
    </row>
    <row r="44" spans="1:9" ht="13.5">
      <c r="A44" s="76" t="s">
        <v>96</v>
      </c>
      <c r="B44" s="234">
        <v>0</v>
      </c>
      <c r="C44" s="234">
        <v>0</v>
      </c>
      <c r="D44" s="234">
        <v>0</v>
      </c>
      <c r="E44" s="33">
        <v>1</v>
      </c>
      <c r="F44" s="234">
        <v>0</v>
      </c>
      <c r="G44" s="234">
        <v>0</v>
      </c>
      <c r="H44" s="234">
        <v>0</v>
      </c>
      <c r="I44" s="234">
        <v>0</v>
      </c>
    </row>
    <row r="45" spans="1:9" ht="13.5">
      <c r="A45" s="76" t="s">
        <v>102</v>
      </c>
      <c r="B45" s="234">
        <v>0</v>
      </c>
      <c r="C45" s="234">
        <v>0</v>
      </c>
      <c r="D45" s="234">
        <v>0</v>
      </c>
      <c r="E45" s="234">
        <v>0</v>
      </c>
      <c r="F45" s="33">
        <v>1</v>
      </c>
      <c r="G45" s="33">
        <v>2</v>
      </c>
      <c r="H45" s="234">
        <v>0</v>
      </c>
      <c r="I45" s="234">
        <v>1</v>
      </c>
    </row>
    <row r="46" spans="1:9" ht="13.5">
      <c r="A46" s="76" t="s">
        <v>97</v>
      </c>
      <c r="B46" s="33">
        <v>1</v>
      </c>
      <c r="C46" s="234">
        <v>0</v>
      </c>
      <c r="D46" s="234">
        <v>0</v>
      </c>
      <c r="E46" s="234">
        <v>0</v>
      </c>
      <c r="F46" s="33">
        <v>2</v>
      </c>
      <c r="G46" s="234">
        <v>0</v>
      </c>
      <c r="H46" s="234">
        <v>0</v>
      </c>
      <c r="I46" s="234">
        <v>0</v>
      </c>
    </row>
    <row r="47" spans="1:9" ht="13.5">
      <c r="A47" s="76" t="s">
        <v>466</v>
      </c>
      <c r="B47" s="234">
        <v>0</v>
      </c>
      <c r="C47" s="234">
        <v>0</v>
      </c>
      <c r="D47" s="234">
        <v>0</v>
      </c>
      <c r="E47" s="234">
        <v>0</v>
      </c>
      <c r="F47" s="234">
        <v>0</v>
      </c>
      <c r="G47" s="234">
        <v>0</v>
      </c>
      <c r="H47" s="234">
        <v>0</v>
      </c>
      <c r="I47" s="33">
        <v>1</v>
      </c>
    </row>
    <row r="48" spans="1:9" ht="13.5">
      <c r="A48" s="76" t="s">
        <v>98</v>
      </c>
      <c r="B48" s="234">
        <v>0</v>
      </c>
      <c r="C48" s="33">
        <v>3</v>
      </c>
      <c r="D48" s="234">
        <v>0</v>
      </c>
      <c r="E48" s="234">
        <v>0</v>
      </c>
      <c r="F48" s="234">
        <v>0</v>
      </c>
      <c r="G48" s="33">
        <v>5</v>
      </c>
      <c r="H48" s="234">
        <v>0</v>
      </c>
      <c r="I48" s="33">
        <v>3</v>
      </c>
    </row>
    <row r="49" spans="1:9" ht="13.5">
      <c r="A49" s="76" t="s">
        <v>344</v>
      </c>
      <c r="B49" s="234">
        <v>0</v>
      </c>
      <c r="C49" s="234">
        <v>0</v>
      </c>
      <c r="D49" s="234">
        <v>0</v>
      </c>
      <c r="E49" s="234">
        <v>0</v>
      </c>
      <c r="F49" s="234">
        <v>0</v>
      </c>
      <c r="G49" s="33">
        <v>1</v>
      </c>
      <c r="H49" s="234">
        <v>0</v>
      </c>
      <c r="I49" s="234">
        <v>0</v>
      </c>
    </row>
    <row r="50" spans="1:9" ht="13.5">
      <c r="A50" s="76" t="s">
        <v>288</v>
      </c>
      <c r="B50" s="234">
        <v>0</v>
      </c>
      <c r="C50" s="234">
        <v>0</v>
      </c>
      <c r="D50" s="234">
        <v>0</v>
      </c>
      <c r="E50" s="234">
        <v>0</v>
      </c>
      <c r="F50" s="234">
        <v>0</v>
      </c>
      <c r="G50" s="234">
        <v>0</v>
      </c>
      <c r="H50" s="234">
        <v>0</v>
      </c>
      <c r="I50" s="234">
        <v>2</v>
      </c>
    </row>
    <row r="51" spans="1:9" ht="13.5">
      <c r="A51" s="76" t="s">
        <v>345</v>
      </c>
      <c r="B51" s="234">
        <v>0</v>
      </c>
      <c r="C51" s="234">
        <v>0</v>
      </c>
      <c r="D51" s="234">
        <v>0</v>
      </c>
      <c r="E51" s="234">
        <v>0</v>
      </c>
      <c r="F51" s="234">
        <v>0</v>
      </c>
      <c r="G51" s="33">
        <v>1</v>
      </c>
      <c r="H51" s="234">
        <v>1</v>
      </c>
      <c r="I51" s="234">
        <v>0</v>
      </c>
    </row>
    <row r="52" spans="1:9" ht="13.5">
      <c r="A52" s="76" t="s">
        <v>204</v>
      </c>
      <c r="B52" s="234">
        <v>0</v>
      </c>
      <c r="C52" s="234">
        <v>0</v>
      </c>
      <c r="D52" s="234">
        <v>0</v>
      </c>
      <c r="E52" s="234">
        <v>0</v>
      </c>
      <c r="F52" s="33">
        <v>1</v>
      </c>
      <c r="G52" s="234">
        <v>0</v>
      </c>
      <c r="H52" s="234">
        <v>0</v>
      </c>
      <c r="I52" s="234">
        <v>0</v>
      </c>
    </row>
    <row r="53" spans="1:9" ht="13.5">
      <c r="A53" s="76" t="s">
        <v>103</v>
      </c>
      <c r="B53" s="234">
        <v>0</v>
      </c>
      <c r="C53" s="234">
        <v>0</v>
      </c>
      <c r="D53" s="234">
        <v>0</v>
      </c>
      <c r="E53" s="234">
        <v>0</v>
      </c>
      <c r="F53" s="234">
        <v>0</v>
      </c>
      <c r="G53" s="234">
        <v>0</v>
      </c>
      <c r="H53" s="234">
        <v>1</v>
      </c>
      <c r="I53" s="234">
        <v>0</v>
      </c>
    </row>
    <row r="54" spans="1:9" ht="13.5">
      <c r="A54" s="76" t="s">
        <v>467</v>
      </c>
      <c r="B54" s="234">
        <v>0</v>
      </c>
      <c r="C54" s="234">
        <v>0</v>
      </c>
      <c r="D54" s="234">
        <v>0</v>
      </c>
      <c r="E54" s="234">
        <v>0</v>
      </c>
      <c r="F54" s="234">
        <v>0</v>
      </c>
      <c r="G54" s="234">
        <v>0</v>
      </c>
      <c r="H54" s="234">
        <v>0</v>
      </c>
      <c r="I54" s="234">
        <v>1</v>
      </c>
    </row>
    <row r="55" spans="1:9" ht="13.5">
      <c r="A55" s="52" t="s">
        <v>100</v>
      </c>
      <c r="B55" s="234">
        <v>0</v>
      </c>
      <c r="C55" s="234">
        <v>0</v>
      </c>
      <c r="D55" s="234">
        <v>0</v>
      </c>
      <c r="E55" s="234">
        <v>0</v>
      </c>
      <c r="F55" s="33">
        <v>2</v>
      </c>
      <c r="G55" s="234">
        <v>0</v>
      </c>
      <c r="H55" s="234">
        <v>0</v>
      </c>
      <c r="I55" s="234">
        <v>0</v>
      </c>
    </row>
    <row r="56" spans="1:9" ht="13.5">
      <c r="A56" s="52" t="s">
        <v>141</v>
      </c>
      <c r="B56" s="234">
        <v>0</v>
      </c>
      <c r="C56" s="234">
        <v>0</v>
      </c>
      <c r="D56" s="33">
        <v>1</v>
      </c>
      <c r="E56" s="234">
        <v>0</v>
      </c>
      <c r="F56" s="234">
        <v>0</v>
      </c>
      <c r="G56" s="234">
        <v>0</v>
      </c>
      <c r="H56" s="234">
        <v>0</v>
      </c>
      <c r="I56" s="234">
        <v>0</v>
      </c>
    </row>
    <row r="57" spans="1:9" ht="13.5">
      <c r="A57" s="48" t="s">
        <v>99</v>
      </c>
      <c r="B57" s="234">
        <v>0</v>
      </c>
      <c r="C57" s="33">
        <v>2</v>
      </c>
      <c r="D57" s="234">
        <v>0</v>
      </c>
      <c r="E57" s="234">
        <v>0</v>
      </c>
      <c r="F57" s="234">
        <v>0</v>
      </c>
      <c r="G57" s="234">
        <v>0</v>
      </c>
      <c r="H57" s="234">
        <v>0</v>
      </c>
      <c r="I57" s="234">
        <v>0</v>
      </c>
    </row>
    <row r="59" spans="1:9" ht="12">
      <c r="A59" s="309" t="s">
        <v>138</v>
      </c>
      <c r="B59" s="309"/>
      <c r="C59" s="309"/>
      <c r="D59" s="309"/>
      <c r="E59" s="309"/>
      <c r="F59" s="309"/>
      <c r="G59" s="309"/>
      <c r="H59" s="309"/>
      <c r="I59" s="309"/>
    </row>
    <row r="60" spans="1:9" ht="41.25" customHeight="1">
      <c r="A60" s="314" t="s">
        <v>485</v>
      </c>
      <c r="B60" s="314"/>
      <c r="C60" s="314"/>
      <c r="D60" s="314"/>
      <c r="E60" s="314"/>
      <c r="F60" s="314"/>
      <c r="G60" s="314"/>
      <c r="H60" s="314"/>
      <c r="I60" s="314"/>
    </row>
  </sheetData>
  <sheetProtection/>
  <mergeCells count="4">
    <mergeCell ref="A3:I3"/>
    <mergeCell ref="A1:I1"/>
    <mergeCell ref="A59:I59"/>
    <mergeCell ref="A60:I60"/>
  </mergeCells>
  <printOptions/>
  <pageMargins left="0.787401575" right="0.787401575" top="0.984251969" bottom="0.984251969" header="0.4921259845" footer="0.4921259845"/>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F18"/>
  <sheetViews>
    <sheetView zoomScale="115" zoomScaleNormal="115" zoomScalePageLayoutView="0" workbookViewId="0" topLeftCell="A1">
      <selection activeCell="F34" sqref="F34"/>
    </sheetView>
  </sheetViews>
  <sheetFormatPr defaultColWidth="11.421875" defaultRowHeight="12.75"/>
  <cols>
    <col min="1" max="1" width="13.28125" style="106" customWidth="1"/>
    <col min="2" max="2" width="12.421875" style="106" bestFit="1" customWidth="1"/>
    <col min="3" max="3" width="10.140625" style="106" customWidth="1"/>
    <col min="4" max="4" width="11.140625" style="106" bestFit="1" customWidth="1"/>
    <col min="5" max="5" width="12.00390625" style="106" customWidth="1"/>
    <col min="6" max="6" width="11.28125" style="106" customWidth="1"/>
    <col min="7" max="16384" width="11.421875" style="106" customWidth="1"/>
  </cols>
  <sheetData>
    <row r="1" spans="1:6" s="102" customFormat="1" ht="12">
      <c r="A1" s="266" t="s">
        <v>429</v>
      </c>
      <c r="B1" s="267"/>
      <c r="C1" s="267"/>
      <c r="D1" s="267"/>
      <c r="E1" s="267"/>
      <c r="F1" s="267"/>
    </row>
    <row r="2" spans="1:2" s="102" customFormat="1" ht="12">
      <c r="A2" s="103"/>
      <c r="B2" s="104"/>
    </row>
    <row r="3" spans="1:6" s="102" customFormat="1" ht="12.75" customHeight="1">
      <c r="A3" s="268" t="s">
        <v>240</v>
      </c>
      <c r="B3" s="269"/>
      <c r="C3" s="269"/>
      <c r="D3" s="269"/>
      <c r="E3" s="269"/>
      <c r="F3" s="269"/>
    </row>
    <row r="4" spans="1:6" s="105" customFormat="1" ht="48">
      <c r="A4" s="107" t="s">
        <v>122</v>
      </c>
      <c r="B4" s="164" t="s">
        <v>148</v>
      </c>
      <c r="C4" s="114" t="s">
        <v>258</v>
      </c>
      <c r="D4" s="114" t="s">
        <v>137</v>
      </c>
      <c r="E4" s="164" t="s">
        <v>226</v>
      </c>
      <c r="F4" s="114" t="s">
        <v>149</v>
      </c>
    </row>
    <row r="5" spans="1:6" s="182" customFormat="1" ht="12">
      <c r="A5" s="182" t="s">
        <v>9</v>
      </c>
      <c r="B5" s="182">
        <v>37366</v>
      </c>
      <c r="C5" s="182">
        <v>73</v>
      </c>
      <c r="D5" s="183">
        <v>0</v>
      </c>
      <c r="E5" s="182">
        <v>183</v>
      </c>
      <c r="F5" s="182">
        <v>37622</v>
      </c>
    </row>
    <row r="6" spans="1:6" s="182" customFormat="1" ht="19.5" customHeight="1">
      <c r="A6" s="182" t="s">
        <v>123</v>
      </c>
      <c r="B6" s="182">
        <v>24009</v>
      </c>
      <c r="C6" s="182">
        <v>6</v>
      </c>
      <c r="D6" s="106">
        <v>18</v>
      </c>
      <c r="E6" s="183">
        <v>109</v>
      </c>
      <c r="F6" s="182">
        <v>24142</v>
      </c>
    </row>
    <row r="7" spans="1:6" s="182" customFormat="1" ht="12">
      <c r="A7" s="181" t="s">
        <v>11</v>
      </c>
      <c r="B7" s="245">
        <v>5421</v>
      </c>
      <c r="C7" s="182">
        <v>-5</v>
      </c>
      <c r="D7" s="106">
        <v>19</v>
      </c>
      <c r="E7" s="183">
        <v>0</v>
      </c>
      <c r="F7" s="106">
        <v>5435</v>
      </c>
    </row>
    <row r="8" spans="1:6" s="182" customFormat="1" ht="12">
      <c r="A8" s="181" t="s">
        <v>12</v>
      </c>
      <c r="B8" s="245">
        <v>5010</v>
      </c>
      <c r="C8" s="182">
        <v>15</v>
      </c>
      <c r="D8" s="106">
        <v>-6</v>
      </c>
      <c r="E8" s="183">
        <v>32</v>
      </c>
      <c r="F8" s="106">
        <v>5051</v>
      </c>
    </row>
    <row r="9" spans="1:6" s="182" customFormat="1" ht="12">
      <c r="A9" s="181" t="s">
        <v>13</v>
      </c>
      <c r="B9" s="245">
        <v>4589</v>
      </c>
      <c r="C9" s="182">
        <v>9</v>
      </c>
      <c r="D9" s="106">
        <v>-14</v>
      </c>
      <c r="E9" s="183">
        <v>24</v>
      </c>
      <c r="F9" s="106">
        <v>4608</v>
      </c>
    </row>
    <row r="10" spans="1:6" s="182" customFormat="1" ht="12">
      <c r="A10" s="181" t="s">
        <v>14</v>
      </c>
      <c r="B10" s="245">
        <v>2602</v>
      </c>
      <c r="C10" s="249">
        <v>0</v>
      </c>
      <c r="D10" s="106">
        <v>-20</v>
      </c>
      <c r="E10" s="183">
        <v>26</v>
      </c>
      <c r="F10" s="106">
        <v>2608</v>
      </c>
    </row>
    <row r="11" spans="1:6" s="182" customFormat="1" ht="12">
      <c r="A11" s="181" t="s">
        <v>15</v>
      </c>
      <c r="B11" s="245">
        <v>5963</v>
      </c>
      <c r="C11" s="182">
        <v>-14</v>
      </c>
      <c r="D11" s="106">
        <v>20</v>
      </c>
      <c r="E11" s="183">
        <v>25</v>
      </c>
      <c r="F11" s="106">
        <v>5994</v>
      </c>
    </row>
    <row r="12" spans="1:6" s="182" customFormat="1" ht="12">
      <c r="A12" s="181" t="s">
        <v>16</v>
      </c>
      <c r="B12" s="245">
        <v>424</v>
      </c>
      <c r="C12" s="182">
        <v>1</v>
      </c>
      <c r="D12" s="106">
        <v>19</v>
      </c>
      <c r="E12" s="184">
        <v>2</v>
      </c>
      <c r="F12" s="106">
        <v>446</v>
      </c>
    </row>
    <row r="13" spans="1:6" s="182" customFormat="1" ht="19.5" customHeight="1">
      <c r="A13" s="182" t="s">
        <v>124</v>
      </c>
      <c r="B13" s="106">
        <v>13357</v>
      </c>
      <c r="C13" s="106">
        <v>67</v>
      </c>
      <c r="D13" s="106">
        <v>-18</v>
      </c>
      <c r="E13" s="183">
        <v>74</v>
      </c>
      <c r="F13" s="106">
        <v>13480</v>
      </c>
    </row>
    <row r="14" spans="1:6" s="182" customFormat="1" ht="12">
      <c r="A14" s="181" t="s">
        <v>17</v>
      </c>
      <c r="B14" s="245">
        <v>4311</v>
      </c>
      <c r="C14" s="182">
        <v>22</v>
      </c>
      <c r="D14" s="106">
        <v>50</v>
      </c>
      <c r="E14" s="183">
        <v>28</v>
      </c>
      <c r="F14" s="106">
        <v>4411</v>
      </c>
    </row>
    <row r="15" spans="1:6" s="182" customFormat="1" ht="12">
      <c r="A15" s="181" t="s">
        <v>18</v>
      </c>
      <c r="B15" s="245">
        <v>4189</v>
      </c>
      <c r="C15" s="182">
        <v>21</v>
      </c>
      <c r="D15" s="106">
        <v>-57</v>
      </c>
      <c r="E15" s="183">
        <v>37</v>
      </c>
      <c r="F15" s="106">
        <v>4190</v>
      </c>
    </row>
    <row r="16" spans="1:6" s="182" customFormat="1" ht="12">
      <c r="A16" s="181" t="s">
        <v>19</v>
      </c>
      <c r="B16" s="245">
        <v>1657</v>
      </c>
      <c r="C16" s="182">
        <v>4</v>
      </c>
      <c r="D16" s="106">
        <v>-10</v>
      </c>
      <c r="E16" s="183">
        <v>8</v>
      </c>
      <c r="F16" s="106">
        <v>1659</v>
      </c>
    </row>
    <row r="17" spans="1:6" s="182" customFormat="1" ht="12">
      <c r="A17" s="181" t="s">
        <v>20</v>
      </c>
      <c r="B17" s="245">
        <v>2147</v>
      </c>
      <c r="C17" s="182">
        <v>13</v>
      </c>
      <c r="D17" s="106">
        <v>1</v>
      </c>
      <c r="E17" s="183">
        <v>-5</v>
      </c>
      <c r="F17" s="106">
        <v>2156</v>
      </c>
    </row>
    <row r="18" spans="1:6" s="182" customFormat="1" ht="12">
      <c r="A18" s="181" t="s">
        <v>21</v>
      </c>
      <c r="B18" s="245">
        <v>1053</v>
      </c>
      <c r="C18" s="182">
        <v>7</v>
      </c>
      <c r="D18" s="106">
        <v>-2</v>
      </c>
      <c r="E18" s="183">
        <v>6</v>
      </c>
      <c r="F18" s="106">
        <v>1064</v>
      </c>
    </row>
  </sheetData>
  <sheetProtection/>
  <mergeCells count="2">
    <mergeCell ref="A1:F1"/>
    <mergeCell ref="A3:F3"/>
  </mergeCells>
  <printOptions/>
  <pageMargins left="0.787401575" right="0.787401575" top="0.984251969" bottom="0.984251969" header="0.4921259845" footer="0.4921259845"/>
  <pageSetup horizontalDpi="600" verticalDpi="600" orientation="landscape" paperSize="9" scale="91" r:id="rId1"/>
</worksheet>
</file>

<file path=xl/worksheets/sheet60.xml><?xml version="1.0" encoding="utf-8"?>
<worksheet xmlns="http://schemas.openxmlformats.org/spreadsheetml/2006/main" xmlns:r="http://schemas.openxmlformats.org/officeDocument/2006/relationships">
  <dimension ref="A1:I8"/>
  <sheetViews>
    <sheetView zoomScale="115" zoomScaleNormal="115" zoomScalePageLayoutView="0" workbookViewId="0" topLeftCell="A1">
      <selection activeCell="E8" sqref="E8"/>
    </sheetView>
  </sheetViews>
  <sheetFormatPr defaultColWidth="11.421875" defaultRowHeight="12.75"/>
  <cols>
    <col min="1" max="1" width="17.140625" style="50" customWidth="1"/>
    <col min="2" max="4" width="9.00390625" style="50" customWidth="1"/>
    <col min="5" max="5" width="9.00390625" style="52" customWidth="1"/>
    <col min="6" max="16384" width="11.421875" style="51" customWidth="1"/>
  </cols>
  <sheetData>
    <row r="1" spans="1:9" s="49" customFormat="1" ht="12">
      <c r="A1" s="266" t="s">
        <v>221</v>
      </c>
      <c r="B1" s="266"/>
      <c r="C1" s="266"/>
      <c r="D1" s="266"/>
      <c r="E1" s="266"/>
      <c r="F1" s="266"/>
      <c r="G1" s="266"/>
      <c r="H1" s="266"/>
      <c r="I1" s="266"/>
    </row>
    <row r="2" spans="1:5" s="49" customFormat="1" ht="12">
      <c r="A2" s="69"/>
      <c r="B2" s="69"/>
      <c r="C2" s="69"/>
      <c r="D2" s="69"/>
      <c r="E2" s="48"/>
    </row>
    <row r="3" spans="1:9" ht="12.75" customHeight="1">
      <c r="A3" s="279" t="s">
        <v>214</v>
      </c>
      <c r="B3" s="279"/>
      <c r="C3" s="279"/>
      <c r="D3" s="279"/>
      <c r="E3" s="279"/>
      <c r="F3" s="279"/>
      <c r="G3" s="279"/>
      <c r="H3" s="279"/>
      <c r="I3" s="279"/>
    </row>
    <row r="4" spans="1:9" s="44" customFormat="1" ht="12.75">
      <c r="A4" s="124" t="s">
        <v>4</v>
      </c>
      <c r="B4" s="123">
        <v>2008</v>
      </c>
      <c r="C4" s="123">
        <v>2009</v>
      </c>
      <c r="D4" s="123">
        <v>2010</v>
      </c>
      <c r="E4" s="123">
        <v>2011</v>
      </c>
      <c r="F4" s="123">
        <v>2012</v>
      </c>
      <c r="G4" s="123">
        <v>2013</v>
      </c>
      <c r="H4" s="123">
        <v>2014</v>
      </c>
      <c r="I4" s="123">
        <v>2015</v>
      </c>
    </row>
    <row r="5" spans="1:9" ht="12.75">
      <c r="A5" s="72" t="s">
        <v>7</v>
      </c>
      <c r="B5" s="155">
        <v>0</v>
      </c>
      <c r="C5" s="155">
        <v>0</v>
      </c>
      <c r="D5" s="155">
        <v>0</v>
      </c>
      <c r="E5" s="53">
        <v>12</v>
      </c>
      <c r="F5" s="49">
        <v>1</v>
      </c>
      <c r="G5" s="51">
        <v>6</v>
      </c>
      <c r="H5" s="18">
        <v>0</v>
      </c>
      <c r="I5" s="18">
        <v>0</v>
      </c>
    </row>
    <row r="6" spans="1:9" ht="15" customHeight="1">
      <c r="A6" s="191" t="s">
        <v>216</v>
      </c>
      <c r="B6" s="18">
        <v>0</v>
      </c>
      <c r="C6" s="18">
        <v>0</v>
      </c>
      <c r="D6" s="18">
        <v>0</v>
      </c>
      <c r="E6" s="45">
        <v>0</v>
      </c>
      <c r="F6" s="45">
        <v>0</v>
      </c>
      <c r="G6" s="51">
        <v>3</v>
      </c>
      <c r="H6" s="18">
        <v>0</v>
      </c>
      <c r="I6" s="18">
        <v>0</v>
      </c>
    </row>
    <row r="7" spans="1:9" ht="16.5" customHeight="1">
      <c r="A7" s="70" t="s">
        <v>101</v>
      </c>
      <c r="B7" s="18">
        <v>0</v>
      </c>
      <c r="C7" s="18">
        <v>0</v>
      </c>
      <c r="D7" s="18">
        <v>0</v>
      </c>
      <c r="E7" s="65">
        <v>4</v>
      </c>
      <c r="F7" s="18">
        <v>0</v>
      </c>
      <c r="G7" s="18">
        <v>0</v>
      </c>
      <c r="H7" s="18">
        <v>0</v>
      </c>
      <c r="I7" s="18">
        <v>0</v>
      </c>
    </row>
    <row r="8" spans="1:9" ht="12.75">
      <c r="A8" s="70" t="s">
        <v>54</v>
      </c>
      <c r="B8" s="18">
        <v>0</v>
      </c>
      <c r="C8" s="18">
        <v>0</v>
      </c>
      <c r="D8" s="18">
        <v>0</v>
      </c>
      <c r="E8" s="68">
        <v>8</v>
      </c>
      <c r="F8" s="51">
        <v>1</v>
      </c>
      <c r="G8" s="51">
        <v>3</v>
      </c>
      <c r="H8" s="18">
        <v>0</v>
      </c>
      <c r="I8" s="18">
        <v>0</v>
      </c>
    </row>
  </sheetData>
  <sheetProtection/>
  <mergeCells count="2">
    <mergeCell ref="A3:I3"/>
    <mergeCell ref="A1:I1"/>
  </mergeCells>
  <conditionalFormatting sqref="E5:E6">
    <cfRule type="cellIs" priority="2" dxfId="0" operator="notEqual" stopIfTrue="1">
      <formula>Tab_6_4_6!#REF!</formula>
    </cfRule>
  </conditionalFormatting>
  <conditionalFormatting sqref="F6">
    <cfRule type="cellIs" priority="1" dxfId="0" operator="notEqual" stopIfTrue="1">
      <formula>Tab_6_4_6!#REF!</formula>
    </cfRule>
  </conditionalFormatting>
  <printOptions/>
  <pageMargins left="0.5905511811023623" right="0.3937007874015748" top="0.984251968503937" bottom="0.984251968503937" header="0.5118110236220472" footer="0.5118110236220472"/>
  <pageSetup horizontalDpi="600" verticalDpi="600" orientation="portrait" paperSize="9" scale="95" r:id="rId1"/>
  <headerFooter alignWithMargins="0">
    <oddHeader>&amp;R&amp;A</oddHeader>
    <oddFooter>&amp;C- &amp;P -</oddFooter>
  </headerFooter>
</worksheet>
</file>

<file path=xl/worksheets/sheet61.xml><?xml version="1.0" encoding="utf-8"?>
<worksheet xmlns="http://schemas.openxmlformats.org/spreadsheetml/2006/main" xmlns:r="http://schemas.openxmlformats.org/officeDocument/2006/relationships">
  <dimension ref="A1:I28"/>
  <sheetViews>
    <sheetView zoomScale="130" zoomScaleNormal="130" zoomScalePageLayoutView="0" workbookViewId="0" topLeftCell="A1">
      <selection activeCell="M36" sqref="M36"/>
    </sheetView>
  </sheetViews>
  <sheetFormatPr defaultColWidth="11.421875" defaultRowHeight="12.75"/>
  <cols>
    <col min="1" max="1" width="17.28125" style="33" customWidth="1"/>
    <col min="2" max="4" width="10.7109375" style="33" customWidth="1"/>
    <col min="5" max="5" width="10.7109375" style="31" customWidth="1"/>
    <col min="6" max="16384" width="11.421875" style="34" customWidth="1"/>
  </cols>
  <sheetData>
    <row r="1" spans="1:9" s="30" customFormat="1" ht="12">
      <c r="A1" s="266" t="s">
        <v>222</v>
      </c>
      <c r="B1" s="266"/>
      <c r="C1" s="266"/>
      <c r="D1" s="266"/>
      <c r="E1" s="266"/>
      <c r="F1" s="266"/>
      <c r="G1" s="266"/>
      <c r="H1" s="266"/>
      <c r="I1" s="266"/>
    </row>
    <row r="2" spans="1:5" s="30" customFormat="1" ht="12">
      <c r="A2" s="95"/>
      <c r="B2" s="95"/>
      <c r="C2" s="95"/>
      <c r="D2" s="95"/>
      <c r="E2" s="95"/>
    </row>
    <row r="3" spans="1:9" ht="12.75" customHeight="1">
      <c r="A3" s="279" t="s">
        <v>257</v>
      </c>
      <c r="B3" s="279"/>
      <c r="C3" s="279"/>
      <c r="D3" s="279"/>
      <c r="E3" s="279"/>
      <c r="F3" s="279"/>
      <c r="G3" s="279"/>
      <c r="H3" s="279"/>
      <c r="I3" s="279"/>
    </row>
    <row r="4" spans="1:9" s="44" customFormat="1" ht="12.75">
      <c r="A4" s="124" t="s">
        <v>4</v>
      </c>
      <c r="B4" s="123">
        <v>2008</v>
      </c>
      <c r="C4" s="123">
        <v>2009</v>
      </c>
      <c r="D4" s="123">
        <v>2010</v>
      </c>
      <c r="E4" s="123">
        <v>2011</v>
      </c>
      <c r="F4" s="123">
        <v>2012</v>
      </c>
      <c r="G4" s="123">
        <v>2013</v>
      </c>
      <c r="H4" s="123">
        <v>2014</v>
      </c>
      <c r="I4" s="123">
        <v>2015</v>
      </c>
    </row>
    <row r="5" spans="1:9" s="30" customFormat="1" ht="13.5">
      <c r="A5" s="72" t="s">
        <v>7</v>
      </c>
      <c r="B5" s="240">
        <v>0</v>
      </c>
      <c r="C5" s="240">
        <v>0</v>
      </c>
      <c r="D5" s="241">
        <v>0</v>
      </c>
      <c r="E5" s="242">
        <v>2</v>
      </c>
      <c r="F5" s="30">
        <v>18</v>
      </c>
      <c r="G5" s="242">
        <v>1</v>
      </c>
      <c r="H5" s="242">
        <v>2</v>
      </c>
      <c r="I5" s="242">
        <v>2</v>
      </c>
    </row>
    <row r="6" spans="1:9" s="30" customFormat="1" ht="13.5">
      <c r="A6" s="194" t="s">
        <v>201</v>
      </c>
      <c r="B6" s="240">
        <v>0</v>
      </c>
      <c r="C6" s="240">
        <v>0</v>
      </c>
      <c r="D6" s="241">
        <v>0</v>
      </c>
      <c r="E6" s="241">
        <v>0</v>
      </c>
      <c r="F6" s="34">
        <v>1</v>
      </c>
      <c r="G6" s="243">
        <v>0</v>
      </c>
      <c r="H6" s="243">
        <v>0</v>
      </c>
      <c r="I6" s="39">
        <v>0</v>
      </c>
    </row>
    <row r="7" spans="1:9" s="30" customFormat="1" ht="13.5">
      <c r="A7" s="194" t="s">
        <v>216</v>
      </c>
      <c r="B7" s="240">
        <v>0</v>
      </c>
      <c r="C7" s="240">
        <v>0</v>
      </c>
      <c r="D7" s="241">
        <v>0</v>
      </c>
      <c r="E7" s="65">
        <v>1</v>
      </c>
      <c r="F7" s="34">
        <v>1</v>
      </c>
      <c r="G7" s="34">
        <v>1</v>
      </c>
      <c r="H7" s="241">
        <v>0</v>
      </c>
      <c r="I7" s="39">
        <v>2</v>
      </c>
    </row>
    <row r="8" spans="1:9" s="30" customFormat="1" ht="13.5">
      <c r="A8" s="194" t="s">
        <v>101</v>
      </c>
      <c r="B8" s="240">
        <v>0</v>
      </c>
      <c r="C8" s="240">
        <v>0</v>
      </c>
      <c r="D8" s="241">
        <v>0</v>
      </c>
      <c r="E8" s="241">
        <v>0</v>
      </c>
      <c r="F8" s="34">
        <v>5</v>
      </c>
      <c r="G8" s="241">
        <v>0</v>
      </c>
      <c r="H8" s="34">
        <v>1</v>
      </c>
      <c r="I8" s="39">
        <v>0</v>
      </c>
    </row>
    <row r="9" spans="1:9" s="30" customFormat="1" ht="13.5">
      <c r="A9" s="194" t="s">
        <v>102</v>
      </c>
      <c r="B9" s="240">
        <v>0</v>
      </c>
      <c r="C9" s="240">
        <v>0</v>
      </c>
      <c r="D9" s="241">
        <v>0</v>
      </c>
      <c r="E9" s="241">
        <v>0</v>
      </c>
      <c r="F9" s="34">
        <v>3</v>
      </c>
      <c r="G9" s="241">
        <v>0</v>
      </c>
      <c r="H9" s="241">
        <v>0</v>
      </c>
      <c r="I9" s="93">
        <v>0</v>
      </c>
    </row>
    <row r="10" spans="1:9" ht="12.75" customHeight="1">
      <c r="A10" s="64" t="s">
        <v>54</v>
      </c>
      <c r="B10" s="234">
        <v>0</v>
      </c>
      <c r="C10" s="234">
        <v>0</v>
      </c>
      <c r="D10" s="243">
        <v>0</v>
      </c>
      <c r="E10" s="65">
        <v>1</v>
      </c>
      <c r="F10" s="34">
        <v>8</v>
      </c>
      <c r="G10" s="241">
        <v>0</v>
      </c>
      <c r="H10" s="34">
        <v>1</v>
      </c>
      <c r="I10" s="39">
        <v>0</v>
      </c>
    </row>
    <row r="13" spans="1:9" ht="12.75" customHeight="1">
      <c r="A13" s="266" t="s">
        <v>475</v>
      </c>
      <c r="B13" s="266"/>
      <c r="C13" s="266"/>
      <c r="D13" s="266"/>
      <c r="E13" s="266"/>
      <c r="F13" s="266"/>
      <c r="G13" s="266"/>
      <c r="H13" s="266"/>
      <c r="I13" s="266"/>
    </row>
    <row r="15" spans="1:9" ht="12">
      <c r="A15" s="279" t="s">
        <v>341</v>
      </c>
      <c r="B15" s="279"/>
      <c r="C15" s="279"/>
      <c r="D15" s="279"/>
      <c r="E15" s="279"/>
      <c r="F15" s="279"/>
      <c r="G15" s="279"/>
      <c r="H15" s="279"/>
      <c r="I15" s="279"/>
    </row>
    <row r="16" spans="1:9" ht="12.75">
      <c r="A16" s="156" t="s">
        <v>4</v>
      </c>
      <c r="B16" s="157">
        <v>2008</v>
      </c>
      <c r="C16" s="157">
        <v>2009</v>
      </c>
      <c r="D16" s="157">
        <v>2010</v>
      </c>
      <c r="E16" s="157">
        <v>2011</v>
      </c>
      <c r="F16" s="123">
        <v>2012</v>
      </c>
      <c r="G16" s="123">
        <v>2013</v>
      </c>
      <c r="H16" s="123">
        <v>2014</v>
      </c>
      <c r="I16" s="123">
        <v>2015</v>
      </c>
    </row>
    <row r="17" spans="1:9" ht="12.75">
      <c r="A17" s="160" t="s">
        <v>7</v>
      </c>
      <c r="B17" s="162">
        <v>0</v>
      </c>
      <c r="C17" s="163">
        <v>2</v>
      </c>
      <c r="D17" s="93">
        <v>0</v>
      </c>
      <c r="E17" s="162">
        <v>0</v>
      </c>
      <c r="F17" s="162">
        <v>0</v>
      </c>
      <c r="G17" s="162">
        <v>0</v>
      </c>
      <c r="H17" s="162">
        <v>0</v>
      </c>
      <c r="I17" s="162">
        <v>4</v>
      </c>
    </row>
    <row r="18" spans="1:9" ht="12">
      <c r="A18" s="158" t="s">
        <v>94</v>
      </c>
      <c r="B18" s="39">
        <v>0</v>
      </c>
      <c r="C18" s="67">
        <v>2</v>
      </c>
      <c r="D18" s="39">
        <v>0</v>
      </c>
      <c r="E18" s="39">
        <v>0</v>
      </c>
      <c r="F18" s="39">
        <v>0</v>
      </c>
      <c r="G18" s="39">
        <v>0</v>
      </c>
      <c r="H18" s="39">
        <v>0</v>
      </c>
      <c r="I18" s="39">
        <v>0</v>
      </c>
    </row>
    <row r="19" spans="1:9" ht="12">
      <c r="A19" s="244" t="s">
        <v>54</v>
      </c>
      <c r="B19" s="39">
        <v>0</v>
      </c>
      <c r="C19" s="39">
        <v>0</v>
      </c>
      <c r="D19" s="39">
        <v>0</v>
      </c>
      <c r="E19" s="39">
        <v>0</v>
      </c>
      <c r="F19" s="39">
        <v>0</v>
      </c>
      <c r="G19" s="39">
        <v>0</v>
      </c>
      <c r="H19" s="39">
        <v>0</v>
      </c>
      <c r="I19" s="39">
        <v>4</v>
      </c>
    </row>
    <row r="20" spans="1:6" ht="12">
      <c r="A20" s="159"/>
      <c r="B20" s="39"/>
      <c r="C20" s="39"/>
      <c r="D20" s="67"/>
      <c r="E20" s="39"/>
      <c r="F20" s="39"/>
    </row>
    <row r="21" spans="1:6" ht="12">
      <c r="A21" s="31"/>
      <c r="B21" s="31"/>
      <c r="C21" s="31"/>
      <c r="D21" s="31"/>
      <c r="F21" s="31"/>
    </row>
    <row r="22" spans="1:9" ht="12.75" customHeight="1">
      <c r="A22" s="266" t="s">
        <v>342</v>
      </c>
      <c r="B22" s="266"/>
      <c r="C22" s="266"/>
      <c r="D22" s="266"/>
      <c r="E22" s="266"/>
      <c r="F22" s="266"/>
      <c r="G22" s="266"/>
      <c r="H22" s="266"/>
      <c r="I22" s="266"/>
    </row>
    <row r="24" spans="1:9" ht="12">
      <c r="A24" s="279" t="s">
        <v>474</v>
      </c>
      <c r="B24" s="279"/>
      <c r="C24" s="279"/>
      <c r="D24" s="279"/>
      <c r="E24" s="279"/>
      <c r="F24" s="279"/>
      <c r="G24" s="279"/>
      <c r="H24" s="279"/>
      <c r="I24" s="279"/>
    </row>
    <row r="25" spans="1:9" ht="12.75">
      <c r="A25" s="156" t="s">
        <v>4</v>
      </c>
      <c r="B25" s="157">
        <v>2008</v>
      </c>
      <c r="C25" s="157">
        <v>2009</v>
      </c>
      <c r="D25" s="157">
        <v>2010</v>
      </c>
      <c r="E25" s="157">
        <v>2011</v>
      </c>
      <c r="F25" s="123">
        <v>2012</v>
      </c>
      <c r="G25" s="123">
        <v>2013</v>
      </c>
      <c r="H25" s="123">
        <v>2014</v>
      </c>
      <c r="I25" s="123">
        <v>2015</v>
      </c>
    </row>
    <row r="26" spans="1:9" ht="12.75">
      <c r="A26" s="160" t="s">
        <v>7</v>
      </c>
      <c r="B26" s="162">
        <v>0</v>
      </c>
      <c r="C26" s="162">
        <v>0</v>
      </c>
      <c r="D26" s="162">
        <v>0</v>
      </c>
      <c r="E26" s="162">
        <v>0</v>
      </c>
      <c r="F26" s="162">
        <v>1</v>
      </c>
      <c r="G26" s="162">
        <v>0</v>
      </c>
      <c r="H26" s="162">
        <v>5</v>
      </c>
      <c r="I26" s="162">
        <v>18</v>
      </c>
    </row>
    <row r="27" spans="1:9" ht="12">
      <c r="A27" s="194" t="s">
        <v>101</v>
      </c>
      <c r="B27" s="39">
        <v>0</v>
      </c>
      <c r="C27" s="39">
        <v>0</v>
      </c>
      <c r="D27" s="39">
        <v>0</v>
      </c>
      <c r="E27" s="39">
        <v>0</v>
      </c>
      <c r="F27" s="39">
        <v>1</v>
      </c>
      <c r="G27" s="39">
        <v>0</v>
      </c>
      <c r="H27" s="39">
        <v>0</v>
      </c>
      <c r="I27" s="39">
        <v>0</v>
      </c>
    </row>
    <row r="28" spans="1:9" ht="12">
      <c r="A28" s="194" t="s">
        <v>103</v>
      </c>
      <c r="B28" s="39" t="s">
        <v>106</v>
      </c>
      <c r="C28" s="39" t="s">
        <v>106</v>
      </c>
      <c r="D28" s="39" t="s">
        <v>106</v>
      </c>
      <c r="E28" s="39" t="s">
        <v>106</v>
      </c>
      <c r="F28" s="39" t="s">
        <v>106</v>
      </c>
      <c r="G28" s="39" t="s">
        <v>106</v>
      </c>
      <c r="H28" s="39">
        <v>5</v>
      </c>
      <c r="I28" s="39">
        <v>18</v>
      </c>
    </row>
  </sheetData>
  <sheetProtection/>
  <mergeCells count="6">
    <mergeCell ref="A24:I24"/>
    <mergeCell ref="A22:I22"/>
    <mergeCell ref="A3:I3"/>
    <mergeCell ref="A1:I1"/>
    <mergeCell ref="A15:I15"/>
    <mergeCell ref="A13:I13"/>
  </mergeCells>
  <conditionalFormatting sqref="E5">
    <cfRule type="cellIs" priority="4" dxfId="0" operator="notEqual" stopIfTrue="1">
      <formula>Tab_6_4_7!#REF!</formula>
    </cfRule>
  </conditionalFormatting>
  <conditionalFormatting sqref="G5">
    <cfRule type="cellIs" priority="3" dxfId="0" operator="notEqual" stopIfTrue="1">
      <formula>Tab_6_4_7!#REF!</formula>
    </cfRule>
  </conditionalFormatting>
  <conditionalFormatting sqref="H5">
    <cfRule type="cellIs" priority="2" dxfId="0" operator="notEqual" stopIfTrue="1">
      <formula>Tab_6_4_7!#REF!</formula>
    </cfRule>
  </conditionalFormatting>
  <conditionalFormatting sqref="I5">
    <cfRule type="cellIs" priority="1" dxfId="0" operator="notEqual" stopIfTrue="1">
      <formula>Tab_6_4_7!#REF!</formula>
    </cfRule>
  </conditionalFormatting>
  <printOptions/>
  <pageMargins left="0.5905511811023623" right="0.3937007874015748" top="0.984251968503937" bottom="0.984251968503937" header="0.5118110236220472" footer="0.5118110236220472"/>
  <pageSetup horizontalDpi="600" verticalDpi="600" orientation="portrait" paperSize="9" scale="89" r:id="rId1"/>
  <headerFooter alignWithMargins="0">
    <oddHeader>&amp;R&amp;A</oddHeader>
    <oddFooter>&amp;C- &amp;P -</oddFooter>
  </headerFooter>
</worksheet>
</file>

<file path=xl/worksheets/sheet62.xml><?xml version="1.0" encoding="utf-8"?>
<worksheet xmlns="http://schemas.openxmlformats.org/spreadsheetml/2006/main" xmlns:r="http://schemas.openxmlformats.org/officeDocument/2006/relationships">
  <dimension ref="A1:F25"/>
  <sheetViews>
    <sheetView zoomScale="115" zoomScaleNormal="115" zoomScalePageLayoutView="0" workbookViewId="0" topLeftCell="A1">
      <selection activeCell="P42" sqref="P42"/>
    </sheetView>
  </sheetViews>
  <sheetFormatPr defaultColWidth="11.421875" defaultRowHeight="12.75"/>
  <cols>
    <col min="2" max="6" width="12.8515625" style="0" customWidth="1"/>
  </cols>
  <sheetData>
    <row r="1" spans="1:6" ht="12.75">
      <c r="A1" s="297" t="s">
        <v>223</v>
      </c>
      <c r="B1" s="316"/>
      <c r="C1" s="316"/>
      <c r="D1" s="316"/>
      <c r="E1" s="316"/>
      <c r="F1" s="316"/>
    </row>
    <row r="2" spans="1:6" ht="12.75">
      <c r="A2" s="87"/>
      <c r="B2" s="87"/>
      <c r="C2" s="87"/>
      <c r="D2" s="87"/>
      <c r="E2" s="87"/>
      <c r="F2" s="87"/>
    </row>
    <row r="3" spans="1:6" ht="12.75">
      <c r="A3" s="275" t="s">
        <v>194</v>
      </c>
      <c r="B3" s="275"/>
      <c r="C3" s="275"/>
      <c r="D3" s="275"/>
      <c r="E3" s="275"/>
      <c r="F3" s="275"/>
    </row>
    <row r="4" spans="1:6" s="44" customFormat="1" ht="12.75">
      <c r="A4" s="124" t="s">
        <v>1</v>
      </c>
      <c r="B4" s="123" t="s">
        <v>9</v>
      </c>
      <c r="C4" s="123" t="s">
        <v>47</v>
      </c>
      <c r="D4" s="123" t="s">
        <v>50</v>
      </c>
      <c r="E4" s="123" t="s">
        <v>49</v>
      </c>
      <c r="F4" s="123" t="s">
        <v>142</v>
      </c>
    </row>
    <row r="5" spans="1:6" ht="12.75">
      <c r="A5" s="87">
        <v>2009</v>
      </c>
      <c r="B5" s="218">
        <v>584</v>
      </c>
      <c r="C5" s="212">
        <v>160623</v>
      </c>
      <c r="D5" s="212">
        <v>69295</v>
      </c>
      <c r="E5" s="212">
        <v>346216</v>
      </c>
      <c r="F5" s="212">
        <v>15751</v>
      </c>
    </row>
    <row r="6" spans="1:6" ht="12.75">
      <c r="A6" s="87">
        <v>2010</v>
      </c>
      <c r="B6" s="218">
        <v>591</v>
      </c>
      <c r="C6" s="212">
        <v>161778</v>
      </c>
      <c r="D6" s="212">
        <v>70978</v>
      </c>
      <c r="E6" s="212">
        <v>404055</v>
      </c>
      <c r="F6" s="212">
        <v>16962</v>
      </c>
    </row>
    <row r="7" spans="1:6" ht="12.75">
      <c r="A7" s="87">
        <v>2011</v>
      </c>
      <c r="B7" s="218">
        <v>650</v>
      </c>
      <c r="C7" s="212">
        <v>148799</v>
      </c>
      <c r="D7" s="212">
        <v>82230</v>
      </c>
      <c r="E7" s="212">
        <v>489422</v>
      </c>
      <c r="F7" s="212">
        <v>20268</v>
      </c>
    </row>
    <row r="8" spans="1:6" ht="12.75">
      <c r="A8" s="87">
        <v>2012</v>
      </c>
      <c r="B8" s="218">
        <v>671</v>
      </c>
      <c r="C8" s="212">
        <v>149051</v>
      </c>
      <c r="D8" s="212">
        <v>91557</v>
      </c>
      <c r="E8" s="212">
        <v>592175</v>
      </c>
      <c r="F8" s="212">
        <v>20478</v>
      </c>
    </row>
    <row r="9" spans="1:6" ht="12.75">
      <c r="A9" s="87">
        <v>2013</v>
      </c>
      <c r="B9" s="250">
        <v>696</v>
      </c>
      <c r="C9" s="22">
        <v>160157</v>
      </c>
      <c r="D9" s="22">
        <v>101866</v>
      </c>
      <c r="E9" s="22">
        <v>692713</v>
      </c>
      <c r="F9" s="22">
        <v>21098</v>
      </c>
    </row>
    <row r="10" spans="1:6" ht="12.75">
      <c r="A10" s="87">
        <v>2014</v>
      </c>
      <c r="B10" s="148">
        <v>615</v>
      </c>
      <c r="C10" s="22">
        <v>156282</v>
      </c>
      <c r="D10" s="22">
        <v>116262</v>
      </c>
      <c r="E10" s="22">
        <v>884893</v>
      </c>
      <c r="F10" s="22">
        <v>22332</v>
      </c>
    </row>
    <row r="11" spans="1:6" ht="12.75">
      <c r="A11" s="21"/>
      <c r="B11" s="21"/>
      <c r="C11" s="21"/>
      <c r="D11" s="21"/>
      <c r="E11" s="21"/>
      <c r="F11" s="21"/>
    </row>
    <row r="13" spans="1:6" ht="12.75">
      <c r="A13" s="297" t="s">
        <v>340</v>
      </c>
      <c r="B13" s="316"/>
      <c r="C13" s="316"/>
      <c r="D13" s="316"/>
      <c r="E13" s="316"/>
      <c r="F13" s="316"/>
    </row>
    <row r="14" spans="1:6" ht="12.75">
      <c r="A14" s="87"/>
      <c r="B14" s="87"/>
      <c r="C14" s="87"/>
      <c r="D14" s="87"/>
      <c r="E14" s="87"/>
      <c r="F14" s="87"/>
    </row>
    <row r="15" spans="1:6" ht="12.75">
      <c r="A15" s="275" t="s">
        <v>195</v>
      </c>
      <c r="B15" s="275"/>
      <c r="C15" s="275"/>
      <c r="D15" s="275"/>
      <c r="E15" s="275"/>
      <c r="F15" s="275"/>
    </row>
    <row r="16" spans="1:6" s="44" customFormat="1" ht="12.75">
      <c r="A16" s="124" t="s">
        <v>1</v>
      </c>
      <c r="B16" s="123" t="s">
        <v>9</v>
      </c>
      <c r="C16" s="123" t="s">
        <v>47</v>
      </c>
      <c r="D16" s="123" t="s">
        <v>50</v>
      </c>
      <c r="E16" s="123" t="s">
        <v>49</v>
      </c>
      <c r="F16" s="123" t="s">
        <v>142</v>
      </c>
    </row>
    <row r="17" spans="1:6" ht="12.75">
      <c r="A17" s="7">
        <v>2009</v>
      </c>
      <c r="B17" s="152">
        <v>16.31786303054011</v>
      </c>
      <c r="C17" s="86">
        <v>20.7420590661134</v>
      </c>
      <c r="D17" s="86">
        <v>8.305443766230793</v>
      </c>
      <c r="E17" s="86">
        <v>4.227182539724934</v>
      </c>
      <c r="F17" s="86">
        <v>31.642301966921334</v>
      </c>
    </row>
    <row r="18" spans="1:6" ht="12.75">
      <c r="A18" s="7">
        <v>2010</v>
      </c>
      <c r="B18" s="152">
        <v>16.41210774784782</v>
      </c>
      <c r="C18" s="86">
        <v>20.666660705138113</v>
      </c>
      <c r="D18" s="86">
        <v>8.486736291032711</v>
      </c>
      <c r="E18" s="86">
        <v>4.940941197847249</v>
      </c>
      <c r="F18" s="86">
        <v>33.45872299798995</v>
      </c>
    </row>
    <row r="19" spans="1:6" ht="12.75">
      <c r="A19" s="7">
        <v>2011</v>
      </c>
      <c r="B19" s="152">
        <v>17.915713458835203</v>
      </c>
      <c r="C19" s="86">
        <v>18.805803247005525</v>
      </c>
      <c r="D19" s="86">
        <v>9.799035171004961</v>
      </c>
      <c r="E19" s="86">
        <v>6.039283116750939</v>
      </c>
      <c r="F19" s="86">
        <v>39.10125755648008</v>
      </c>
    </row>
    <row r="20" spans="1:6" ht="12.75">
      <c r="A20" s="7">
        <v>2012</v>
      </c>
      <c r="B20" s="152">
        <v>18.315318266186264</v>
      </c>
      <c r="C20" s="86">
        <v>18.63868835534343</v>
      </c>
      <c r="D20" s="86">
        <v>10.860866331937148</v>
      </c>
      <c r="E20" s="86">
        <v>7.362995837792048</v>
      </c>
      <c r="F20" s="86">
        <v>38.56889401182041</v>
      </c>
    </row>
    <row r="21" spans="1:6" ht="12.75">
      <c r="A21" s="7">
        <v>2013</v>
      </c>
      <c r="B21" s="251">
        <v>18.840344323534186</v>
      </c>
      <c r="C21" s="86">
        <v>19.79851151122177</v>
      </c>
      <c r="D21" s="86">
        <v>12.013386128894295</v>
      </c>
      <c r="E21" s="86">
        <v>8.589593993309332</v>
      </c>
      <c r="F21" s="86">
        <v>38.828804870440294</v>
      </c>
    </row>
    <row r="22" spans="1:6" ht="12.75">
      <c r="A22" s="7">
        <v>2014</v>
      </c>
      <c r="B22" s="152">
        <v>16.52559451833938</v>
      </c>
      <c r="C22" s="86">
        <v>19.085200689710884</v>
      </c>
      <c r="D22" s="86">
        <v>13.611307048173199</v>
      </c>
      <c r="E22" s="86">
        <v>10.926965702466582</v>
      </c>
      <c r="F22" s="86">
        <v>40.142436264085894</v>
      </c>
    </row>
    <row r="24" spans="1:6" ht="12.75">
      <c r="A24" s="317" t="s">
        <v>138</v>
      </c>
      <c r="B24" s="317"/>
      <c r="C24" s="317"/>
      <c r="D24" s="317"/>
      <c r="E24" s="317"/>
      <c r="F24" s="317"/>
    </row>
    <row r="25" spans="1:6" ht="23.25" customHeight="1">
      <c r="A25" s="315" t="s">
        <v>478</v>
      </c>
      <c r="B25" s="315"/>
      <c r="C25" s="315"/>
      <c r="D25" s="315"/>
      <c r="E25" s="315"/>
      <c r="F25" s="315"/>
    </row>
  </sheetData>
  <sheetProtection/>
  <mergeCells count="6">
    <mergeCell ref="A25:F25"/>
    <mergeCell ref="A1:F1"/>
    <mergeCell ref="A13:F13"/>
    <mergeCell ref="A3:F3"/>
    <mergeCell ref="A15:F15"/>
    <mergeCell ref="A24:F24"/>
  </mergeCells>
  <printOptions/>
  <pageMargins left="0.787401575" right="0.787401575" top="0.984251969" bottom="0.984251969" header="0.4921259845" footer="0.4921259845"/>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F25"/>
  <sheetViews>
    <sheetView zoomScale="130" zoomScaleNormal="130" zoomScalePageLayoutView="0" workbookViewId="0" topLeftCell="A1">
      <selection activeCell="O37" sqref="O37"/>
    </sheetView>
  </sheetViews>
  <sheetFormatPr defaultColWidth="11.421875" defaultRowHeight="12.75"/>
  <cols>
    <col min="2" max="6" width="13.140625" style="0" customWidth="1"/>
  </cols>
  <sheetData>
    <row r="1" spans="1:6" ht="12.75">
      <c r="A1" s="297" t="s">
        <v>224</v>
      </c>
      <c r="B1" s="316"/>
      <c r="C1" s="316"/>
      <c r="D1" s="316"/>
      <c r="E1" s="316"/>
      <c r="F1" s="316"/>
    </row>
    <row r="2" spans="1:6" ht="12.75">
      <c r="A2" s="21"/>
      <c r="B2" s="21"/>
      <c r="C2" s="21"/>
      <c r="D2" s="21"/>
      <c r="E2" s="21"/>
      <c r="F2" s="21"/>
    </row>
    <row r="3" spans="1:6" ht="12.75">
      <c r="A3" s="275" t="s">
        <v>196</v>
      </c>
      <c r="B3" s="275"/>
      <c r="C3" s="275"/>
      <c r="D3" s="275"/>
      <c r="E3" s="275"/>
      <c r="F3" s="275"/>
    </row>
    <row r="4" spans="1:6" s="44" customFormat="1" ht="12.75">
      <c r="A4" s="124" t="s">
        <v>1</v>
      </c>
      <c r="B4" s="123" t="s">
        <v>9</v>
      </c>
      <c r="C4" s="123" t="s">
        <v>47</v>
      </c>
      <c r="D4" s="123" t="s">
        <v>50</v>
      </c>
      <c r="E4" s="123" t="s">
        <v>49</v>
      </c>
      <c r="F4" s="123" t="s">
        <v>142</v>
      </c>
    </row>
    <row r="5" spans="1:6" ht="12.75">
      <c r="A5" s="87">
        <v>2009</v>
      </c>
      <c r="B5" s="153">
        <v>455</v>
      </c>
      <c r="C5" s="212">
        <v>86036</v>
      </c>
      <c r="D5" s="212">
        <v>53244</v>
      </c>
      <c r="E5" s="212">
        <v>286582</v>
      </c>
      <c r="F5" s="212">
        <v>9168</v>
      </c>
    </row>
    <row r="6" spans="1:6" ht="12.75">
      <c r="A6" s="87">
        <v>2010</v>
      </c>
      <c r="B6" s="219">
        <v>428</v>
      </c>
      <c r="C6" s="212">
        <v>96839</v>
      </c>
      <c r="D6" s="212">
        <v>51651</v>
      </c>
      <c r="E6" s="212">
        <v>252456</v>
      </c>
      <c r="F6" s="212">
        <v>9302</v>
      </c>
    </row>
    <row r="7" spans="1:6" ht="12.75">
      <c r="A7" s="87">
        <v>2011</v>
      </c>
      <c r="B7" s="219">
        <v>467</v>
      </c>
      <c r="C7" s="212">
        <v>96494</v>
      </c>
      <c r="D7" s="212">
        <v>51197</v>
      </c>
      <c r="E7" s="212">
        <v>249045</v>
      </c>
      <c r="F7" s="212">
        <v>9264</v>
      </c>
    </row>
    <row r="8" spans="1:6" ht="12.75">
      <c r="A8" s="87">
        <v>2012</v>
      </c>
      <c r="B8" s="219">
        <v>439</v>
      </c>
      <c r="C8" s="212">
        <v>103881</v>
      </c>
      <c r="D8" s="212">
        <v>51812</v>
      </c>
      <c r="E8" s="212">
        <v>240001</v>
      </c>
      <c r="F8" s="212">
        <v>10442</v>
      </c>
    </row>
    <row r="9" spans="1:6" ht="12.75">
      <c r="A9" s="87">
        <v>2013</v>
      </c>
      <c r="B9" s="252">
        <v>497</v>
      </c>
      <c r="C9" s="22">
        <v>106196</v>
      </c>
      <c r="D9" s="22">
        <v>54071</v>
      </c>
      <c r="E9" s="22">
        <v>259328</v>
      </c>
      <c r="F9" s="22">
        <v>10750</v>
      </c>
    </row>
    <row r="10" spans="1:6" ht="12.75">
      <c r="A10" s="87">
        <v>2014</v>
      </c>
      <c r="B10" s="154">
        <v>476</v>
      </c>
      <c r="C10" s="22">
        <v>111103</v>
      </c>
      <c r="D10" s="22">
        <v>53491</v>
      </c>
      <c r="E10" s="22">
        <v>324221</v>
      </c>
      <c r="F10" s="22">
        <v>11283</v>
      </c>
    </row>
    <row r="11" spans="1:6" ht="12.75">
      <c r="A11" s="21"/>
      <c r="B11" s="21"/>
      <c r="C11" s="21"/>
      <c r="D11" s="21"/>
      <c r="E11" s="21"/>
      <c r="F11" s="21"/>
    </row>
    <row r="12" spans="1:6" ht="12.75">
      <c r="A12" s="21"/>
      <c r="B12" s="21"/>
      <c r="C12" s="21"/>
      <c r="D12" s="21"/>
      <c r="E12" s="21"/>
      <c r="F12" s="21"/>
    </row>
    <row r="13" spans="1:6" ht="12.75">
      <c r="A13" s="297" t="s">
        <v>339</v>
      </c>
      <c r="B13" s="316"/>
      <c r="C13" s="316"/>
      <c r="D13" s="316"/>
      <c r="E13" s="316"/>
      <c r="F13" s="316"/>
    </row>
    <row r="14" spans="1:6" ht="12.75">
      <c r="A14" s="87"/>
      <c r="B14" s="22"/>
      <c r="C14" s="22"/>
      <c r="D14" s="22"/>
      <c r="E14" s="22"/>
      <c r="F14" s="22"/>
    </row>
    <row r="15" spans="1:6" ht="12.75">
      <c r="A15" s="275" t="s">
        <v>197</v>
      </c>
      <c r="B15" s="275"/>
      <c r="C15" s="275"/>
      <c r="D15" s="275"/>
      <c r="E15" s="275"/>
      <c r="F15" s="275"/>
    </row>
    <row r="16" spans="1:6" s="44" customFormat="1" ht="12.75">
      <c r="A16" s="124" t="s">
        <v>1</v>
      </c>
      <c r="B16" s="123" t="s">
        <v>9</v>
      </c>
      <c r="C16" s="123" t="s">
        <v>47</v>
      </c>
      <c r="D16" s="123" t="s">
        <v>50</v>
      </c>
      <c r="E16" s="123" t="s">
        <v>49</v>
      </c>
      <c r="F16" s="123" t="s">
        <v>142</v>
      </c>
    </row>
    <row r="17" spans="1:6" ht="12.75">
      <c r="A17" s="87">
        <v>2009</v>
      </c>
      <c r="B17" s="152">
        <v>12.713403559752997</v>
      </c>
      <c r="C17" s="88">
        <v>11.110263124285641</v>
      </c>
      <c r="D17" s="88">
        <v>6.38162995727242</v>
      </c>
      <c r="E17" s="88">
        <v>3.4990711769515306</v>
      </c>
      <c r="F17" s="88">
        <v>18.41766392182939</v>
      </c>
    </row>
    <row r="18" spans="1:6" ht="12.75">
      <c r="A18" s="87">
        <v>2010</v>
      </c>
      <c r="B18" s="152">
        <v>11.885587336850875</v>
      </c>
      <c r="C18" s="88">
        <v>12.370895647275091</v>
      </c>
      <c r="D18" s="88">
        <v>6.1758349934927805</v>
      </c>
      <c r="E18" s="88">
        <v>3.087129848767433</v>
      </c>
      <c r="F18" s="88">
        <v>18.3488410168201</v>
      </c>
    </row>
    <row r="19" spans="1:6" ht="12.75">
      <c r="A19" s="87">
        <v>2011</v>
      </c>
      <c r="B19" s="152">
        <v>12.87175105427083</v>
      </c>
      <c r="C19" s="88">
        <v>12.19529149064544</v>
      </c>
      <c r="D19" s="88">
        <v>6.1009510355094365</v>
      </c>
      <c r="E19" s="88">
        <v>3.0731214857755424</v>
      </c>
      <c r="F19" s="88">
        <v>17.872214821552763</v>
      </c>
    </row>
    <row r="20" spans="1:6" ht="12.75">
      <c r="A20" s="87">
        <v>2012</v>
      </c>
      <c r="B20" s="152">
        <v>11.982749208428867</v>
      </c>
      <c r="C20" s="88">
        <v>12.990222038372305</v>
      </c>
      <c r="D20" s="88">
        <v>6.146151647501856</v>
      </c>
      <c r="E20" s="88">
        <v>2.9841286174963977</v>
      </c>
      <c r="F20" s="88">
        <v>19.66678343937048</v>
      </c>
    </row>
    <row r="21" spans="1:6" ht="12.75">
      <c r="A21" s="87">
        <v>2013</v>
      </c>
      <c r="B21" s="251">
        <v>13.453521736776569</v>
      </c>
      <c r="C21" s="88">
        <v>13.127885315320011</v>
      </c>
      <c r="D21" s="88">
        <v>6.376767531614508</v>
      </c>
      <c r="E21" s="88">
        <v>3.215649527433327</v>
      </c>
      <c r="F21" s="88">
        <v>19.78432327032103</v>
      </c>
    </row>
    <row r="22" spans="1:6" ht="12.75">
      <c r="A22" s="87">
        <v>2014</v>
      </c>
      <c r="B22" s="152">
        <v>12.790541448340724</v>
      </c>
      <c r="C22" s="88">
        <v>13.567928822442434</v>
      </c>
      <c r="D22" s="88">
        <v>6.262428182156102</v>
      </c>
      <c r="E22" s="88">
        <v>4.003593368937733</v>
      </c>
      <c r="F22" s="88">
        <v>20.28152912267961</v>
      </c>
    </row>
    <row r="24" spans="1:6" ht="12.75">
      <c r="A24" s="317" t="s">
        <v>138</v>
      </c>
      <c r="B24" s="317"/>
      <c r="C24" s="317"/>
      <c r="D24" s="317"/>
      <c r="E24" s="317"/>
      <c r="F24" s="317"/>
    </row>
    <row r="25" spans="1:6" ht="32.25" customHeight="1">
      <c r="A25" s="315" t="s">
        <v>478</v>
      </c>
      <c r="B25" s="315"/>
      <c r="C25" s="315"/>
      <c r="D25" s="315"/>
      <c r="E25" s="315"/>
      <c r="F25" s="315"/>
    </row>
  </sheetData>
  <sheetProtection/>
  <mergeCells count="6">
    <mergeCell ref="A25:F25"/>
    <mergeCell ref="A1:F1"/>
    <mergeCell ref="A13:F13"/>
    <mergeCell ref="A3:F3"/>
    <mergeCell ref="A15:F15"/>
    <mergeCell ref="A24:F24"/>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63"/>
  <sheetViews>
    <sheetView zoomScale="130" zoomScaleNormal="130" zoomScalePageLayoutView="0" workbookViewId="0" topLeftCell="A1">
      <selection activeCell="G35" sqref="G35"/>
    </sheetView>
  </sheetViews>
  <sheetFormatPr defaultColWidth="11.421875" defaultRowHeight="12.75"/>
  <cols>
    <col min="1" max="1" width="13.7109375" style="31" customWidth="1"/>
    <col min="2" max="2" width="12.421875" style="32" bestFit="1" customWidth="1"/>
    <col min="3" max="3" width="12.421875" style="33" customWidth="1"/>
    <col min="4" max="4" width="14.140625" style="34" customWidth="1"/>
    <col min="5" max="16384" width="11.421875" style="34" customWidth="1"/>
  </cols>
  <sheetData>
    <row r="1" spans="1:5" s="30" customFormat="1" ht="12">
      <c r="A1" s="266" t="s">
        <v>430</v>
      </c>
      <c r="B1" s="266"/>
      <c r="C1" s="266"/>
      <c r="D1" s="266"/>
      <c r="E1" s="266"/>
    </row>
    <row r="2" spans="1:4" s="30" customFormat="1" ht="12">
      <c r="A2" s="95"/>
      <c r="B2" s="95"/>
      <c r="C2" s="95"/>
      <c r="D2" s="95"/>
    </row>
    <row r="3" spans="1:4" ht="12.75" customHeight="1">
      <c r="A3" s="268" t="s">
        <v>412</v>
      </c>
      <c r="B3" s="268"/>
      <c r="C3" s="268"/>
      <c r="D3" s="268"/>
    </row>
    <row r="4" spans="1:4" ht="12">
      <c r="A4" s="36" t="s">
        <v>4</v>
      </c>
      <c r="B4" s="115" t="s">
        <v>29</v>
      </c>
      <c r="C4" s="112" t="s">
        <v>30</v>
      </c>
      <c r="D4" s="112" t="s">
        <v>413</v>
      </c>
    </row>
    <row r="5" spans="1:4" ht="12">
      <c r="A5" s="38" t="s">
        <v>7</v>
      </c>
      <c r="B5" s="178">
        <v>657</v>
      </c>
      <c r="C5" s="178">
        <v>468</v>
      </c>
      <c r="D5" s="135">
        <v>189</v>
      </c>
    </row>
    <row r="6" spans="1:4" ht="12">
      <c r="A6" s="38" t="s">
        <v>9</v>
      </c>
      <c r="B6" s="178">
        <v>163</v>
      </c>
      <c r="C6" s="178">
        <v>239</v>
      </c>
      <c r="D6" s="135">
        <v>-76</v>
      </c>
    </row>
    <row r="7" spans="1:4" ht="12">
      <c r="A7" s="38" t="s">
        <v>47</v>
      </c>
      <c r="B7" s="178">
        <v>107</v>
      </c>
      <c r="C7" s="178">
        <v>57</v>
      </c>
      <c r="D7" s="214">
        <v>50</v>
      </c>
    </row>
    <row r="8" spans="1:4" ht="12">
      <c r="A8" s="38" t="s">
        <v>73</v>
      </c>
      <c r="B8" s="178">
        <v>273</v>
      </c>
      <c r="C8" s="178">
        <v>121</v>
      </c>
      <c r="D8" s="214">
        <v>152</v>
      </c>
    </row>
    <row r="9" spans="1:4" ht="12">
      <c r="A9" s="40" t="s">
        <v>416</v>
      </c>
      <c r="B9" s="39">
        <v>3</v>
      </c>
      <c r="C9" s="39">
        <v>1</v>
      </c>
      <c r="D9" s="214">
        <v>2</v>
      </c>
    </row>
    <row r="10" spans="1:4" ht="12">
      <c r="A10" s="40" t="s">
        <v>417</v>
      </c>
      <c r="B10" s="39">
        <v>1</v>
      </c>
      <c r="C10" s="39">
        <v>0</v>
      </c>
      <c r="D10" s="214">
        <v>1</v>
      </c>
    </row>
    <row r="11" spans="1:4" ht="12">
      <c r="A11" s="40" t="s">
        <v>49</v>
      </c>
      <c r="B11" s="39">
        <v>114</v>
      </c>
      <c r="C11" s="39">
        <v>43</v>
      </c>
      <c r="D11" s="214">
        <v>71</v>
      </c>
    </row>
    <row r="12" spans="1:4" ht="12">
      <c r="A12" s="40" t="s">
        <v>53</v>
      </c>
      <c r="B12" s="39">
        <v>3</v>
      </c>
      <c r="C12" s="39">
        <v>1</v>
      </c>
      <c r="D12" s="214">
        <v>2</v>
      </c>
    </row>
    <row r="13" spans="1:4" ht="12">
      <c r="A13" s="40" t="s">
        <v>286</v>
      </c>
      <c r="B13" s="39">
        <v>2</v>
      </c>
      <c r="C13" s="39">
        <v>0</v>
      </c>
      <c r="D13" s="214">
        <v>2</v>
      </c>
    </row>
    <row r="14" spans="1:4" ht="12">
      <c r="A14" s="40" t="s">
        <v>274</v>
      </c>
      <c r="B14" s="39">
        <v>0</v>
      </c>
      <c r="C14" s="39">
        <v>1</v>
      </c>
      <c r="D14" s="135">
        <v>-1</v>
      </c>
    </row>
    <row r="15" spans="1:4" ht="12">
      <c r="A15" s="40" t="s">
        <v>276</v>
      </c>
      <c r="B15" s="39">
        <v>1</v>
      </c>
      <c r="C15" s="39">
        <v>0</v>
      </c>
      <c r="D15" s="214">
        <v>1</v>
      </c>
    </row>
    <row r="16" spans="1:4" ht="12">
      <c r="A16" s="40" t="s">
        <v>423</v>
      </c>
      <c r="B16" s="39">
        <v>1</v>
      </c>
      <c r="C16" s="39">
        <v>0</v>
      </c>
      <c r="D16" s="135">
        <v>1</v>
      </c>
    </row>
    <row r="17" spans="1:4" ht="12">
      <c r="A17" s="40" t="s">
        <v>277</v>
      </c>
      <c r="B17" s="39">
        <v>21</v>
      </c>
      <c r="C17" s="39">
        <v>11</v>
      </c>
      <c r="D17" s="135">
        <v>10</v>
      </c>
    </row>
    <row r="18" spans="1:4" ht="12">
      <c r="A18" s="40" t="s">
        <v>67</v>
      </c>
      <c r="B18" s="39">
        <v>3</v>
      </c>
      <c r="C18" s="39">
        <v>2</v>
      </c>
      <c r="D18" s="214">
        <v>1</v>
      </c>
    </row>
    <row r="19" spans="1:4" ht="12">
      <c r="A19" s="40" t="s">
        <v>280</v>
      </c>
      <c r="B19" s="39">
        <v>5</v>
      </c>
      <c r="C19" s="39">
        <v>1</v>
      </c>
      <c r="D19" s="214">
        <v>4</v>
      </c>
    </row>
    <row r="20" spans="1:4" ht="12.75">
      <c r="A20" s="40" t="s">
        <v>460</v>
      </c>
      <c r="B20" s="227">
        <v>1</v>
      </c>
      <c r="C20" s="227">
        <v>0</v>
      </c>
      <c r="D20" s="214">
        <v>1</v>
      </c>
    </row>
    <row r="21" spans="1:4" ht="12">
      <c r="A21" s="40" t="s">
        <v>50</v>
      </c>
      <c r="B21" s="39">
        <v>78</v>
      </c>
      <c r="C21" s="39">
        <v>38</v>
      </c>
      <c r="D21" s="214">
        <v>40</v>
      </c>
    </row>
    <row r="22" spans="1:4" ht="12">
      <c r="A22" s="40" t="s">
        <v>68</v>
      </c>
      <c r="B22" s="39">
        <v>1</v>
      </c>
      <c r="C22" s="39">
        <v>0</v>
      </c>
      <c r="D22" s="214">
        <v>1</v>
      </c>
    </row>
    <row r="23" spans="1:4" ht="12.75">
      <c r="A23" s="40" t="s">
        <v>281</v>
      </c>
      <c r="B23" s="227">
        <v>15</v>
      </c>
      <c r="C23" s="227">
        <v>9</v>
      </c>
      <c r="D23" s="214">
        <v>6</v>
      </c>
    </row>
    <row r="24" spans="1:4" ht="12.75">
      <c r="A24" s="40" t="s">
        <v>461</v>
      </c>
      <c r="B24" s="227">
        <v>1</v>
      </c>
      <c r="C24" s="227">
        <v>1</v>
      </c>
      <c r="D24" s="135">
        <v>0</v>
      </c>
    </row>
    <row r="25" spans="1:4" ht="12.75">
      <c r="A25" s="40" t="s">
        <v>352</v>
      </c>
      <c r="B25" s="227">
        <v>5</v>
      </c>
      <c r="C25" s="227">
        <v>0</v>
      </c>
      <c r="D25" s="214">
        <v>5</v>
      </c>
    </row>
    <row r="26" spans="1:4" ht="12.75">
      <c r="A26" s="40" t="s">
        <v>282</v>
      </c>
      <c r="B26" s="227">
        <v>1</v>
      </c>
      <c r="C26" s="227">
        <v>1</v>
      </c>
      <c r="D26" s="135">
        <v>0</v>
      </c>
    </row>
    <row r="27" spans="1:4" ht="12">
      <c r="A27" s="40" t="s">
        <v>283</v>
      </c>
      <c r="B27" s="39">
        <v>15</v>
      </c>
      <c r="C27" s="39">
        <v>10</v>
      </c>
      <c r="D27" s="214">
        <v>5</v>
      </c>
    </row>
    <row r="28" spans="1:4" ht="12">
      <c r="A28" s="40" t="s">
        <v>62</v>
      </c>
      <c r="B28" s="39">
        <v>2</v>
      </c>
      <c r="C28" s="39">
        <v>2</v>
      </c>
      <c r="D28" s="135">
        <v>0</v>
      </c>
    </row>
    <row r="29" spans="1:4" ht="12">
      <c r="A29" s="31" t="s">
        <v>74</v>
      </c>
      <c r="B29" s="39">
        <v>33</v>
      </c>
      <c r="C29" s="39">
        <v>31</v>
      </c>
      <c r="D29" s="214">
        <v>2</v>
      </c>
    </row>
    <row r="30" spans="1:4" ht="12">
      <c r="A30" s="40" t="s">
        <v>287</v>
      </c>
      <c r="B30" s="39">
        <v>1</v>
      </c>
      <c r="C30" s="39">
        <v>0</v>
      </c>
      <c r="D30" s="214">
        <v>1</v>
      </c>
    </row>
    <row r="31" spans="1:4" ht="12">
      <c r="A31" s="40" t="s">
        <v>58</v>
      </c>
      <c r="B31" s="39">
        <v>2</v>
      </c>
      <c r="C31" s="39">
        <v>6</v>
      </c>
      <c r="D31" s="214">
        <v>-4</v>
      </c>
    </row>
    <row r="32" spans="1:4" ht="12">
      <c r="A32" s="40" t="s">
        <v>55</v>
      </c>
      <c r="B32" s="39">
        <v>3</v>
      </c>
      <c r="C32" s="39">
        <v>3</v>
      </c>
      <c r="D32" s="135">
        <v>0</v>
      </c>
    </row>
    <row r="33" spans="1:4" ht="12">
      <c r="A33" s="40" t="s">
        <v>70</v>
      </c>
      <c r="B33" s="39">
        <v>7</v>
      </c>
      <c r="C33" s="39">
        <v>0</v>
      </c>
      <c r="D33" s="214">
        <v>7</v>
      </c>
    </row>
    <row r="34" spans="1:4" ht="12">
      <c r="A34" s="40" t="s">
        <v>60</v>
      </c>
      <c r="B34" s="39">
        <v>4</v>
      </c>
      <c r="C34" s="39">
        <v>3</v>
      </c>
      <c r="D34" s="214">
        <v>1</v>
      </c>
    </row>
    <row r="35" spans="1:4" ht="12">
      <c r="A35" s="40" t="s">
        <v>52</v>
      </c>
      <c r="B35" s="39">
        <v>7</v>
      </c>
      <c r="C35" s="39">
        <v>11</v>
      </c>
      <c r="D35" s="214">
        <v>-4</v>
      </c>
    </row>
    <row r="36" spans="1:4" ht="12">
      <c r="A36" s="40" t="s">
        <v>56</v>
      </c>
      <c r="B36" s="39">
        <v>9</v>
      </c>
      <c r="C36" s="39">
        <v>8</v>
      </c>
      <c r="D36" s="214">
        <v>1</v>
      </c>
    </row>
    <row r="37" spans="1:4" ht="12">
      <c r="A37" s="31" t="s">
        <v>75</v>
      </c>
      <c r="B37" s="39">
        <v>11</v>
      </c>
      <c r="C37" s="39">
        <v>3</v>
      </c>
      <c r="D37" s="214">
        <v>8</v>
      </c>
    </row>
    <row r="38" spans="1:4" ht="12">
      <c r="A38" s="40" t="s">
        <v>101</v>
      </c>
      <c r="B38" s="39">
        <v>8</v>
      </c>
      <c r="C38" s="39">
        <v>0</v>
      </c>
      <c r="D38" s="214">
        <v>8</v>
      </c>
    </row>
    <row r="39" spans="1:4" ht="12">
      <c r="A39" s="40" t="s">
        <v>205</v>
      </c>
      <c r="B39" s="39">
        <v>0</v>
      </c>
      <c r="C39" s="39">
        <v>1</v>
      </c>
      <c r="D39" s="214">
        <v>-1</v>
      </c>
    </row>
    <row r="40" spans="1:4" ht="12">
      <c r="A40" s="40" t="s">
        <v>458</v>
      </c>
      <c r="B40" s="39">
        <v>1</v>
      </c>
      <c r="C40" s="39">
        <v>0</v>
      </c>
      <c r="D40" s="214">
        <v>1</v>
      </c>
    </row>
    <row r="41" spans="1:4" ht="12">
      <c r="A41" s="40" t="s">
        <v>61</v>
      </c>
      <c r="B41" s="39">
        <v>1</v>
      </c>
      <c r="C41" s="39">
        <v>0</v>
      </c>
      <c r="D41" s="135">
        <v>1</v>
      </c>
    </row>
    <row r="42" spans="1:4" ht="12">
      <c r="A42" s="40" t="s">
        <v>421</v>
      </c>
      <c r="B42" s="39">
        <v>0</v>
      </c>
      <c r="C42" s="39">
        <v>2</v>
      </c>
      <c r="D42" s="214">
        <v>-2</v>
      </c>
    </row>
    <row r="43" spans="1:4" ht="12">
      <c r="A43" s="40" t="s">
        <v>57</v>
      </c>
      <c r="B43" s="39">
        <v>1</v>
      </c>
      <c r="C43" s="39">
        <v>0</v>
      </c>
      <c r="D43" s="214">
        <v>1</v>
      </c>
    </row>
    <row r="44" spans="1:4" ht="12">
      <c r="A44" s="31" t="s">
        <v>76</v>
      </c>
      <c r="B44" s="39">
        <v>37</v>
      </c>
      <c r="C44" s="39">
        <v>9</v>
      </c>
      <c r="D44" s="214">
        <v>28</v>
      </c>
    </row>
    <row r="45" spans="1:4" ht="12">
      <c r="A45" s="40" t="s">
        <v>271</v>
      </c>
      <c r="B45" s="39">
        <v>18</v>
      </c>
      <c r="C45" s="39">
        <v>6</v>
      </c>
      <c r="D45" s="214">
        <v>12</v>
      </c>
    </row>
    <row r="46" spans="1:4" ht="12">
      <c r="A46" s="40" t="s">
        <v>273</v>
      </c>
      <c r="B46" s="39">
        <v>6</v>
      </c>
      <c r="C46" s="39">
        <v>0</v>
      </c>
      <c r="D46" s="214">
        <v>6</v>
      </c>
    </row>
    <row r="47" spans="1:4" ht="12">
      <c r="A47" s="40" t="s">
        <v>457</v>
      </c>
      <c r="B47" s="39">
        <v>1</v>
      </c>
      <c r="C47" s="39">
        <v>1</v>
      </c>
      <c r="D47" s="135">
        <v>0</v>
      </c>
    </row>
    <row r="48" spans="1:4" ht="12">
      <c r="A48" s="40" t="s">
        <v>69</v>
      </c>
      <c r="B48" s="39">
        <v>2</v>
      </c>
      <c r="C48" s="39">
        <v>0</v>
      </c>
      <c r="D48" s="214">
        <v>2</v>
      </c>
    </row>
    <row r="49" spans="1:4" ht="12">
      <c r="A49" s="40" t="s">
        <v>459</v>
      </c>
      <c r="B49" s="39">
        <v>1</v>
      </c>
      <c r="C49" s="39">
        <v>1</v>
      </c>
      <c r="D49" s="135">
        <v>0</v>
      </c>
    </row>
    <row r="50" spans="1:4" ht="12">
      <c r="A50" s="40" t="s">
        <v>279</v>
      </c>
      <c r="B50" s="39">
        <v>5</v>
      </c>
      <c r="C50" s="39">
        <v>0</v>
      </c>
      <c r="D50" s="214">
        <v>5</v>
      </c>
    </row>
    <row r="51" spans="1:4" ht="12">
      <c r="A51" s="40" t="s">
        <v>285</v>
      </c>
      <c r="B51" s="39">
        <v>3</v>
      </c>
      <c r="C51" s="39">
        <v>0</v>
      </c>
      <c r="D51" s="214">
        <v>3</v>
      </c>
    </row>
    <row r="52" spans="1:4" ht="12">
      <c r="A52" s="40" t="s">
        <v>202</v>
      </c>
      <c r="B52" s="39">
        <v>1</v>
      </c>
      <c r="C52" s="39">
        <v>1</v>
      </c>
      <c r="D52" s="135">
        <v>0</v>
      </c>
    </row>
    <row r="53" spans="1:4" ht="12">
      <c r="A53" s="31" t="s">
        <v>77</v>
      </c>
      <c r="B53" s="39">
        <v>33</v>
      </c>
      <c r="C53" s="39">
        <v>8</v>
      </c>
      <c r="D53" s="214">
        <v>25</v>
      </c>
    </row>
    <row r="54" spans="1:4" ht="12">
      <c r="A54" s="40" t="s">
        <v>272</v>
      </c>
      <c r="B54" s="39">
        <v>5</v>
      </c>
      <c r="C54" s="39">
        <v>0</v>
      </c>
      <c r="D54" s="214">
        <v>5</v>
      </c>
    </row>
    <row r="55" spans="1:4" ht="12">
      <c r="A55" s="40" t="s">
        <v>275</v>
      </c>
      <c r="B55" s="39">
        <v>0</v>
      </c>
      <c r="C55" s="39">
        <v>1</v>
      </c>
      <c r="D55" s="214">
        <v>-1</v>
      </c>
    </row>
    <row r="56" spans="1:4" ht="12">
      <c r="A56" s="40" t="s">
        <v>418</v>
      </c>
      <c r="B56" s="39">
        <v>1</v>
      </c>
      <c r="C56" s="39">
        <v>0</v>
      </c>
      <c r="D56" s="214">
        <v>1</v>
      </c>
    </row>
    <row r="57" spans="1:4" ht="12">
      <c r="A57" s="40" t="s">
        <v>456</v>
      </c>
      <c r="B57" s="39">
        <v>1</v>
      </c>
      <c r="C57" s="39">
        <v>0</v>
      </c>
      <c r="D57" s="214">
        <v>1</v>
      </c>
    </row>
    <row r="58" spans="1:4" ht="12">
      <c r="A58" s="40" t="s">
        <v>464</v>
      </c>
      <c r="B58" s="39">
        <v>0</v>
      </c>
      <c r="C58" s="39">
        <v>2</v>
      </c>
      <c r="D58" s="214">
        <v>-2</v>
      </c>
    </row>
    <row r="59" spans="1:4" ht="12">
      <c r="A59" s="40" t="s">
        <v>419</v>
      </c>
      <c r="B59" s="39">
        <v>1</v>
      </c>
      <c r="C59" s="39">
        <v>0</v>
      </c>
      <c r="D59" s="214">
        <v>1</v>
      </c>
    </row>
    <row r="60" spans="1:4" ht="12">
      <c r="A60" s="40" t="s">
        <v>420</v>
      </c>
      <c r="B60" s="39">
        <v>5</v>
      </c>
      <c r="C60" s="39">
        <v>1</v>
      </c>
      <c r="D60" s="214">
        <v>4</v>
      </c>
    </row>
    <row r="61" spans="1:4" ht="12">
      <c r="A61" s="40" t="s">
        <v>103</v>
      </c>
      <c r="B61" s="39">
        <v>18</v>
      </c>
      <c r="C61" s="39">
        <v>0</v>
      </c>
      <c r="D61" s="214">
        <v>18</v>
      </c>
    </row>
    <row r="62" spans="1:4" ht="12">
      <c r="A62" s="40" t="s">
        <v>462</v>
      </c>
      <c r="B62" s="39">
        <v>1</v>
      </c>
      <c r="C62" s="39">
        <v>1</v>
      </c>
      <c r="D62" s="135">
        <v>0</v>
      </c>
    </row>
    <row r="63" spans="1:4" ht="12">
      <c r="A63" s="40" t="s">
        <v>284</v>
      </c>
      <c r="B63" s="39">
        <v>1</v>
      </c>
      <c r="C63" s="39">
        <v>3</v>
      </c>
      <c r="D63" s="214">
        <v>-2</v>
      </c>
    </row>
  </sheetData>
  <sheetProtection/>
  <mergeCells count="2">
    <mergeCell ref="A3:D3"/>
    <mergeCell ref="A1:E1"/>
  </mergeCells>
  <printOptions/>
  <pageMargins left="0.7" right="0.7" top="0.787401575" bottom="0.787401575" header="0.3" footer="0.3"/>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0:A10"/>
  <sheetViews>
    <sheetView zoomScalePageLayoutView="0" workbookViewId="0" topLeftCell="A1">
      <selection activeCell="I49" sqref="I49"/>
    </sheetView>
  </sheetViews>
  <sheetFormatPr defaultColWidth="11.421875" defaultRowHeight="12.75"/>
  <sheetData>
    <row r="10" ht="18">
      <c r="A10" s="1" t="s">
        <v>29</v>
      </c>
    </row>
  </sheetData>
  <sheetProtection/>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dimension ref="A1:K29"/>
  <sheetViews>
    <sheetView zoomScale="145" zoomScaleNormal="145" zoomScalePageLayoutView="0" workbookViewId="0" topLeftCell="A1">
      <selection activeCell="I35" sqref="I35"/>
    </sheetView>
  </sheetViews>
  <sheetFormatPr defaultColWidth="11.421875" defaultRowHeight="12.75"/>
  <cols>
    <col min="1" max="1" width="13.7109375" style="31" customWidth="1"/>
    <col min="2" max="2" width="8.28125" style="32" customWidth="1"/>
    <col min="3" max="4" width="8.140625" style="33" customWidth="1"/>
    <col min="5" max="11" width="8.140625" style="34" customWidth="1"/>
    <col min="12" max="16384" width="11.421875" style="34" customWidth="1"/>
  </cols>
  <sheetData>
    <row r="1" spans="1:11" s="30" customFormat="1" ht="12">
      <c r="A1" s="266" t="s">
        <v>431</v>
      </c>
      <c r="B1" s="266"/>
      <c r="C1" s="266"/>
      <c r="D1" s="266"/>
      <c r="E1" s="266"/>
      <c r="F1" s="266"/>
      <c r="G1" s="266"/>
      <c r="H1" s="266"/>
      <c r="I1" s="266"/>
      <c r="J1" s="266"/>
      <c r="K1" s="266"/>
    </row>
    <row r="2" spans="1:11" s="30" customFormat="1" ht="12">
      <c r="A2" s="95"/>
      <c r="B2" s="95"/>
      <c r="C2" s="95"/>
      <c r="D2" s="95"/>
      <c r="E2" s="95"/>
      <c r="F2" s="95"/>
      <c r="G2" s="95"/>
      <c r="H2" s="95"/>
      <c r="I2" s="95"/>
      <c r="J2" s="95"/>
      <c r="K2" s="95"/>
    </row>
    <row r="3" spans="1:11" ht="12.75" customHeight="1">
      <c r="A3" s="268" t="s">
        <v>109</v>
      </c>
      <c r="B3" s="268"/>
      <c r="C3" s="268"/>
      <c r="D3" s="268"/>
      <c r="E3" s="268"/>
      <c r="F3" s="268"/>
      <c r="G3" s="268"/>
      <c r="H3" s="268"/>
      <c r="I3" s="268"/>
      <c r="J3" s="268"/>
      <c r="K3" s="268"/>
    </row>
    <row r="4" spans="1:11" ht="12">
      <c r="A4" s="35"/>
      <c r="B4" s="271" t="s">
        <v>8</v>
      </c>
      <c r="C4" s="272"/>
      <c r="D4" s="272"/>
      <c r="E4" s="272"/>
      <c r="F4" s="272"/>
      <c r="G4" s="272"/>
      <c r="H4" s="272"/>
      <c r="I4" s="272"/>
      <c r="J4" s="272"/>
      <c r="K4" s="272"/>
    </row>
    <row r="5" spans="1:11" ht="12">
      <c r="A5" s="36" t="s">
        <v>4</v>
      </c>
      <c r="B5" s="115" t="s">
        <v>7</v>
      </c>
      <c r="C5" s="111" t="s">
        <v>360</v>
      </c>
      <c r="D5" s="111" t="s">
        <v>366</v>
      </c>
      <c r="E5" s="111" t="s">
        <v>361</v>
      </c>
      <c r="F5" s="111" t="s">
        <v>367</v>
      </c>
      <c r="G5" s="111" t="s">
        <v>362</v>
      </c>
      <c r="H5" s="111" t="s">
        <v>363</v>
      </c>
      <c r="I5" s="111" t="s">
        <v>364</v>
      </c>
      <c r="J5" s="111" t="s">
        <v>365</v>
      </c>
      <c r="K5" s="111" t="s">
        <v>33</v>
      </c>
    </row>
    <row r="6" spans="1:11" ht="12">
      <c r="A6" s="38" t="s">
        <v>7</v>
      </c>
      <c r="B6" s="135">
        <v>657</v>
      </c>
      <c r="C6" s="39">
        <v>105</v>
      </c>
      <c r="D6" s="39">
        <v>25</v>
      </c>
      <c r="E6" s="39">
        <v>60</v>
      </c>
      <c r="F6" s="39">
        <v>96</v>
      </c>
      <c r="G6" s="39">
        <v>164</v>
      </c>
      <c r="H6" s="39">
        <v>85</v>
      </c>
      <c r="I6" s="39">
        <v>74</v>
      </c>
      <c r="J6" s="39">
        <v>18</v>
      </c>
      <c r="K6" s="39">
        <v>30</v>
      </c>
    </row>
    <row r="7" spans="1:11" ht="12">
      <c r="A7" s="40" t="s">
        <v>5</v>
      </c>
      <c r="B7" s="135">
        <v>301</v>
      </c>
      <c r="C7" s="39">
        <v>43</v>
      </c>
      <c r="D7" s="39">
        <v>13</v>
      </c>
      <c r="E7" s="39">
        <v>26</v>
      </c>
      <c r="F7" s="39">
        <v>34</v>
      </c>
      <c r="G7" s="39">
        <v>73</v>
      </c>
      <c r="H7" s="39">
        <v>45</v>
      </c>
      <c r="I7" s="39">
        <v>40</v>
      </c>
      <c r="J7" s="39">
        <v>12</v>
      </c>
      <c r="K7" s="39">
        <v>15</v>
      </c>
    </row>
    <row r="8" spans="1:11" ht="12">
      <c r="A8" s="40" t="s">
        <v>6</v>
      </c>
      <c r="B8" s="135">
        <v>356</v>
      </c>
      <c r="C8" s="39">
        <v>62</v>
      </c>
      <c r="D8" s="39">
        <v>12</v>
      </c>
      <c r="E8" s="39">
        <v>34</v>
      </c>
      <c r="F8" s="39">
        <v>62</v>
      </c>
      <c r="G8" s="39">
        <v>91</v>
      </c>
      <c r="H8" s="39">
        <v>40</v>
      </c>
      <c r="I8" s="39">
        <v>34</v>
      </c>
      <c r="J8" s="39">
        <v>6</v>
      </c>
      <c r="K8" s="39">
        <v>15</v>
      </c>
    </row>
    <row r="9" spans="1:11" ht="12">
      <c r="A9" s="38" t="s">
        <v>9</v>
      </c>
      <c r="B9" s="214">
        <v>163</v>
      </c>
      <c r="C9" s="185">
        <v>46</v>
      </c>
      <c r="D9" s="185">
        <v>6</v>
      </c>
      <c r="E9" s="185">
        <v>19</v>
      </c>
      <c r="F9" s="185">
        <v>22</v>
      </c>
      <c r="G9" s="185">
        <v>32</v>
      </c>
      <c r="H9" s="185">
        <v>13</v>
      </c>
      <c r="I9" s="185">
        <v>18</v>
      </c>
      <c r="J9" s="185">
        <v>4</v>
      </c>
      <c r="K9" s="185">
        <v>3</v>
      </c>
    </row>
    <row r="10" spans="1:11" ht="12">
      <c r="A10" s="40" t="s">
        <v>5</v>
      </c>
      <c r="B10" s="214">
        <v>64</v>
      </c>
      <c r="C10" s="185">
        <v>14</v>
      </c>
      <c r="D10" s="185">
        <v>3</v>
      </c>
      <c r="E10" s="185">
        <v>9</v>
      </c>
      <c r="F10" s="185">
        <v>9</v>
      </c>
      <c r="G10" s="185">
        <v>11</v>
      </c>
      <c r="H10" s="185">
        <v>9</v>
      </c>
      <c r="I10" s="185">
        <v>6</v>
      </c>
      <c r="J10" s="185">
        <v>2</v>
      </c>
      <c r="K10" s="185">
        <v>1</v>
      </c>
    </row>
    <row r="11" spans="1:11" ht="12">
      <c r="A11" s="40" t="s">
        <v>6</v>
      </c>
      <c r="B11" s="214">
        <v>99</v>
      </c>
      <c r="C11" s="185">
        <v>32</v>
      </c>
      <c r="D11" s="185">
        <v>3</v>
      </c>
      <c r="E11" s="185">
        <v>10</v>
      </c>
      <c r="F11" s="185">
        <v>13</v>
      </c>
      <c r="G11" s="185">
        <v>21</v>
      </c>
      <c r="H11" s="185">
        <v>4</v>
      </c>
      <c r="I11" s="185">
        <v>12</v>
      </c>
      <c r="J11" s="185">
        <v>2</v>
      </c>
      <c r="K11" s="185">
        <v>2</v>
      </c>
    </row>
    <row r="12" spans="1:11" ht="12">
      <c r="A12" s="41" t="s">
        <v>47</v>
      </c>
      <c r="B12" s="214">
        <v>107</v>
      </c>
      <c r="C12" s="185">
        <v>4</v>
      </c>
      <c r="D12" s="185">
        <v>1</v>
      </c>
      <c r="E12" s="185">
        <v>10</v>
      </c>
      <c r="F12" s="185">
        <v>22</v>
      </c>
      <c r="G12" s="185">
        <v>21</v>
      </c>
      <c r="H12" s="185">
        <v>20</v>
      </c>
      <c r="I12" s="185">
        <v>16</v>
      </c>
      <c r="J12" s="185">
        <v>7</v>
      </c>
      <c r="K12" s="185">
        <v>6</v>
      </c>
    </row>
    <row r="13" spans="1:11" ht="12">
      <c r="A13" s="40" t="s">
        <v>5</v>
      </c>
      <c r="B13" s="214">
        <v>50</v>
      </c>
      <c r="C13" s="185">
        <v>1</v>
      </c>
      <c r="D13" s="185">
        <v>1</v>
      </c>
      <c r="E13" s="185">
        <v>6</v>
      </c>
      <c r="F13" s="185">
        <v>6</v>
      </c>
      <c r="G13" s="185">
        <v>10</v>
      </c>
      <c r="H13" s="185">
        <v>12</v>
      </c>
      <c r="I13" s="185">
        <v>8</v>
      </c>
      <c r="J13" s="185">
        <v>4</v>
      </c>
      <c r="K13" s="185">
        <v>2</v>
      </c>
    </row>
    <row r="14" spans="1:11" ht="12">
      <c r="A14" s="40" t="s">
        <v>6</v>
      </c>
      <c r="B14" s="214">
        <v>57</v>
      </c>
      <c r="C14" s="185">
        <v>3</v>
      </c>
      <c r="D14" s="185" t="s">
        <v>106</v>
      </c>
      <c r="E14" s="185">
        <v>4</v>
      </c>
      <c r="F14" s="185">
        <v>16</v>
      </c>
      <c r="G14" s="185">
        <v>11</v>
      </c>
      <c r="H14" s="185">
        <v>8</v>
      </c>
      <c r="I14" s="185">
        <v>8</v>
      </c>
      <c r="J14" s="185">
        <v>3</v>
      </c>
      <c r="K14" s="185">
        <v>4</v>
      </c>
    </row>
    <row r="15" spans="1:11" ht="12">
      <c r="A15" s="41" t="s">
        <v>73</v>
      </c>
      <c r="B15" s="214">
        <v>273</v>
      </c>
      <c r="C15" s="185">
        <v>40</v>
      </c>
      <c r="D15" s="185">
        <v>10</v>
      </c>
      <c r="E15" s="185">
        <v>19</v>
      </c>
      <c r="F15" s="185">
        <v>24</v>
      </c>
      <c r="G15" s="185">
        <v>77</v>
      </c>
      <c r="H15" s="185">
        <v>41</v>
      </c>
      <c r="I15" s="185">
        <v>39</v>
      </c>
      <c r="J15" s="185">
        <v>5</v>
      </c>
      <c r="K15" s="185">
        <v>18</v>
      </c>
    </row>
    <row r="16" spans="1:11" ht="12">
      <c r="A16" s="40" t="s">
        <v>5</v>
      </c>
      <c r="B16" s="214">
        <v>144</v>
      </c>
      <c r="C16" s="185">
        <v>21</v>
      </c>
      <c r="D16" s="185">
        <v>7</v>
      </c>
      <c r="E16" s="185">
        <v>8</v>
      </c>
      <c r="F16" s="185">
        <v>9</v>
      </c>
      <c r="G16" s="185">
        <v>37</v>
      </c>
      <c r="H16" s="185">
        <v>21</v>
      </c>
      <c r="I16" s="185">
        <v>26</v>
      </c>
      <c r="J16" s="185">
        <v>4</v>
      </c>
      <c r="K16" s="185">
        <v>11</v>
      </c>
    </row>
    <row r="17" spans="1:11" ht="12">
      <c r="A17" s="40" t="s">
        <v>6</v>
      </c>
      <c r="B17" s="214">
        <v>129</v>
      </c>
      <c r="C17" s="185">
        <v>19</v>
      </c>
      <c r="D17" s="185">
        <v>3</v>
      </c>
      <c r="E17" s="185">
        <v>11</v>
      </c>
      <c r="F17" s="185">
        <v>15</v>
      </c>
      <c r="G17" s="185">
        <v>40</v>
      </c>
      <c r="H17" s="185">
        <v>20</v>
      </c>
      <c r="I17" s="185">
        <v>13</v>
      </c>
      <c r="J17" s="185">
        <v>1</v>
      </c>
      <c r="K17" s="185">
        <v>7</v>
      </c>
    </row>
    <row r="18" spans="1:11" ht="12">
      <c r="A18" s="41" t="s">
        <v>74</v>
      </c>
      <c r="B18" s="214">
        <v>33</v>
      </c>
      <c r="C18" s="185">
        <v>4</v>
      </c>
      <c r="D18" s="185">
        <v>1</v>
      </c>
      <c r="E18" s="185">
        <v>5</v>
      </c>
      <c r="F18" s="185">
        <v>6</v>
      </c>
      <c r="G18" s="185">
        <v>6</v>
      </c>
      <c r="H18" s="185">
        <v>7</v>
      </c>
      <c r="I18" s="185" t="s">
        <v>106</v>
      </c>
      <c r="J18" s="185">
        <v>1</v>
      </c>
      <c r="K18" s="185">
        <v>3</v>
      </c>
    </row>
    <row r="19" spans="1:11" ht="12.75">
      <c r="A19" s="40" t="s">
        <v>5</v>
      </c>
      <c r="B19" s="214">
        <v>14</v>
      </c>
      <c r="C19" s="185">
        <v>2</v>
      </c>
      <c r="D19" s="185" t="s">
        <v>106</v>
      </c>
      <c r="E19" s="185">
        <v>2</v>
      </c>
      <c r="F19" s="185">
        <v>3</v>
      </c>
      <c r="G19" s="185">
        <v>3</v>
      </c>
      <c r="H19" s="215">
        <v>2</v>
      </c>
      <c r="I19" s="185" t="s">
        <v>106</v>
      </c>
      <c r="J19" s="215">
        <v>1</v>
      </c>
      <c r="K19" s="215">
        <v>1</v>
      </c>
    </row>
    <row r="20" spans="1:11" ht="12.75">
      <c r="A20" s="40" t="s">
        <v>6</v>
      </c>
      <c r="B20" s="214">
        <v>19</v>
      </c>
      <c r="C20" s="185">
        <v>2</v>
      </c>
      <c r="D20" s="185">
        <v>1</v>
      </c>
      <c r="E20" s="185">
        <v>3</v>
      </c>
      <c r="F20" s="185">
        <v>3</v>
      </c>
      <c r="G20" s="185">
        <v>3</v>
      </c>
      <c r="H20" s="185">
        <v>5</v>
      </c>
      <c r="I20" s="215" t="s">
        <v>106</v>
      </c>
      <c r="J20" s="185" t="s">
        <v>106</v>
      </c>
      <c r="K20" s="185">
        <v>2</v>
      </c>
    </row>
    <row r="21" spans="1:11" ht="12.75">
      <c r="A21" s="41" t="s">
        <v>75</v>
      </c>
      <c r="B21" s="214">
        <v>11</v>
      </c>
      <c r="C21" s="185">
        <v>2</v>
      </c>
      <c r="D21" s="185">
        <v>3</v>
      </c>
      <c r="E21" s="185">
        <v>2</v>
      </c>
      <c r="F21" s="185" t="s">
        <v>106</v>
      </c>
      <c r="G21" s="185">
        <v>4</v>
      </c>
      <c r="H21" s="215" t="s">
        <v>106</v>
      </c>
      <c r="I21" s="215" t="s">
        <v>106</v>
      </c>
      <c r="J21" s="215" t="s">
        <v>106</v>
      </c>
      <c r="K21" s="215" t="s">
        <v>106</v>
      </c>
    </row>
    <row r="22" spans="1:11" ht="12.75">
      <c r="A22" s="40" t="s">
        <v>5</v>
      </c>
      <c r="B22" s="214">
        <v>4</v>
      </c>
      <c r="C22" s="185" t="s">
        <v>106</v>
      </c>
      <c r="D22" s="185">
        <v>1</v>
      </c>
      <c r="E22" s="185" t="s">
        <v>106</v>
      </c>
      <c r="F22" s="185" t="s">
        <v>106</v>
      </c>
      <c r="G22" s="185">
        <v>3</v>
      </c>
      <c r="H22" s="215" t="s">
        <v>106</v>
      </c>
      <c r="I22" s="215" t="s">
        <v>106</v>
      </c>
      <c r="J22" s="215" t="s">
        <v>106</v>
      </c>
      <c r="K22" s="215" t="s">
        <v>106</v>
      </c>
    </row>
    <row r="23" spans="1:11" ht="12.75">
      <c r="A23" s="40" t="s">
        <v>6</v>
      </c>
      <c r="B23" s="214">
        <v>7</v>
      </c>
      <c r="C23" s="185">
        <v>2</v>
      </c>
      <c r="D23" s="215">
        <v>2</v>
      </c>
      <c r="E23" s="185">
        <v>2</v>
      </c>
      <c r="F23" s="185" t="s">
        <v>106</v>
      </c>
      <c r="G23" s="185">
        <v>1</v>
      </c>
      <c r="H23" s="215" t="s">
        <v>106</v>
      </c>
      <c r="I23" s="215" t="s">
        <v>106</v>
      </c>
      <c r="J23" s="215" t="s">
        <v>106</v>
      </c>
      <c r="K23" s="215" t="s">
        <v>106</v>
      </c>
    </row>
    <row r="24" spans="1:11" ht="12.75">
      <c r="A24" s="41" t="s">
        <v>76</v>
      </c>
      <c r="B24" s="214">
        <v>37</v>
      </c>
      <c r="C24" s="185">
        <v>2</v>
      </c>
      <c r="D24" s="185">
        <v>2</v>
      </c>
      <c r="E24" s="185">
        <v>4</v>
      </c>
      <c r="F24" s="185">
        <v>14</v>
      </c>
      <c r="G24" s="185">
        <v>13</v>
      </c>
      <c r="H24" s="185">
        <v>1</v>
      </c>
      <c r="I24" s="215" t="s">
        <v>106</v>
      </c>
      <c r="J24" s="185">
        <v>1</v>
      </c>
      <c r="K24" s="215" t="s">
        <v>106</v>
      </c>
    </row>
    <row r="25" spans="1:11" ht="12.75">
      <c r="A25" s="40" t="s">
        <v>5</v>
      </c>
      <c r="B25" s="214">
        <v>16</v>
      </c>
      <c r="C25" s="185">
        <v>1</v>
      </c>
      <c r="D25" s="185">
        <v>1</v>
      </c>
      <c r="E25" s="185">
        <v>1</v>
      </c>
      <c r="F25" s="185">
        <v>7</v>
      </c>
      <c r="G25" s="185">
        <v>5</v>
      </c>
      <c r="H25" s="215" t="s">
        <v>106</v>
      </c>
      <c r="I25" s="215" t="s">
        <v>106</v>
      </c>
      <c r="J25" s="185">
        <v>1</v>
      </c>
      <c r="K25" s="215" t="s">
        <v>106</v>
      </c>
    </row>
    <row r="26" spans="1:11" ht="12.75">
      <c r="A26" s="40" t="s">
        <v>6</v>
      </c>
      <c r="B26" s="214">
        <v>21</v>
      </c>
      <c r="C26" s="185">
        <v>1</v>
      </c>
      <c r="D26" s="215">
        <v>1</v>
      </c>
      <c r="E26" s="185">
        <v>3</v>
      </c>
      <c r="F26" s="185">
        <v>7</v>
      </c>
      <c r="G26" s="185">
        <v>8</v>
      </c>
      <c r="H26" s="185">
        <v>1</v>
      </c>
      <c r="I26" s="215" t="s">
        <v>106</v>
      </c>
      <c r="J26" s="215" t="s">
        <v>106</v>
      </c>
      <c r="K26" s="215" t="s">
        <v>106</v>
      </c>
    </row>
    <row r="27" spans="1:11" ht="12.75">
      <c r="A27" s="41" t="s">
        <v>77</v>
      </c>
      <c r="B27" s="214">
        <v>33</v>
      </c>
      <c r="C27" s="185">
        <v>7</v>
      </c>
      <c r="D27" s="215">
        <v>2</v>
      </c>
      <c r="E27" s="215">
        <v>1</v>
      </c>
      <c r="F27" s="185">
        <v>8</v>
      </c>
      <c r="G27" s="185">
        <v>11</v>
      </c>
      <c r="H27" s="185">
        <v>3</v>
      </c>
      <c r="I27" s="215">
        <v>1</v>
      </c>
      <c r="J27" s="215" t="s">
        <v>106</v>
      </c>
      <c r="K27" s="185" t="s">
        <v>106</v>
      </c>
    </row>
    <row r="28" spans="1:11" ht="12.75">
      <c r="A28" s="40" t="s">
        <v>5</v>
      </c>
      <c r="B28" s="214">
        <v>9</v>
      </c>
      <c r="C28" s="185">
        <v>4</v>
      </c>
      <c r="D28" s="215" t="s">
        <v>106</v>
      </c>
      <c r="E28" s="215" t="s">
        <v>106</v>
      </c>
      <c r="F28" s="185" t="s">
        <v>106</v>
      </c>
      <c r="G28" s="185">
        <v>4</v>
      </c>
      <c r="H28" s="185">
        <v>1</v>
      </c>
      <c r="I28" s="215" t="s">
        <v>106</v>
      </c>
      <c r="J28" s="215" t="s">
        <v>106</v>
      </c>
      <c r="K28" s="215" t="s">
        <v>106</v>
      </c>
    </row>
    <row r="29" spans="1:11" ht="12.75">
      <c r="A29" s="40" t="s">
        <v>6</v>
      </c>
      <c r="B29" s="214">
        <v>24</v>
      </c>
      <c r="C29" s="185">
        <v>3</v>
      </c>
      <c r="D29" s="215">
        <v>2</v>
      </c>
      <c r="E29" s="215">
        <v>1</v>
      </c>
      <c r="F29" s="185">
        <v>8</v>
      </c>
      <c r="G29" s="185">
        <v>7</v>
      </c>
      <c r="H29" s="185">
        <v>2</v>
      </c>
      <c r="I29" s="215">
        <v>1</v>
      </c>
      <c r="J29" s="215" t="s">
        <v>106</v>
      </c>
      <c r="K29" s="185" t="s">
        <v>106</v>
      </c>
    </row>
  </sheetData>
  <sheetProtection/>
  <mergeCells count="3">
    <mergeCell ref="B4:K4"/>
    <mergeCell ref="A1:K1"/>
    <mergeCell ref="A3:K3"/>
  </mergeCells>
  <printOptions/>
  <pageMargins left="0.5905511811023623" right="0.3937007874015748" top="0.984251968503937" bottom="0.984251968503937" header="0.5118110236220472" footer="0.5118110236220472"/>
  <pageSetup horizontalDpi="600" verticalDpi="600" orientation="portrait" paperSize="9" scale="97"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brch</dc:creator>
  <cp:keywords/>
  <dc:description/>
  <cp:lastModifiedBy>Schwarz Brigitte</cp:lastModifiedBy>
  <cp:lastPrinted>2016-11-07T06:40:17Z</cp:lastPrinted>
  <dcterms:created xsi:type="dcterms:W3CDTF">2010-01-22T14:35:33Z</dcterms:created>
  <dcterms:modified xsi:type="dcterms:W3CDTF">2016-12-05T10:21:09Z</dcterms:modified>
  <cp:category/>
  <cp:version/>
  <cp:contentType/>
  <cp:contentStatus/>
</cp:coreProperties>
</file>